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ykkim\Downloads\"/>
    </mc:Choice>
  </mc:AlternateContent>
  <xr:revisionPtr revIDLastSave="0" documentId="13_ncr:1_{3E3F43C6-BACE-4FD0-ACBC-D4D68B6F1138}" xr6:coauthVersionLast="47" xr6:coauthVersionMax="47" xr10:uidLastSave="{00000000-0000-0000-0000-000000000000}"/>
  <bookViews>
    <workbookView xWindow="29985" yWindow="1065" windowWidth="23730" windowHeight="14220" activeTab="1" xr2:uid="{D9192CBC-F4DC-4AE7-B6A7-00C9E087ACC8}"/>
  </bookViews>
  <sheets>
    <sheet name="Information" sheetId="9" r:id="rId1"/>
    <sheet name="Dashboard" sheetId="10" r:id="rId2"/>
    <sheet name="ProcessedData" sheetId="8" r:id="rId3"/>
    <sheet name="RawData" sheetId="1" r:id="rId4"/>
    <sheet name="JobList" sheetId="2" r:id="rId5"/>
  </sheets>
  <definedNames>
    <definedName name="_xlnm._FilterDatabase" localSheetId="3" hidden="1">RawData!$A$1:$S$4896</definedName>
    <definedName name="_xlchart.v2.0" hidden="1">ProcessedData!$A$3:$A$8</definedName>
    <definedName name="_xlchart.v2.1" hidden="1">ProcessedData!$D$3:$D$8</definedName>
    <definedName name="_xlchart.v2.2" hidden="1">ProcessedData!$E$3:$E$8</definedName>
    <definedName name="Slicer_Dept.">#N/A</definedName>
    <definedName name="Slicer_Sourc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0" l="1"/>
  <c r="E11" i="10"/>
  <c r="N3" i="10"/>
  <c r="D19" i="8" l="1"/>
  <c r="D20" i="8"/>
  <c r="D21" i="8"/>
  <c r="D18" i="8"/>
  <c r="D16" i="8"/>
  <c r="D17" i="8"/>
  <c r="E7" i="8"/>
  <c r="E8" i="8"/>
  <c r="N28" i="10" s="1"/>
  <c r="C30" i="8"/>
  <c r="F10" i="10" s="1"/>
  <c r="C31" i="8"/>
  <c r="G10" i="10" s="1"/>
  <c r="C32" i="8"/>
  <c r="H10" i="10" s="1"/>
  <c r="C33" i="8"/>
  <c r="I10" i="10" s="1"/>
  <c r="C34" i="8"/>
  <c r="J10" i="10" s="1"/>
  <c r="K10" i="10" l="1"/>
  <c r="E6" i="8"/>
  <c r="N27" i="10"/>
  <c r="D34" i="8"/>
  <c r="D33" i="8"/>
  <c r="D32" i="8"/>
  <c r="D31" i="8"/>
  <c r="D30" i="8"/>
  <c r="G11" i="10" l="1"/>
  <c r="G3" i="10"/>
  <c r="J11" i="10"/>
  <c r="H11" i="10"/>
  <c r="F11" i="10"/>
  <c r="E5" i="8"/>
  <c r="N26" i="10"/>
  <c r="I11" i="10"/>
  <c r="C4" i="8"/>
  <c r="C5" i="8"/>
  <c r="C6" i="8"/>
  <c r="C7" i="8"/>
  <c r="C8" i="8"/>
  <c r="C3" i="8"/>
  <c r="E4" i="8" l="1"/>
  <c r="N25" i="10"/>
  <c r="T4" i="1"/>
  <c r="T8" i="1"/>
  <c r="T36" i="1"/>
  <c r="T153" i="1"/>
  <c r="T177" i="1"/>
  <c r="T183" i="1"/>
  <c r="T241" i="1"/>
  <c r="T442" i="1"/>
  <c r="T455" i="1"/>
  <c r="T535" i="1"/>
  <c r="T567" i="1"/>
  <c r="T572" i="1"/>
  <c r="T616" i="1"/>
  <c r="T672" i="1"/>
  <c r="T677" i="1"/>
  <c r="T738" i="1"/>
  <c r="T750" i="1"/>
  <c r="T754" i="1"/>
  <c r="T836" i="1"/>
  <c r="T880" i="1"/>
  <c r="T1068" i="1"/>
  <c r="T1100" i="1"/>
  <c r="T1116" i="1"/>
  <c r="T1230" i="1"/>
  <c r="T1352" i="1"/>
  <c r="T1366" i="1"/>
  <c r="T1375" i="1"/>
  <c r="T1401" i="1"/>
  <c r="T1410" i="1"/>
  <c r="T1439" i="1"/>
  <c r="T1558" i="1"/>
  <c r="T1600" i="1"/>
  <c r="T1765" i="1"/>
  <c r="T1805" i="1"/>
  <c r="T1856" i="1"/>
  <c r="T1963" i="1"/>
  <c r="T1997" i="1"/>
  <c r="T2028" i="1"/>
  <c r="T2105" i="1"/>
  <c r="T2126" i="1"/>
  <c r="T2129" i="1"/>
  <c r="T2132" i="1"/>
  <c r="T2190" i="1"/>
  <c r="T2248" i="1"/>
  <c r="T2255" i="1"/>
  <c r="T2456" i="1"/>
  <c r="T2480" i="1"/>
  <c r="T2493" i="1"/>
  <c r="T2595" i="1"/>
  <c r="T2714" i="1"/>
  <c r="T2757" i="1"/>
  <c r="T2875" i="1"/>
  <c r="T2992" i="1"/>
  <c r="T3063" i="1"/>
  <c r="T3244" i="1"/>
  <c r="T3259" i="1"/>
  <c r="T3268" i="1"/>
  <c r="T3269" i="1"/>
  <c r="T3284" i="1"/>
  <c r="T3397" i="1"/>
  <c r="T3513" i="1"/>
  <c r="T3567" i="1"/>
  <c r="T3669" i="1"/>
  <c r="T3774" i="1"/>
  <c r="T3816" i="1"/>
  <c r="T3818" i="1"/>
  <c r="T3895" i="1"/>
  <c r="T3964" i="1"/>
  <c r="T3997" i="1"/>
  <c r="T4034" i="1"/>
  <c r="T4055" i="1"/>
  <c r="T4076" i="1"/>
  <c r="T4140" i="1"/>
  <c r="T4164" i="1"/>
  <c r="T4190" i="1"/>
  <c r="T4223" i="1"/>
  <c r="T4242" i="1"/>
  <c r="T4250" i="1"/>
  <c r="T4269" i="1"/>
  <c r="T4317" i="1"/>
  <c r="T4616" i="1"/>
  <c r="T4644" i="1"/>
  <c r="T4679" i="1"/>
  <c r="T4706" i="1"/>
  <c r="T4734" i="1"/>
  <c r="T4785" i="1"/>
  <c r="T4791" i="1"/>
  <c r="O2" i="1"/>
  <c r="O3" i="1"/>
  <c r="O5" i="1"/>
  <c r="O6" i="1"/>
  <c r="O7" i="1"/>
  <c r="O9" i="1"/>
  <c r="O10" i="1"/>
  <c r="O11" i="1"/>
  <c r="O12" i="1"/>
  <c r="T12" i="1" s="1"/>
  <c r="O13" i="1"/>
  <c r="O14" i="1"/>
  <c r="O15" i="1"/>
  <c r="O16" i="1"/>
  <c r="O17" i="1"/>
  <c r="O18" i="1"/>
  <c r="T18" i="1" s="1"/>
  <c r="O19" i="1"/>
  <c r="T19" i="1" s="1"/>
  <c r="O20" i="1"/>
  <c r="O21" i="1"/>
  <c r="T21" i="1" s="1"/>
  <c r="O22" i="1"/>
  <c r="O23" i="1"/>
  <c r="O24" i="1"/>
  <c r="O25" i="1"/>
  <c r="O26" i="1"/>
  <c r="O27" i="1"/>
  <c r="O28" i="1"/>
  <c r="O29" i="1"/>
  <c r="O30" i="1"/>
  <c r="O31" i="1"/>
  <c r="O32" i="1"/>
  <c r="O33" i="1"/>
  <c r="T33" i="1" s="1"/>
  <c r="O34" i="1"/>
  <c r="O35" i="1"/>
  <c r="O37" i="1"/>
  <c r="O38" i="1"/>
  <c r="O39" i="1"/>
  <c r="O40" i="1"/>
  <c r="O41" i="1"/>
  <c r="T41" i="1" s="1"/>
  <c r="O42" i="1"/>
  <c r="O43" i="1"/>
  <c r="O44" i="1"/>
  <c r="T44" i="1" s="1"/>
  <c r="O45" i="1"/>
  <c r="O46" i="1"/>
  <c r="O47" i="1"/>
  <c r="O48" i="1"/>
  <c r="O49" i="1"/>
  <c r="O50" i="1"/>
  <c r="O51" i="1"/>
  <c r="O52" i="1"/>
  <c r="O53" i="1"/>
  <c r="T53" i="1" s="1"/>
  <c r="O54" i="1"/>
  <c r="O55" i="1"/>
  <c r="T55" i="1" s="1"/>
  <c r="O56" i="1"/>
  <c r="O57" i="1"/>
  <c r="O58" i="1"/>
  <c r="O59" i="1"/>
  <c r="O60" i="1"/>
  <c r="O61" i="1"/>
  <c r="O62" i="1"/>
  <c r="O63" i="1"/>
  <c r="O64" i="1"/>
  <c r="O65" i="1"/>
  <c r="O66" i="1"/>
  <c r="O67" i="1"/>
  <c r="O68" i="1"/>
  <c r="T68" i="1" s="1"/>
  <c r="O69" i="1"/>
  <c r="O70" i="1"/>
  <c r="O71" i="1"/>
  <c r="O72" i="1"/>
  <c r="O73" i="1"/>
  <c r="T73" i="1" s="1"/>
  <c r="O74" i="1"/>
  <c r="T74" i="1" s="1"/>
  <c r="O75" i="1"/>
  <c r="O76" i="1"/>
  <c r="T76" i="1" s="1"/>
  <c r="O77" i="1"/>
  <c r="O78" i="1"/>
  <c r="O79" i="1"/>
  <c r="O80" i="1"/>
  <c r="O81" i="1"/>
  <c r="T81" i="1" s="1"/>
  <c r="O82" i="1"/>
  <c r="T82" i="1" s="1"/>
  <c r="O83" i="1"/>
  <c r="O84" i="1"/>
  <c r="O85" i="1"/>
  <c r="O86" i="1"/>
  <c r="O87" i="1"/>
  <c r="T87" i="1" s="1"/>
  <c r="O88" i="1"/>
  <c r="T88" i="1" s="1"/>
  <c r="O89" i="1"/>
  <c r="O90" i="1"/>
  <c r="T90" i="1" s="1"/>
  <c r="O91" i="1"/>
  <c r="T91" i="1" s="1"/>
  <c r="O92" i="1"/>
  <c r="O93" i="1"/>
  <c r="O94" i="1"/>
  <c r="O95" i="1"/>
  <c r="O96" i="1"/>
  <c r="O97" i="1"/>
  <c r="T97" i="1" s="1"/>
  <c r="O98" i="1"/>
  <c r="O99" i="1"/>
  <c r="T99" i="1" s="1"/>
  <c r="O100" i="1"/>
  <c r="O101" i="1"/>
  <c r="O102" i="1"/>
  <c r="O103" i="1"/>
  <c r="T103" i="1" s="1"/>
  <c r="O104" i="1"/>
  <c r="O105" i="1"/>
  <c r="T105" i="1" s="1"/>
  <c r="O106" i="1"/>
  <c r="O107" i="1"/>
  <c r="O108" i="1"/>
  <c r="O109" i="1"/>
  <c r="O110" i="1"/>
  <c r="T110" i="1" s="1"/>
  <c r="O111" i="1"/>
  <c r="T111" i="1" s="1"/>
  <c r="O112" i="1"/>
  <c r="T112" i="1" s="1"/>
  <c r="O113" i="1"/>
  <c r="O114" i="1"/>
  <c r="O115" i="1"/>
  <c r="O116" i="1"/>
  <c r="O117" i="1"/>
  <c r="O118" i="1"/>
  <c r="O119" i="1"/>
  <c r="O120" i="1"/>
  <c r="O121" i="1"/>
  <c r="O122" i="1"/>
  <c r="O123" i="1"/>
  <c r="O124" i="1"/>
  <c r="O125" i="1"/>
  <c r="T125" i="1" s="1"/>
  <c r="O126" i="1"/>
  <c r="O127" i="1"/>
  <c r="T127" i="1" s="1"/>
  <c r="O128" i="1"/>
  <c r="T128" i="1" s="1"/>
  <c r="O129" i="1"/>
  <c r="T129" i="1" s="1"/>
  <c r="O130" i="1"/>
  <c r="O131" i="1"/>
  <c r="T131" i="1" s="1"/>
  <c r="O132" i="1"/>
  <c r="O133" i="1"/>
  <c r="O134" i="1"/>
  <c r="O135" i="1"/>
  <c r="O136" i="1"/>
  <c r="O137" i="1"/>
  <c r="T137" i="1" s="1"/>
  <c r="O138" i="1"/>
  <c r="O139" i="1"/>
  <c r="O140" i="1"/>
  <c r="O141" i="1"/>
  <c r="O142" i="1"/>
  <c r="O143" i="1"/>
  <c r="O144" i="1"/>
  <c r="O145" i="1"/>
  <c r="T145" i="1" s="1"/>
  <c r="O146" i="1"/>
  <c r="O147" i="1"/>
  <c r="O148" i="1"/>
  <c r="T148" i="1" s="1"/>
  <c r="O149" i="1"/>
  <c r="O150" i="1"/>
  <c r="O151" i="1"/>
  <c r="O152" i="1"/>
  <c r="O154" i="1"/>
  <c r="O155" i="1"/>
  <c r="O156" i="1"/>
  <c r="O157" i="1"/>
  <c r="O158" i="1"/>
  <c r="O159" i="1"/>
  <c r="O160" i="1"/>
  <c r="O161" i="1"/>
  <c r="O162" i="1"/>
  <c r="O163" i="1"/>
  <c r="O164" i="1"/>
  <c r="O165" i="1"/>
  <c r="T165" i="1" s="1"/>
  <c r="O166" i="1"/>
  <c r="O167" i="1"/>
  <c r="O168" i="1"/>
  <c r="O169" i="1"/>
  <c r="O170" i="1"/>
  <c r="O171" i="1"/>
  <c r="O172" i="1"/>
  <c r="O173" i="1"/>
  <c r="O174" i="1"/>
  <c r="O175" i="1"/>
  <c r="O176" i="1"/>
  <c r="O178" i="1"/>
  <c r="O179" i="1"/>
  <c r="O180" i="1"/>
  <c r="O181" i="1"/>
  <c r="O182" i="1"/>
  <c r="O184" i="1"/>
  <c r="O185" i="1"/>
  <c r="O186" i="1"/>
  <c r="O187" i="1"/>
  <c r="O188" i="1"/>
  <c r="O189" i="1"/>
  <c r="T189" i="1" s="1"/>
  <c r="O190" i="1"/>
  <c r="O191" i="1"/>
  <c r="O192" i="1"/>
  <c r="T192" i="1" s="1"/>
  <c r="O193" i="1"/>
  <c r="T193" i="1" s="1"/>
  <c r="O194" i="1"/>
  <c r="T194" i="1" s="1"/>
  <c r="O195" i="1"/>
  <c r="T195" i="1" s="1"/>
  <c r="O196" i="1"/>
  <c r="O197" i="1"/>
  <c r="O198" i="1"/>
  <c r="O199" i="1"/>
  <c r="O200" i="1"/>
  <c r="O201" i="1"/>
  <c r="O202" i="1"/>
  <c r="T202" i="1" s="1"/>
  <c r="O203" i="1"/>
  <c r="O204" i="1"/>
  <c r="O205" i="1"/>
  <c r="O206" i="1"/>
  <c r="O207" i="1"/>
  <c r="O208" i="1"/>
  <c r="O209" i="1"/>
  <c r="O210" i="1"/>
  <c r="T210" i="1" s="1"/>
  <c r="O211" i="1"/>
  <c r="O212" i="1"/>
  <c r="T212" i="1" s="1"/>
  <c r="O213" i="1"/>
  <c r="T213" i="1" s="1"/>
  <c r="O214" i="1"/>
  <c r="T214" i="1" s="1"/>
  <c r="O215" i="1"/>
  <c r="O216" i="1"/>
  <c r="O217" i="1"/>
  <c r="O218" i="1"/>
  <c r="T218" i="1" s="1"/>
  <c r="O219" i="1"/>
  <c r="O220" i="1"/>
  <c r="O221" i="1"/>
  <c r="O222" i="1"/>
  <c r="O223" i="1"/>
  <c r="T223" i="1" s="1"/>
  <c r="O224" i="1"/>
  <c r="O225" i="1"/>
  <c r="O226" i="1"/>
  <c r="T226" i="1" s="1"/>
  <c r="O227" i="1"/>
  <c r="O228" i="1"/>
  <c r="O229" i="1"/>
  <c r="O230" i="1"/>
  <c r="O231" i="1"/>
  <c r="O232" i="1"/>
  <c r="T232" i="1" s="1"/>
  <c r="O233" i="1"/>
  <c r="T233" i="1" s="1"/>
  <c r="O234" i="1"/>
  <c r="O235" i="1"/>
  <c r="O236" i="1"/>
  <c r="O237" i="1"/>
  <c r="O238" i="1"/>
  <c r="O239" i="1"/>
  <c r="O240" i="1"/>
  <c r="O242" i="1"/>
  <c r="O243" i="1"/>
  <c r="O244" i="1"/>
  <c r="T244" i="1" s="1"/>
  <c r="O245" i="1"/>
  <c r="O246" i="1"/>
  <c r="T246" i="1" s="1"/>
  <c r="O247" i="1"/>
  <c r="O248" i="1"/>
  <c r="O249" i="1"/>
  <c r="O250" i="1"/>
  <c r="T250" i="1" s="1"/>
  <c r="O251" i="1"/>
  <c r="O252" i="1"/>
  <c r="O253" i="1"/>
  <c r="T253" i="1" s="1"/>
  <c r="O254" i="1"/>
  <c r="O255" i="1"/>
  <c r="T255" i="1" s="1"/>
  <c r="O256" i="1"/>
  <c r="O257" i="1"/>
  <c r="O258" i="1"/>
  <c r="O259" i="1"/>
  <c r="O260" i="1"/>
  <c r="O261" i="1"/>
  <c r="T261" i="1" s="1"/>
  <c r="O262" i="1"/>
  <c r="T262" i="1" s="1"/>
  <c r="O263" i="1"/>
  <c r="O264" i="1"/>
  <c r="O265" i="1"/>
  <c r="O266" i="1"/>
  <c r="O267" i="1"/>
  <c r="O268" i="1"/>
  <c r="T268" i="1" s="1"/>
  <c r="O269" i="1"/>
  <c r="O270" i="1"/>
  <c r="O271" i="1"/>
  <c r="O272" i="1"/>
  <c r="O273" i="1"/>
  <c r="O274" i="1"/>
  <c r="O275" i="1"/>
  <c r="O276" i="1"/>
  <c r="O277" i="1"/>
  <c r="O278" i="1"/>
  <c r="T278" i="1" s="1"/>
  <c r="O279" i="1"/>
  <c r="O280" i="1"/>
  <c r="T280" i="1" s="1"/>
  <c r="O281" i="1"/>
  <c r="O282" i="1"/>
  <c r="O283" i="1"/>
  <c r="O284" i="1"/>
  <c r="O285" i="1"/>
  <c r="O286" i="1"/>
  <c r="O287" i="1"/>
  <c r="O288" i="1"/>
  <c r="O289" i="1"/>
  <c r="O290" i="1"/>
  <c r="T290" i="1" s="1"/>
  <c r="O291" i="1"/>
  <c r="O292" i="1"/>
  <c r="O293" i="1"/>
  <c r="T293" i="1" s="1"/>
  <c r="O294" i="1"/>
  <c r="O295" i="1"/>
  <c r="O296" i="1"/>
  <c r="O297" i="1"/>
  <c r="O298" i="1"/>
  <c r="T298" i="1" s="1"/>
  <c r="O299" i="1"/>
  <c r="O300" i="1"/>
  <c r="O301" i="1"/>
  <c r="O302" i="1"/>
  <c r="O303" i="1"/>
  <c r="O304" i="1"/>
  <c r="O305" i="1"/>
  <c r="O306" i="1"/>
  <c r="T306" i="1" s="1"/>
  <c r="O307" i="1"/>
  <c r="O308" i="1"/>
  <c r="O309" i="1"/>
  <c r="O310" i="1"/>
  <c r="O311" i="1"/>
  <c r="T311" i="1" s="1"/>
  <c r="O312" i="1"/>
  <c r="O313" i="1"/>
  <c r="T313" i="1" s="1"/>
  <c r="O314" i="1"/>
  <c r="O315" i="1"/>
  <c r="T315" i="1" s="1"/>
  <c r="O316" i="1"/>
  <c r="O317" i="1"/>
  <c r="O318" i="1"/>
  <c r="O319" i="1"/>
  <c r="O320" i="1"/>
  <c r="O321" i="1"/>
  <c r="O322" i="1"/>
  <c r="T322" i="1" s="1"/>
  <c r="O323" i="1"/>
  <c r="O324" i="1"/>
  <c r="T324" i="1" s="1"/>
  <c r="O325" i="1"/>
  <c r="O326" i="1"/>
  <c r="T326" i="1" s="1"/>
  <c r="O327" i="1"/>
  <c r="T327" i="1" s="1"/>
  <c r="O328" i="1"/>
  <c r="O329" i="1"/>
  <c r="T329" i="1" s="1"/>
  <c r="O330" i="1"/>
  <c r="O331" i="1"/>
  <c r="O332" i="1"/>
  <c r="O333" i="1"/>
  <c r="O334" i="1"/>
  <c r="O335" i="1"/>
  <c r="O336" i="1"/>
  <c r="O337" i="1"/>
  <c r="O338" i="1"/>
  <c r="O339" i="1"/>
  <c r="T339" i="1" s="1"/>
  <c r="O340" i="1"/>
  <c r="O341" i="1"/>
  <c r="O342" i="1"/>
  <c r="O343" i="1"/>
  <c r="O344" i="1"/>
  <c r="O345" i="1"/>
  <c r="O346" i="1"/>
  <c r="O347" i="1"/>
  <c r="O348" i="1"/>
  <c r="T348" i="1" s="1"/>
  <c r="O349" i="1"/>
  <c r="O350" i="1"/>
  <c r="O351" i="1"/>
  <c r="O352" i="1"/>
  <c r="O353" i="1"/>
  <c r="O354" i="1"/>
  <c r="O355" i="1"/>
  <c r="O356" i="1"/>
  <c r="T356" i="1" s="1"/>
  <c r="O357" i="1"/>
  <c r="O358" i="1"/>
  <c r="O359" i="1"/>
  <c r="O360" i="1"/>
  <c r="O361" i="1"/>
  <c r="O362" i="1"/>
  <c r="T362" i="1" s="1"/>
  <c r="O363" i="1"/>
  <c r="O364" i="1"/>
  <c r="O365" i="1"/>
  <c r="O366" i="1"/>
  <c r="O367" i="1"/>
  <c r="O368" i="1"/>
  <c r="O369" i="1"/>
  <c r="O370" i="1"/>
  <c r="O371" i="1"/>
  <c r="O372" i="1"/>
  <c r="T372" i="1" s="1"/>
  <c r="O373" i="1"/>
  <c r="O374" i="1"/>
  <c r="T374" i="1" s="1"/>
  <c r="O375" i="1"/>
  <c r="O376" i="1"/>
  <c r="O377" i="1"/>
  <c r="O378" i="1"/>
  <c r="O379" i="1"/>
  <c r="O380" i="1"/>
  <c r="T380" i="1" s="1"/>
  <c r="O381" i="1"/>
  <c r="O382" i="1"/>
  <c r="T382" i="1" s="1"/>
  <c r="O383" i="1"/>
  <c r="O384" i="1"/>
  <c r="T384" i="1" s="1"/>
  <c r="O385" i="1"/>
  <c r="O386" i="1"/>
  <c r="T386" i="1" s="1"/>
  <c r="O387" i="1"/>
  <c r="O388" i="1"/>
  <c r="T388" i="1" s="1"/>
  <c r="O389" i="1"/>
  <c r="O390" i="1"/>
  <c r="O391" i="1"/>
  <c r="O392" i="1"/>
  <c r="O393" i="1"/>
  <c r="O394" i="1"/>
  <c r="T394" i="1" s="1"/>
  <c r="O395" i="1"/>
  <c r="O396" i="1"/>
  <c r="O397" i="1"/>
  <c r="O398" i="1"/>
  <c r="T398" i="1" s="1"/>
  <c r="O399" i="1"/>
  <c r="O400" i="1"/>
  <c r="T400" i="1" s="1"/>
  <c r="O401" i="1"/>
  <c r="O402" i="1"/>
  <c r="T402" i="1" s="1"/>
  <c r="O403" i="1"/>
  <c r="T403" i="1" s="1"/>
  <c r="O404" i="1"/>
  <c r="O405" i="1"/>
  <c r="O406" i="1"/>
  <c r="O407" i="1"/>
  <c r="O408" i="1"/>
  <c r="O409" i="1"/>
  <c r="O410" i="1"/>
  <c r="O411" i="1"/>
  <c r="O412" i="1"/>
  <c r="O413" i="1"/>
  <c r="O414" i="1"/>
  <c r="O415" i="1"/>
  <c r="O416" i="1"/>
  <c r="O417" i="1"/>
  <c r="O418" i="1"/>
  <c r="O419" i="1"/>
  <c r="O420" i="1"/>
  <c r="O421" i="1"/>
  <c r="O422" i="1"/>
  <c r="T422" i="1" s="1"/>
  <c r="O423" i="1"/>
  <c r="T423" i="1" s="1"/>
  <c r="O424" i="1"/>
  <c r="T424" i="1" s="1"/>
  <c r="O425" i="1"/>
  <c r="O426" i="1"/>
  <c r="O427" i="1"/>
  <c r="O428" i="1"/>
  <c r="O429" i="1"/>
  <c r="O430" i="1"/>
  <c r="O431" i="1"/>
  <c r="O432" i="1"/>
  <c r="O433" i="1"/>
  <c r="O434" i="1"/>
  <c r="O435" i="1"/>
  <c r="O436" i="1"/>
  <c r="O437" i="1"/>
  <c r="O438" i="1"/>
  <c r="T438" i="1" s="1"/>
  <c r="O439" i="1"/>
  <c r="O440" i="1"/>
  <c r="O441" i="1"/>
  <c r="T441" i="1" s="1"/>
  <c r="O443" i="1"/>
  <c r="O444" i="1"/>
  <c r="O445" i="1"/>
  <c r="T445" i="1" s="1"/>
  <c r="O446" i="1"/>
  <c r="O447" i="1"/>
  <c r="O448" i="1"/>
  <c r="O449" i="1"/>
  <c r="T449" i="1" s="1"/>
  <c r="O450" i="1"/>
  <c r="O451" i="1"/>
  <c r="O452" i="1"/>
  <c r="T452" i="1" s="1"/>
  <c r="O453" i="1"/>
  <c r="O454" i="1"/>
  <c r="O456" i="1"/>
  <c r="O457" i="1"/>
  <c r="O458" i="1"/>
  <c r="O459" i="1"/>
  <c r="O460" i="1"/>
  <c r="O461" i="1"/>
  <c r="T461" i="1" s="1"/>
  <c r="O462" i="1"/>
  <c r="O463" i="1"/>
  <c r="O464" i="1"/>
  <c r="O465" i="1"/>
  <c r="O466" i="1"/>
  <c r="O467" i="1"/>
  <c r="O468" i="1"/>
  <c r="T468" i="1" s="1"/>
  <c r="O469" i="1"/>
  <c r="O470" i="1"/>
  <c r="T470" i="1" s="1"/>
  <c r="O471" i="1"/>
  <c r="O472" i="1"/>
  <c r="O473" i="1"/>
  <c r="O474" i="1"/>
  <c r="O475" i="1"/>
  <c r="O476" i="1"/>
  <c r="O477" i="1"/>
  <c r="O478" i="1"/>
  <c r="O479" i="1"/>
  <c r="O480" i="1"/>
  <c r="O481" i="1"/>
  <c r="O482" i="1"/>
  <c r="O483" i="1"/>
  <c r="O484" i="1"/>
  <c r="O485" i="1"/>
  <c r="O486" i="1"/>
  <c r="T486" i="1" s="1"/>
  <c r="O487" i="1"/>
  <c r="O488" i="1"/>
  <c r="O489" i="1"/>
  <c r="O490" i="1"/>
  <c r="O491" i="1"/>
  <c r="O492" i="1"/>
  <c r="O493" i="1"/>
  <c r="O494" i="1"/>
  <c r="O495" i="1"/>
  <c r="O496" i="1"/>
  <c r="T496" i="1" s="1"/>
  <c r="O497" i="1"/>
  <c r="T497" i="1" s="1"/>
  <c r="O498" i="1"/>
  <c r="O499" i="1"/>
  <c r="T499" i="1" s="1"/>
  <c r="O500" i="1"/>
  <c r="O501" i="1"/>
  <c r="O502" i="1"/>
  <c r="O503" i="1"/>
  <c r="O504" i="1"/>
  <c r="O505" i="1"/>
  <c r="O506" i="1"/>
  <c r="T506" i="1" s="1"/>
  <c r="O507" i="1"/>
  <c r="O508" i="1"/>
  <c r="O509" i="1"/>
  <c r="O510" i="1"/>
  <c r="O511" i="1"/>
  <c r="O512" i="1"/>
  <c r="O513" i="1"/>
  <c r="O514" i="1"/>
  <c r="O515" i="1"/>
  <c r="T515" i="1" s="1"/>
  <c r="O516" i="1"/>
  <c r="O517" i="1"/>
  <c r="T517" i="1" s="1"/>
  <c r="O518" i="1"/>
  <c r="T518" i="1" s="1"/>
  <c r="O519" i="1"/>
  <c r="O520" i="1"/>
  <c r="O521" i="1"/>
  <c r="O522" i="1"/>
  <c r="O523" i="1"/>
  <c r="T523" i="1" s="1"/>
  <c r="O524" i="1"/>
  <c r="O525" i="1"/>
  <c r="O526" i="1"/>
  <c r="O527" i="1"/>
  <c r="T527" i="1" s="1"/>
  <c r="O528" i="1"/>
  <c r="T528" i="1" s="1"/>
  <c r="O529" i="1"/>
  <c r="O530" i="1"/>
  <c r="O531" i="1"/>
  <c r="O532" i="1"/>
  <c r="O533" i="1"/>
  <c r="O534" i="1"/>
  <c r="O536" i="1"/>
  <c r="O537" i="1"/>
  <c r="T537" i="1" s="1"/>
  <c r="O538" i="1"/>
  <c r="O539" i="1"/>
  <c r="T539" i="1" s="1"/>
  <c r="O540" i="1"/>
  <c r="O541" i="1"/>
  <c r="T541" i="1" s="1"/>
  <c r="O542" i="1"/>
  <c r="O543" i="1"/>
  <c r="O544" i="1"/>
  <c r="T544" i="1" s="1"/>
  <c r="O545" i="1"/>
  <c r="O546" i="1"/>
  <c r="O547" i="1"/>
  <c r="O548" i="1"/>
  <c r="O549" i="1"/>
  <c r="O550" i="1"/>
  <c r="O551" i="1"/>
  <c r="T551" i="1" s="1"/>
  <c r="O552" i="1"/>
  <c r="O553" i="1"/>
  <c r="T553" i="1" s="1"/>
  <c r="O554" i="1"/>
  <c r="O555" i="1"/>
  <c r="O556" i="1"/>
  <c r="O557" i="1"/>
  <c r="O558" i="1"/>
  <c r="T558" i="1" s="1"/>
  <c r="O559" i="1"/>
  <c r="O560" i="1"/>
  <c r="T560" i="1" s="1"/>
  <c r="O561" i="1"/>
  <c r="O562" i="1"/>
  <c r="O563" i="1"/>
  <c r="O564" i="1"/>
  <c r="O565" i="1"/>
  <c r="T565" i="1" s="1"/>
  <c r="O566" i="1"/>
  <c r="T566" i="1" s="1"/>
  <c r="O568" i="1"/>
  <c r="O569" i="1"/>
  <c r="O570" i="1"/>
  <c r="O571" i="1"/>
  <c r="O573" i="1"/>
  <c r="O574" i="1"/>
  <c r="O575" i="1"/>
  <c r="T575" i="1" s="1"/>
  <c r="O576" i="1"/>
  <c r="T576" i="1" s="1"/>
  <c r="O577" i="1"/>
  <c r="O578" i="1"/>
  <c r="O579" i="1"/>
  <c r="O580" i="1"/>
  <c r="O581" i="1"/>
  <c r="O582" i="1"/>
  <c r="O583" i="1"/>
  <c r="T583" i="1" s="1"/>
  <c r="O584" i="1"/>
  <c r="O585" i="1"/>
  <c r="O586" i="1"/>
  <c r="O587" i="1"/>
  <c r="O588" i="1"/>
  <c r="O589" i="1"/>
  <c r="O590" i="1"/>
  <c r="O591" i="1"/>
  <c r="O592" i="1"/>
  <c r="O593" i="1"/>
  <c r="O594" i="1"/>
  <c r="O595" i="1"/>
  <c r="O596" i="1"/>
  <c r="O597" i="1"/>
  <c r="O598" i="1"/>
  <c r="O599" i="1"/>
  <c r="T599" i="1" s="1"/>
  <c r="O600" i="1"/>
  <c r="O601" i="1"/>
  <c r="O602" i="1"/>
  <c r="O603" i="1"/>
  <c r="O604" i="1"/>
  <c r="O605" i="1"/>
  <c r="T605" i="1" s="1"/>
  <c r="O606" i="1"/>
  <c r="T606" i="1" s="1"/>
  <c r="O607" i="1"/>
  <c r="O608" i="1"/>
  <c r="O609" i="1"/>
  <c r="O610" i="1"/>
  <c r="O611" i="1"/>
  <c r="O612" i="1"/>
  <c r="O613" i="1"/>
  <c r="T613" i="1" s="1"/>
  <c r="O614" i="1"/>
  <c r="O615" i="1"/>
  <c r="O617" i="1"/>
  <c r="O618" i="1"/>
  <c r="O619" i="1"/>
  <c r="O620" i="1"/>
  <c r="O621" i="1"/>
  <c r="T621" i="1" s="1"/>
  <c r="O622" i="1"/>
  <c r="T622" i="1" s="1"/>
  <c r="O623" i="1"/>
  <c r="O624" i="1"/>
  <c r="O625" i="1"/>
  <c r="O626" i="1"/>
  <c r="O627" i="1"/>
  <c r="O628" i="1"/>
  <c r="O629" i="1"/>
  <c r="O630" i="1"/>
  <c r="O631" i="1"/>
  <c r="O632" i="1"/>
  <c r="O633" i="1"/>
  <c r="O634" i="1"/>
  <c r="O635" i="1"/>
  <c r="T635" i="1" s="1"/>
  <c r="O636" i="1"/>
  <c r="O637" i="1"/>
  <c r="O638" i="1"/>
  <c r="O639" i="1"/>
  <c r="T639" i="1" s="1"/>
  <c r="O640" i="1"/>
  <c r="O641" i="1"/>
  <c r="O642" i="1"/>
  <c r="T642" i="1" s="1"/>
  <c r="O643" i="1"/>
  <c r="T643" i="1" s="1"/>
  <c r="O644" i="1"/>
  <c r="O645" i="1"/>
  <c r="O646" i="1"/>
  <c r="T646" i="1" s="1"/>
  <c r="O647" i="1"/>
  <c r="O648" i="1"/>
  <c r="O649" i="1"/>
  <c r="O650" i="1"/>
  <c r="O651" i="1"/>
  <c r="O652" i="1"/>
  <c r="O653" i="1"/>
  <c r="O654" i="1"/>
  <c r="T654" i="1" s="1"/>
  <c r="O655" i="1"/>
  <c r="T655" i="1" s="1"/>
  <c r="O656" i="1"/>
  <c r="O657" i="1"/>
  <c r="T657" i="1" s="1"/>
  <c r="O658" i="1"/>
  <c r="O659" i="1"/>
  <c r="O660" i="1"/>
  <c r="T660" i="1" s="1"/>
  <c r="O661" i="1"/>
  <c r="O662" i="1"/>
  <c r="O663" i="1"/>
  <c r="T663" i="1" s="1"/>
  <c r="O664" i="1"/>
  <c r="T664" i="1" s="1"/>
  <c r="O665" i="1"/>
  <c r="T665" i="1" s="1"/>
  <c r="O666" i="1"/>
  <c r="O667" i="1"/>
  <c r="O668" i="1"/>
  <c r="T668" i="1" s="1"/>
  <c r="O669" i="1"/>
  <c r="O670" i="1"/>
  <c r="O671" i="1"/>
  <c r="T671" i="1" s="1"/>
  <c r="O673" i="1"/>
  <c r="T673" i="1" s="1"/>
  <c r="O674" i="1"/>
  <c r="O675" i="1"/>
  <c r="O676" i="1"/>
  <c r="T676" i="1" s="1"/>
  <c r="O678" i="1"/>
  <c r="T678" i="1" s="1"/>
  <c r="O679" i="1"/>
  <c r="O680" i="1"/>
  <c r="O681" i="1"/>
  <c r="O682" i="1"/>
  <c r="O683" i="1"/>
  <c r="T683" i="1" s="1"/>
  <c r="O684" i="1"/>
  <c r="T684" i="1" s="1"/>
  <c r="O685" i="1"/>
  <c r="O686" i="1"/>
  <c r="T686" i="1" s="1"/>
  <c r="O687" i="1"/>
  <c r="T687" i="1" s="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T712" i="1" s="1"/>
  <c r="O713" i="1"/>
  <c r="O714" i="1"/>
  <c r="O715" i="1"/>
  <c r="T715" i="1" s="1"/>
  <c r="O716" i="1"/>
  <c r="O717" i="1"/>
  <c r="O718" i="1"/>
  <c r="O719" i="1"/>
  <c r="T719" i="1" s="1"/>
  <c r="O720" i="1"/>
  <c r="O721" i="1"/>
  <c r="O722" i="1"/>
  <c r="O723" i="1"/>
  <c r="O724" i="1"/>
  <c r="O725" i="1"/>
  <c r="T725" i="1" s="1"/>
  <c r="O726" i="1"/>
  <c r="O727" i="1"/>
  <c r="O728" i="1"/>
  <c r="T728" i="1" s="1"/>
  <c r="O729" i="1"/>
  <c r="T729" i="1" s="1"/>
  <c r="O730" i="1"/>
  <c r="O731" i="1"/>
  <c r="T731" i="1" s="1"/>
  <c r="O732" i="1"/>
  <c r="T732" i="1" s="1"/>
  <c r="O733" i="1"/>
  <c r="T733" i="1" s="1"/>
  <c r="O734" i="1"/>
  <c r="O735" i="1"/>
  <c r="O736" i="1"/>
  <c r="O737" i="1"/>
  <c r="O739" i="1"/>
  <c r="T739" i="1" s="1"/>
  <c r="O740" i="1"/>
  <c r="O741" i="1"/>
  <c r="O742" i="1"/>
  <c r="O743" i="1"/>
  <c r="O744" i="1"/>
  <c r="O745" i="1"/>
  <c r="T745" i="1" s="1"/>
  <c r="O746" i="1"/>
  <c r="T746" i="1" s="1"/>
  <c r="O747" i="1"/>
  <c r="O748" i="1"/>
  <c r="T748" i="1" s="1"/>
  <c r="O749" i="1"/>
  <c r="O751" i="1"/>
  <c r="T751" i="1" s="1"/>
  <c r="O752" i="1"/>
  <c r="O753" i="1"/>
  <c r="O755" i="1"/>
  <c r="O756" i="1"/>
  <c r="O757" i="1"/>
  <c r="O758" i="1"/>
  <c r="O759" i="1"/>
  <c r="O760" i="1"/>
  <c r="O761" i="1"/>
  <c r="O762" i="1"/>
  <c r="O763" i="1"/>
  <c r="O764" i="1"/>
  <c r="O765" i="1"/>
  <c r="O766" i="1"/>
  <c r="O767" i="1"/>
  <c r="O768" i="1"/>
  <c r="O769" i="1"/>
  <c r="T769" i="1" s="1"/>
  <c r="O770" i="1"/>
  <c r="T770" i="1" s="1"/>
  <c r="O771" i="1"/>
  <c r="T771" i="1" s="1"/>
  <c r="O772" i="1"/>
  <c r="O773" i="1"/>
  <c r="O774" i="1"/>
  <c r="O775" i="1"/>
  <c r="O776" i="1"/>
  <c r="O777" i="1"/>
  <c r="O778" i="1"/>
  <c r="T778" i="1" s="1"/>
  <c r="O779" i="1"/>
  <c r="O780" i="1"/>
  <c r="O781" i="1"/>
  <c r="O782" i="1"/>
  <c r="O783" i="1"/>
  <c r="O784" i="1"/>
  <c r="O785" i="1"/>
  <c r="O786" i="1"/>
  <c r="O787" i="1"/>
  <c r="O788" i="1"/>
  <c r="O789" i="1"/>
  <c r="T789" i="1" s="1"/>
  <c r="O790" i="1"/>
  <c r="O791" i="1"/>
  <c r="O792" i="1"/>
  <c r="O793" i="1"/>
  <c r="O794" i="1"/>
  <c r="O795" i="1"/>
  <c r="T795" i="1" s="1"/>
  <c r="O796" i="1"/>
  <c r="O797" i="1"/>
  <c r="O798" i="1"/>
  <c r="O799" i="1"/>
  <c r="T799" i="1" s="1"/>
  <c r="O800" i="1"/>
  <c r="T800" i="1" s="1"/>
  <c r="O801" i="1"/>
  <c r="T801" i="1" s="1"/>
  <c r="O802" i="1"/>
  <c r="O803" i="1"/>
  <c r="O804" i="1"/>
  <c r="O805" i="1"/>
  <c r="O806" i="1"/>
  <c r="O807" i="1"/>
  <c r="O808" i="1"/>
  <c r="O809" i="1"/>
  <c r="O810" i="1"/>
  <c r="O811" i="1"/>
  <c r="O812" i="1"/>
  <c r="O813" i="1"/>
  <c r="T813" i="1" s="1"/>
  <c r="O814" i="1"/>
  <c r="T814" i="1" s="1"/>
  <c r="O815" i="1"/>
  <c r="O816" i="1"/>
  <c r="O817" i="1"/>
  <c r="T817" i="1" s="1"/>
  <c r="O818" i="1"/>
  <c r="O819" i="1"/>
  <c r="O820" i="1"/>
  <c r="O821" i="1"/>
  <c r="O822" i="1"/>
  <c r="O823" i="1"/>
  <c r="O824" i="1"/>
  <c r="O825" i="1"/>
  <c r="O826" i="1"/>
  <c r="O827" i="1"/>
  <c r="O828" i="1"/>
  <c r="O829" i="1"/>
  <c r="T829" i="1" s="1"/>
  <c r="O830" i="1"/>
  <c r="O831" i="1"/>
  <c r="O832" i="1"/>
  <c r="O833" i="1"/>
  <c r="O834" i="1"/>
  <c r="T834" i="1" s="1"/>
  <c r="O835" i="1"/>
  <c r="O837" i="1"/>
  <c r="O838" i="1"/>
  <c r="T838" i="1" s="1"/>
  <c r="O839" i="1"/>
  <c r="O840" i="1"/>
  <c r="O841" i="1"/>
  <c r="T841" i="1" s="1"/>
  <c r="O842" i="1"/>
  <c r="T842" i="1" s="1"/>
  <c r="O843" i="1"/>
  <c r="O844" i="1"/>
  <c r="O845" i="1"/>
  <c r="O846" i="1"/>
  <c r="O847" i="1"/>
  <c r="O848" i="1"/>
  <c r="O849" i="1"/>
  <c r="O850" i="1"/>
  <c r="O851" i="1"/>
  <c r="O852" i="1"/>
  <c r="O853" i="1"/>
  <c r="O854" i="1"/>
  <c r="O855" i="1"/>
  <c r="O856" i="1"/>
  <c r="O857" i="1"/>
  <c r="T857" i="1" s="1"/>
  <c r="O858" i="1"/>
  <c r="O859" i="1"/>
  <c r="O860" i="1"/>
  <c r="T860" i="1" s="1"/>
  <c r="O861" i="1"/>
  <c r="O862" i="1"/>
  <c r="O863" i="1"/>
  <c r="T863" i="1" s="1"/>
  <c r="O864" i="1"/>
  <c r="O865" i="1"/>
  <c r="O866" i="1"/>
  <c r="O867" i="1"/>
  <c r="T867" i="1" s="1"/>
  <c r="O868" i="1"/>
  <c r="T868" i="1" s="1"/>
  <c r="O869" i="1"/>
  <c r="O870" i="1"/>
  <c r="O871" i="1"/>
  <c r="O872" i="1"/>
  <c r="O873" i="1"/>
  <c r="T873" i="1" s="1"/>
  <c r="O874" i="1"/>
  <c r="O875" i="1"/>
  <c r="O876" i="1"/>
  <c r="O877" i="1"/>
  <c r="T877" i="1" s="1"/>
  <c r="O878" i="1"/>
  <c r="O879" i="1"/>
  <c r="T879" i="1" s="1"/>
  <c r="O881" i="1"/>
  <c r="O882" i="1"/>
  <c r="T882" i="1" s="1"/>
  <c r="O883" i="1"/>
  <c r="T883" i="1" s="1"/>
  <c r="O884" i="1"/>
  <c r="O885" i="1"/>
  <c r="O886" i="1"/>
  <c r="O887" i="1"/>
  <c r="O888" i="1"/>
  <c r="T888" i="1" s="1"/>
  <c r="O889" i="1"/>
  <c r="O890" i="1"/>
  <c r="O891" i="1"/>
  <c r="T891" i="1" s="1"/>
  <c r="O892" i="1"/>
  <c r="T892" i="1" s="1"/>
  <c r="O893" i="1"/>
  <c r="O894" i="1"/>
  <c r="T894" i="1" s="1"/>
  <c r="O895" i="1"/>
  <c r="T895" i="1" s="1"/>
  <c r="O896" i="1"/>
  <c r="T896" i="1" s="1"/>
  <c r="O897" i="1"/>
  <c r="O898" i="1"/>
  <c r="O899" i="1"/>
  <c r="O900" i="1"/>
  <c r="T900" i="1" s="1"/>
  <c r="O901" i="1"/>
  <c r="T901" i="1" s="1"/>
  <c r="O902" i="1"/>
  <c r="O903" i="1"/>
  <c r="O904" i="1"/>
  <c r="O905" i="1"/>
  <c r="O906" i="1"/>
  <c r="O907" i="1"/>
  <c r="O908" i="1"/>
  <c r="O909" i="1"/>
  <c r="T909" i="1" s="1"/>
  <c r="O910" i="1"/>
  <c r="O911" i="1"/>
  <c r="O912" i="1"/>
  <c r="O913" i="1"/>
  <c r="O914" i="1"/>
  <c r="O915" i="1"/>
  <c r="T915" i="1" s="1"/>
  <c r="O916" i="1"/>
  <c r="T916" i="1" s="1"/>
  <c r="O917" i="1"/>
  <c r="O918" i="1"/>
  <c r="O919" i="1"/>
  <c r="O920" i="1"/>
  <c r="O921" i="1"/>
  <c r="O922" i="1"/>
  <c r="O923" i="1"/>
  <c r="O924" i="1"/>
  <c r="T924" i="1" s="1"/>
  <c r="O925" i="1"/>
  <c r="O926" i="1"/>
  <c r="T926" i="1" s="1"/>
  <c r="O927" i="1"/>
  <c r="O928" i="1"/>
  <c r="O929" i="1"/>
  <c r="O930" i="1"/>
  <c r="O931" i="1"/>
  <c r="T931" i="1" s="1"/>
  <c r="O932" i="1"/>
  <c r="O933" i="1"/>
  <c r="T933" i="1" s="1"/>
  <c r="O934" i="1"/>
  <c r="O935" i="1"/>
  <c r="T935" i="1" s="1"/>
  <c r="O936" i="1"/>
  <c r="O937" i="1"/>
  <c r="O938" i="1"/>
  <c r="T938" i="1" s="1"/>
  <c r="O939" i="1"/>
  <c r="O940" i="1"/>
  <c r="T940" i="1" s="1"/>
  <c r="O941" i="1"/>
  <c r="O942" i="1"/>
  <c r="O943" i="1"/>
  <c r="O944" i="1"/>
  <c r="T944" i="1" s="1"/>
  <c r="O945" i="1"/>
  <c r="T945" i="1" s="1"/>
  <c r="O946" i="1"/>
  <c r="O947" i="1"/>
  <c r="O948" i="1"/>
  <c r="O949" i="1"/>
  <c r="O950" i="1"/>
  <c r="O951" i="1"/>
  <c r="T951" i="1" s="1"/>
  <c r="O952" i="1"/>
  <c r="T952" i="1" s="1"/>
  <c r="O953" i="1"/>
  <c r="T953" i="1" s="1"/>
  <c r="O954" i="1"/>
  <c r="O955" i="1"/>
  <c r="T955" i="1" s="1"/>
  <c r="O956" i="1"/>
  <c r="O957" i="1"/>
  <c r="O958" i="1"/>
  <c r="O959" i="1"/>
  <c r="T959" i="1" s="1"/>
  <c r="O960" i="1"/>
  <c r="O961" i="1"/>
  <c r="O962" i="1"/>
  <c r="T962" i="1" s="1"/>
  <c r="O963" i="1"/>
  <c r="O964" i="1"/>
  <c r="O965" i="1"/>
  <c r="O966" i="1"/>
  <c r="T966" i="1" s="1"/>
  <c r="O967" i="1"/>
  <c r="O968" i="1"/>
  <c r="T968" i="1" s="1"/>
  <c r="O969" i="1"/>
  <c r="T969" i="1" s="1"/>
  <c r="O970" i="1"/>
  <c r="T970" i="1" s="1"/>
  <c r="O971" i="1"/>
  <c r="O972" i="1"/>
  <c r="O973" i="1"/>
  <c r="O974" i="1"/>
  <c r="T974" i="1" s="1"/>
  <c r="O975" i="1"/>
  <c r="O976" i="1"/>
  <c r="O977" i="1"/>
  <c r="O978" i="1"/>
  <c r="T978" i="1" s="1"/>
  <c r="O979" i="1"/>
  <c r="O980" i="1"/>
  <c r="O981" i="1"/>
  <c r="T981" i="1" s="1"/>
  <c r="O982" i="1"/>
  <c r="T982" i="1" s="1"/>
  <c r="O983" i="1"/>
  <c r="O984" i="1"/>
  <c r="O985" i="1"/>
  <c r="O986" i="1"/>
  <c r="O987" i="1"/>
  <c r="O988" i="1"/>
  <c r="O989" i="1"/>
  <c r="O990" i="1"/>
  <c r="O991" i="1"/>
  <c r="O992" i="1"/>
  <c r="T992" i="1" s="1"/>
  <c r="O993" i="1"/>
  <c r="O994" i="1"/>
  <c r="O995" i="1"/>
  <c r="O996" i="1"/>
  <c r="O997" i="1"/>
  <c r="O998" i="1"/>
  <c r="T998" i="1" s="1"/>
  <c r="O999" i="1"/>
  <c r="O1000" i="1"/>
  <c r="O1001" i="1"/>
  <c r="O1002" i="1"/>
  <c r="O1003" i="1"/>
  <c r="O1004" i="1"/>
  <c r="T1004" i="1" s="1"/>
  <c r="O1005" i="1"/>
  <c r="O1006" i="1"/>
  <c r="O1007" i="1"/>
  <c r="T1007" i="1" s="1"/>
  <c r="O1008" i="1"/>
  <c r="O1009" i="1"/>
  <c r="O1010" i="1"/>
  <c r="T1010" i="1" s="1"/>
  <c r="O1011" i="1"/>
  <c r="O1012" i="1"/>
  <c r="O1013" i="1"/>
  <c r="O1014" i="1"/>
  <c r="T1014" i="1" s="1"/>
  <c r="O1015" i="1"/>
  <c r="O1016" i="1"/>
  <c r="O1017" i="1"/>
  <c r="O1018" i="1"/>
  <c r="O1019" i="1"/>
  <c r="O1020" i="1"/>
  <c r="O1021" i="1"/>
  <c r="O1022" i="1"/>
  <c r="O1023" i="1"/>
  <c r="O1024" i="1"/>
  <c r="O1025" i="1"/>
  <c r="O1026" i="1"/>
  <c r="O1027" i="1"/>
  <c r="T1027" i="1" s="1"/>
  <c r="O1028" i="1"/>
  <c r="O1029" i="1"/>
  <c r="T1029" i="1" s="1"/>
  <c r="O1030" i="1"/>
  <c r="T1030" i="1" s="1"/>
  <c r="O1031" i="1"/>
  <c r="O1032" i="1"/>
  <c r="O1033" i="1"/>
  <c r="O1034" i="1"/>
  <c r="O1035" i="1"/>
  <c r="T1035" i="1" s="1"/>
  <c r="O1036" i="1"/>
  <c r="O1037" i="1"/>
  <c r="O1038" i="1"/>
  <c r="T1038" i="1" s="1"/>
  <c r="O1039" i="1"/>
  <c r="O1040" i="1"/>
  <c r="O1041" i="1"/>
  <c r="O1042" i="1"/>
  <c r="O1043" i="1"/>
  <c r="O1044" i="1"/>
  <c r="O1045" i="1"/>
  <c r="T1045" i="1" s="1"/>
  <c r="O1046" i="1"/>
  <c r="O1047" i="1"/>
  <c r="T1047" i="1" s="1"/>
  <c r="O1048" i="1"/>
  <c r="O1049" i="1"/>
  <c r="O1050" i="1"/>
  <c r="T1050" i="1" s="1"/>
  <c r="O1051" i="1"/>
  <c r="O1052" i="1"/>
  <c r="T1052" i="1" s="1"/>
  <c r="O1053" i="1"/>
  <c r="O1054" i="1"/>
  <c r="T1054" i="1" s="1"/>
  <c r="O1055" i="1"/>
  <c r="O1056" i="1"/>
  <c r="O1057" i="1"/>
  <c r="O1058" i="1"/>
  <c r="O1059" i="1"/>
  <c r="O1060" i="1"/>
  <c r="O1061" i="1"/>
  <c r="O1062" i="1"/>
  <c r="O1063" i="1"/>
  <c r="O1064" i="1"/>
  <c r="O1065" i="1"/>
  <c r="O1066" i="1"/>
  <c r="O1067" i="1"/>
  <c r="T1067" i="1" s="1"/>
  <c r="O1069" i="1"/>
  <c r="O1070" i="1"/>
  <c r="T1070" i="1" s="1"/>
  <c r="O1071" i="1"/>
  <c r="O1072" i="1"/>
  <c r="T1072" i="1" s="1"/>
  <c r="O1073" i="1"/>
  <c r="O1074" i="1"/>
  <c r="O1075" i="1"/>
  <c r="T1075" i="1" s="1"/>
  <c r="O1076" i="1"/>
  <c r="T1076" i="1" s="1"/>
  <c r="O1077" i="1"/>
  <c r="T1077" i="1" s="1"/>
  <c r="O1078" i="1"/>
  <c r="T1078" i="1" s="1"/>
  <c r="O1079" i="1"/>
  <c r="T1079" i="1" s="1"/>
  <c r="O1080" i="1"/>
  <c r="O1081" i="1"/>
  <c r="O1082" i="1"/>
  <c r="O1083" i="1"/>
  <c r="O1084" i="1"/>
  <c r="T1084" i="1" s="1"/>
  <c r="O1085" i="1"/>
  <c r="O1086" i="1"/>
  <c r="O1087" i="1"/>
  <c r="O1088" i="1"/>
  <c r="O1089" i="1"/>
  <c r="O1090" i="1"/>
  <c r="O1091" i="1"/>
  <c r="O1092" i="1"/>
  <c r="O1093" i="1"/>
  <c r="O1094" i="1"/>
  <c r="O1095" i="1"/>
  <c r="O1096" i="1"/>
  <c r="O1097" i="1"/>
  <c r="T1097" i="1" s="1"/>
  <c r="O1098" i="1"/>
  <c r="O1099" i="1"/>
  <c r="T1099" i="1" s="1"/>
  <c r="O1101" i="1"/>
  <c r="O1102" i="1"/>
  <c r="O1103" i="1"/>
  <c r="O1104" i="1"/>
  <c r="O1105" i="1"/>
  <c r="O1106" i="1"/>
  <c r="O1107" i="1"/>
  <c r="O1108" i="1"/>
  <c r="O1109" i="1"/>
  <c r="O1110" i="1"/>
  <c r="O1111" i="1"/>
  <c r="O1112" i="1"/>
  <c r="O1113" i="1"/>
  <c r="O1114" i="1"/>
  <c r="O1115" i="1"/>
  <c r="T1115" i="1" s="1"/>
  <c r="O1117" i="1"/>
  <c r="O1118" i="1"/>
  <c r="O1119" i="1"/>
  <c r="O1120" i="1"/>
  <c r="O1121" i="1"/>
  <c r="T1121" i="1" s="1"/>
  <c r="O1122" i="1"/>
  <c r="O1123" i="1"/>
  <c r="O1124" i="1"/>
  <c r="O1125" i="1"/>
  <c r="O1126" i="1"/>
  <c r="O1127" i="1"/>
  <c r="T1127" i="1" s="1"/>
  <c r="O1128" i="1"/>
  <c r="O1129" i="1"/>
  <c r="T1129" i="1" s="1"/>
  <c r="O1130" i="1"/>
  <c r="T1130" i="1" s="1"/>
  <c r="O1131" i="1"/>
  <c r="O1132" i="1"/>
  <c r="O1133" i="1"/>
  <c r="O1134" i="1"/>
  <c r="O1135" i="1"/>
  <c r="O1136" i="1"/>
  <c r="O1137" i="1"/>
  <c r="T1137" i="1" s="1"/>
  <c r="O1138" i="1"/>
  <c r="O1139" i="1"/>
  <c r="O1140" i="1"/>
  <c r="T1140" i="1" s="1"/>
  <c r="O1141" i="1"/>
  <c r="O1142" i="1"/>
  <c r="O1143" i="1"/>
  <c r="O1144" i="1"/>
  <c r="O1145" i="1"/>
  <c r="T1145" i="1" s="1"/>
  <c r="O1146" i="1"/>
  <c r="O1147" i="1"/>
  <c r="O1148" i="1"/>
  <c r="T1148" i="1" s="1"/>
  <c r="O1149" i="1"/>
  <c r="O1150" i="1"/>
  <c r="O1151" i="1"/>
  <c r="O1152" i="1"/>
  <c r="O1153" i="1"/>
  <c r="O1154" i="1"/>
  <c r="T1154" i="1" s="1"/>
  <c r="O1155" i="1"/>
  <c r="O1156" i="1"/>
  <c r="T1156" i="1" s="1"/>
  <c r="O1157" i="1"/>
  <c r="O1158" i="1"/>
  <c r="O1159" i="1"/>
  <c r="T1159" i="1" s="1"/>
  <c r="O1160" i="1"/>
  <c r="O1161" i="1"/>
  <c r="O1162" i="1"/>
  <c r="O1163" i="1"/>
  <c r="O1164" i="1"/>
  <c r="O1165" i="1"/>
  <c r="O1166" i="1"/>
  <c r="T1166" i="1" s="1"/>
  <c r="O1167" i="1"/>
  <c r="T1167" i="1" s="1"/>
  <c r="O1168" i="1"/>
  <c r="O1169" i="1"/>
  <c r="O1170" i="1"/>
  <c r="O1171" i="1"/>
  <c r="O1172" i="1"/>
  <c r="T1172" i="1" s="1"/>
  <c r="O1173" i="1"/>
  <c r="O1174" i="1"/>
  <c r="O1175" i="1"/>
  <c r="O1176" i="1"/>
  <c r="O1177" i="1"/>
  <c r="O1178" i="1"/>
  <c r="O1179" i="1"/>
  <c r="O1180" i="1"/>
  <c r="O1181" i="1"/>
  <c r="T1181" i="1" s="1"/>
  <c r="O1182" i="1"/>
  <c r="O1183" i="1"/>
  <c r="O1184" i="1"/>
  <c r="O1185" i="1"/>
  <c r="O1186" i="1"/>
  <c r="O1187" i="1"/>
  <c r="O1188" i="1"/>
  <c r="T1188" i="1" s="1"/>
  <c r="O1189" i="1"/>
  <c r="O1190" i="1"/>
  <c r="O1191" i="1"/>
  <c r="O1192" i="1"/>
  <c r="O1193" i="1"/>
  <c r="O1194" i="1"/>
  <c r="O1195" i="1"/>
  <c r="O1196" i="1"/>
  <c r="O1197" i="1"/>
  <c r="T1197" i="1" s="1"/>
  <c r="O1198" i="1"/>
  <c r="O1199" i="1"/>
  <c r="O1200" i="1"/>
  <c r="T1200" i="1" s="1"/>
  <c r="O1201" i="1"/>
  <c r="T1201" i="1" s="1"/>
  <c r="O1202" i="1"/>
  <c r="O1203" i="1"/>
  <c r="O1204" i="1"/>
  <c r="O1205" i="1"/>
  <c r="T1205" i="1" s="1"/>
  <c r="O1206" i="1"/>
  <c r="T1206" i="1" s="1"/>
  <c r="O1207" i="1"/>
  <c r="O1208" i="1"/>
  <c r="O1209" i="1"/>
  <c r="O1210" i="1"/>
  <c r="O1211" i="1"/>
  <c r="O1212" i="1"/>
  <c r="O1213" i="1"/>
  <c r="O1214" i="1"/>
  <c r="T1214" i="1" s="1"/>
  <c r="O1215" i="1"/>
  <c r="O1216" i="1"/>
  <c r="O1217" i="1"/>
  <c r="T1217" i="1" s="1"/>
  <c r="O1218" i="1"/>
  <c r="T1218" i="1" s="1"/>
  <c r="O1219" i="1"/>
  <c r="O1220" i="1"/>
  <c r="O1221" i="1"/>
  <c r="T1221" i="1" s="1"/>
  <c r="O1222" i="1"/>
  <c r="O1223" i="1"/>
  <c r="O1224" i="1"/>
  <c r="O1225" i="1"/>
  <c r="O1226" i="1"/>
  <c r="O1227" i="1"/>
  <c r="O1228" i="1"/>
  <c r="T1228" i="1" s="1"/>
  <c r="O1229" i="1"/>
  <c r="O1231" i="1"/>
  <c r="O1232" i="1"/>
  <c r="T1232" i="1" s="1"/>
  <c r="O1233" i="1"/>
  <c r="T1233" i="1" s="1"/>
  <c r="O1234" i="1"/>
  <c r="O1235" i="1"/>
  <c r="T1235" i="1" s="1"/>
  <c r="O1236" i="1"/>
  <c r="T1236" i="1" s="1"/>
  <c r="O1237" i="1"/>
  <c r="O1238" i="1"/>
  <c r="O1239" i="1"/>
  <c r="O1240" i="1"/>
  <c r="O1241" i="1"/>
  <c r="O1242" i="1"/>
  <c r="T1242" i="1" s="1"/>
  <c r="O1243" i="1"/>
  <c r="O1244" i="1"/>
  <c r="O1245" i="1"/>
  <c r="T1245" i="1" s="1"/>
  <c r="O1246" i="1"/>
  <c r="O1247" i="1"/>
  <c r="O1248" i="1"/>
  <c r="O1249" i="1"/>
  <c r="T1249" i="1" s="1"/>
  <c r="O1250" i="1"/>
  <c r="O1251" i="1"/>
  <c r="T1251" i="1" s="1"/>
  <c r="O1252" i="1"/>
  <c r="T1252" i="1" s="1"/>
  <c r="O1253" i="1"/>
  <c r="O1254" i="1"/>
  <c r="O1255" i="1"/>
  <c r="O1256" i="1"/>
  <c r="O1257" i="1"/>
  <c r="O1258" i="1"/>
  <c r="O1259" i="1"/>
  <c r="O1260" i="1"/>
  <c r="T1260" i="1" s="1"/>
  <c r="O1261" i="1"/>
  <c r="O1262" i="1"/>
  <c r="O1263" i="1"/>
  <c r="O1264" i="1"/>
  <c r="O1265" i="1"/>
  <c r="O1266" i="1"/>
  <c r="O1267" i="1"/>
  <c r="O1268" i="1"/>
  <c r="O1269" i="1"/>
  <c r="T1269" i="1" s="1"/>
  <c r="O1270" i="1"/>
  <c r="O1271" i="1"/>
  <c r="O1272" i="1"/>
  <c r="O1273" i="1"/>
  <c r="T1273" i="1" s="1"/>
  <c r="O1274" i="1"/>
  <c r="O1275" i="1"/>
  <c r="T1275" i="1" s="1"/>
  <c r="O1276" i="1"/>
  <c r="O1277" i="1"/>
  <c r="T1277" i="1" s="1"/>
  <c r="O1278" i="1"/>
  <c r="O1279" i="1"/>
  <c r="O1280" i="1"/>
  <c r="O1281" i="1"/>
  <c r="O1282" i="1"/>
  <c r="O1283" i="1"/>
  <c r="O1284" i="1"/>
  <c r="O1285" i="1"/>
  <c r="T1285" i="1" s="1"/>
  <c r="O1286" i="1"/>
  <c r="O1287" i="1"/>
  <c r="O1288" i="1"/>
  <c r="T1288" i="1" s="1"/>
  <c r="O1289" i="1"/>
  <c r="T1289" i="1" s="1"/>
  <c r="O1290" i="1"/>
  <c r="O1291" i="1"/>
  <c r="T1291" i="1" s="1"/>
  <c r="O1292" i="1"/>
  <c r="O1293" i="1"/>
  <c r="O1294" i="1"/>
  <c r="O1295" i="1"/>
  <c r="O1296" i="1"/>
  <c r="T1296" i="1" s="1"/>
  <c r="O1297" i="1"/>
  <c r="O1298" i="1"/>
  <c r="T1298" i="1" s="1"/>
  <c r="O1299" i="1"/>
  <c r="T1299" i="1" s="1"/>
  <c r="O1300" i="1"/>
  <c r="O1301" i="1"/>
  <c r="T1301" i="1" s="1"/>
  <c r="O1302" i="1"/>
  <c r="O1303" i="1"/>
  <c r="O1304" i="1"/>
  <c r="O1305" i="1"/>
  <c r="T1305" i="1" s="1"/>
  <c r="O1306" i="1"/>
  <c r="O1307" i="1"/>
  <c r="O1308" i="1"/>
  <c r="O1309" i="1"/>
  <c r="O1310" i="1"/>
  <c r="O1311" i="1"/>
  <c r="T1311" i="1" s="1"/>
  <c r="O1312" i="1"/>
  <c r="O1313" i="1"/>
  <c r="T1313" i="1" s="1"/>
  <c r="O1314" i="1"/>
  <c r="O1315" i="1"/>
  <c r="O1316" i="1"/>
  <c r="O1317" i="1"/>
  <c r="O1318" i="1"/>
  <c r="O1319" i="1"/>
  <c r="O1320" i="1"/>
  <c r="O1321" i="1"/>
  <c r="O1322" i="1"/>
  <c r="T1322" i="1" s="1"/>
  <c r="O1323" i="1"/>
  <c r="O1324" i="1"/>
  <c r="O1325" i="1"/>
  <c r="O1326" i="1"/>
  <c r="O1327" i="1"/>
  <c r="O1328" i="1"/>
  <c r="O1329" i="1"/>
  <c r="T1329" i="1" s="1"/>
  <c r="O1330" i="1"/>
  <c r="T1330" i="1" s="1"/>
  <c r="O1331" i="1"/>
  <c r="O1332" i="1"/>
  <c r="O1333" i="1"/>
  <c r="T1333" i="1" s="1"/>
  <c r="O1334" i="1"/>
  <c r="O1335" i="1"/>
  <c r="O1336" i="1"/>
  <c r="O1337" i="1"/>
  <c r="O1338" i="1"/>
  <c r="O1339" i="1"/>
  <c r="T1339" i="1" s="1"/>
  <c r="O1340" i="1"/>
  <c r="O1341" i="1"/>
  <c r="O1342" i="1"/>
  <c r="O1343" i="1"/>
  <c r="O1344" i="1"/>
  <c r="T1344" i="1" s="1"/>
  <c r="O1345" i="1"/>
  <c r="T1345" i="1" s="1"/>
  <c r="O1346" i="1"/>
  <c r="T1346" i="1" s="1"/>
  <c r="O1347" i="1"/>
  <c r="O1348" i="1"/>
  <c r="O1349" i="1"/>
  <c r="O1350" i="1"/>
  <c r="O1351" i="1"/>
  <c r="O1353" i="1"/>
  <c r="O1354" i="1"/>
  <c r="O1355" i="1"/>
  <c r="O1356" i="1"/>
  <c r="T1356" i="1" s="1"/>
  <c r="O1357" i="1"/>
  <c r="O1358" i="1"/>
  <c r="T1358" i="1" s="1"/>
  <c r="O1359" i="1"/>
  <c r="O1360" i="1"/>
  <c r="O1361" i="1"/>
  <c r="O1362" i="1"/>
  <c r="T1362" i="1" s="1"/>
  <c r="O1363" i="1"/>
  <c r="O1364" i="1"/>
  <c r="T1364" i="1" s="1"/>
  <c r="O1365" i="1"/>
  <c r="O1367" i="1"/>
  <c r="O1368" i="1"/>
  <c r="O1369" i="1"/>
  <c r="O1370" i="1"/>
  <c r="T1370" i="1" s="1"/>
  <c r="O1371" i="1"/>
  <c r="T1371" i="1" s="1"/>
  <c r="O1372" i="1"/>
  <c r="O1373" i="1"/>
  <c r="T1373" i="1" s="1"/>
  <c r="O1374" i="1"/>
  <c r="T1374" i="1" s="1"/>
  <c r="O1376" i="1"/>
  <c r="O1377" i="1"/>
  <c r="O1378" i="1"/>
  <c r="O1379" i="1"/>
  <c r="O1380" i="1"/>
  <c r="T1380" i="1" s="1"/>
  <c r="O1381" i="1"/>
  <c r="O1382" i="1"/>
  <c r="T1382" i="1" s="1"/>
  <c r="O1383" i="1"/>
  <c r="O1384" i="1"/>
  <c r="O1385" i="1"/>
  <c r="O1386" i="1"/>
  <c r="O1387" i="1"/>
  <c r="O1388" i="1"/>
  <c r="O1389" i="1"/>
  <c r="O1390" i="1"/>
  <c r="T1390" i="1" s="1"/>
  <c r="O1391" i="1"/>
  <c r="T1391" i="1" s="1"/>
  <c r="O1392" i="1"/>
  <c r="O1393" i="1"/>
  <c r="O1394" i="1"/>
  <c r="O1395" i="1"/>
  <c r="O1396" i="1"/>
  <c r="O1397" i="1"/>
  <c r="T1397" i="1" s="1"/>
  <c r="O1398" i="1"/>
  <c r="T1398" i="1" s="1"/>
  <c r="O1399" i="1"/>
  <c r="T1399" i="1" s="1"/>
  <c r="O1400" i="1"/>
  <c r="O1402" i="1"/>
  <c r="O1403" i="1"/>
  <c r="T1403" i="1" s="1"/>
  <c r="O1404" i="1"/>
  <c r="O1405" i="1"/>
  <c r="O1406" i="1"/>
  <c r="T1406" i="1" s="1"/>
  <c r="O1407" i="1"/>
  <c r="O1408" i="1"/>
  <c r="O1409" i="1"/>
  <c r="O1411" i="1"/>
  <c r="O1412" i="1"/>
  <c r="T1412" i="1" s="1"/>
  <c r="O1413" i="1"/>
  <c r="O1414" i="1"/>
  <c r="T1414" i="1" s="1"/>
  <c r="O1415" i="1"/>
  <c r="O1416" i="1"/>
  <c r="O1417" i="1"/>
  <c r="O1418" i="1"/>
  <c r="O1419" i="1"/>
  <c r="T1419" i="1" s="1"/>
  <c r="O1420" i="1"/>
  <c r="O1421" i="1"/>
  <c r="O1422" i="1"/>
  <c r="O1423" i="1"/>
  <c r="O1424" i="1"/>
  <c r="O1425" i="1"/>
  <c r="O1426" i="1"/>
  <c r="O1427" i="1"/>
  <c r="T1427" i="1" s="1"/>
  <c r="O1428" i="1"/>
  <c r="O1429" i="1"/>
  <c r="O1430" i="1"/>
  <c r="T1430" i="1" s="1"/>
  <c r="O1431" i="1"/>
  <c r="T1431" i="1" s="1"/>
  <c r="O1432" i="1"/>
  <c r="O1433" i="1"/>
  <c r="O1434" i="1"/>
  <c r="T1434" i="1" s="1"/>
  <c r="O1435" i="1"/>
  <c r="O1436" i="1"/>
  <c r="O1437" i="1"/>
  <c r="O1438" i="1"/>
  <c r="O1440" i="1"/>
  <c r="O1441" i="1"/>
  <c r="O1442" i="1"/>
  <c r="O1443" i="1"/>
  <c r="O1444" i="1"/>
  <c r="O1445" i="1"/>
  <c r="O1446" i="1"/>
  <c r="O1447" i="1"/>
  <c r="O1448" i="1"/>
  <c r="O1449" i="1"/>
  <c r="T1449" i="1" s="1"/>
  <c r="O1450" i="1"/>
  <c r="O1451" i="1"/>
  <c r="O1452" i="1"/>
  <c r="O1453" i="1"/>
  <c r="O1454" i="1"/>
  <c r="O1455" i="1"/>
  <c r="O1456" i="1"/>
  <c r="T1456" i="1" s="1"/>
  <c r="O1457" i="1"/>
  <c r="O1458" i="1"/>
  <c r="O1459" i="1"/>
  <c r="O1460" i="1"/>
  <c r="O1461" i="1"/>
  <c r="T1461" i="1" s="1"/>
  <c r="O1462" i="1"/>
  <c r="O1463" i="1"/>
  <c r="O1464" i="1"/>
  <c r="O1465" i="1"/>
  <c r="T1465" i="1" s="1"/>
  <c r="O1466" i="1"/>
  <c r="O1467" i="1"/>
  <c r="T1467" i="1" s="1"/>
  <c r="O1468" i="1"/>
  <c r="O1469" i="1"/>
  <c r="O1470" i="1"/>
  <c r="O1471" i="1"/>
  <c r="T1471" i="1" s="1"/>
  <c r="O1472" i="1"/>
  <c r="O1473" i="1"/>
  <c r="T1473" i="1" s="1"/>
  <c r="O1474" i="1"/>
  <c r="O1475" i="1"/>
  <c r="O1476" i="1"/>
  <c r="O1477" i="1"/>
  <c r="T1477" i="1" s="1"/>
  <c r="O1478" i="1"/>
  <c r="O1479" i="1"/>
  <c r="O1480" i="1"/>
  <c r="O1481" i="1"/>
  <c r="T1481" i="1" s="1"/>
  <c r="O1482" i="1"/>
  <c r="O1483" i="1"/>
  <c r="O1484" i="1"/>
  <c r="O1485" i="1"/>
  <c r="T1485" i="1" s="1"/>
  <c r="O1486" i="1"/>
  <c r="T1486" i="1" s="1"/>
  <c r="O1487" i="1"/>
  <c r="O1488" i="1"/>
  <c r="T1488" i="1" s="1"/>
  <c r="O1489" i="1"/>
  <c r="O1490" i="1"/>
  <c r="T1490" i="1" s="1"/>
  <c r="O1491" i="1"/>
  <c r="O1492" i="1"/>
  <c r="O1493" i="1"/>
  <c r="O1494" i="1"/>
  <c r="T1494" i="1" s="1"/>
  <c r="O1495" i="1"/>
  <c r="O1496" i="1"/>
  <c r="O1497" i="1"/>
  <c r="O1498" i="1"/>
  <c r="O1499" i="1"/>
  <c r="O1500" i="1"/>
  <c r="T1500" i="1" s="1"/>
  <c r="O1501" i="1"/>
  <c r="T1501" i="1" s="1"/>
  <c r="O1502" i="1"/>
  <c r="O1503" i="1"/>
  <c r="O1504" i="1"/>
  <c r="O1505" i="1"/>
  <c r="O1506" i="1"/>
  <c r="T1506" i="1" s="1"/>
  <c r="O1507" i="1"/>
  <c r="O1508" i="1"/>
  <c r="O1509" i="1"/>
  <c r="O1510" i="1"/>
  <c r="O1511" i="1"/>
  <c r="O1512" i="1"/>
  <c r="O1513" i="1"/>
  <c r="O1514" i="1"/>
  <c r="O1515" i="1"/>
  <c r="O1516" i="1"/>
  <c r="T1516" i="1" s="1"/>
  <c r="O1517" i="1"/>
  <c r="T1517" i="1" s="1"/>
  <c r="O1518" i="1"/>
  <c r="O1519" i="1"/>
  <c r="O1520" i="1"/>
  <c r="O1521" i="1"/>
  <c r="O1522" i="1"/>
  <c r="O1523" i="1"/>
  <c r="O1524" i="1"/>
  <c r="O1525" i="1"/>
  <c r="T1525" i="1" s="1"/>
  <c r="O1526" i="1"/>
  <c r="O1527" i="1"/>
  <c r="O1528" i="1"/>
  <c r="T1528" i="1" s="1"/>
  <c r="O1529" i="1"/>
  <c r="T1529" i="1" s="1"/>
  <c r="O1530" i="1"/>
  <c r="T1530" i="1" s="1"/>
  <c r="O1531" i="1"/>
  <c r="O1532" i="1"/>
  <c r="T1532" i="1" s="1"/>
  <c r="O1533" i="1"/>
  <c r="O1534" i="1"/>
  <c r="O1535" i="1"/>
  <c r="T1535" i="1" s="1"/>
  <c r="O1536" i="1"/>
  <c r="O1537" i="1"/>
  <c r="O1538" i="1"/>
  <c r="O1539" i="1"/>
  <c r="T1539" i="1" s="1"/>
  <c r="O1540" i="1"/>
  <c r="O1541" i="1"/>
  <c r="O1542" i="1"/>
  <c r="O1543" i="1"/>
  <c r="O1544" i="1"/>
  <c r="O1545" i="1"/>
  <c r="O1546" i="1"/>
  <c r="T1546" i="1" s="1"/>
  <c r="O1547" i="1"/>
  <c r="T1547" i="1" s="1"/>
  <c r="O1548" i="1"/>
  <c r="O1549" i="1"/>
  <c r="O1550" i="1"/>
  <c r="O1551" i="1"/>
  <c r="T1551" i="1" s="1"/>
  <c r="O1552" i="1"/>
  <c r="T1552" i="1" s="1"/>
  <c r="O1553" i="1"/>
  <c r="O1554" i="1"/>
  <c r="O1555" i="1"/>
  <c r="T1555" i="1" s="1"/>
  <c r="O1556" i="1"/>
  <c r="O1557" i="1"/>
  <c r="T1557" i="1" s="1"/>
  <c r="O1559" i="1"/>
  <c r="O1560" i="1"/>
  <c r="T1560" i="1" s="1"/>
  <c r="O1561" i="1"/>
  <c r="O1562" i="1"/>
  <c r="O1563" i="1"/>
  <c r="O1564" i="1"/>
  <c r="O1565" i="1"/>
  <c r="O1566" i="1"/>
  <c r="O1567" i="1"/>
  <c r="T1567" i="1" s="1"/>
  <c r="O1568" i="1"/>
  <c r="O1569" i="1"/>
  <c r="O1570" i="1"/>
  <c r="O1571" i="1"/>
  <c r="T1571" i="1" s="1"/>
  <c r="O1572" i="1"/>
  <c r="O1573" i="1"/>
  <c r="O1574" i="1"/>
  <c r="O1575" i="1"/>
  <c r="O1576" i="1"/>
  <c r="O1577" i="1"/>
  <c r="O1578" i="1"/>
  <c r="O1579" i="1"/>
  <c r="T1579" i="1" s="1"/>
  <c r="O1580" i="1"/>
  <c r="O1581" i="1"/>
  <c r="O1582" i="1"/>
  <c r="O1583" i="1"/>
  <c r="T1583" i="1" s="1"/>
  <c r="O1584" i="1"/>
  <c r="O1585" i="1"/>
  <c r="O1586" i="1"/>
  <c r="T1586" i="1" s="1"/>
  <c r="O1587" i="1"/>
  <c r="O1588" i="1"/>
  <c r="O1589" i="1"/>
  <c r="O1590" i="1"/>
  <c r="O1591" i="1"/>
  <c r="T1591" i="1" s="1"/>
  <c r="O1592" i="1"/>
  <c r="T1592" i="1" s="1"/>
  <c r="O1593" i="1"/>
  <c r="O1594" i="1"/>
  <c r="O1595" i="1"/>
  <c r="O1596" i="1"/>
  <c r="O1597" i="1"/>
  <c r="O1598" i="1"/>
  <c r="O1599" i="1"/>
  <c r="O1601" i="1"/>
  <c r="O1602" i="1"/>
  <c r="O1603" i="1"/>
  <c r="O1604" i="1"/>
  <c r="O1605" i="1"/>
  <c r="O1606" i="1"/>
  <c r="T1606" i="1" s="1"/>
  <c r="O1607" i="1"/>
  <c r="T1607" i="1" s="1"/>
  <c r="O1608" i="1"/>
  <c r="O1609" i="1"/>
  <c r="O1610" i="1"/>
  <c r="O1611" i="1"/>
  <c r="O1612" i="1"/>
  <c r="O1613" i="1"/>
  <c r="O1614" i="1"/>
  <c r="O1615" i="1"/>
  <c r="O1616" i="1"/>
  <c r="O1617" i="1"/>
  <c r="O1618" i="1"/>
  <c r="O1619" i="1"/>
  <c r="T1619" i="1" s="1"/>
  <c r="O1620" i="1"/>
  <c r="O1621" i="1"/>
  <c r="O1622" i="1"/>
  <c r="T1622" i="1" s="1"/>
  <c r="O1623" i="1"/>
  <c r="T1623" i="1" s="1"/>
  <c r="O1624" i="1"/>
  <c r="O1625" i="1"/>
  <c r="O1626" i="1"/>
  <c r="O1627" i="1"/>
  <c r="O1628" i="1"/>
  <c r="O1629" i="1"/>
  <c r="T1629" i="1" s="1"/>
  <c r="O1630" i="1"/>
  <c r="T1630" i="1" s="1"/>
  <c r="O1631" i="1"/>
  <c r="O1632" i="1"/>
  <c r="T1632" i="1" s="1"/>
  <c r="O1633" i="1"/>
  <c r="T1633" i="1" s="1"/>
  <c r="O1634" i="1"/>
  <c r="T1634" i="1" s="1"/>
  <c r="O1635" i="1"/>
  <c r="O1636" i="1"/>
  <c r="O1637" i="1"/>
  <c r="O1638" i="1"/>
  <c r="O1639" i="1"/>
  <c r="O1640" i="1"/>
  <c r="O1641" i="1"/>
  <c r="O1642" i="1"/>
  <c r="T1642" i="1" s="1"/>
  <c r="O1643" i="1"/>
  <c r="O1644" i="1"/>
  <c r="O1645" i="1"/>
  <c r="O1646" i="1"/>
  <c r="O1647" i="1"/>
  <c r="T1647" i="1" s="1"/>
  <c r="O1648" i="1"/>
  <c r="T1648" i="1" s="1"/>
  <c r="O1649" i="1"/>
  <c r="O1650" i="1"/>
  <c r="O1651" i="1"/>
  <c r="O1652" i="1"/>
  <c r="O1653" i="1"/>
  <c r="O1654" i="1"/>
  <c r="O1655" i="1"/>
  <c r="O1656" i="1"/>
  <c r="O1657" i="1"/>
  <c r="O1658" i="1"/>
  <c r="T1658" i="1" s="1"/>
  <c r="O1659" i="1"/>
  <c r="T1659" i="1" s="1"/>
  <c r="O1660" i="1"/>
  <c r="O1661" i="1"/>
  <c r="O1662" i="1"/>
  <c r="O1663" i="1"/>
  <c r="O1664" i="1"/>
  <c r="O1665" i="1"/>
  <c r="T1665" i="1" s="1"/>
  <c r="O1666" i="1"/>
  <c r="O1667" i="1"/>
  <c r="O1668" i="1"/>
  <c r="O1669" i="1"/>
  <c r="T1669" i="1" s="1"/>
  <c r="O1670" i="1"/>
  <c r="T1670" i="1" s="1"/>
  <c r="O1671" i="1"/>
  <c r="O1672" i="1"/>
  <c r="O1673" i="1"/>
  <c r="O1674" i="1"/>
  <c r="T1674" i="1" s="1"/>
  <c r="O1675" i="1"/>
  <c r="O1676" i="1"/>
  <c r="T1676" i="1" s="1"/>
  <c r="O1677" i="1"/>
  <c r="T1677" i="1" s="1"/>
  <c r="O1678" i="1"/>
  <c r="T1678" i="1" s="1"/>
  <c r="O1679" i="1"/>
  <c r="O1680" i="1"/>
  <c r="O1681" i="1"/>
  <c r="O1682" i="1"/>
  <c r="O1683" i="1"/>
  <c r="O1684" i="1"/>
  <c r="T1684" i="1" s="1"/>
  <c r="O1685" i="1"/>
  <c r="O1686" i="1"/>
  <c r="O1687" i="1"/>
  <c r="O1688" i="1"/>
  <c r="O1689" i="1"/>
  <c r="O1690" i="1"/>
  <c r="O1691" i="1"/>
  <c r="O1692" i="1"/>
  <c r="T1692" i="1" s="1"/>
  <c r="O1693" i="1"/>
  <c r="O1694" i="1"/>
  <c r="O1695" i="1"/>
  <c r="O1696" i="1"/>
  <c r="O1697" i="1"/>
  <c r="O1698" i="1"/>
  <c r="O1699" i="1"/>
  <c r="O1700" i="1"/>
  <c r="T1700" i="1" s="1"/>
  <c r="O1701" i="1"/>
  <c r="O1702" i="1"/>
  <c r="T1702" i="1" s="1"/>
  <c r="O1703" i="1"/>
  <c r="T1703" i="1" s="1"/>
  <c r="O1704" i="1"/>
  <c r="O1705" i="1"/>
  <c r="T1705" i="1" s="1"/>
  <c r="O1706" i="1"/>
  <c r="T1706" i="1" s="1"/>
  <c r="O1707" i="1"/>
  <c r="O1708" i="1"/>
  <c r="O1709" i="1"/>
  <c r="T1709" i="1" s="1"/>
  <c r="O1710" i="1"/>
  <c r="O1711" i="1"/>
  <c r="O1712" i="1"/>
  <c r="T1712" i="1" s="1"/>
  <c r="O1713" i="1"/>
  <c r="T1713" i="1" s="1"/>
  <c r="O1714" i="1"/>
  <c r="O1715" i="1"/>
  <c r="O1716" i="1"/>
  <c r="O1717" i="1"/>
  <c r="O1718" i="1"/>
  <c r="T1718" i="1" s="1"/>
  <c r="O1719" i="1"/>
  <c r="T1719" i="1" s="1"/>
  <c r="O1720" i="1"/>
  <c r="O1721" i="1"/>
  <c r="O1722" i="1"/>
  <c r="T1722" i="1" s="1"/>
  <c r="O1723" i="1"/>
  <c r="O1724" i="1"/>
  <c r="O1725" i="1"/>
  <c r="T1725" i="1" s="1"/>
  <c r="O1726" i="1"/>
  <c r="O1727" i="1"/>
  <c r="O1728" i="1"/>
  <c r="T1728" i="1" s="1"/>
  <c r="O1729" i="1"/>
  <c r="O1730" i="1"/>
  <c r="O1731" i="1"/>
  <c r="T1731" i="1" s="1"/>
  <c r="O1732" i="1"/>
  <c r="O1733" i="1"/>
  <c r="O1734" i="1"/>
  <c r="O1735" i="1"/>
  <c r="T1735" i="1" s="1"/>
  <c r="O1736" i="1"/>
  <c r="O1737" i="1"/>
  <c r="O1738" i="1"/>
  <c r="T1738" i="1" s="1"/>
  <c r="O1739" i="1"/>
  <c r="O1740" i="1"/>
  <c r="O1741" i="1"/>
  <c r="O1742" i="1"/>
  <c r="O1743" i="1"/>
  <c r="T1743" i="1" s="1"/>
  <c r="O1744" i="1"/>
  <c r="O1745" i="1"/>
  <c r="O1746" i="1"/>
  <c r="O1747" i="1"/>
  <c r="T1747" i="1" s="1"/>
  <c r="O1748" i="1"/>
  <c r="O1749" i="1"/>
  <c r="O1750" i="1"/>
  <c r="O1751" i="1"/>
  <c r="O1752" i="1"/>
  <c r="O1753" i="1"/>
  <c r="O1754" i="1"/>
  <c r="T1754" i="1" s="1"/>
  <c r="O1755" i="1"/>
  <c r="O1756" i="1"/>
  <c r="O1757" i="1"/>
  <c r="T1757" i="1" s="1"/>
  <c r="O1758" i="1"/>
  <c r="T1758" i="1" s="1"/>
  <c r="O1759" i="1"/>
  <c r="T1759" i="1" s="1"/>
  <c r="O1760" i="1"/>
  <c r="O1761" i="1"/>
  <c r="O1762" i="1"/>
  <c r="O1763" i="1"/>
  <c r="O1764" i="1"/>
  <c r="T1764" i="1" s="1"/>
  <c r="O1766" i="1"/>
  <c r="T1766" i="1" s="1"/>
  <c r="O1767" i="1"/>
  <c r="O1768" i="1"/>
  <c r="O1769" i="1"/>
  <c r="O1770" i="1"/>
  <c r="O1771" i="1"/>
  <c r="T1771" i="1" s="1"/>
  <c r="O1772" i="1"/>
  <c r="O1773" i="1"/>
  <c r="O1774" i="1"/>
  <c r="O1775" i="1"/>
  <c r="O1776" i="1"/>
  <c r="O1777" i="1"/>
  <c r="O1778" i="1"/>
  <c r="O1779" i="1"/>
  <c r="T1779" i="1" s="1"/>
  <c r="O1780" i="1"/>
  <c r="O1781" i="1"/>
  <c r="O1782" i="1"/>
  <c r="O1783" i="1"/>
  <c r="O1784" i="1"/>
  <c r="T1784" i="1" s="1"/>
  <c r="O1785" i="1"/>
  <c r="O1786" i="1"/>
  <c r="O1787" i="1"/>
  <c r="O1788" i="1"/>
  <c r="O1789" i="1"/>
  <c r="O1790" i="1"/>
  <c r="O1791" i="1"/>
  <c r="O1792" i="1"/>
  <c r="O1793" i="1"/>
  <c r="O1794" i="1"/>
  <c r="T1794" i="1" s="1"/>
  <c r="O1795" i="1"/>
  <c r="O1796" i="1"/>
  <c r="O1797" i="1"/>
  <c r="O1798" i="1"/>
  <c r="O1799" i="1"/>
  <c r="O1800" i="1"/>
  <c r="O1801" i="1"/>
  <c r="O1802" i="1"/>
  <c r="O1803" i="1"/>
  <c r="O1804" i="1"/>
  <c r="T1804" i="1" s="1"/>
  <c r="O1806" i="1"/>
  <c r="T1806" i="1" s="1"/>
  <c r="O1807" i="1"/>
  <c r="O1808" i="1"/>
  <c r="O1809" i="1"/>
  <c r="T1809" i="1" s="1"/>
  <c r="O1810" i="1"/>
  <c r="O1811" i="1"/>
  <c r="O1812" i="1"/>
  <c r="O1813" i="1"/>
  <c r="O1814" i="1"/>
  <c r="T1814" i="1" s="1"/>
  <c r="O1815" i="1"/>
  <c r="O1816" i="1"/>
  <c r="O1817" i="1"/>
  <c r="T1817" i="1" s="1"/>
  <c r="O1818" i="1"/>
  <c r="T1818" i="1" s="1"/>
  <c r="O1819" i="1"/>
  <c r="O1820" i="1"/>
  <c r="O1821" i="1"/>
  <c r="T1821" i="1" s="1"/>
  <c r="O1822" i="1"/>
  <c r="T1822" i="1" s="1"/>
  <c r="O1823" i="1"/>
  <c r="O1824" i="1"/>
  <c r="T1824" i="1" s="1"/>
  <c r="O1825" i="1"/>
  <c r="O1826" i="1"/>
  <c r="O1827" i="1"/>
  <c r="O1828" i="1"/>
  <c r="O1829" i="1"/>
  <c r="O1830" i="1"/>
  <c r="T1830" i="1" s="1"/>
  <c r="O1831" i="1"/>
  <c r="O1832" i="1"/>
  <c r="O1833" i="1"/>
  <c r="T1833" i="1" s="1"/>
  <c r="O1834" i="1"/>
  <c r="O1835" i="1"/>
  <c r="T1835" i="1" s="1"/>
  <c r="O1836" i="1"/>
  <c r="O1837" i="1"/>
  <c r="O1838" i="1"/>
  <c r="T1838" i="1" s="1"/>
  <c r="O1839" i="1"/>
  <c r="T1839" i="1" s="1"/>
  <c r="O1840" i="1"/>
  <c r="T1840" i="1" s="1"/>
  <c r="O1841" i="1"/>
  <c r="O1842" i="1"/>
  <c r="T1842" i="1" s="1"/>
  <c r="O1843" i="1"/>
  <c r="O1844" i="1"/>
  <c r="O1845" i="1"/>
  <c r="T1845" i="1" s="1"/>
  <c r="O1846" i="1"/>
  <c r="T1846" i="1" s="1"/>
  <c r="O1847" i="1"/>
  <c r="O1848" i="1"/>
  <c r="O1849" i="1"/>
  <c r="O1850" i="1"/>
  <c r="O1851" i="1"/>
  <c r="O1852" i="1"/>
  <c r="O1853" i="1"/>
  <c r="O1854" i="1"/>
  <c r="O1855" i="1"/>
  <c r="T1855" i="1" s="1"/>
  <c r="O1857" i="1"/>
  <c r="T1857" i="1" s="1"/>
  <c r="O1858" i="1"/>
  <c r="O1859" i="1"/>
  <c r="O1860" i="1"/>
  <c r="T1860" i="1" s="1"/>
  <c r="O1861" i="1"/>
  <c r="T1861" i="1" s="1"/>
  <c r="O1862" i="1"/>
  <c r="T1862" i="1" s="1"/>
  <c r="O1863" i="1"/>
  <c r="O1864" i="1"/>
  <c r="O1865" i="1"/>
  <c r="O1866" i="1"/>
  <c r="O1867" i="1"/>
  <c r="O1868" i="1"/>
  <c r="T1868" i="1" s="1"/>
  <c r="O1869" i="1"/>
  <c r="T1869" i="1" s="1"/>
  <c r="O1870" i="1"/>
  <c r="T1870" i="1" s="1"/>
  <c r="O1871" i="1"/>
  <c r="O1872" i="1"/>
  <c r="T1872" i="1" s="1"/>
  <c r="O1873" i="1"/>
  <c r="O1874" i="1"/>
  <c r="O1875" i="1"/>
  <c r="O1876" i="1"/>
  <c r="O1877" i="1"/>
  <c r="O1878" i="1"/>
  <c r="T1878" i="1" s="1"/>
  <c r="O1879" i="1"/>
  <c r="O1880" i="1"/>
  <c r="O1881" i="1"/>
  <c r="T1881" i="1" s="1"/>
  <c r="O1882" i="1"/>
  <c r="O1883" i="1"/>
  <c r="O1884" i="1"/>
  <c r="O1885" i="1"/>
  <c r="O1886" i="1"/>
  <c r="T1886" i="1" s="1"/>
  <c r="O1887" i="1"/>
  <c r="O1888" i="1"/>
  <c r="O1889" i="1"/>
  <c r="O1890" i="1"/>
  <c r="T1890" i="1" s="1"/>
  <c r="O1891" i="1"/>
  <c r="O1892" i="1"/>
  <c r="O1893" i="1"/>
  <c r="O1894" i="1"/>
  <c r="O1895" i="1"/>
  <c r="O1896" i="1"/>
  <c r="O1897" i="1"/>
  <c r="T1897" i="1" s="1"/>
  <c r="O1898" i="1"/>
  <c r="O1899" i="1"/>
  <c r="O1900" i="1"/>
  <c r="O1901" i="1"/>
  <c r="O1902" i="1"/>
  <c r="O1903" i="1"/>
  <c r="O1904" i="1"/>
  <c r="O1905" i="1"/>
  <c r="O1906" i="1"/>
  <c r="O1907" i="1"/>
  <c r="T1907" i="1" s="1"/>
  <c r="O1908" i="1"/>
  <c r="O1909" i="1"/>
  <c r="T1909" i="1" s="1"/>
  <c r="O1910" i="1"/>
  <c r="O1911" i="1"/>
  <c r="O1912" i="1"/>
  <c r="O1913" i="1"/>
  <c r="O1914" i="1"/>
  <c r="T1914" i="1" s="1"/>
  <c r="O1915" i="1"/>
  <c r="O1916" i="1"/>
  <c r="T1916" i="1" s="1"/>
  <c r="O1917" i="1"/>
  <c r="T1917" i="1" s="1"/>
  <c r="O1918" i="1"/>
  <c r="O1919" i="1"/>
  <c r="T1919" i="1" s="1"/>
  <c r="O1920" i="1"/>
  <c r="O1921" i="1"/>
  <c r="T1921" i="1" s="1"/>
  <c r="O1922" i="1"/>
  <c r="O1923" i="1"/>
  <c r="O1924" i="1"/>
  <c r="O1925" i="1"/>
  <c r="O1926" i="1"/>
  <c r="O1927" i="1"/>
  <c r="O1928" i="1"/>
  <c r="T1928" i="1" s="1"/>
  <c r="O1929" i="1"/>
  <c r="O1930" i="1"/>
  <c r="O1931" i="1"/>
  <c r="O1932" i="1"/>
  <c r="O1933" i="1"/>
  <c r="O1934" i="1"/>
  <c r="O1935" i="1"/>
  <c r="O1936" i="1"/>
  <c r="O1937" i="1"/>
  <c r="T1937" i="1" s="1"/>
  <c r="O1938" i="1"/>
  <c r="T1938" i="1" s="1"/>
  <c r="O1939" i="1"/>
  <c r="O1940" i="1"/>
  <c r="O1941" i="1"/>
  <c r="T1941" i="1" s="1"/>
  <c r="O1942" i="1"/>
  <c r="O1943" i="1"/>
  <c r="O1944" i="1"/>
  <c r="T1944" i="1" s="1"/>
  <c r="O1945" i="1"/>
  <c r="O1946" i="1"/>
  <c r="O1947" i="1"/>
  <c r="T1947" i="1" s="1"/>
  <c r="O1948" i="1"/>
  <c r="O1949" i="1"/>
  <c r="T1949" i="1" s="1"/>
  <c r="O1950" i="1"/>
  <c r="O1951" i="1"/>
  <c r="O1952" i="1"/>
  <c r="O1953" i="1"/>
  <c r="T1953" i="1" s="1"/>
  <c r="O1954" i="1"/>
  <c r="O1955" i="1"/>
  <c r="O1956" i="1"/>
  <c r="O1957" i="1"/>
  <c r="T1957" i="1" s="1"/>
  <c r="O1958" i="1"/>
  <c r="O1959" i="1"/>
  <c r="T1959" i="1" s="1"/>
  <c r="O1960" i="1"/>
  <c r="O1961" i="1"/>
  <c r="T1961" i="1" s="1"/>
  <c r="O1962" i="1"/>
  <c r="O1964" i="1"/>
  <c r="T1964" i="1" s="1"/>
  <c r="O1965" i="1"/>
  <c r="O1966" i="1"/>
  <c r="O1967" i="1"/>
  <c r="T1967" i="1" s="1"/>
  <c r="O1968" i="1"/>
  <c r="O1969" i="1"/>
  <c r="O1970" i="1"/>
  <c r="O1971" i="1"/>
  <c r="O1972" i="1"/>
  <c r="O1973" i="1"/>
  <c r="T1973" i="1" s="1"/>
  <c r="O1974" i="1"/>
  <c r="O1975" i="1"/>
  <c r="O1976" i="1"/>
  <c r="T1976" i="1" s="1"/>
  <c r="O1977" i="1"/>
  <c r="O1978" i="1"/>
  <c r="O1979" i="1"/>
  <c r="O1980" i="1"/>
  <c r="T1980" i="1" s="1"/>
  <c r="O1981" i="1"/>
  <c r="O1982" i="1"/>
  <c r="O1983" i="1"/>
  <c r="O1984" i="1"/>
  <c r="T1984" i="1" s="1"/>
  <c r="O1985" i="1"/>
  <c r="O1986" i="1"/>
  <c r="T1986" i="1" s="1"/>
  <c r="O1987" i="1"/>
  <c r="O1988" i="1"/>
  <c r="T1988" i="1" s="1"/>
  <c r="O1989" i="1"/>
  <c r="O1990" i="1"/>
  <c r="T1990" i="1" s="1"/>
  <c r="O1991" i="1"/>
  <c r="T1991" i="1" s="1"/>
  <c r="O1992" i="1"/>
  <c r="T1992" i="1" s="1"/>
  <c r="O1993" i="1"/>
  <c r="O1994" i="1"/>
  <c r="O1995" i="1"/>
  <c r="O1996" i="1"/>
  <c r="O1998" i="1"/>
  <c r="O1999" i="1"/>
  <c r="O2000" i="1"/>
  <c r="O2001" i="1"/>
  <c r="O2002" i="1"/>
  <c r="O2003" i="1"/>
  <c r="T2003" i="1" s="1"/>
  <c r="O2004" i="1"/>
  <c r="O2005" i="1"/>
  <c r="O2006" i="1"/>
  <c r="O2007" i="1"/>
  <c r="O2008" i="1"/>
  <c r="O2009" i="1"/>
  <c r="T2009" i="1" s="1"/>
  <c r="O2010" i="1"/>
  <c r="O2011" i="1"/>
  <c r="O2012" i="1"/>
  <c r="O2013" i="1"/>
  <c r="T2013" i="1" s="1"/>
  <c r="O2014" i="1"/>
  <c r="O2015" i="1"/>
  <c r="T2015" i="1" s="1"/>
  <c r="O2016" i="1"/>
  <c r="O2017" i="1"/>
  <c r="T2017" i="1" s="1"/>
  <c r="O2018" i="1"/>
  <c r="T2018" i="1" s="1"/>
  <c r="O2019" i="1"/>
  <c r="T2019" i="1" s="1"/>
  <c r="O2020" i="1"/>
  <c r="T2020" i="1" s="1"/>
  <c r="O2021" i="1"/>
  <c r="O2022" i="1"/>
  <c r="O2023" i="1"/>
  <c r="O2024" i="1"/>
  <c r="O2025" i="1"/>
  <c r="O2026" i="1"/>
  <c r="O2027" i="1"/>
  <c r="O2029" i="1"/>
  <c r="O2030" i="1"/>
  <c r="T2030" i="1" s="1"/>
  <c r="O2031" i="1"/>
  <c r="T2031" i="1" s="1"/>
  <c r="O2032" i="1"/>
  <c r="O2033" i="1"/>
  <c r="O2034" i="1"/>
  <c r="T2034" i="1" s="1"/>
  <c r="O2035" i="1"/>
  <c r="O2036" i="1"/>
  <c r="O2037" i="1"/>
  <c r="T2037" i="1" s="1"/>
  <c r="O2038" i="1"/>
  <c r="O2039" i="1"/>
  <c r="O2040" i="1"/>
  <c r="O2041" i="1"/>
  <c r="O2042" i="1"/>
  <c r="T2042" i="1" s="1"/>
  <c r="O2043" i="1"/>
  <c r="O2044" i="1"/>
  <c r="O2045" i="1"/>
  <c r="O2046" i="1"/>
  <c r="O2047" i="1"/>
  <c r="O2048" i="1"/>
  <c r="O2049" i="1"/>
  <c r="O2050" i="1"/>
  <c r="O2051" i="1"/>
  <c r="O2052" i="1"/>
  <c r="O2053" i="1"/>
  <c r="O2054" i="1"/>
  <c r="O2055" i="1"/>
  <c r="O2056" i="1"/>
  <c r="O2057" i="1"/>
  <c r="O2058" i="1"/>
  <c r="T2058" i="1" s="1"/>
  <c r="O2059" i="1"/>
  <c r="O2060" i="1"/>
  <c r="O2061" i="1"/>
  <c r="O2062" i="1"/>
  <c r="O2063" i="1"/>
  <c r="O2064" i="1"/>
  <c r="O2065" i="1"/>
  <c r="T2065" i="1" s="1"/>
  <c r="O2066" i="1"/>
  <c r="T2066" i="1" s="1"/>
  <c r="O2067" i="1"/>
  <c r="O2068" i="1"/>
  <c r="O2069" i="1"/>
  <c r="O2070" i="1"/>
  <c r="T2070" i="1" s="1"/>
  <c r="O2071" i="1"/>
  <c r="O2072" i="1"/>
  <c r="O2073" i="1"/>
  <c r="O2074" i="1"/>
  <c r="O2075" i="1"/>
  <c r="O2076" i="1"/>
  <c r="O2077" i="1"/>
  <c r="O2078" i="1"/>
  <c r="T2078" i="1" s="1"/>
  <c r="O2079" i="1"/>
  <c r="O2080" i="1"/>
  <c r="O2081" i="1"/>
  <c r="O2082" i="1"/>
  <c r="O2083" i="1"/>
  <c r="O2084" i="1"/>
  <c r="O2085" i="1"/>
  <c r="O2086" i="1"/>
  <c r="O2087" i="1"/>
  <c r="O2088" i="1"/>
  <c r="O2089" i="1"/>
  <c r="O2090" i="1"/>
  <c r="O2091" i="1"/>
  <c r="O2092" i="1"/>
  <c r="O2093" i="1"/>
  <c r="O2094" i="1"/>
  <c r="O2095" i="1"/>
  <c r="O2096" i="1"/>
  <c r="T2096" i="1" s="1"/>
  <c r="O2097" i="1"/>
  <c r="O2098" i="1"/>
  <c r="O2099" i="1"/>
  <c r="T2099" i="1" s="1"/>
  <c r="O2100" i="1"/>
  <c r="O2101" i="1"/>
  <c r="T2101" i="1" s="1"/>
  <c r="O2102" i="1"/>
  <c r="O2103" i="1"/>
  <c r="O2104" i="1"/>
  <c r="O2106" i="1"/>
  <c r="O2107" i="1"/>
  <c r="O2108" i="1"/>
  <c r="O2109" i="1"/>
  <c r="O2110" i="1"/>
  <c r="T2110" i="1" s="1"/>
  <c r="O2111" i="1"/>
  <c r="O2112" i="1"/>
  <c r="O2113" i="1"/>
  <c r="O2114" i="1"/>
  <c r="T2114" i="1" s="1"/>
  <c r="O2115" i="1"/>
  <c r="T2115" i="1" s="1"/>
  <c r="O2116" i="1"/>
  <c r="O2117" i="1"/>
  <c r="O2118" i="1"/>
  <c r="O2119" i="1"/>
  <c r="O2120" i="1"/>
  <c r="O2121" i="1"/>
  <c r="O2122" i="1"/>
  <c r="O2123" i="1"/>
  <c r="O2124" i="1"/>
  <c r="T2124" i="1" s="1"/>
  <c r="O2125" i="1"/>
  <c r="O2127" i="1"/>
  <c r="O2128" i="1"/>
  <c r="O2130" i="1"/>
  <c r="O2131" i="1"/>
  <c r="O2133" i="1"/>
  <c r="T2133" i="1" s="1"/>
  <c r="O2134" i="1"/>
  <c r="O2135" i="1"/>
  <c r="O2136" i="1"/>
  <c r="O2137" i="1"/>
  <c r="O2138" i="1"/>
  <c r="T2138" i="1" s="1"/>
  <c r="O2139" i="1"/>
  <c r="O2140" i="1"/>
  <c r="T2140" i="1" s="1"/>
  <c r="O2141" i="1"/>
  <c r="O2142" i="1"/>
  <c r="O2143" i="1"/>
  <c r="O2144" i="1"/>
  <c r="O2145" i="1"/>
  <c r="T2145" i="1" s="1"/>
  <c r="O2146" i="1"/>
  <c r="T2146" i="1" s="1"/>
  <c r="O2147" i="1"/>
  <c r="T2147" i="1" s="1"/>
  <c r="O2148" i="1"/>
  <c r="T2148" i="1" s="1"/>
  <c r="O2149" i="1"/>
  <c r="T2149" i="1" s="1"/>
  <c r="O2150" i="1"/>
  <c r="O2151" i="1"/>
  <c r="T2151" i="1" s="1"/>
  <c r="O2152" i="1"/>
  <c r="O2153" i="1"/>
  <c r="O2154" i="1"/>
  <c r="T2154" i="1" s="1"/>
  <c r="O2155" i="1"/>
  <c r="T2155" i="1" s="1"/>
  <c r="O2156" i="1"/>
  <c r="T2156" i="1" s="1"/>
  <c r="O2157" i="1"/>
  <c r="O2158" i="1"/>
  <c r="O2159" i="1"/>
  <c r="T2159" i="1" s="1"/>
  <c r="O2160" i="1"/>
  <c r="T2160" i="1" s="1"/>
  <c r="O2161" i="1"/>
  <c r="O2162" i="1"/>
  <c r="T2162" i="1" s="1"/>
  <c r="O2163" i="1"/>
  <c r="O2164" i="1"/>
  <c r="O2165" i="1"/>
  <c r="O2166" i="1"/>
  <c r="T2166" i="1" s="1"/>
  <c r="O2167" i="1"/>
  <c r="O2168" i="1"/>
  <c r="O2169" i="1"/>
  <c r="T2169" i="1" s="1"/>
  <c r="O2170" i="1"/>
  <c r="O2171" i="1"/>
  <c r="O2172" i="1"/>
  <c r="T2172" i="1" s="1"/>
  <c r="O2173" i="1"/>
  <c r="T2173" i="1" s="1"/>
  <c r="O2174" i="1"/>
  <c r="T2174" i="1" s="1"/>
  <c r="O2175" i="1"/>
  <c r="O2176" i="1"/>
  <c r="O2177" i="1"/>
  <c r="T2177" i="1" s="1"/>
  <c r="O2178" i="1"/>
  <c r="O2179" i="1"/>
  <c r="O2180" i="1"/>
  <c r="O2181" i="1"/>
  <c r="O2182" i="1"/>
  <c r="T2182" i="1" s="1"/>
  <c r="O2183" i="1"/>
  <c r="T2183" i="1" s="1"/>
  <c r="O2184" i="1"/>
  <c r="O2185" i="1"/>
  <c r="O2186" i="1"/>
  <c r="T2186" i="1" s="1"/>
  <c r="O2187" i="1"/>
  <c r="T2187" i="1" s="1"/>
  <c r="O2188" i="1"/>
  <c r="O2189" i="1"/>
  <c r="O2191" i="1"/>
  <c r="O2192" i="1"/>
  <c r="T2192" i="1" s="1"/>
  <c r="O2193" i="1"/>
  <c r="O2194" i="1"/>
  <c r="O2195" i="1"/>
  <c r="T2195" i="1" s="1"/>
  <c r="O2196" i="1"/>
  <c r="T2196" i="1" s="1"/>
  <c r="O2197" i="1"/>
  <c r="T2197" i="1" s="1"/>
  <c r="O2198" i="1"/>
  <c r="T2198" i="1" s="1"/>
  <c r="O2199" i="1"/>
  <c r="O2200" i="1"/>
  <c r="T2200" i="1" s="1"/>
  <c r="O2201" i="1"/>
  <c r="O2202" i="1"/>
  <c r="O2203" i="1"/>
  <c r="O2204" i="1"/>
  <c r="T2204" i="1" s="1"/>
  <c r="O2205" i="1"/>
  <c r="O2206" i="1"/>
  <c r="T2206" i="1" s="1"/>
  <c r="O2207" i="1"/>
  <c r="O2208" i="1"/>
  <c r="O2209" i="1"/>
  <c r="T2209" i="1" s="1"/>
  <c r="O2210" i="1"/>
  <c r="O2211" i="1"/>
  <c r="O2212" i="1"/>
  <c r="O2213" i="1"/>
  <c r="O2214" i="1"/>
  <c r="O2215" i="1"/>
  <c r="O2216" i="1"/>
  <c r="O2217" i="1"/>
  <c r="O2218" i="1"/>
  <c r="O2219" i="1"/>
  <c r="O2220" i="1"/>
  <c r="T2220" i="1" s="1"/>
  <c r="O2221" i="1"/>
  <c r="T2221" i="1" s="1"/>
  <c r="O2222" i="1"/>
  <c r="T2222" i="1" s="1"/>
  <c r="O2223" i="1"/>
  <c r="O2224" i="1"/>
  <c r="T2224" i="1" s="1"/>
  <c r="O2225" i="1"/>
  <c r="T2225" i="1" s="1"/>
  <c r="O2226" i="1"/>
  <c r="T2226" i="1" s="1"/>
  <c r="O2227" i="1"/>
  <c r="O2228" i="1"/>
  <c r="O2229" i="1"/>
  <c r="T2229" i="1" s="1"/>
  <c r="O2230" i="1"/>
  <c r="T2230" i="1" s="1"/>
  <c r="O2231" i="1"/>
  <c r="T2231" i="1" s="1"/>
  <c r="O2232" i="1"/>
  <c r="O2233" i="1"/>
  <c r="T2233" i="1" s="1"/>
  <c r="O2234" i="1"/>
  <c r="O2235" i="1"/>
  <c r="T2235" i="1" s="1"/>
  <c r="O2236" i="1"/>
  <c r="O2237" i="1"/>
  <c r="T2237" i="1" s="1"/>
  <c r="O2238" i="1"/>
  <c r="O2239" i="1"/>
  <c r="O2240" i="1"/>
  <c r="O2241" i="1"/>
  <c r="T2241" i="1" s="1"/>
  <c r="O2242" i="1"/>
  <c r="O2243" i="1"/>
  <c r="O2244" i="1"/>
  <c r="O2245" i="1"/>
  <c r="O2246" i="1"/>
  <c r="T2246" i="1" s="1"/>
  <c r="O2247" i="1"/>
  <c r="T2247" i="1" s="1"/>
  <c r="O2249" i="1"/>
  <c r="O2250" i="1"/>
  <c r="T2250" i="1" s="1"/>
  <c r="O2251" i="1"/>
  <c r="O2252" i="1"/>
  <c r="T2252" i="1" s="1"/>
  <c r="O2253" i="1"/>
  <c r="O2254" i="1"/>
  <c r="O2256" i="1"/>
  <c r="O2257" i="1"/>
  <c r="T2257" i="1" s="1"/>
  <c r="O2258" i="1"/>
  <c r="O2259" i="1"/>
  <c r="O2260" i="1"/>
  <c r="O2261" i="1"/>
  <c r="O2262" i="1"/>
  <c r="O2263" i="1"/>
  <c r="T2263" i="1" s="1"/>
  <c r="O2264" i="1"/>
  <c r="O2265" i="1"/>
  <c r="O2266" i="1"/>
  <c r="T2266" i="1" s="1"/>
  <c r="O2267" i="1"/>
  <c r="O2268" i="1"/>
  <c r="O2269" i="1"/>
  <c r="T2269" i="1" s="1"/>
  <c r="O2270" i="1"/>
  <c r="O2271" i="1"/>
  <c r="T2271" i="1" s="1"/>
  <c r="O2272" i="1"/>
  <c r="T2272" i="1" s="1"/>
  <c r="O2273" i="1"/>
  <c r="O2274" i="1"/>
  <c r="T2274" i="1" s="1"/>
  <c r="O2275" i="1"/>
  <c r="O2276" i="1"/>
  <c r="O2277" i="1"/>
  <c r="T2277" i="1" s="1"/>
  <c r="O2278" i="1"/>
  <c r="O2279" i="1"/>
  <c r="T2279" i="1" s="1"/>
  <c r="O2280" i="1"/>
  <c r="O2281" i="1"/>
  <c r="O2282" i="1"/>
  <c r="O2283" i="1"/>
  <c r="O2284" i="1"/>
  <c r="O2285" i="1"/>
  <c r="O2286" i="1"/>
  <c r="O2287" i="1"/>
  <c r="O2288" i="1"/>
  <c r="O2289" i="1"/>
  <c r="O2290" i="1"/>
  <c r="T2290" i="1" s="1"/>
  <c r="O2291" i="1"/>
  <c r="O2292" i="1"/>
  <c r="O2293" i="1"/>
  <c r="O2294" i="1"/>
  <c r="O2295" i="1"/>
  <c r="O2296" i="1"/>
  <c r="O2297" i="1"/>
  <c r="T2297" i="1" s="1"/>
  <c r="O2298" i="1"/>
  <c r="O2299" i="1"/>
  <c r="O2300" i="1"/>
  <c r="O2301" i="1"/>
  <c r="O2302" i="1"/>
  <c r="O2303" i="1"/>
  <c r="T2303" i="1" s="1"/>
  <c r="O2304" i="1"/>
  <c r="O2305" i="1"/>
  <c r="O2306" i="1"/>
  <c r="O2307" i="1"/>
  <c r="O2308" i="1"/>
  <c r="T2308" i="1" s="1"/>
  <c r="O2309" i="1"/>
  <c r="O2310" i="1"/>
  <c r="O2311" i="1"/>
  <c r="O2312" i="1"/>
  <c r="O2313" i="1"/>
  <c r="T2313" i="1" s="1"/>
  <c r="O2314" i="1"/>
  <c r="O2315" i="1"/>
  <c r="O2316" i="1"/>
  <c r="O2317" i="1"/>
  <c r="O2318" i="1"/>
  <c r="T2318" i="1" s="1"/>
  <c r="O2319" i="1"/>
  <c r="T2319" i="1" s="1"/>
  <c r="O2320" i="1"/>
  <c r="O2321" i="1"/>
  <c r="O2322" i="1"/>
  <c r="O2323" i="1"/>
  <c r="O2324" i="1"/>
  <c r="O2325" i="1"/>
  <c r="T2325" i="1" s="1"/>
  <c r="O2326" i="1"/>
  <c r="O2327" i="1"/>
  <c r="O2328" i="1"/>
  <c r="O2329" i="1"/>
  <c r="O2330" i="1"/>
  <c r="O2331" i="1"/>
  <c r="O2332" i="1"/>
  <c r="T2332" i="1" s="1"/>
  <c r="O2333" i="1"/>
  <c r="O2334" i="1"/>
  <c r="T2334" i="1" s="1"/>
  <c r="O2335" i="1"/>
  <c r="O2336" i="1"/>
  <c r="T2336" i="1" s="1"/>
  <c r="O2337" i="1"/>
  <c r="O2338" i="1"/>
  <c r="T2338" i="1" s="1"/>
  <c r="O2339" i="1"/>
  <c r="O2340" i="1"/>
  <c r="O2341" i="1"/>
  <c r="T2341" i="1" s="1"/>
  <c r="O2342" i="1"/>
  <c r="O2343" i="1"/>
  <c r="O2344" i="1"/>
  <c r="O2345" i="1"/>
  <c r="O2346" i="1"/>
  <c r="O2347" i="1"/>
  <c r="O2348" i="1"/>
  <c r="O2349" i="1"/>
  <c r="T2349" i="1" s="1"/>
  <c r="O2350" i="1"/>
  <c r="T2350" i="1" s="1"/>
  <c r="O2351" i="1"/>
  <c r="O2352" i="1"/>
  <c r="O2353" i="1"/>
  <c r="O2354" i="1"/>
  <c r="O2355" i="1"/>
  <c r="O2356" i="1"/>
  <c r="O2357" i="1"/>
  <c r="O2358" i="1"/>
  <c r="O2359" i="1"/>
  <c r="O2360" i="1"/>
  <c r="T2360" i="1" s="1"/>
  <c r="O2361" i="1"/>
  <c r="O2362" i="1"/>
  <c r="O2363" i="1"/>
  <c r="O2364" i="1"/>
  <c r="O2365" i="1"/>
  <c r="O2366" i="1"/>
  <c r="O2367" i="1"/>
  <c r="O2368" i="1"/>
  <c r="O2369" i="1"/>
  <c r="O2370" i="1"/>
  <c r="O2371" i="1"/>
  <c r="O2372" i="1"/>
  <c r="O2373" i="1"/>
  <c r="O2374" i="1"/>
  <c r="O2375" i="1"/>
  <c r="T2375" i="1" s="1"/>
  <c r="O2376" i="1"/>
  <c r="O2377" i="1"/>
  <c r="T2377" i="1" s="1"/>
  <c r="O2378" i="1"/>
  <c r="T2378" i="1" s="1"/>
  <c r="O2379" i="1"/>
  <c r="O2380" i="1"/>
  <c r="T2380" i="1" s="1"/>
  <c r="O2381" i="1"/>
  <c r="O2382" i="1"/>
  <c r="O2383" i="1"/>
  <c r="T2383" i="1" s="1"/>
  <c r="O2384" i="1"/>
  <c r="O2385" i="1"/>
  <c r="O2386" i="1"/>
  <c r="T2386" i="1" s="1"/>
  <c r="O2387" i="1"/>
  <c r="T2387" i="1" s="1"/>
  <c r="O2388" i="1"/>
  <c r="T2388" i="1" s="1"/>
  <c r="O2389" i="1"/>
  <c r="O2390" i="1"/>
  <c r="O2391" i="1"/>
  <c r="O2392" i="1"/>
  <c r="O2393" i="1"/>
  <c r="O2394" i="1"/>
  <c r="O2395" i="1"/>
  <c r="T2395" i="1" s="1"/>
  <c r="O2396" i="1"/>
  <c r="T2396" i="1" s="1"/>
  <c r="O2397" i="1"/>
  <c r="O2398" i="1"/>
  <c r="O2399" i="1"/>
  <c r="O2400" i="1"/>
  <c r="O2401" i="1"/>
  <c r="O2402" i="1"/>
  <c r="O2403" i="1"/>
  <c r="O2404" i="1"/>
  <c r="O2405" i="1"/>
  <c r="O2406" i="1"/>
  <c r="T2406" i="1" s="1"/>
  <c r="O2407" i="1"/>
  <c r="O2408" i="1"/>
  <c r="O2409" i="1"/>
  <c r="O2410" i="1"/>
  <c r="O2411" i="1"/>
  <c r="O2412" i="1"/>
  <c r="T2412" i="1" s="1"/>
  <c r="O2413" i="1"/>
  <c r="O2414" i="1"/>
  <c r="O2415" i="1"/>
  <c r="T2415" i="1" s="1"/>
  <c r="O2416" i="1"/>
  <c r="O2417" i="1"/>
  <c r="O2418" i="1"/>
  <c r="T2418" i="1" s="1"/>
  <c r="O2419" i="1"/>
  <c r="O2420" i="1"/>
  <c r="O2421" i="1"/>
  <c r="T2421" i="1" s="1"/>
  <c r="O2422" i="1"/>
  <c r="O2423" i="1"/>
  <c r="O2424" i="1"/>
  <c r="O2425" i="1"/>
  <c r="O2426" i="1"/>
  <c r="O2427" i="1"/>
  <c r="O2428" i="1"/>
  <c r="O2429" i="1"/>
  <c r="O2430" i="1"/>
  <c r="O2431" i="1"/>
  <c r="T2431" i="1" s="1"/>
  <c r="O2432" i="1"/>
  <c r="O2433" i="1"/>
  <c r="O2434" i="1"/>
  <c r="T2434" i="1" s="1"/>
  <c r="O2435" i="1"/>
  <c r="O2436" i="1"/>
  <c r="O2437" i="1"/>
  <c r="O2438" i="1"/>
  <c r="O2439" i="1"/>
  <c r="O2440" i="1"/>
  <c r="O2441" i="1"/>
  <c r="T2441" i="1" s="1"/>
  <c r="O2442" i="1"/>
  <c r="T2442" i="1" s="1"/>
  <c r="O2443" i="1"/>
  <c r="O2444" i="1"/>
  <c r="T2444" i="1" s="1"/>
  <c r="O2445" i="1"/>
  <c r="O2446" i="1"/>
  <c r="T2446" i="1" s="1"/>
  <c r="O2447" i="1"/>
  <c r="O2448" i="1"/>
  <c r="O2449" i="1"/>
  <c r="O2450" i="1"/>
  <c r="O2451" i="1"/>
  <c r="O2452" i="1"/>
  <c r="O2453" i="1"/>
  <c r="O2454" i="1"/>
  <c r="T2454" i="1" s="1"/>
  <c r="O2455" i="1"/>
  <c r="O2457" i="1"/>
  <c r="O2458" i="1"/>
  <c r="O2459" i="1"/>
  <c r="O2460" i="1"/>
  <c r="O2461" i="1"/>
  <c r="O2462" i="1"/>
  <c r="O2463" i="1"/>
  <c r="T2463" i="1" s="1"/>
  <c r="O2464" i="1"/>
  <c r="O2465" i="1"/>
  <c r="T2465" i="1" s="1"/>
  <c r="O2466" i="1"/>
  <c r="O2467" i="1"/>
  <c r="T2467" i="1" s="1"/>
  <c r="O2468" i="1"/>
  <c r="O2469" i="1"/>
  <c r="T2469" i="1" s="1"/>
  <c r="O2470" i="1"/>
  <c r="O2471" i="1"/>
  <c r="O2472" i="1"/>
  <c r="O2473" i="1"/>
  <c r="O2474" i="1"/>
  <c r="O2475" i="1"/>
  <c r="O2476" i="1"/>
  <c r="O2477" i="1"/>
  <c r="O2478" i="1"/>
  <c r="O2479" i="1"/>
  <c r="T2479" i="1" s="1"/>
  <c r="O2481" i="1"/>
  <c r="O2482" i="1"/>
  <c r="O2483" i="1"/>
  <c r="T2483" i="1" s="1"/>
  <c r="O2484" i="1"/>
  <c r="T2484" i="1" s="1"/>
  <c r="O2485" i="1"/>
  <c r="O2486" i="1"/>
  <c r="O2487" i="1"/>
  <c r="O2488" i="1"/>
  <c r="T2488" i="1" s="1"/>
  <c r="O2489" i="1"/>
  <c r="O2490" i="1"/>
  <c r="T2490" i="1" s="1"/>
  <c r="O2491" i="1"/>
  <c r="T2491" i="1" s="1"/>
  <c r="O2492" i="1"/>
  <c r="O2494" i="1"/>
  <c r="O2495" i="1"/>
  <c r="O2496" i="1"/>
  <c r="T2496" i="1" s="1"/>
  <c r="O2497" i="1"/>
  <c r="O2498" i="1"/>
  <c r="O2499" i="1"/>
  <c r="O2500" i="1"/>
  <c r="O2501" i="1"/>
  <c r="T2501" i="1" s="1"/>
  <c r="O2502" i="1"/>
  <c r="O2503" i="1"/>
  <c r="O2504" i="1"/>
  <c r="O2505" i="1"/>
  <c r="T2505" i="1" s="1"/>
  <c r="O2506" i="1"/>
  <c r="T2506" i="1" s="1"/>
  <c r="O2507" i="1"/>
  <c r="O2508" i="1"/>
  <c r="T2508" i="1" s="1"/>
  <c r="O2509" i="1"/>
  <c r="O2510" i="1"/>
  <c r="O2511" i="1"/>
  <c r="O2512" i="1"/>
  <c r="O2513" i="1"/>
  <c r="O2514" i="1"/>
  <c r="O2515" i="1"/>
  <c r="O2516" i="1"/>
  <c r="T2516" i="1" s="1"/>
  <c r="O2517" i="1"/>
  <c r="O2518" i="1"/>
  <c r="T2518" i="1" s="1"/>
  <c r="O2519" i="1"/>
  <c r="O2520" i="1"/>
  <c r="O2521" i="1"/>
  <c r="O2522" i="1"/>
  <c r="O2523" i="1"/>
  <c r="T2523" i="1" s="1"/>
  <c r="O2524" i="1"/>
  <c r="O2525" i="1"/>
  <c r="O2526" i="1"/>
  <c r="O2527" i="1"/>
  <c r="T2527" i="1" s="1"/>
  <c r="O2528" i="1"/>
  <c r="O2529" i="1"/>
  <c r="O2530" i="1"/>
  <c r="O2531" i="1"/>
  <c r="T2531" i="1" s="1"/>
  <c r="O2532" i="1"/>
  <c r="O2533" i="1"/>
  <c r="O2534" i="1"/>
  <c r="O2535" i="1"/>
  <c r="O2536" i="1"/>
  <c r="T2536" i="1" s="1"/>
  <c r="O2537" i="1"/>
  <c r="O2538" i="1"/>
  <c r="O2539" i="1"/>
  <c r="T2539" i="1" s="1"/>
  <c r="O2540" i="1"/>
  <c r="O2541" i="1"/>
  <c r="O2542" i="1"/>
  <c r="O2543" i="1"/>
  <c r="O2544" i="1"/>
  <c r="O2545" i="1"/>
  <c r="O2546" i="1"/>
  <c r="O2547" i="1"/>
  <c r="O2548" i="1"/>
  <c r="O2549" i="1"/>
  <c r="O2550" i="1"/>
  <c r="O2551" i="1"/>
  <c r="O2552" i="1"/>
  <c r="T2552" i="1" s="1"/>
  <c r="O2553" i="1"/>
  <c r="O2554" i="1"/>
  <c r="O2555" i="1"/>
  <c r="T2555" i="1" s="1"/>
  <c r="O2556" i="1"/>
  <c r="O2557" i="1"/>
  <c r="O2558" i="1"/>
  <c r="O2559" i="1"/>
  <c r="O2560" i="1"/>
  <c r="O2561" i="1"/>
  <c r="T2561" i="1" s="1"/>
  <c r="O2562" i="1"/>
  <c r="T2562" i="1" s="1"/>
  <c r="O2563" i="1"/>
  <c r="T2563" i="1" s="1"/>
  <c r="O2564" i="1"/>
  <c r="O2565" i="1"/>
  <c r="O2566" i="1"/>
  <c r="O2567" i="1"/>
  <c r="O2568" i="1"/>
  <c r="O2569" i="1"/>
  <c r="O2570" i="1"/>
  <c r="T2570" i="1" s="1"/>
  <c r="O2571" i="1"/>
  <c r="T2571" i="1" s="1"/>
  <c r="O2572" i="1"/>
  <c r="O2573" i="1"/>
  <c r="O2574" i="1"/>
  <c r="O2575" i="1"/>
  <c r="O2576" i="1"/>
  <c r="T2576" i="1" s="1"/>
  <c r="O2577" i="1"/>
  <c r="O2578" i="1"/>
  <c r="O2579" i="1"/>
  <c r="O2580" i="1"/>
  <c r="O2581" i="1"/>
  <c r="T2581" i="1" s="1"/>
  <c r="O2582" i="1"/>
  <c r="O2583" i="1"/>
  <c r="T2583" i="1" s="1"/>
  <c r="O2584" i="1"/>
  <c r="O2585" i="1"/>
  <c r="T2585" i="1" s="1"/>
  <c r="O2586" i="1"/>
  <c r="T2586" i="1" s="1"/>
  <c r="O2587" i="1"/>
  <c r="O2588" i="1"/>
  <c r="O2589" i="1"/>
  <c r="T2589" i="1" s="1"/>
  <c r="O2590" i="1"/>
  <c r="O2591" i="1"/>
  <c r="O2592" i="1"/>
  <c r="O2593" i="1"/>
  <c r="O2594" i="1"/>
  <c r="O2596" i="1"/>
  <c r="O2597" i="1"/>
  <c r="T2597" i="1" s="1"/>
  <c r="O2598" i="1"/>
  <c r="T2598" i="1" s="1"/>
  <c r="O2599" i="1"/>
  <c r="O2600" i="1"/>
  <c r="O2601" i="1"/>
  <c r="O2602" i="1"/>
  <c r="O2603" i="1"/>
  <c r="O2604" i="1"/>
  <c r="O2605" i="1"/>
  <c r="O2606" i="1"/>
  <c r="O2607" i="1"/>
  <c r="O2608" i="1"/>
  <c r="T2608" i="1" s="1"/>
  <c r="O2609" i="1"/>
  <c r="T2609" i="1" s="1"/>
  <c r="O2610" i="1"/>
  <c r="O2611" i="1"/>
  <c r="O2612" i="1"/>
  <c r="O2613" i="1"/>
  <c r="O2614" i="1"/>
  <c r="O2615" i="1"/>
  <c r="T2615" i="1" s="1"/>
  <c r="O2616" i="1"/>
  <c r="O2617" i="1"/>
  <c r="O2618" i="1"/>
  <c r="O2619" i="1"/>
  <c r="O2620" i="1"/>
  <c r="O2621" i="1"/>
  <c r="O2622" i="1"/>
  <c r="O2623" i="1"/>
  <c r="O2624" i="1"/>
  <c r="O2625" i="1"/>
  <c r="O2626" i="1"/>
  <c r="T2626" i="1" s="1"/>
  <c r="O2627" i="1"/>
  <c r="O2628" i="1"/>
  <c r="O2629" i="1"/>
  <c r="O2630" i="1"/>
  <c r="T2630" i="1" s="1"/>
  <c r="O2631" i="1"/>
  <c r="O2632" i="1"/>
  <c r="T2632" i="1" s="1"/>
  <c r="O2633" i="1"/>
  <c r="O2634" i="1"/>
  <c r="T2634" i="1" s="1"/>
  <c r="O2635" i="1"/>
  <c r="O2636" i="1"/>
  <c r="O2637" i="1"/>
  <c r="T2637" i="1" s="1"/>
  <c r="O2638" i="1"/>
  <c r="T2638" i="1" s="1"/>
  <c r="O2639" i="1"/>
  <c r="O2640" i="1"/>
  <c r="O2641" i="1"/>
  <c r="O2642" i="1"/>
  <c r="O2643" i="1"/>
  <c r="T2643" i="1" s="1"/>
  <c r="O2644" i="1"/>
  <c r="O2645" i="1"/>
  <c r="O2646" i="1"/>
  <c r="O2647" i="1"/>
  <c r="T2647" i="1" s="1"/>
  <c r="O2648" i="1"/>
  <c r="O2649" i="1"/>
  <c r="O2650" i="1"/>
  <c r="O2651" i="1"/>
  <c r="O2652" i="1"/>
  <c r="O2653" i="1"/>
  <c r="T2653" i="1" s="1"/>
  <c r="O2654" i="1"/>
  <c r="T2654" i="1" s="1"/>
  <c r="O2655" i="1"/>
  <c r="O2656" i="1"/>
  <c r="O2657" i="1"/>
  <c r="O2658" i="1"/>
  <c r="O2659" i="1"/>
  <c r="O2660" i="1"/>
  <c r="T2660" i="1" s="1"/>
  <c r="O2661" i="1"/>
  <c r="O2662" i="1"/>
  <c r="O2663" i="1"/>
  <c r="O2664" i="1"/>
  <c r="O2665" i="1"/>
  <c r="T2665" i="1" s="1"/>
  <c r="O2666" i="1"/>
  <c r="O2667" i="1"/>
  <c r="T2667" i="1" s="1"/>
  <c r="O2668" i="1"/>
  <c r="T2668" i="1" s="1"/>
  <c r="O2669" i="1"/>
  <c r="O2670" i="1"/>
  <c r="O2671" i="1"/>
  <c r="O2672" i="1"/>
  <c r="T2672" i="1" s="1"/>
  <c r="O2673" i="1"/>
  <c r="O2674" i="1"/>
  <c r="T2674" i="1" s="1"/>
  <c r="O2675" i="1"/>
  <c r="O2676" i="1"/>
  <c r="O2677" i="1"/>
  <c r="O2678" i="1"/>
  <c r="O2679" i="1"/>
  <c r="O2680" i="1"/>
  <c r="O2681" i="1"/>
  <c r="T2681" i="1" s="1"/>
  <c r="O2682" i="1"/>
  <c r="O2683" i="1"/>
  <c r="O2684" i="1"/>
  <c r="T2684" i="1" s="1"/>
  <c r="O2685" i="1"/>
  <c r="O2686" i="1"/>
  <c r="O2687" i="1"/>
  <c r="O2688" i="1"/>
  <c r="O2689" i="1"/>
  <c r="O2690" i="1"/>
  <c r="O2691" i="1"/>
  <c r="O2692" i="1"/>
  <c r="O2693" i="1"/>
  <c r="O2694" i="1"/>
  <c r="O2695" i="1"/>
  <c r="T2695" i="1" s="1"/>
  <c r="O2696" i="1"/>
  <c r="O2697" i="1"/>
  <c r="T2697" i="1" s="1"/>
  <c r="O2698" i="1"/>
  <c r="O2699" i="1"/>
  <c r="O2700" i="1"/>
  <c r="T2700" i="1" s="1"/>
  <c r="O2701" i="1"/>
  <c r="O2702" i="1"/>
  <c r="O2703" i="1"/>
  <c r="T2703" i="1" s="1"/>
  <c r="O2704" i="1"/>
  <c r="T2704" i="1" s="1"/>
  <c r="O2705" i="1"/>
  <c r="T2705" i="1" s="1"/>
  <c r="O2706" i="1"/>
  <c r="T2706" i="1" s="1"/>
  <c r="O2707" i="1"/>
  <c r="O2708" i="1"/>
  <c r="O2709" i="1"/>
  <c r="O2710" i="1"/>
  <c r="T2710" i="1" s="1"/>
  <c r="O2711" i="1"/>
  <c r="O2712" i="1"/>
  <c r="T2712" i="1" s="1"/>
  <c r="O2713" i="1"/>
  <c r="O2715" i="1"/>
  <c r="O2716" i="1"/>
  <c r="O2717" i="1"/>
  <c r="O2718" i="1"/>
  <c r="O2719" i="1"/>
  <c r="O2720" i="1"/>
  <c r="T2720" i="1" s="1"/>
  <c r="O2721" i="1"/>
  <c r="O2722" i="1"/>
  <c r="O2723" i="1"/>
  <c r="O2724" i="1"/>
  <c r="O2725" i="1"/>
  <c r="O2726" i="1"/>
  <c r="O2727" i="1"/>
  <c r="O2728" i="1"/>
  <c r="O2729" i="1"/>
  <c r="T2729" i="1" s="1"/>
  <c r="O2730" i="1"/>
  <c r="O2731" i="1"/>
  <c r="O2732" i="1"/>
  <c r="O2733" i="1"/>
  <c r="O2734" i="1"/>
  <c r="T2734" i="1" s="1"/>
  <c r="O2735" i="1"/>
  <c r="T2735" i="1" s="1"/>
  <c r="O2736" i="1"/>
  <c r="T2736" i="1" s="1"/>
  <c r="O2737" i="1"/>
  <c r="O2738" i="1"/>
  <c r="T2738" i="1" s="1"/>
  <c r="O2739" i="1"/>
  <c r="T2739" i="1" s="1"/>
  <c r="O2740" i="1"/>
  <c r="O2741" i="1"/>
  <c r="T2741" i="1" s="1"/>
  <c r="O2742" i="1"/>
  <c r="T2742" i="1" s="1"/>
  <c r="O2743" i="1"/>
  <c r="T2743" i="1" s="1"/>
  <c r="O2744" i="1"/>
  <c r="O2745" i="1"/>
  <c r="O2746" i="1"/>
  <c r="T2746" i="1" s="1"/>
  <c r="O2747" i="1"/>
  <c r="O2748" i="1"/>
  <c r="O2749" i="1"/>
  <c r="O2750" i="1"/>
  <c r="O2751" i="1"/>
  <c r="O2752" i="1"/>
  <c r="O2753" i="1"/>
  <c r="O2754" i="1"/>
  <c r="O2755" i="1"/>
  <c r="O2756" i="1"/>
  <c r="O2758" i="1"/>
  <c r="O2759" i="1"/>
  <c r="T2759" i="1" s="1"/>
  <c r="O2760" i="1"/>
  <c r="T2760" i="1" s="1"/>
  <c r="O2761" i="1"/>
  <c r="O2762" i="1"/>
  <c r="T2762" i="1" s="1"/>
  <c r="O2763" i="1"/>
  <c r="O2764" i="1"/>
  <c r="T2764" i="1" s="1"/>
  <c r="O2765" i="1"/>
  <c r="O2766" i="1"/>
  <c r="T2766" i="1" s="1"/>
  <c r="O2767" i="1"/>
  <c r="O2768" i="1"/>
  <c r="O2769" i="1"/>
  <c r="O2770" i="1"/>
  <c r="O2771" i="1"/>
  <c r="O2772" i="1"/>
  <c r="O2773" i="1"/>
  <c r="O2774" i="1"/>
  <c r="O2775" i="1"/>
  <c r="O2776" i="1"/>
  <c r="O2777" i="1"/>
  <c r="O2778" i="1"/>
  <c r="O2779" i="1"/>
  <c r="T2779" i="1" s="1"/>
  <c r="O2780" i="1"/>
  <c r="T2780" i="1" s="1"/>
  <c r="O2781" i="1"/>
  <c r="O2782" i="1"/>
  <c r="T2782" i="1" s="1"/>
  <c r="O2783" i="1"/>
  <c r="T2783" i="1" s="1"/>
  <c r="O2784" i="1"/>
  <c r="O2785" i="1"/>
  <c r="O2786" i="1"/>
  <c r="O2787" i="1"/>
  <c r="O2788" i="1"/>
  <c r="O2789" i="1"/>
  <c r="O2790" i="1"/>
  <c r="O2791" i="1"/>
  <c r="O2792" i="1"/>
  <c r="O2793" i="1"/>
  <c r="O2794" i="1"/>
  <c r="T2794" i="1" s="1"/>
  <c r="O2795" i="1"/>
  <c r="O2796" i="1"/>
  <c r="O2797" i="1"/>
  <c r="O2798" i="1"/>
  <c r="T2798" i="1" s="1"/>
  <c r="O2799" i="1"/>
  <c r="O2800" i="1"/>
  <c r="O2801" i="1"/>
  <c r="T2801" i="1" s="1"/>
  <c r="O2802" i="1"/>
  <c r="O2803" i="1"/>
  <c r="O2804" i="1"/>
  <c r="O2805" i="1"/>
  <c r="O2806" i="1"/>
  <c r="O2807" i="1"/>
  <c r="O2808" i="1"/>
  <c r="O2809" i="1"/>
  <c r="O2810" i="1"/>
  <c r="O2811" i="1"/>
  <c r="O2812" i="1"/>
  <c r="O2813" i="1"/>
  <c r="O2814" i="1"/>
  <c r="T2814" i="1" s="1"/>
  <c r="O2815" i="1"/>
  <c r="T2815" i="1" s="1"/>
  <c r="O2816" i="1"/>
  <c r="O2817" i="1"/>
  <c r="O2818" i="1"/>
  <c r="T2818" i="1" s="1"/>
  <c r="O2819" i="1"/>
  <c r="O2820" i="1"/>
  <c r="O2821" i="1"/>
  <c r="O2822" i="1"/>
  <c r="O2823" i="1"/>
  <c r="T2823" i="1" s="1"/>
  <c r="O2824" i="1"/>
  <c r="T2824" i="1" s="1"/>
  <c r="O2825" i="1"/>
  <c r="O2826" i="1"/>
  <c r="T2826" i="1" s="1"/>
  <c r="O2827" i="1"/>
  <c r="O2828" i="1"/>
  <c r="T2828" i="1" s="1"/>
  <c r="O2829" i="1"/>
  <c r="O2830" i="1"/>
  <c r="O2831" i="1"/>
  <c r="T2831" i="1" s="1"/>
  <c r="O2832" i="1"/>
  <c r="O2833" i="1"/>
  <c r="O2834" i="1"/>
  <c r="T2834" i="1" s="1"/>
  <c r="O2835" i="1"/>
  <c r="O2836" i="1"/>
  <c r="O2837" i="1"/>
  <c r="O2838" i="1"/>
  <c r="T2838" i="1" s="1"/>
  <c r="O2839" i="1"/>
  <c r="O2840" i="1"/>
  <c r="O2841" i="1"/>
  <c r="O2842" i="1"/>
  <c r="T2842" i="1" s="1"/>
  <c r="O2843" i="1"/>
  <c r="O2844" i="1"/>
  <c r="T2844" i="1" s="1"/>
  <c r="O2845" i="1"/>
  <c r="O2846" i="1"/>
  <c r="O2847" i="1"/>
  <c r="O2848" i="1"/>
  <c r="O2849" i="1"/>
  <c r="T2849" i="1" s="1"/>
  <c r="O2850" i="1"/>
  <c r="O2851" i="1"/>
  <c r="O2852" i="1"/>
  <c r="O2853" i="1"/>
  <c r="O2854" i="1"/>
  <c r="O2855" i="1"/>
  <c r="O2856" i="1"/>
  <c r="T2856" i="1" s="1"/>
  <c r="O2857" i="1"/>
  <c r="O2858" i="1"/>
  <c r="O2859" i="1"/>
  <c r="O2860" i="1"/>
  <c r="O2861" i="1"/>
  <c r="T2861" i="1" s="1"/>
  <c r="O2862" i="1"/>
  <c r="T2862" i="1" s="1"/>
  <c r="O2863" i="1"/>
  <c r="T2863" i="1" s="1"/>
  <c r="O2864" i="1"/>
  <c r="O2865" i="1"/>
  <c r="O2866" i="1"/>
  <c r="T2866" i="1" s="1"/>
  <c r="O2867" i="1"/>
  <c r="T2867" i="1" s="1"/>
  <c r="O2868" i="1"/>
  <c r="O2869" i="1"/>
  <c r="O2870" i="1"/>
  <c r="O2871" i="1"/>
  <c r="O2872" i="1"/>
  <c r="O2873" i="1"/>
  <c r="T2873" i="1" s="1"/>
  <c r="O2874" i="1"/>
  <c r="T2874" i="1" s="1"/>
  <c r="O2876" i="1"/>
  <c r="O2877" i="1"/>
  <c r="T2877" i="1" s="1"/>
  <c r="O2878" i="1"/>
  <c r="O2879" i="1"/>
  <c r="O2880" i="1"/>
  <c r="O2881" i="1"/>
  <c r="O2882" i="1"/>
  <c r="O2883" i="1"/>
  <c r="O2884" i="1"/>
  <c r="O2885" i="1"/>
  <c r="O2886" i="1"/>
  <c r="O2887" i="1"/>
  <c r="O2888" i="1"/>
  <c r="T2888" i="1" s="1"/>
  <c r="O2889" i="1"/>
  <c r="O2890" i="1"/>
  <c r="O2891" i="1"/>
  <c r="O2892" i="1"/>
  <c r="O2893" i="1"/>
  <c r="O2894" i="1"/>
  <c r="T2894" i="1" s="1"/>
  <c r="O2895" i="1"/>
  <c r="T2895" i="1" s="1"/>
  <c r="O2896" i="1"/>
  <c r="T2896" i="1" s="1"/>
  <c r="O2897" i="1"/>
  <c r="O2898" i="1"/>
  <c r="O2899" i="1"/>
  <c r="T2899" i="1" s="1"/>
  <c r="O2900" i="1"/>
  <c r="O2901" i="1"/>
  <c r="O2902" i="1"/>
  <c r="O2903" i="1"/>
  <c r="O2904" i="1"/>
  <c r="O2905" i="1"/>
  <c r="O2906" i="1"/>
  <c r="O2907" i="1"/>
  <c r="T2907" i="1" s="1"/>
  <c r="O2908" i="1"/>
  <c r="O2909" i="1"/>
  <c r="O2910" i="1"/>
  <c r="O2911" i="1"/>
  <c r="O2912" i="1"/>
  <c r="T2912" i="1" s="1"/>
  <c r="O2913" i="1"/>
  <c r="O2914" i="1"/>
  <c r="O2915" i="1"/>
  <c r="O2916" i="1"/>
  <c r="O2917" i="1"/>
  <c r="O2918" i="1"/>
  <c r="O2919" i="1"/>
  <c r="T2919" i="1" s="1"/>
  <c r="O2920" i="1"/>
  <c r="T2920" i="1" s="1"/>
  <c r="O2921" i="1"/>
  <c r="O2922" i="1"/>
  <c r="O2923" i="1"/>
  <c r="O2924" i="1"/>
  <c r="O2925" i="1"/>
  <c r="T2925" i="1" s="1"/>
  <c r="O2926" i="1"/>
  <c r="O2927" i="1"/>
  <c r="T2927" i="1" s="1"/>
  <c r="O2928" i="1"/>
  <c r="O2929" i="1"/>
  <c r="O2930" i="1"/>
  <c r="O2931" i="1"/>
  <c r="O2932" i="1"/>
  <c r="O2933" i="1"/>
  <c r="O2934" i="1"/>
  <c r="O2935" i="1"/>
  <c r="O2936" i="1"/>
  <c r="O2937" i="1"/>
  <c r="O2938" i="1"/>
  <c r="T2938" i="1" s="1"/>
  <c r="O2939" i="1"/>
  <c r="O2940" i="1"/>
  <c r="O2941" i="1"/>
  <c r="O2942" i="1"/>
  <c r="T2942" i="1" s="1"/>
  <c r="O2943" i="1"/>
  <c r="O2944" i="1"/>
  <c r="O2945" i="1"/>
  <c r="O2946" i="1"/>
  <c r="O2947" i="1"/>
  <c r="O2948" i="1"/>
  <c r="O2949" i="1"/>
  <c r="O2950" i="1"/>
  <c r="O2951" i="1"/>
  <c r="T2951" i="1" s="1"/>
  <c r="O2952" i="1"/>
  <c r="T2952" i="1" s="1"/>
  <c r="O2953" i="1"/>
  <c r="O2954" i="1"/>
  <c r="O2955" i="1"/>
  <c r="O2956" i="1"/>
  <c r="O2957" i="1"/>
  <c r="O2958" i="1"/>
  <c r="O2959" i="1"/>
  <c r="O2960" i="1"/>
  <c r="T2960" i="1" s="1"/>
  <c r="O2961" i="1"/>
  <c r="O2962" i="1"/>
  <c r="O2963" i="1"/>
  <c r="O2964" i="1"/>
  <c r="O2965" i="1"/>
  <c r="O2966" i="1"/>
  <c r="O2967" i="1"/>
  <c r="O2968" i="1"/>
  <c r="O2969" i="1"/>
  <c r="O2970" i="1"/>
  <c r="O2971" i="1"/>
  <c r="O2972" i="1"/>
  <c r="O2973" i="1"/>
  <c r="O2974" i="1"/>
  <c r="O2975" i="1"/>
  <c r="T2975" i="1" s="1"/>
  <c r="O2976" i="1"/>
  <c r="O2977" i="1"/>
  <c r="O2978" i="1"/>
  <c r="T2978" i="1" s="1"/>
  <c r="O2979" i="1"/>
  <c r="O2980" i="1"/>
  <c r="T2980" i="1" s="1"/>
  <c r="O2981" i="1"/>
  <c r="O2982" i="1"/>
  <c r="O2983" i="1"/>
  <c r="T2983" i="1" s="1"/>
  <c r="O2984" i="1"/>
  <c r="T2984" i="1" s="1"/>
  <c r="O2985" i="1"/>
  <c r="O2986" i="1"/>
  <c r="O2987" i="1"/>
  <c r="O2988" i="1"/>
  <c r="O2989" i="1"/>
  <c r="O2990" i="1"/>
  <c r="T2990" i="1" s="1"/>
  <c r="O2991" i="1"/>
  <c r="O2993" i="1"/>
  <c r="O2994" i="1"/>
  <c r="O2995" i="1"/>
  <c r="O2996" i="1"/>
  <c r="O2997" i="1"/>
  <c r="T2997" i="1" s="1"/>
  <c r="O2998" i="1"/>
  <c r="O2999" i="1"/>
  <c r="O3000" i="1"/>
  <c r="T3000" i="1" s="1"/>
  <c r="O3001" i="1"/>
  <c r="T3001" i="1" s="1"/>
  <c r="O3002" i="1"/>
  <c r="O3003" i="1"/>
  <c r="O3004" i="1"/>
  <c r="O3005" i="1"/>
  <c r="T3005" i="1" s="1"/>
  <c r="O3006" i="1"/>
  <c r="T3006" i="1" s="1"/>
  <c r="O3007" i="1"/>
  <c r="O3008" i="1"/>
  <c r="O3009" i="1"/>
  <c r="O3010" i="1"/>
  <c r="O3011" i="1"/>
  <c r="O3012" i="1"/>
  <c r="O3013" i="1"/>
  <c r="O3014" i="1"/>
  <c r="T3014" i="1" s="1"/>
  <c r="O3015" i="1"/>
  <c r="O3016" i="1"/>
  <c r="O3017" i="1"/>
  <c r="O3018" i="1"/>
  <c r="O3019" i="1"/>
  <c r="O3020" i="1"/>
  <c r="O3021" i="1"/>
  <c r="O3022" i="1"/>
  <c r="O3023" i="1"/>
  <c r="T3023" i="1" s="1"/>
  <c r="O3024" i="1"/>
  <c r="O3025" i="1"/>
  <c r="O3026" i="1"/>
  <c r="O3027" i="1"/>
  <c r="O3028" i="1"/>
  <c r="O3029" i="1"/>
  <c r="O3030" i="1"/>
  <c r="T3030" i="1" s="1"/>
  <c r="O3031" i="1"/>
  <c r="T3031" i="1" s="1"/>
  <c r="O3032" i="1"/>
  <c r="O3033" i="1"/>
  <c r="O3034" i="1"/>
  <c r="T3034" i="1" s="1"/>
  <c r="O3035" i="1"/>
  <c r="T3035" i="1" s="1"/>
  <c r="O3036" i="1"/>
  <c r="O3037" i="1"/>
  <c r="T3037" i="1" s="1"/>
  <c r="O3038" i="1"/>
  <c r="O3039" i="1"/>
  <c r="T3039" i="1" s="1"/>
  <c r="O3040" i="1"/>
  <c r="O3041" i="1"/>
  <c r="T3041" i="1" s="1"/>
  <c r="O3042" i="1"/>
  <c r="O3043" i="1"/>
  <c r="O3044" i="1"/>
  <c r="O3045" i="1"/>
  <c r="O3046" i="1"/>
  <c r="O3047" i="1"/>
  <c r="O3048" i="1"/>
  <c r="T3048" i="1" s="1"/>
  <c r="O3049" i="1"/>
  <c r="O3050" i="1"/>
  <c r="O3051" i="1"/>
  <c r="O3052" i="1"/>
  <c r="O3053" i="1"/>
  <c r="O3054" i="1"/>
  <c r="O3055" i="1"/>
  <c r="O3056" i="1"/>
  <c r="O3057" i="1"/>
  <c r="O3058" i="1"/>
  <c r="O3059" i="1"/>
  <c r="O3060" i="1"/>
  <c r="O3061" i="1"/>
  <c r="O3062" i="1"/>
  <c r="O3064" i="1"/>
  <c r="O3065" i="1"/>
  <c r="T3065" i="1" s="1"/>
  <c r="O3066" i="1"/>
  <c r="T3066" i="1" s="1"/>
  <c r="O3067" i="1"/>
  <c r="T3067" i="1" s="1"/>
  <c r="O3068" i="1"/>
  <c r="O3069" i="1"/>
  <c r="O3070" i="1"/>
  <c r="T3070" i="1" s="1"/>
  <c r="O3071" i="1"/>
  <c r="O3072" i="1"/>
  <c r="T3072" i="1" s="1"/>
  <c r="O3073" i="1"/>
  <c r="O3074" i="1"/>
  <c r="T3074" i="1" s="1"/>
  <c r="O3075" i="1"/>
  <c r="O3076" i="1"/>
  <c r="O3077" i="1"/>
  <c r="O3078" i="1"/>
  <c r="T3078" i="1" s="1"/>
  <c r="O3079" i="1"/>
  <c r="O3080" i="1"/>
  <c r="O3081" i="1"/>
  <c r="T3081" i="1" s="1"/>
  <c r="O3082" i="1"/>
  <c r="T3082" i="1" s="1"/>
  <c r="O3083" i="1"/>
  <c r="O3084" i="1"/>
  <c r="O3085" i="1"/>
  <c r="T3085" i="1" s="1"/>
  <c r="O3086" i="1"/>
  <c r="O3087" i="1"/>
  <c r="O3088" i="1"/>
  <c r="O3089" i="1"/>
  <c r="T3089" i="1" s="1"/>
  <c r="O3090" i="1"/>
  <c r="O3091" i="1"/>
  <c r="T3091" i="1" s="1"/>
  <c r="O3092" i="1"/>
  <c r="O3093" i="1"/>
  <c r="O3094" i="1"/>
  <c r="O3095" i="1"/>
  <c r="O3096" i="1"/>
  <c r="O3097" i="1"/>
  <c r="O3098" i="1"/>
  <c r="O3099" i="1"/>
  <c r="O3100" i="1"/>
  <c r="T3100" i="1" s="1"/>
  <c r="O3101" i="1"/>
  <c r="T3101" i="1" s="1"/>
  <c r="O3102" i="1"/>
  <c r="O3103" i="1"/>
  <c r="O3104" i="1"/>
  <c r="T3104" i="1" s="1"/>
  <c r="O3105" i="1"/>
  <c r="O3106" i="1"/>
  <c r="O3107" i="1"/>
  <c r="O3108" i="1"/>
  <c r="O3109" i="1"/>
  <c r="O3110" i="1"/>
  <c r="T3110" i="1" s="1"/>
  <c r="O3111" i="1"/>
  <c r="O3112" i="1"/>
  <c r="O3113" i="1"/>
  <c r="O3114" i="1"/>
  <c r="T3114" i="1" s="1"/>
  <c r="O3115" i="1"/>
  <c r="O3116" i="1"/>
  <c r="O3117" i="1"/>
  <c r="O3118" i="1"/>
  <c r="O3119" i="1"/>
  <c r="T3119" i="1" s="1"/>
  <c r="O3120" i="1"/>
  <c r="T3120" i="1" s="1"/>
  <c r="O3121" i="1"/>
  <c r="O3122" i="1"/>
  <c r="O3123" i="1"/>
  <c r="T3123" i="1" s="1"/>
  <c r="O3124" i="1"/>
  <c r="O3125" i="1"/>
  <c r="T3125" i="1" s="1"/>
  <c r="O3126" i="1"/>
  <c r="O3127" i="1"/>
  <c r="O3128" i="1"/>
  <c r="O3129" i="1"/>
  <c r="T3129" i="1" s="1"/>
  <c r="O3130" i="1"/>
  <c r="O3131" i="1"/>
  <c r="O3132" i="1"/>
  <c r="O3133" i="1"/>
  <c r="O3134" i="1"/>
  <c r="O3135" i="1"/>
  <c r="O3136" i="1"/>
  <c r="T3136" i="1" s="1"/>
  <c r="O3137" i="1"/>
  <c r="O3138" i="1"/>
  <c r="T3138" i="1" s="1"/>
  <c r="O3139" i="1"/>
  <c r="O3140" i="1"/>
  <c r="T3140" i="1" s="1"/>
  <c r="O3141" i="1"/>
  <c r="O3142" i="1"/>
  <c r="O3143" i="1"/>
  <c r="O3144" i="1"/>
  <c r="O3145" i="1"/>
  <c r="T3145" i="1" s="1"/>
  <c r="O3146" i="1"/>
  <c r="O3147" i="1"/>
  <c r="O3148" i="1"/>
  <c r="O3149" i="1"/>
  <c r="O3150" i="1"/>
  <c r="O3151" i="1"/>
  <c r="T3151" i="1" s="1"/>
  <c r="O3152" i="1"/>
  <c r="O3153" i="1"/>
  <c r="O3154" i="1"/>
  <c r="T3154" i="1" s="1"/>
  <c r="O3155" i="1"/>
  <c r="O3156" i="1"/>
  <c r="O3157" i="1"/>
  <c r="O3158" i="1"/>
  <c r="O3159" i="1"/>
  <c r="O3160" i="1"/>
  <c r="O3161" i="1"/>
  <c r="O3162" i="1"/>
  <c r="T3162" i="1" s="1"/>
  <c r="O3163" i="1"/>
  <c r="O3164" i="1"/>
  <c r="O3165" i="1"/>
  <c r="O3166" i="1"/>
  <c r="O3167" i="1"/>
  <c r="O3168" i="1"/>
  <c r="T3168" i="1" s="1"/>
  <c r="O3169" i="1"/>
  <c r="O3170" i="1"/>
  <c r="T3170" i="1" s="1"/>
  <c r="O3171" i="1"/>
  <c r="O3172" i="1"/>
  <c r="T3172" i="1" s="1"/>
  <c r="O3173" i="1"/>
  <c r="O3174" i="1"/>
  <c r="T3174" i="1" s="1"/>
  <c r="O3175" i="1"/>
  <c r="O3176" i="1"/>
  <c r="O3177" i="1"/>
  <c r="O3178" i="1"/>
  <c r="O3179" i="1"/>
  <c r="T3179" i="1" s="1"/>
  <c r="O3180" i="1"/>
  <c r="O3181" i="1"/>
  <c r="O3182" i="1"/>
  <c r="O3183" i="1"/>
  <c r="T3183" i="1" s="1"/>
  <c r="O3184" i="1"/>
  <c r="T3184" i="1" s="1"/>
  <c r="O3185" i="1"/>
  <c r="O3186" i="1"/>
  <c r="O3187" i="1"/>
  <c r="O3188" i="1"/>
  <c r="O3189" i="1"/>
  <c r="O3190" i="1"/>
  <c r="O3191" i="1"/>
  <c r="O3192" i="1"/>
  <c r="T3192" i="1" s="1"/>
  <c r="O3193" i="1"/>
  <c r="T3193" i="1" s="1"/>
  <c r="O3194" i="1"/>
  <c r="T3194" i="1" s="1"/>
  <c r="O3195" i="1"/>
  <c r="O3196" i="1"/>
  <c r="T3196" i="1" s="1"/>
  <c r="O3197" i="1"/>
  <c r="O3198" i="1"/>
  <c r="O3199" i="1"/>
  <c r="O3200" i="1"/>
  <c r="O3201" i="1"/>
  <c r="T3201" i="1" s="1"/>
  <c r="O3202" i="1"/>
  <c r="T3202" i="1" s="1"/>
  <c r="O3203" i="1"/>
  <c r="T3203" i="1" s="1"/>
  <c r="O3204" i="1"/>
  <c r="O3205" i="1"/>
  <c r="O3206" i="1"/>
  <c r="O3207" i="1"/>
  <c r="O3208" i="1"/>
  <c r="T3208" i="1" s="1"/>
  <c r="O3209" i="1"/>
  <c r="T3209" i="1" s="1"/>
  <c r="O3210" i="1"/>
  <c r="O3211" i="1"/>
  <c r="O3212" i="1"/>
  <c r="O3213" i="1"/>
  <c r="O3214" i="1"/>
  <c r="O3215" i="1"/>
  <c r="O3216" i="1"/>
  <c r="O3217" i="1"/>
  <c r="O3218" i="1"/>
  <c r="O3219" i="1"/>
  <c r="T3219" i="1" s="1"/>
  <c r="O3220" i="1"/>
  <c r="O3221" i="1"/>
  <c r="O3222" i="1"/>
  <c r="O3223" i="1"/>
  <c r="T3223" i="1" s="1"/>
  <c r="O3224" i="1"/>
  <c r="O3225" i="1"/>
  <c r="O3226" i="1"/>
  <c r="O3227" i="1"/>
  <c r="O3228" i="1"/>
  <c r="T3228" i="1" s="1"/>
  <c r="O3229" i="1"/>
  <c r="O3230" i="1"/>
  <c r="O3231" i="1"/>
  <c r="O3232" i="1"/>
  <c r="O3233" i="1"/>
  <c r="O3234" i="1"/>
  <c r="O3235" i="1"/>
  <c r="T3235" i="1" s="1"/>
  <c r="O3236" i="1"/>
  <c r="T3236" i="1" s="1"/>
  <c r="O3237" i="1"/>
  <c r="O3238" i="1"/>
  <c r="O3239" i="1"/>
  <c r="O3240" i="1"/>
  <c r="O3241" i="1"/>
  <c r="O3242" i="1"/>
  <c r="O3243" i="1"/>
  <c r="O3245" i="1"/>
  <c r="T3245" i="1" s="1"/>
  <c r="O3246" i="1"/>
  <c r="O3247" i="1"/>
  <c r="O3248" i="1"/>
  <c r="O3249" i="1"/>
  <c r="T3249" i="1" s="1"/>
  <c r="O3250" i="1"/>
  <c r="O3251" i="1"/>
  <c r="O3252" i="1"/>
  <c r="O3253" i="1"/>
  <c r="O3254" i="1"/>
  <c r="O3255" i="1"/>
  <c r="T3255" i="1" s="1"/>
  <c r="O3256" i="1"/>
  <c r="O3257" i="1"/>
  <c r="O3258" i="1"/>
  <c r="O3260" i="1"/>
  <c r="O3261" i="1"/>
  <c r="O3262" i="1"/>
  <c r="O3263" i="1"/>
  <c r="O3264" i="1"/>
  <c r="O3265" i="1"/>
  <c r="O3266" i="1"/>
  <c r="T3266" i="1" s="1"/>
  <c r="O3267" i="1"/>
  <c r="O3270" i="1"/>
  <c r="O3271" i="1"/>
  <c r="O3272" i="1"/>
  <c r="T3272" i="1" s="1"/>
  <c r="O3273" i="1"/>
  <c r="T3273" i="1" s="1"/>
  <c r="O3274" i="1"/>
  <c r="O3275" i="1"/>
  <c r="O3276" i="1"/>
  <c r="O3277" i="1"/>
  <c r="T3277" i="1" s="1"/>
  <c r="O3278" i="1"/>
  <c r="O3279" i="1"/>
  <c r="T3279" i="1" s="1"/>
  <c r="O3280" i="1"/>
  <c r="T3280" i="1" s="1"/>
  <c r="O3281" i="1"/>
  <c r="O3282" i="1"/>
  <c r="T3282" i="1" s="1"/>
  <c r="O3283" i="1"/>
  <c r="O3285" i="1"/>
  <c r="O3286" i="1"/>
  <c r="O3287" i="1"/>
  <c r="T3287" i="1" s="1"/>
  <c r="O3288" i="1"/>
  <c r="O3289" i="1"/>
  <c r="O3290" i="1"/>
  <c r="O3291" i="1"/>
  <c r="O3292" i="1"/>
  <c r="O3293" i="1"/>
  <c r="O3294" i="1"/>
  <c r="T3294" i="1" s="1"/>
  <c r="O3295" i="1"/>
  <c r="O3296" i="1"/>
  <c r="O3297" i="1"/>
  <c r="O3298" i="1"/>
  <c r="O3299" i="1"/>
  <c r="T3299" i="1" s="1"/>
  <c r="O3300" i="1"/>
  <c r="O3301" i="1"/>
  <c r="O3302" i="1"/>
  <c r="O3303" i="1"/>
  <c r="O3304" i="1"/>
  <c r="O3305" i="1"/>
  <c r="O3306" i="1"/>
  <c r="T3306" i="1" s="1"/>
  <c r="O3307" i="1"/>
  <c r="O3308" i="1"/>
  <c r="T3308" i="1" s="1"/>
  <c r="O3309" i="1"/>
  <c r="O3310" i="1"/>
  <c r="O3311" i="1"/>
  <c r="O3312" i="1"/>
  <c r="T3312" i="1" s="1"/>
  <c r="O3313" i="1"/>
  <c r="O3314" i="1"/>
  <c r="O3315" i="1"/>
  <c r="O3316" i="1"/>
  <c r="O3317" i="1"/>
  <c r="O3318" i="1"/>
  <c r="T3318" i="1" s="1"/>
  <c r="O3319" i="1"/>
  <c r="O3320" i="1"/>
  <c r="O3321" i="1"/>
  <c r="T3321" i="1" s="1"/>
  <c r="O3322" i="1"/>
  <c r="O3323" i="1"/>
  <c r="O3324" i="1"/>
  <c r="O3325" i="1"/>
  <c r="O3326" i="1"/>
  <c r="O3327" i="1"/>
  <c r="O3328" i="1"/>
  <c r="T3328" i="1" s="1"/>
  <c r="O3329" i="1"/>
  <c r="O3330" i="1"/>
  <c r="O3331" i="1"/>
  <c r="T3331" i="1" s="1"/>
  <c r="O3332" i="1"/>
  <c r="O3333" i="1"/>
  <c r="T3333" i="1" s="1"/>
  <c r="O3334" i="1"/>
  <c r="T3334" i="1" s="1"/>
  <c r="O3335" i="1"/>
  <c r="O3336" i="1"/>
  <c r="O3337" i="1"/>
  <c r="O3338" i="1"/>
  <c r="O3339" i="1"/>
  <c r="O3340" i="1"/>
  <c r="O3341" i="1"/>
  <c r="O3342" i="1"/>
  <c r="T3342" i="1" s="1"/>
  <c r="O3343" i="1"/>
  <c r="O3344" i="1"/>
  <c r="O3345" i="1"/>
  <c r="O3346" i="1"/>
  <c r="T3346" i="1" s="1"/>
  <c r="O3347" i="1"/>
  <c r="O3348" i="1"/>
  <c r="O3349" i="1"/>
  <c r="O3350" i="1"/>
  <c r="O3351" i="1"/>
  <c r="T3351" i="1" s="1"/>
  <c r="O3352" i="1"/>
  <c r="O3353" i="1"/>
  <c r="O3354" i="1"/>
  <c r="O3355" i="1"/>
  <c r="T3355" i="1" s="1"/>
  <c r="O3356" i="1"/>
  <c r="T3356" i="1" s="1"/>
  <c r="O3357" i="1"/>
  <c r="O3358" i="1"/>
  <c r="O3359" i="1"/>
  <c r="O3360" i="1"/>
  <c r="O3361" i="1"/>
  <c r="O3362" i="1"/>
  <c r="O3363" i="1"/>
  <c r="O3364" i="1"/>
  <c r="O3365" i="1"/>
  <c r="T3365" i="1" s="1"/>
  <c r="O3366" i="1"/>
  <c r="O3367" i="1"/>
  <c r="O3368" i="1"/>
  <c r="T3368" i="1" s="1"/>
  <c r="O3369" i="1"/>
  <c r="O3370" i="1"/>
  <c r="O3371" i="1"/>
  <c r="O3372" i="1"/>
  <c r="O3373" i="1"/>
  <c r="T3373" i="1" s="1"/>
  <c r="O3374" i="1"/>
  <c r="O3375" i="1"/>
  <c r="O3376" i="1"/>
  <c r="O3377" i="1"/>
  <c r="O3378" i="1"/>
  <c r="O3379" i="1"/>
  <c r="O3380" i="1"/>
  <c r="O3381" i="1"/>
  <c r="O3382" i="1"/>
  <c r="O3383" i="1"/>
  <c r="T3383" i="1" s="1"/>
  <c r="O3384" i="1"/>
  <c r="O3385" i="1"/>
  <c r="O3386" i="1"/>
  <c r="O3387" i="1"/>
  <c r="O3388" i="1"/>
  <c r="O3389" i="1"/>
  <c r="T3389" i="1" s="1"/>
  <c r="O3390" i="1"/>
  <c r="O3391" i="1"/>
  <c r="O3392" i="1"/>
  <c r="O3393" i="1"/>
  <c r="O3394" i="1"/>
  <c r="O3395" i="1"/>
  <c r="T3395" i="1" s="1"/>
  <c r="O3396" i="1"/>
  <c r="O3398" i="1"/>
  <c r="O3399" i="1"/>
  <c r="O3400" i="1"/>
  <c r="O3401" i="1"/>
  <c r="O3402" i="1"/>
  <c r="O3403" i="1"/>
  <c r="O3404" i="1"/>
  <c r="O3405" i="1"/>
  <c r="O3406" i="1"/>
  <c r="O3407" i="1"/>
  <c r="O3408" i="1"/>
  <c r="O3409" i="1"/>
  <c r="O3410" i="1"/>
  <c r="O3411" i="1"/>
  <c r="O3412" i="1"/>
  <c r="T3412" i="1" s="1"/>
  <c r="O3413" i="1"/>
  <c r="O3414" i="1"/>
  <c r="T3414" i="1" s="1"/>
  <c r="O3415" i="1"/>
  <c r="T3415" i="1" s="1"/>
  <c r="O3416" i="1"/>
  <c r="O3417" i="1"/>
  <c r="O3418" i="1"/>
  <c r="T3418" i="1" s="1"/>
  <c r="O3419" i="1"/>
  <c r="T3419" i="1" s="1"/>
  <c r="O3420" i="1"/>
  <c r="O3421" i="1"/>
  <c r="O3422" i="1"/>
  <c r="O3423" i="1"/>
  <c r="T3423" i="1" s="1"/>
  <c r="O3424" i="1"/>
  <c r="T3424" i="1" s="1"/>
  <c r="O3425" i="1"/>
  <c r="T3425" i="1" s="1"/>
  <c r="O3426" i="1"/>
  <c r="T3426" i="1" s="1"/>
  <c r="O3427" i="1"/>
  <c r="O3428" i="1"/>
  <c r="O3429" i="1"/>
  <c r="O3430" i="1"/>
  <c r="O3431" i="1"/>
  <c r="O3432" i="1"/>
  <c r="O3433" i="1"/>
  <c r="O3434" i="1"/>
  <c r="O3435" i="1"/>
  <c r="O3436" i="1"/>
  <c r="O3437" i="1"/>
  <c r="O3438" i="1"/>
  <c r="O3439" i="1"/>
  <c r="O3440" i="1"/>
  <c r="O3441" i="1"/>
  <c r="O3442" i="1"/>
  <c r="O3443" i="1"/>
  <c r="O3444" i="1"/>
  <c r="T3444" i="1" s="1"/>
  <c r="O3445" i="1"/>
  <c r="T3445" i="1" s="1"/>
  <c r="O3446" i="1"/>
  <c r="O3447" i="1"/>
  <c r="T3447" i="1" s="1"/>
  <c r="O3448" i="1"/>
  <c r="O3449" i="1"/>
  <c r="O3450" i="1"/>
  <c r="O3451" i="1"/>
  <c r="T3451" i="1" s="1"/>
  <c r="O3452" i="1"/>
  <c r="T3452" i="1" s="1"/>
  <c r="O3453" i="1"/>
  <c r="O3454" i="1"/>
  <c r="O3455" i="1"/>
  <c r="O3456" i="1"/>
  <c r="T3456" i="1" s="1"/>
  <c r="O3457" i="1"/>
  <c r="O3458" i="1"/>
  <c r="O3459" i="1"/>
  <c r="O3460" i="1"/>
  <c r="O3461" i="1"/>
  <c r="O3462" i="1"/>
  <c r="O3463" i="1"/>
  <c r="O3464" i="1"/>
  <c r="O3465" i="1"/>
  <c r="O3466" i="1"/>
  <c r="O3467" i="1"/>
  <c r="O3468" i="1"/>
  <c r="T3468" i="1" s="1"/>
  <c r="O3469" i="1"/>
  <c r="O3470" i="1"/>
  <c r="T3470" i="1" s="1"/>
  <c r="O3471" i="1"/>
  <c r="O3472" i="1"/>
  <c r="O3473" i="1"/>
  <c r="O3474" i="1"/>
  <c r="T3474" i="1" s="1"/>
  <c r="O3475" i="1"/>
  <c r="O3476" i="1"/>
  <c r="O3477" i="1"/>
  <c r="O3478" i="1"/>
  <c r="O3479" i="1"/>
  <c r="O3480" i="1"/>
  <c r="O3481" i="1"/>
  <c r="T3481" i="1" s="1"/>
  <c r="O3482" i="1"/>
  <c r="T3482" i="1" s="1"/>
  <c r="O3483" i="1"/>
  <c r="O3484" i="1"/>
  <c r="O3485" i="1"/>
  <c r="T3485" i="1" s="1"/>
  <c r="O3486" i="1"/>
  <c r="T3486" i="1" s="1"/>
  <c r="O3487" i="1"/>
  <c r="T3487" i="1" s="1"/>
  <c r="O3488" i="1"/>
  <c r="O3489" i="1"/>
  <c r="T3489" i="1" s="1"/>
  <c r="O3490" i="1"/>
  <c r="O3491" i="1"/>
  <c r="T3491" i="1" s="1"/>
  <c r="O3492" i="1"/>
  <c r="T3492" i="1" s="1"/>
  <c r="O3493" i="1"/>
  <c r="O3494" i="1"/>
  <c r="O3495" i="1"/>
  <c r="T3495" i="1" s="1"/>
  <c r="O3496" i="1"/>
  <c r="T3496" i="1" s="1"/>
  <c r="O3497" i="1"/>
  <c r="O3498" i="1"/>
  <c r="O3499" i="1"/>
  <c r="O3500" i="1"/>
  <c r="O3501" i="1"/>
  <c r="O3502" i="1"/>
  <c r="O3503" i="1"/>
  <c r="O3504" i="1"/>
  <c r="O3505" i="1"/>
  <c r="O3506" i="1"/>
  <c r="T3506" i="1" s="1"/>
  <c r="O3507" i="1"/>
  <c r="O3508" i="1"/>
  <c r="O3509" i="1"/>
  <c r="T3509" i="1" s="1"/>
  <c r="O3510" i="1"/>
  <c r="O3511" i="1"/>
  <c r="O3512" i="1"/>
  <c r="O3514" i="1"/>
  <c r="O3515" i="1"/>
  <c r="O3516" i="1"/>
  <c r="O3517" i="1"/>
  <c r="O3518" i="1"/>
  <c r="O3519" i="1"/>
  <c r="O3520" i="1"/>
  <c r="O3521" i="1"/>
  <c r="O3522" i="1"/>
  <c r="O3523" i="1"/>
  <c r="O3524" i="1"/>
  <c r="T3524" i="1" s="1"/>
  <c r="O3525" i="1"/>
  <c r="O3526" i="1"/>
  <c r="T3526" i="1" s="1"/>
  <c r="O3527" i="1"/>
  <c r="T3527" i="1" s="1"/>
  <c r="O3528" i="1"/>
  <c r="O3529" i="1"/>
  <c r="O3530" i="1"/>
  <c r="O3531" i="1"/>
  <c r="O3532" i="1"/>
  <c r="O3533" i="1"/>
  <c r="O3534" i="1"/>
  <c r="O3535" i="1"/>
  <c r="O3536" i="1"/>
  <c r="O3537" i="1"/>
  <c r="O3538" i="1"/>
  <c r="O3539" i="1"/>
  <c r="O3540" i="1"/>
  <c r="O3541" i="1"/>
  <c r="T3541" i="1" s="1"/>
  <c r="O3542" i="1"/>
  <c r="O3543" i="1"/>
  <c r="O3544" i="1"/>
  <c r="O3545" i="1"/>
  <c r="O3546" i="1"/>
  <c r="O3547" i="1"/>
  <c r="O3548" i="1"/>
  <c r="O3549" i="1"/>
  <c r="O3550" i="1"/>
  <c r="O3551" i="1"/>
  <c r="T3551" i="1" s="1"/>
  <c r="O3552" i="1"/>
  <c r="O3553" i="1"/>
  <c r="O3554" i="1"/>
  <c r="T3554" i="1" s="1"/>
  <c r="O3555" i="1"/>
  <c r="O3556" i="1"/>
  <c r="O3557" i="1"/>
  <c r="O3558" i="1"/>
  <c r="T3558" i="1" s="1"/>
  <c r="O3559" i="1"/>
  <c r="O3560" i="1"/>
  <c r="T3560" i="1" s="1"/>
  <c r="O3561" i="1"/>
  <c r="O3562" i="1"/>
  <c r="O3563" i="1"/>
  <c r="O3564" i="1"/>
  <c r="T3564" i="1" s="1"/>
  <c r="O3565" i="1"/>
  <c r="O3566" i="1"/>
  <c r="T3566" i="1" s="1"/>
  <c r="O3568" i="1"/>
  <c r="O3569" i="1"/>
  <c r="O3570" i="1"/>
  <c r="O3571" i="1"/>
  <c r="O3572" i="1"/>
  <c r="O3573" i="1"/>
  <c r="O3574" i="1"/>
  <c r="T3574" i="1" s="1"/>
  <c r="O3575" i="1"/>
  <c r="T3575" i="1" s="1"/>
  <c r="O3576" i="1"/>
  <c r="T3576" i="1" s="1"/>
  <c r="O3577" i="1"/>
  <c r="O3578" i="1"/>
  <c r="O3579" i="1"/>
  <c r="O3580" i="1"/>
  <c r="O3581" i="1"/>
  <c r="O3582" i="1"/>
  <c r="O3583" i="1"/>
  <c r="T3583" i="1" s="1"/>
  <c r="O3584" i="1"/>
  <c r="O3585" i="1"/>
  <c r="O3586" i="1"/>
  <c r="O3587" i="1"/>
  <c r="O3588" i="1"/>
  <c r="O3589" i="1"/>
  <c r="T3589" i="1" s="1"/>
  <c r="O3590" i="1"/>
  <c r="O3591" i="1"/>
  <c r="O3592" i="1"/>
  <c r="O3593" i="1"/>
  <c r="T3593" i="1" s="1"/>
  <c r="O3594" i="1"/>
  <c r="O3595" i="1"/>
  <c r="T3595" i="1" s="1"/>
  <c r="O3596" i="1"/>
  <c r="T3596" i="1" s="1"/>
  <c r="O3597" i="1"/>
  <c r="O3598" i="1"/>
  <c r="O3599" i="1"/>
  <c r="O3600" i="1"/>
  <c r="T3600" i="1" s="1"/>
  <c r="O3601" i="1"/>
  <c r="O3602" i="1"/>
  <c r="T3602" i="1" s="1"/>
  <c r="O3603" i="1"/>
  <c r="O3604" i="1"/>
  <c r="O3605" i="1"/>
  <c r="O3606" i="1"/>
  <c r="O3607" i="1"/>
  <c r="O3608" i="1"/>
  <c r="O3609" i="1"/>
  <c r="O3610" i="1"/>
  <c r="O3611" i="1"/>
  <c r="O3612" i="1"/>
  <c r="O3613" i="1"/>
  <c r="O3614" i="1"/>
  <c r="O3615" i="1"/>
  <c r="T3615" i="1" s="1"/>
  <c r="O3616" i="1"/>
  <c r="O3617" i="1"/>
  <c r="O3618" i="1"/>
  <c r="O3619" i="1"/>
  <c r="O3620" i="1"/>
  <c r="O3621" i="1"/>
  <c r="O3622" i="1"/>
  <c r="O3623" i="1"/>
  <c r="O3624" i="1"/>
  <c r="O3625" i="1"/>
  <c r="O3626" i="1"/>
  <c r="T3626" i="1" s="1"/>
  <c r="O3627" i="1"/>
  <c r="T3627" i="1" s="1"/>
  <c r="O3628" i="1"/>
  <c r="O3629" i="1"/>
  <c r="O3630" i="1"/>
  <c r="O3631" i="1"/>
  <c r="O3632" i="1"/>
  <c r="T3632" i="1" s="1"/>
  <c r="O3633" i="1"/>
  <c r="O3634" i="1"/>
  <c r="O3635" i="1"/>
  <c r="O3636" i="1"/>
  <c r="O3637" i="1"/>
  <c r="T3637" i="1" s="1"/>
  <c r="O3638" i="1"/>
  <c r="T3638" i="1" s="1"/>
  <c r="O3639" i="1"/>
  <c r="O3640" i="1"/>
  <c r="O3641" i="1"/>
  <c r="T3641" i="1" s="1"/>
  <c r="O3642" i="1"/>
  <c r="T3642" i="1" s="1"/>
  <c r="O3643" i="1"/>
  <c r="O3644" i="1"/>
  <c r="O3645" i="1"/>
  <c r="T3645" i="1" s="1"/>
  <c r="O3646" i="1"/>
  <c r="O3647" i="1"/>
  <c r="O3648" i="1"/>
  <c r="O3649" i="1"/>
  <c r="O3650" i="1"/>
  <c r="O3651" i="1"/>
  <c r="O3652" i="1"/>
  <c r="O3653" i="1"/>
  <c r="O3654" i="1"/>
  <c r="O3655" i="1"/>
  <c r="T3655" i="1" s="1"/>
  <c r="O3656" i="1"/>
  <c r="T3656" i="1" s="1"/>
  <c r="O3657" i="1"/>
  <c r="O3658" i="1"/>
  <c r="O3659" i="1"/>
  <c r="T3659" i="1" s="1"/>
  <c r="O3660" i="1"/>
  <c r="T3660" i="1" s="1"/>
  <c r="O3661" i="1"/>
  <c r="O3662" i="1"/>
  <c r="O3663" i="1"/>
  <c r="O3664" i="1"/>
  <c r="O3665" i="1"/>
  <c r="O3666" i="1"/>
  <c r="O3667" i="1"/>
  <c r="O3668" i="1"/>
  <c r="O3670" i="1"/>
  <c r="T3670" i="1" s="1"/>
  <c r="O3671" i="1"/>
  <c r="O3672" i="1"/>
  <c r="T3672" i="1" s="1"/>
  <c r="O3673" i="1"/>
  <c r="T3673" i="1" s="1"/>
  <c r="O3674" i="1"/>
  <c r="O3675" i="1"/>
  <c r="T3675" i="1" s="1"/>
  <c r="O3676" i="1"/>
  <c r="O3677" i="1"/>
  <c r="O3678" i="1"/>
  <c r="O3679" i="1"/>
  <c r="O3680" i="1"/>
  <c r="O3681" i="1"/>
  <c r="O3682" i="1"/>
  <c r="O3683" i="1"/>
  <c r="T3683" i="1" s="1"/>
  <c r="O3684" i="1"/>
  <c r="O3685" i="1"/>
  <c r="O3686" i="1"/>
  <c r="O3687" i="1"/>
  <c r="O3688" i="1"/>
  <c r="O3689" i="1"/>
  <c r="O3690" i="1"/>
  <c r="O3691" i="1"/>
  <c r="O3692" i="1"/>
  <c r="O3693" i="1"/>
  <c r="O3694" i="1"/>
  <c r="O3695" i="1"/>
  <c r="O3696" i="1"/>
  <c r="O3697" i="1"/>
  <c r="O3698" i="1"/>
  <c r="O3699" i="1"/>
  <c r="O3700" i="1"/>
  <c r="O3701" i="1"/>
  <c r="O3702" i="1"/>
  <c r="O3703" i="1"/>
  <c r="T3703" i="1" s="1"/>
  <c r="O3704" i="1"/>
  <c r="O3705" i="1"/>
  <c r="O3706" i="1"/>
  <c r="O3707" i="1"/>
  <c r="O3708" i="1"/>
  <c r="O3709" i="1"/>
  <c r="O3710" i="1"/>
  <c r="T3710" i="1" s="1"/>
  <c r="O3711" i="1"/>
  <c r="O3712" i="1"/>
  <c r="O3713" i="1"/>
  <c r="O3714" i="1"/>
  <c r="O3715" i="1"/>
  <c r="O3716" i="1"/>
  <c r="O3717" i="1"/>
  <c r="O3718" i="1"/>
  <c r="T3718" i="1" s="1"/>
  <c r="O3719" i="1"/>
  <c r="O3720" i="1"/>
  <c r="T3720" i="1" s="1"/>
  <c r="O3721" i="1"/>
  <c r="O3722" i="1"/>
  <c r="T3722" i="1" s="1"/>
  <c r="O3723" i="1"/>
  <c r="T3723" i="1" s="1"/>
  <c r="O3724" i="1"/>
  <c r="O3725" i="1"/>
  <c r="O3726" i="1"/>
  <c r="T3726" i="1" s="1"/>
  <c r="O3727" i="1"/>
  <c r="O3728" i="1"/>
  <c r="O3729" i="1"/>
  <c r="O3730" i="1"/>
  <c r="T3730" i="1" s="1"/>
  <c r="O3731" i="1"/>
  <c r="O3732" i="1"/>
  <c r="O3733" i="1"/>
  <c r="O3734" i="1"/>
  <c r="O3735" i="1"/>
  <c r="O3736" i="1"/>
  <c r="O3737" i="1"/>
  <c r="O3738" i="1"/>
  <c r="O3739" i="1"/>
  <c r="T3739" i="1" s="1"/>
  <c r="O3740" i="1"/>
  <c r="O3741" i="1"/>
  <c r="T3741" i="1" s="1"/>
  <c r="O3742" i="1"/>
  <c r="O3743" i="1"/>
  <c r="O3744" i="1"/>
  <c r="O3745" i="1"/>
  <c r="T3745" i="1" s="1"/>
  <c r="O3746" i="1"/>
  <c r="O3747" i="1"/>
  <c r="O3748" i="1"/>
  <c r="T3748" i="1" s="1"/>
  <c r="O3749" i="1"/>
  <c r="O3750" i="1"/>
  <c r="O3751" i="1"/>
  <c r="T3751" i="1" s="1"/>
  <c r="O3752" i="1"/>
  <c r="T3752" i="1" s="1"/>
  <c r="O3753" i="1"/>
  <c r="O3754" i="1"/>
  <c r="O3755" i="1"/>
  <c r="T3755" i="1" s="1"/>
  <c r="O3756" i="1"/>
  <c r="O3757" i="1"/>
  <c r="O3758" i="1"/>
  <c r="T3758" i="1" s="1"/>
  <c r="O3759" i="1"/>
  <c r="T3759" i="1" s="1"/>
  <c r="O3760" i="1"/>
  <c r="T3760" i="1" s="1"/>
  <c r="O3761" i="1"/>
  <c r="O3762" i="1"/>
  <c r="O3763" i="1"/>
  <c r="O3764" i="1"/>
  <c r="O3765" i="1"/>
  <c r="O3766" i="1"/>
  <c r="T3766" i="1" s="1"/>
  <c r="O3767" i="1"/>
  <c r="O3768" i="1"/>
  <c r="O3769" i="1"/>
  <c r="T3769" i="1" s="1"/>
  <c r="O3770" i="1"/>
  <c r="O3771" i="1"/>
  <c r="O3772" i="1"/>
  <c r="O3773" i="1"/>
  <c r="O3775" i="1"/>
  <c r="O3776" i="1"/>
  <c r="O3777" i="1"/>
  <c r="O3778" i="1"/>
  <c r="T3778" i="1" s="1"/>
  <c r="O3779" i="1"/>
  <c r="T3779" i="1" s="1"/>
  <c r="O3780" i="1"/>
  <c r="O3781" i="1"/>
  <c r="O3782" i="1"/>
  <c r="T3782" i="1" s="1"/>
  <c r="O3783" i="1"/>
  <c r="O3784" i="1"/>
  <c r="O3785" i="1"/>
  <c r="O3786" i="1"/>
  <c r="T3786" i="1" s="1"/>
  <c r="O3787" i="1"/>
  <c r="O3788" i="1"/>
  <c r="O3789" i="1"/>
  <c r="T3789" i="1" s="1"/>
  <c r="O3790" i="1"/>
  <c r="O3791" i="1"/>
  <c r="O3792" i="1"/>
  <c r="O3793" i="1"/>
  <c r="O3794" i="1"/>
  <c r="O3795" i="1"/>
  <c r="O3796" i="1"/>
  <c r="O3797" i="1"/>
  <c r="O3798" i="1"/>
  <c r="O3799" i="1"/>
  <c r="O3800" i="1"/>
  <c r="O3801" i="1"/>
  <c r="O3802" i="1"/>
  <c r="T3802" i="1" s="1"/>
  <c r="O3803" i="1"/>
  <c r="O3804" i="1"/>
  <c r="T3804" i="1" s="1"/>
  <c r="O3805" i="1"/>
  <c r="O3806" i="1"/>
  <c r="T3806" i="1" s="1"/>
  <c r="O3807" i="1"/>
  <c r="O3808" i="1"/>
  <c r="O3809" i="1"/>
  <c r="O3810" i="1"/>
  <c r="O3811" i="1"/>
  <c r="O3812" i="1"/>
  <c r="T3812" i="1" s="1"/>
  <c r="O3813" i="1"/>
  <c r="O3814" i="1"/>
  <c r="O3815" i="1"/>
  <c r="O3817" i="1"/>
  <c r="T3817" i="1" s="1"/>
  <c r="O3819" i="1"/>
  <c r="T3819" i="1" s="1"/>
  <c r="O3820" i="1"/>
  <c r="T3820" i="1" s="1"/>
  <c r="O3821" i="1"/>
  <c r="O3822" i="1"/>
  <c r="O3823" i="1"/>
  <c r="O3824" i="1"/>
  <c r="O3825" i="1"/>
  <c r="O3826" i="1"/>
  <c r="O3827" i="1"/>
  <c r="O3828" i="1"/>
  <c r="O3829" i="1"/>
  <c r="T3829" i="1" s="1"/>
  <c r="O3830" i="1"/>
  <c r="T3830" i="1" s="1"/>
  <c r="O3831" i="1"/>
  <c r="T3831" i="1" s="1"/>
  <c r="O3832" i="1"/>
  <c r="O3833" i="1"/>
  <c r="O3834" i="1"/>
  <c r="O3835" i="1"/>
  <c r="O3836" i="1"/>
  <c r="O3837" i="1"/>
  <c r="T3837" i="1" s="1"/>
  <c r="O3838" i="1"/>
  <c r="T3838" i="1" s="1"/>
  <c r="O3839" i="1"/>
  <c r="O3840" i="1"/>
  <c r="T3840" i="1" s="1"/>
  <c r="O3841" i="1"/>
  <c r="O3842" i="1"/>
  <c r="O3843" i="1"/>
  <c r="T3843" i="1" s="1"/>
  <c r="O3844" i="1"/>
  <c r="O3845" i="1"/>
  <c r="O3846" i="1"/>
  <c r="T3846" i="1" s="1"/>
  <c r="O3847" i="1"/>
  <c r="T3847" i="1" s="1"/>
  <c r="O3848" i="1"/>
  <c r="O3849" i="1"/>
  <c r="O3850" i="1"/>
  <c r="O3851" i="1"/>
  <c r="O3852" i="1"/>
  <c r="T3852" i="1" s="1"/>
  <c r="O3853" i="1"/>
  <c r="O3854" i="1"/>
  <c r="O3855" i="1"/>
  <c r="T3855" i="1" s="1"/>
  <c r="O3856" i="1"/>
  <c r="O3857" i="1"/>
  <c r="O3858" i="1"/>
  <c r="O3859" i="1"/>
  <c r="O3860" i="1"/>
  <c r="O3861" i="1"/>
  <c r="O3862" i="1"/>
  <c r="O3863" i="1"/>
  <c r="O3864" i="1"/>
  <c r="O3865" i="1"/>
  <c r="O3866" i="1"/>
  <c r="T3866" i="1" s="1"/>
  <c r="O3867" i="1"/>
  <c r="O3868" i="1"/>
  <c r="O3869" i="1"/>
  <c r="O3870" i="1"/>
  <c r="O3871" i="1"/>
  <c r="O3872" i="1"/>
  <c r="O3873" i="1"/>
  <c r="O3874" i="1"/>
  <c r="T3874" i="1" s="1"/>
  <c r="O3875" i="1"/>
  <c r="O3876" i="1"/>
  <c r="T3876" i="1" s="1"/>
  <c r="O3877" i="1"/>
  <c r="O3878" i="1"/>
  <c r="O3879" i="1"/>
  <c r="T3879" i="1" s="1"/>
  <c r="O3880" i="1"/>
  <c r="O3881" i="1"/>
  <c r="O3882" i="1"/>
  <c r="O3883" i="1"/>
  <c r="O3884" i="1"/>
  <c r="T3884" i="1" s="1"/>
  <c r="O3885" i="1"/>
  <c r="O3886" i="1"/>
  <c r="O3887" i="1"/>
  <c r="O3888" i="1"/>
  <c r="T3888" i="1" s="1"/>
  <c r="O3889" i="1"/>
  <c r="O3890" i="1"/>
  <c r="O3891" i="1"/>
  <c r="O3892" i="1"/>
  <c r="O3893" i="1"/>
  <c r="O3894" i="1"/>
  <c r="T3894" i="1" s="1"/>
  <c r="O3896" i="1"/>
  <c r="O3897" i="1"/>
  <c r="O3898" i="1"/>
  <c r="O3899" i="1"/>
  <c r="O3900" i="1"/>
  <c r="T3900" i="1" s="1"/>
  <c r="O3901" i="1"/>
  <c r="O3902" i="1"/>
  <c r="O3903" i="1"/>
  <c r="O3904" i="1"/>
  <c r="T3904" i="1" s="1"/>
  <c r="O3905" i="1"/>
  <c r="O3906" i="1"/>
  <c r="O3907" i="1"/>
  <c r="O3908" i="1"/>
  <c r="O3909" i="1"/>
  <c r="O3910" i="1"/>
  <c r="O3911" i="1"/>
  <c r="O3912" i="1"/>
  <c r="O3913" i="1"/>
  <c r="O3914" i="1"/>
  <c r="O3915" i="1"/>
  <c r="O3916" i="1"/>
  <c r="T3916" i="1" s="1"/>
  <c r="O3917" i="1"/>
  <c r="O3918" i="1"/>
  <c r="T3918" i="1" s="1"/>
  <c r="O3919" i="1"/>
  <c r="O3920" i="1"/>
  <c r="O3921" i="1"/>
  <c r="O3922" i="1"/>
  <c r="T3922" i="1" s="1"/>
  <c r="O3923" i="1"/>
  <c r="O3924" i="1"/>
  <c r="O3925" i="1"/>
  <c r="T3925" i="1" s="1"/>
  <c r="O3926" i="1"/>
  <c r="O3927" i="1"/>
  <c r="O3928" i="1"/>
  <c r="T3928" i="1" s="1"/>
  <c r="O3929" i="1"/>
  <c r="O3930" i="1"/>
  <c r="O3931" i="1"/>
  <c r="O3932" i="1"/>
  <c r="O3933" i="1"/>
  <c r="O3934" i="1"/>
  <c r="O3935" i="1"/>
  <c r="O3936" i="1"/>
  <c r="O3937" i="1"/>
  <c r="O3938" i="1"/>
  <c r="O3939" i="1"/>
  <c r="O3940" i="1"/>
  <c r="O3941" i="1"/>
  <c r="O3942" i="1"/>
  <c r="O3943" i="1"/>
  <c r="O3944" i="1"/>
  <c r="O3945" i="1"/>
  <c r="O3946" i="1"/>
  <c r="O3947" i="1"/>
  <c r="T3947" i="1" s="1"/>
  <c r="O3948" i="1"/>
  <c r="O3949" i="1"/>
  <c r="T3949" i="1" s="1"/>
  <c r="O3950" i="1"/>
  <c r="T3950" i="1" s="1"/>
  <c r="O3951" i="1"/>
  <c r="O3952" i="1"/>
  <c r="O3953" i="1"/>
  <c r="O3954" i="1"/>
  <c r="O3955" i="1"/>
  <c r="O3956" i="1"/>
  <c r="O3957" i="1"/>
  <c r="O3958" i="1"/>
  <c r="O3959" i="1"/>
  <c r="O3960" i="1"/>
  <c r="O3961" i="1"/>
  <c r="O3962" i="1"/>
  <c r="O3963" i="1"/>
  <c r="O3965" i="1"/>
  <c r="O3966" i="1"/>
  <c r="T3966" i="1" s="1"/>
  <c r="O3967" i="1"/>
  <c r="O3968" i="1"/>
  <c r="O3969" i="1"/>
  <c r="O3970" i="1"/>
  <c r="T3970" i="1" s="1"/>
  <c r="O3971" i="1"/>
  <c r="T3971" i="1" s="1"/>
  <c r="O3972" i="1"/>
  <c r="T3972" i="1" s="1"/>
  <c r="O3973" i="1"/>
  <c r="O3974" i="1"/>
  <c r="T3974" i="1" s="1"/>
  <c r="O3975" i="1"/>
  <c r="O3976" i="1"/>
  <c r="O3977" i="1"/>
  <c r="T3977" i="1" s="1"/>
  <c r="O3978" i="1"/>
  <c r="O3979" i="1"/>
  <c r="T3979" i="1" s="1"/>
  <c r="O3980" i="1"/>
  <c r="O3981" i="1"/>
  <c r="O3982" i="1"/>
  <c r="O3983" i="1"/>
  <c r="O3984" i="1"/>
  <c r="T3984" i="1" s="1"/>
  <c r="O3985" i="1"/>
  <c r="O3986" i="1"/>
  <c r="T3986" i="1" s="1"/>
  <c r="O3987" i="1"/>
  <c r="O3988" i="1"/>
  <c r="O3989" i="1"/>
  <c r="O3990" i="1"/>
  <c r="O3991" i="1"/>
  <c r="O3992" i="1"/>
  <c r="O3993" i="1"/>
  <c r="O3994" i="1"/>
  <c r="O3995" i="1"/>
  <c r="T3995" i="1" s="1"/>
  <c r="O3996" i="1"/>
  <c r="O3998" i="1"/>
  <c r="O3999" i="1"/>
  <c r="O4000" i="1"/>
  <c r="T4000" i="1" s="1"/>
  <c r="O4001" i="1"/>
  <c r="O4002" i="1"/>
  <c r="O4003" i="1"/>
  <c r="T4003" i="1" s="1"/>
  <c r="O4004" i="1"/>
  <c r="O4005" i="1"/>
  <c r="O4006" i="1"/>
  <c r="T4006" i="1" s="1"/>
  <c r="O4007" i="1"/>
  <c r="O4008" i="1"/>
  <c r="O4009" i="1"/>
  <c r="O4010" i="1"/>
  <c r="O4011" i="1"/>
  <c r="O4012" i="1"/>
  <c r="O4013" i="1"/>
  <c r="T4013" i="1" s="1"/>
  <c r="O4014" i="1"/>
  <c r="T4014" i="1" s="1"/>
  <c r="O4015" i="1"/>
  <c r="O4016" i="1"/>
  <c r="O4017" i="1"/>
  <c r="T4017" i="1" s="1"/>
  <c r="O4018" i="1"/>
  <c r="O4019" i="1"/>
  <c r="T4019" i="1" s="1"/>
  <c r="O4020" i="1"/>
  <c r="O4021" i="1"/>
  <c r="O4022" i="1"/>
  <c r="T4022" i="1" s="1"/>
  <c r="O4023" i="1"/>
  <c r="O4024" i="1"/>
  <c r="O4025" i="1"/>
  <c r="O4026" i="1"/>
  <c r="O4027" i="1"/>
  <c r="O4028" i="1"/>
  <c r="O4029" i="1"/>
  <c r="O4030" i="1"/>
  <c r="O4031" i="1"/>
  <c r="O4032" i="1"/>
  <c r="T4032" i="1" s="1"/>
  <c r="O4033" i="1"/>
  <c r="O4035" i="1"/>
  <c r="T4035" i="1" s="1"/>
  <c r="O4036" i="1"/>
  <c r="O4037" i="1"/>
  <c r="T4037" i="1" s="1"/>
  <c r="O4038" i="1"/>
  <c r="T4038" i="1" s="1"/>
  <c r="O4039" i="1"/>
  <c r="O4040" i="1"/>
  <c r="T4040" i="1" s="1"/>
  <c r="O4041" i="1"/>
  <c r="O4042" i="1"/>
  <c r="O4043" i="1"/>
  <c r="O4044" i="1"/>
  <c r="O4045" i="1"/>
  <c r="O4046" i="1"/>
  <c r="O4047" i="1"/>
  <c r="O4048" i="1"/>
  <c r="O4049" i="1"/>
  <c r="O4050" i="1"/>
  <c r="O4051" i="1"/>
  <c r="T4051" i="1" s="1"/>
  <c r="O4052" i="1"/>
  <c r="O4053" i="1"/>
  <c r="T4053" i="1" s="1"/>
  <c r="O4054" i="1"/>
  <c r="O4056" i="1"/>
  <c r="O4057" i="1"/>
  <c r="O4058" i="1"/>
  <c r="O4059" i="1"/>
  <c r="O4060" i="1"/>
  <c r="O4061" i="1"/>
  <c r="O4062" i="1"/>
  <c r="O4063" i="1"/>
  <c r="O4064" i="1"/>
  <c r="O4065" i="1"/>
  <c r="O4066" i="1"/>
  <c r="O4067" i="1"/>
  <c r="O4068" i="1"/>
  <c r="O4069" i="1"/>
  <c r="T4069" i="1" s="1"/>
  <c r="O4070" i="1"/>
  <c r="O4071" i="1"/>
  <c r="O4072" i="1"/>
  <c r="O4073" i="1"/>
  <c r="T4073" i="1" s="1"/>
  <c r="O4074" i="1"/>
  <c r="O4075" i="1"/>
  <c r="O4077" i="1"/>
  <c r="O4078" i="1"/>
  <c r="T4078" i="1" s="1"/>
  <c r="O4079" i="1"/>
  <c r="O4080" i="1"/>
  <c r="O4081" i="1"/>
  <c r="O4082" i="1"/>
  <c r="O4083" i="1"/>
  <c r="O4084" i="1"/>
  <c r="O4085" i="1"/>
  <c r="O4086" i="1"/>
  <c r="O4087" i="1"/>
  <c r="O4088" i="1"/>
  <c r="O4089" i="1"/>
  <c r="O4090" i="1"/>
  <c r="O4091" i="1"/>
  <c r="T4091" i="1" s="1"/>
  <c r="O4092" i="1"/>
  <c r="T4092" i="1" s="1"/>
  <c r="O4093" i="1"/>
  <c r="T4093" i="1" s="1"/>
  <c r="O4094" i="1"/>
  <c r="O4095" i="1"/>
  <c r="O4096" i="1"/>
  <c r="O4097" i="1"/>
  <c r="O4098" i="1"/>
  <c r="O4099" i="1"/>
  <c r="O4100" i="1"/>
  <c r="O4101" i="1"/>
  <c r="O4102" i="1"/>
  <c r="T4102" i="1" s="1"/>
  <c r="O4103" i="1"/>
  <c r="T4103" i="1" s="1"/>
  <c r="O4104" i="1"/>
  <c r="T4104" i="1" s="1"/>
  <c r="O4105" i="1"/>
  <c r="O4106" i="1"/>
  <c r="T4106" i="1" s="1"/>
  <c r="O4107" i="1"/>
  <c r="T4107" i="1" s="1"/>
  <c r="O4108" i="1"/>
  <c r="O4109" i="1"/>
  <c r="O4110" i="1"/>
  <c r="O4111" i="1"/>
  <c r="O4112" i="1"/>
  <c r="O4113" i="1"/>
  <c r="T4113" i="1" s="1"/>
  <c r="O4114" i="1"/>
  <c r="O4115" i="1"/>
  <c r="O4116" i="1"/>
  <c r="O4117" i="1"/>
  <c r="O4118" i="1"/>
  <c r="O4119" i="1"/>
  <c r="O4120" i="1"/>
  <c r="O4121" i="1"/>
  <c r="O4122" i="1"/>
  <c r="O4123" i="1"/>
  <c r="O4124" i="1"/>
  <c r="O4125" i="1"/>
  <c r="O4126" i="1"/>
  <c r="O4127" i="1"/>
  <c r="O4128" i="1"/>
  <c r="O4129" i="1"/>
  <c r="O4130" i="1"/>
  <c r="O4131" i="1"/>
  <c r="O4132" i="1"/>
  <c r="T4132" i="1" s="1"/>
  <c r="O4133" i="1"/>
  <c r="O4134" i="1"/>
  <c r="O4135" i="1"/>
  <c r="O4136" i="1"/>
  <c r="T4136" i="1" s="1"/>
  <c r="O4137" i="1"/>
  <c r="O4138" i="1"/>
  <c r="T4138" i="1" s="1"/>
  <c r="O4139" i="1"/>
  <c r="O4141" i="1"/>
  <c r="O4142" i="1"/>
  <c r="O4143" i="1"/>
  <c r="O4144" i="1"/>
  <c r="O4145" i="1"/>
  <c r="O4146" i="1"/>
  <c r="O4147" i="1"/>
  <c r="O4148" i="1"/>
  <c r="O4149" i="1"/>
  <c r="T4149" i="1" s="1"/>
  <c r="O4150" i="1"/>
  <c r="O4151" i="1"/>
  <c r="O4152" i="1"/>
  <c r="O4153" i="1"/>
  <c r="O4154" i="1"/>
  <c r="O4155" i="1"/>
  <c r="O4156" i="1"/>
  <c r="O4157" i="1"/>
  <c r="T4157" i="1" s="1"/>
  <c r="O4158" i="1"/>
  <c r="O4159" i="1"/>
  <c r="O4160" i="1"/>
  <c r="O4161" i="1"/>
  <c r="O4162" i="1"/>
  <c r="T4162" i="1" s="1"/>
  <c r="O4163" i="1"/>
  <c r="O4165" i="1"/>
  <c r="O4166" i="1"/>
  <c r="O4167" i="1"/>
  <c r="O4168" i="1"/>
  <c r="O4169" i="1"/>
  <c r="O4170" i="1"/>
  <c r="O4171" i="1"/>
  <c r="T4171" i="1" s="1"/>
  <c r="O4172" i="1"/>
  <c r="O4173" i="1"/>
  <c r="O4174" i="1"/>
  <c r="O4175" i="1"/>
  <c r="T4175" i="1" s="1"/>
  <c r="O4176" i="1"/>
  <c r="T4176" i="1" s="1"/>
  <c r="O4177" i="1"/>
  <c r="O4178" i="1"/>
  <c r="O4179" i="1"/>
  <c r="O4180" i="1"/>
  <c r="O4181" i="1"/>
  <c r="O4182" i="1"/>
  <c r="T4182" i="1" s="1"/>
  <c r="O4183" i="1"/>
  <c r="O4184" i="1"/>
  <c r="O4185" i="1"/>
  <c r="O4186" i="1"/>
  <c r="O4187" i="1"/>
  <c r="O4188" i="1"/>
  <c r="O4189" i="1"/>
  <c r="T4189" i="1" s="1"/>
  <c r="O4191" i="1"/>
  <c r="O4192" i="1"/>
  <c r="O4193" i="1"/>
  <c r="T4193" i="1" s="1"/>
  <c r="O4194" i="1"/>
  <c r="O4195" i="1"/>
  <c r="T4195" i="1" s="1"/>
  <c r="O4196" i="1"/>
  <c r="O4197" i="1"/>
  <c r="O4198" i="1"/>
  <c r="T4198" i="1" s="1"/>
  <c r="O4199" i="1"/>
  <c r="O4200" i="1"/>
  <c r="O4201" i="1"/>
  <c r="O4202" i="1"/>
  <c r="O4203" i="1"/>
  <c r="O4204" i="1"/>
  <c r="O4205" i="1"/>
  <c r="O4206" i="1"/>
  <c r="O4207" i="1"/>
  <c r="T4207" i="1" s="1"/>
  <c r="O4208" i="1"/>
  <c r="O4209" i="1"/>
  <c r="O4210" i="1"/>
  <c r="T4210" i="1" s="1"/>
  <c r="O4211" i="1"/>
  <c r="O4212" i="1"/>
  <c r="O4213" i="1"/>
  <c r="T4213" i="1" s="1"/>
  <c r="O4214" i="1"/>
  <c r="O4215" i="1"/>
  <c r="O4216" i="1"/>
  <c r="T4216" i="1" s="1"/>
  <c r="O4217" i="1"/>
  <c r="O4218" i="1"/>
  <c r="O4219" i="1"/>
  <c r="O4220" i="1"/>
  <c r="O4221" i="1"/>
  <c r="O4222" i="1"/>
  <c r="O4224" i="1"/>
  <c r="O4225" i="1"/>
  <c r="O4226" i="1"/>
  <c r="T4226" i="1" s="1"/>
  <c r="O4227" i="1"/>
  <c r="O4228" i="1"/>
  <c r="T4228" i="1" s="1"/>
  <c r="O4229" i="1"/>
  <c r="T4229" i="1" s="1"/>
  <c r="O4230" i="1"/>
  <c r="O4231" i="1"/>
  <c r="O4232" i="1"/>
  <c r="O4233" i="1"/>
  <c r="O4234" i="1"/>
  <c r="O4235" i="1"/>
  <c r="O4236" i="1"/>
  <c r="O4237" i="1"/>
  <c r="O4238" i="1"/>
  <c r="T4238" i="1" s="1"/>
  <c r="O4239" i="1"/>
  <c r="O4240" i="1"/>
  <c r="O4241" i="1"/>
  <c r="O4243" i="1"/>
  <c r="O4244" i="1"/>
  <c r="O4245" i="1"/>
  <c r="T4245" i="1" s="1"/>
  <c r="O4246" i="1"/>
  <c r="T4246" i="1" s="1"/>
  <c r="O4247" i="1"/>
  <c r="T4247" i="1" s="1"/>
  <c r="O4248" i="1"/>
  <c r="O4249" i="1"/>
  <c r="O4251" i="1"/>
  <c r="T4251" i="1" s="1"/>
  <c r="O4252" i="1"/>
  <c r="O4253" i="1"/>
  <c r="O4254" i="1"/>
  <c r="O4255" i="1"/>
  <c r="T4255" i="1" s="1"/>
  <c r="O4256" i="1"/>
  <c r="O4257" i="1"/>
  <c r="O4258" i="1"/>
  <c r="O4259" i="1"/>
  <c r="O4260" i="1"/>
  <c r="O4261" i="1"/>
  <c r="O4262" i="1"/>
  <c r="O4263" i="1"/>
  <c r="O4264" i="1"/>
  <c r="O4265" i="1"/>
  <c r="O4266" i="1"/>
  <c r="O4267" i="1"/>
  <c r="O4268" i="1"/>
  <c r="O4270" i="1"/>
  <c r="T4270" i="1" s="1"/>
  <c r="O4271" i="1"/>
  <c r="O4272" i="1"/>
  <c r="O4273" i="1"/>
  <c r="O4274" i="1"/>
  <c r="O4275" i="1"/>
  <c r="O4276" i="1"/>
  <c r="O4277" i="1"/>
  <c r="O4278" i="1"/>
  <c r="O4279" i="1"/>
  <c r="O4280" i="1"/>
  <c r="O4281" i="1"/>
  <c r="O4282" i="1"/>
  <c r="O4283" i="1"/>
  <c r="T4283" i="1" s="1"/>
  <c r="O4284" i="1"/>
  <c r="O4285" i="1"/>
  <c r="O4286" i="1"/>
  <c r="T4286" i="1" s="1"/>
  <c r="O4287" i="1"/>
  <c r="O4288" i="1"/>
  <c r="T4288" i="1" s="1"/>
  <c r="O4289" i="1"/>
  <c r="T4289" i="1" s="1"/>
  <c r="O4290" i="1"/>
  <c r="T4290" i="1" s="1"/>
  <c r="O4291" i="1"/>
  <c r="O4292" i="1"/>
  <c r="O4293" i="1"/>
  <c r="O4294" i="1"/>
  <c r="T4294" i="1" s="1"/>
  <c r="O4295" i="1"/>
  <c r="O4296" i="1"/>
  <c r="T4296" i="1" s="1"/>
  <c r="O4297" i="1"/>
  <c r="O4298" i="1"/>
  <c r="O4299" i="1"/>
  <c r="O4300" i="1"/>
  <c r="O4301" i="1"/>
  <c r="O4302" i="1"/>
  <c r="O4303" i="1"/>
  <c r="O4304" i="1"/>
  <c r="T4304" i="1" s="1"/>
  <c r="O4305" i="1"/>
  <c r="O4306" i="1"/>
  <c r="O4307" i="1"/>
  <c r="O4308" i="1"/>
  <c r="O4309" i="1"/>
  <c r="T4309" i="1" s="1"/>
  <c r="O4310" i="1"/>
  <c r="O4311" i="1"/>
  <c r="O4312" i="1"/>
  <c r="O4313" i="1"/>
  <c r="O4314" i="1"/>
  <c r="O4315" i="1"/>
  <c r="O4316" i="1"/>
  <c r="T4316" i="1" s="1"/>
  <c r="O4318" i="1"/>
  <c r="O4319" i="1"/>
  <c r="O4320" i="1"/>
  <c r="O4321" i="1"/>
  <c r="O4322" i="1"/>
  <c r="O4323" i="1"/>
  <c r="O4324" i="1"/>
  <c r="O4325" i="1"/>
  <c r="O4326" i="1"/>
  <c r="O4327" i="1"/>
  <c r="T4327" i="1" s="1"/>
  <c r="O4328" i="1"/>
  <c r="O4329" i="1"/>
  <c r="T4329" i="1" s="1"/>
  <c r="O4330" i="1"/>
  <c r="O4331" i="1"/>
  <c r="T4331" i="1" s="1"/>
  <c r="O4332" i="1"/>
  <c r="O4333" i="1"/>
  <c r="O4334" i="1"/>
  <c r="O4335" i="1"/>
  <c r="T4335" i="1" s="1"/>
  <c r="O4336" i="1"/>
  <c r="O4337" i="1"/>
  <c r="O4338" i="1"/>
  <c r="O4339" i="1"/>
  <c r="O4340" i="1"/>
  <c r="T4340" i="1" s="1"/>
  <c r="O4341" i="1"/>
  <c r="O4342" i="1"/>
  <c r="T4342" i="1" s="1"/>
  <c r="O4343" i="1"/>
  <c r="O4344" i="1"/>
  <c r="O4345" i="1"/>
  <c r="O4346" i="1"/>
  <c r="O4347" i="1"/>
  <c r="O4348" i="1"/>
  <c r="O4349" i="1"/>
  <c r="T4349" i="1" s="1"/>
  <c r="O4350" i="1"/>
  <c r="O4351" i="1"/>
  <c r="O4352" i="1"/>
  <c r="O4353" i="1"/>
  <c r="T4353" i="1" s="1"/>
  <c r="O4354" i="1"/>
  <c r="O4355" i="1"/>
  <c r="O4356" i="1"/>
  <c r="T4356" i="1" s="1"/>
  <c r="O4357" i="1"/>
  <c r="O4358" i="1"/>
  <c r="O4359" i="1"/>
  <c r="O4360" i="1"/>
  <c r="O4361" i="1"/>
  <c r="T4361" i="1" s="1"/>
  <c r="O4362" i="1"/>
  <c r="O4363" i="1"/>
  <c r="O4364" i="1"/>
  <c r="O4365" i="1"/>
  <c r="O4366" i="1"/>
  <c r="O4367" i="1"/>
  <c r="T4367" i="1" s="1"/>
  <c r="O4368" i="1"/>
  <c r="O4369" i="1"/>
  <c r="O4370" i="1"/>
  <c r="O4371" i="1"/>
  <c r="T4371" i="1" s="1"/>
  <c r="O4372" i="1"/>
  <c r="O4373" i="1"/>
  <c r="T4373" i="1" s="1"/>
  <c r="O4374" i="1"/>
  <c r="O4375" i="1"/>
  <c r="O4376" i="1"/>
  <c r="O4377" i="1"/>
  <c r="O4378" i="1"/>
  <c r="O4379" i="1"/>
  <c r="T4379" i="1" s="1"/>
  <c r="O4380" i="1"/>
  <c r="O4381" i="1"/>
  <c r="O4382" i="1"/>
  <c r="O4383" i="1"/>
  <c r="O4384" i="1"/>
  <c r="T4384" i="1" s="1"/>
  <c r="O4385" i="1"/>
  <c r="T4385" i="1" s="1"/>
  <c r="O4386" i="1"/>
  <c r="O4387" i="1"/>
  <c r="O4388" i="1"/>
  <c r="O4389" i="1"/>
  <c r="O4390" i="1"/>
  <c r="O4391" i="1"/>
  <c r="T4391" i="1" s="1"/>
  <c r="O4392" i="1"/>
  <c r="O4393" i="1"/>
  <c r="O4394" i="1"/>
  <c r="O4395" i="1"/>
  <c r="O4396" i="1"/>
  <c r="O4397" i="1"/>
  <c r="O4398" i="1"/>
  <c r="T4398" i="1" s="1"/>
  <c r="O4399" i="1"/>
  <c r="O4400" i="1"/>
  <c r="O4401" i="1"/>
  <c r="O4402" i="1"/>
  <c r="O4403" i="1"/>
  <c r="T4403" i="1" s="1"/>
  <c r="O4404" i="1"/>
  <c r="O4405" i="1"/>
  <c r="T4405" i="1" s="1"/>
  <c r="O4406" i="1"/>
  <c r="O4407" i="1"/>
  <c r="O4408" i="1"/>
  <c r="O4409" i="1"/>
  <c r="O4410" i="1"/>
  <c r="T4410" i="1" s="1"/>
  <c r="O4411" i="1"/>
  <c r="O4412" i="1"/>
  <c r="O4413" i="1"/>
  <c r="O4414" i="1"/>
  <c r="T4414" i="1" s="1"/>
  <c r="O4415" i="1"/>
  <c r="T4415" i="1" s="1"/>
  <c r="O4416" i="1"/>
  <c r="O4417" i="1"/>
  <c r="T4417" i="1" s="1"/>
  <c r="O4418" i="1"/>
  <c r="O4419" i="1"/>
  <c r="O4420" i="1"/>
  <c r="T4420" i="1" s="1"/>
  <c r="O4421" i="1"/>
  <c r="O4422" i="1"/>
  <c r="O4423" i="1"/>
  <c r="O4424" i="1"/>
  <c r="O4425" i="1"/>
  <c r="O4426" i="1"/>
  <c r="T4426" i="1" s="1"/>
  <c r="O4427" i="1"/>
  <c r="O4428" i="1"/>
  <c r="O4429" i="1"/>
  <c r="T4429" i="1" s="1"/>
  <c r="O4430" i="1"/>
  <c r="T4430" i="1" s="1"/>
  <c r="O4431" i="1"/>
  <c r="O4432" i="1"/>
  <c r="O4433" i="1"/>
  <c r="O4434" i="1"/>
  <c r="O4435" i="1"/>
  <c r="O4436" i="1"/>
  <c r="O4437" i="1"/>
  <c r="T4437" i="1" s="1"/>
  <c r="O4438" i="1"/>
  <c r="O4439" i="1"/>
  <c r="O4440" i="1"/>
  <c r="O4441" i="1"/>
  <c r="O4442" i="1"/>
  <c r="O4443" i="1"/>
  <c r="O4444" i="1"/>
  <c r="O4445" i="1"/>
  <c r="O4446" i="1"/>
  <c r="O4447" i="1"/>
  <c r="O4448" i="1"/>
  <c r="O4449" i="1"/>
  <c r="O4450" i="1"/>
  <c r="O4451" i="1"/>
  <c r="O4452" i="1"/>
  <c r="O4453" i="1"/>
  <c r="T4453" i="1" s="1"/>
  <c r="O4454" i="1"/>
  <c r="O4455" i="1"/>
  <c r="O4456" i="1"/>
  <c r="O4457" i="1"/>
  <c r="O4458" i="1"/>
  <c r="T4458" i="1" s="1"/>
  <c r="O4459" i="1"/>
  <c r="O4460" i="1"/>
  <c r="O4461" i="1"/>
  <c r="O4462" i="1"/>
  <c r="O4463" i="1"/>
  <c r="O4464" i="1"/>
  <c r="O4465" i="1"/>
  <c r="O4466" i="1"/>
  <c r="O4467" i="1"/>
  <c r="O4468" i="1"/>
  <c r="O4469" i="1"/>
  <c r="T4469" i="1" s="1"/>
  <c r="O4470" i="1"/>
  <c r="O4471" i="1"/>
  <c r="O4472" i="1"/>
  <c r="O4473" i="1"/>
  <c r="O4474" i="1"/>
  <c r="O4475" i="1"/>
  <c r="O4476" i="1"/>
  <c r="O4477" i="1"/>
  <c r="T4477" i="1" s="1"/>
  <c r="O4478" i="1"/>
  <c r="T4478" i="1" s="1"/>
  <c r="O4479" i="1"/>
  <c r="O4480" i="1"/>
  <c r="O4481" i="1"/>
  <c r="T4481" i="1" s="1"/>
  <c r="O4482" i="1"/>
  <c r="O4483" i="1"/>
  <c r="O4484" i="1"/>
  <c r="O4485" i="1"/>
  <c r="T4485" i="1" s="1"/>
  <c r="O4486" i="1"/>
  <c r="O4487" i="1"/>
  <c r="O4488" i="1"/>
  <c r="O4489" i="1"/>
  <c r="O4490" i="1"/>
  <c r="O4491" i="1"/>
  <c r="O4492" i="1"/>
  <c r="O4493" i="1"/>
  <c r="O4494" i="1"/>
  <c r="T4494" i="1" s="1"/>
  <c r="O4495" i="1"/>
  <c r="T4495" i="1" s="1"/>
  <c r="O4496" i="1"/>
  <c r="O4497" i="1"/>
  <c r="O4498" i="1"/>
  <c r="O4499" i="1"/>
  <c r="T4499" i="1" s="1"/>
  <c r="O4500" i="1"/>
  <c r="O4501" i="1"/>
  <c r="O4502" i="1"/>
  <c r="O4503" i="1"/>
  <c r="T4503" i="1" s="1"/>
  <c r="O4504" i="1"/>
  <c r="O4505" i="1"/>
  <c r="O4506" i="1"/>
  <c r="O4507" i="1"/>
  <c r="O4508" i="1"/>
  <c r="O4509" i="1"/>
  <c r="O4510" i="1"/>
  <c r="O4511" i="1"/>
  <c r="O4512" i="1"/>
  <c r="O4513" i="1"/>
  <c r="O4514" i="1"/>
  <c r="O4515" i="1"/>
  <c r="T4515" i="1" s="1"/>
  <c r="O4516" i="1"/>
  <c r="O4517" i="1"/>
  <c r="O4518" i="1"/>
  <c r="T4518" i="1" s="1"/>
  <c r="O4519" i="1"/>
  <c r="O4520" i="1"/>
  <c r="O4521" i="1"/>
  <c r="O4522" i="1"/>
  <c r="T4522" i="1" s="1"/>
  <c r="O4523" i="1"/>
  <c r="T4523" i="1" s="1"/>
  <c r="O4524" i="1"/>
  <c r="O4525" i="1"/>
  <c r="O4526" i="1"/>
  <c r="O4527" i="1"/>
  <c r="O4528" i="1"/>
  <c r="O4529" i="1"/>
  <c r="O4530" i="1"/>
  <c r="O4531" i="1"/>
  <c r="O4532" i="1"/>
  <c r="O4533" i="1"/>
  <c r="T4533" i="1" s="1"/>
  <c r="O4534" i="1"/>
  <c r="T4534" i="1" s="1"/>
  <c r="O4535" i="1"/>
  <c r="T4535" i="1" s="1"/>
  <c r="O4536" i="1"/>
  <c r="O4537" i="1"/>
  <c r="O4538" i="1"/>
  <c r="T4538" i="1" s="1"/>
  <c r="O4539" i="1"/>
  <c r="O4540" i="1"/>
  <c r="O4541" i="1"/>
  <c r="O4542" i="1"/>
  <c r="O4543" i="1"/>
  <c r="O4544" i="1"/>
  <c r="T4544" i="1" s="1"/>
  <c r="O4545" i="1"/>
  <c r="O4546" i="1"/>
  <c r="O4547" i="1"/>
  <c r="O4548" i="1"/>
  <c r="O4549" i="1"/>
  <c r="T4549" i="1" s="1"/>
  <c r="O4550" i="1"/>
  <c r="O4551" i="1"/>
  <c r="T4551" i="1" s="1"/>
  <c r="O4552" i="1"/>
  <c r="T4552" i="1" s="1"/>
  <c r="O4553" i="1"/>
  <c r="O4554" i="1"/>
  <c r="O4555" i="1"/>
  <c r="O4556" i="1"/>
  <c r="T4556" i="1" s="1"/>
  <c r="O4557" i="1"/>
  <c r="O4558" i="1"/>
  <c r="O4559" i="1"/>
  <c r="T4559" i="1" s="1"/>
  <c r="O4560" i="1"/>
  <c r="T4560" i="1" s="1"/>
  <c r="O4561" i="1"/>
  <c r="O4562" i="1"/>
  <c r="O4563" i="1"/>
  <c r="O4564" i="1"/>
  <c r="O4565" i="1"/>
  <c r="T4565" i="1" s="1"/>
  <c r="O4566" i="1"/>
  <c r="O4567" i="1"/>
  <c r="O4568" i="1"/>
  <c r="T4568" i="1" s="1"/>
  <c r="O4569" i="1"/>
  <c r="T4569" i="1" s="1"/>
  <c r="O4570" i="1"/>
  <c r="T4570" i="1" s="1"/>
  <c r="O4571" i="1"/>
  <c r="O4572" i="1"/>
  <c r="T4572" i="1" s="1"/>
  <c r="O4573" i="1"/>
  <c r="O4574" i="1"/>
  <c r="O4575" i="1"/>
  <c r="O4576" i="1"/>
  <c r="O4577" i="1"/>
  <c r="O4578" i="1"/>
  <c r="O4579" i="1"/>
  <c r="O4580" i="1"/>
  <c r="O4581" i="1"/>
  <c r="O4582" i="1"/>
  <c r="O4583" i="1"/>
  <c r="O4584" i="1"/>
  <c r="O4585" i="1"/>
  <c r="T4585" i="1" s="1"/>
  <c r="O4586" i="1"/>
  <c r="O4587" i="1"/>
  <c r="O4588" i="1"/>
  <c r="O4589" i="1"/>
  <c r="O4590" i="1"/>
  <c r="O4591" i="1"/>
  <c r="O4592" i="1"/>
  <c r="O4593" i="1"/>
  <c r="O4594" i="1"/>
  <c r="T4594" i="1" s="1"/>
  <c r="O4595" i="1"/>
  <c r="O4596" i="1"/>
  <c r="T4596" i="1" s="1"/>
  <c r="O4597" i="1"/>
  <c r="O4598" i="1"/>
  <c r="O4599" i="1"/>
  <c r="O4600" i="1"/>
  <c r="O4601" i="1"/>
  <c r="O4602" i="1"/>
  <c r="O4603" i="1"/>
  <c r="T4603" i="1" s="1"/>
  <c r="O4604" i="1"/>
  <c r="T4604" i="1" s="1"/>
  <c r="O4605" i="1"/>
  <c r="O4606" i="1"/>
  <c r="O4607" i="1"/>
  <c r="O4608" i="1"/>
  <c r="T4608" i="1" s="1"/>
  <c r="O4609" i="1"/>
  <c r="O4610" i="1"/>
  <c r="T4610" i="1" s="1"/>
  <c r="O4611" i="1"/>
  <c r="T4611" i="1" s="1"/>
  <c r="O4612" i="1"/>
  <c r="O4613" i="1"/>
  <c r="O4614" i="1"/>
  <c r="O4615" i="1"/>
  <c r="T4615" i="1" s="1"/>
  <c r="O4617" i="1"/>
  <c r="O4618" i="1"/>
  <c r="O4619" i="1"/>
  <c r="O4620" i="1"/>
  <c r="O4621" i="1"/>
  <c r="T4621" i="1" s="1"/>
  <c r="O4622" i="1"/>
  <c r="O4623" i="1"/>
  <c r="O4624" i="1"/>
  <c r="O4625" i="1"/>
  <c r="O4626" i="1"/>
  <c r="T4626" i="1" s="1"/>
  <c r="O4627" i="1"/>
  <c r="O4628" i="1"/>
  <c r="O4629" i="1"/>
  <c r="O4630" i="1"/>
  <c r="O4631" i="1"/>
  <c r="O4632" i="1"/>
  <c r="O4633" i="1"/>
  <c r="T4633" i="1" s="1"/>
  <c r="O4634" i="1"/>
  <c r="O4635" i="1"/>
  <c r="O4636" i="1"/>
  <c r="O4637" i="1"/>
  <c r="O4638" i="1"/>
  <c r="T4638" i="1" s="1"/>
  <c r="O4639" i="1"/>
  <c r="O4640" i="1"/>
  <c r="O4641" i="1"/>
  <c r="O4642" i="1"/>
  <c r="T4642" i="1" s="1"/>
  <c r="O4643" i="1"/>
  <c r="T4643" i="1" s="1"/>
  <c r="O4645" i="1"/>
  <c r="O4646" i="1"/>
  <c r="O4647" i="1"/>
  <c r="O4648" i="1"/>
  <c r="O4649" i="1"/>
  <c r="T4649" i="1" s="1"/>
  <c r="O4650" i="1"/>
  <c r="O4651" i="1"/>
  <c r="O4652" i="1"/>
  <c r="T4652" i="1" s="1"/>
  <c r="O4653" i="1"/>
  <c r="T4653" i="1" s="1"/>
  <c r="O4654" i="1"/>
  <c r="O4655" i="1"/>
  <c r="O4656" i="1"/>
  <c r="O4657" i="1"/>
  <c r="O4658" i="1"/>
  <c r="O4659" i="1"/>
  <c r="O4660" i="1"/>
  <c r="O4661" i="1"/>
  <c r="O4662" i="1"/>
  <c r="O4663" i="1"/>
  <c r="O4664" i="1"/>
  <c r="O4665" i="1"/>
  <c r="T4665" i="1" s="1"/>
  <c r="O4666" i="1"/>
  <c r="T4666" i="1" s="1"/>
  <c r="O4667" i="1"/>
  <c r="O4668" i="1"/>
  <c r="O4669" i="1"/>
  <c r="O4670" i="1"/>
  <c r="O4671" i="1"/>
  <c r="O4672" i="1"/>
  <c r="O4673" i="1"/>
  <c r="T4673" i="1" s="1"/>
  <c r="O4674" i="1"/>
  <c r="T4674" i="1" s="1"/>
  <c r="O4675" i="1"/>
  <c r="O4676" i="1"/>
  <c r="O4677" i="1"/>
  <c r="O4678" i="1"/>
  <c r="O4680" i="1"/>
  <c r="T4680" i="1" s="1"/>
  <c r="O4681" i="1"/>
  <c r="O4682" i="1"/>
  <c r="T4682" i="1" s="1"/>
  <c r="O4683" i="1"/>
  <c r="T4683" i="1" s="1"/>
  <c r="O4684" i="1"/>
  <c r="O4685" i="1"/>
  <c r="O4686" i="1"/>
  <c r="O4687" i="1"/>
  <c r="O4688" i="1"/>
  <c r="O4689" i="1"/>
  <c r="O4690" i="1"/>
  <c r="T4690" i="1" s="1"/>
  <c r="O4691" i="1"/>
  <c r="T4691" i="1" s="1"/>
  <c r="O4692" i="1"/>
  <c r="O4693" i="1"/>
  <c r="O4694" i="1"/>
  <c r="O4695" i="1"/>
  <c r="O4696" i="1"/>
  <c r="O4697" i="1"/>
  <c r="O4698" i="1"/>
  <c r="O4699" i="1"/>
  <c r="O4700" i="1"/>
  <c r="O4701" i="1"/>
  <c r="O4702" i="1"/>
  <c r="O4703" i="1"/>
  <c r="O4704" i="1"/>
  <c r="T4704" i="1" s="1"/>
  <c r="O4705" i="1"/>
  <c r="O4707" i="1"/>
  <c r="T4707" i="1" s="1"/>
  <c r="O4708" i="1"/>
  <c r="O4709" i="1"/>
  <c r="O4710" i="1"/>
  <c r="O4711" i="1"/>
  <c r="O4712" i="1"/>
  <c r="O4713" i="1"/>
  <c r="O4714" i="1"/>
  <c r="O4715" i="1"/>
  <c r="T4715" i="1" s="1"/>
  <c r="O4716" i="1"/>
  <c r="T4716" i="1" s="1"/>
  <c r="O4717" i="1"/>
  <c r="O4718" i="1"/>
  <c r="O4719" i="1"/>
  <c r="O4720" i="1"/>
  <c r="T4720" i="1" s="1"/>
  <c r="O4721" i="1"/>
  <c r="O4722" i="1"/>
  <c r="O4723" i="1"/>
  <c r="O4724" i="1"/>
  <c r="O4725" i="1"/>
  <c r="O4726" i="1"/>
  <c r="T4726" i="1" s="1"/>
  <c r="O4727" i="1"/>
  <c r="O4728" i="1"/>
  <c r="O4729" i="1"/>
  <c r="O4730" i="1"/>
  <c r="O4731" i="1"/>
  <c r="O4732" i="1"/>
  <c r="O4733" i="1"/>
  <c r="O4735" i="1"/>
  <c r="O4736" i="1"/>
  <c r="T4736" i="1" s="1"/>
  <c r="O4737" i="1"/>
  <c r="O4738" i="1"/>
  <c r="O4739" i="1"/>
  <c r="O4740" i="1"/>
  <c r="T4740" i="1" s="1"/>
  <c r="O4741" i="1"/>
  <c r="O4742" i="1"/>
  <c r="O4743" i="1"/>
  <c r="O4744" i="1"/>
  <c r="T4744" i="1" s="1"/>
  <c r="O4745" i="1"/>
  <c r="O4746" i="1"/>
  <c r="O4747" i="1"/>
  <c r="O4748" i="1"/>
  <c r="O4749" i="1"/>
  <c r="O4750" i="1"/>
  <c r="T4750" i="1" s="1"/>
  <c r="O4751" i="1"/>
  <c r="O4752" i="1"/>
  <c r="O4753" i="1"/>
  <c r="T4753" i="1" s="1"/>
  <c r="O4754" i="1"/>
  <c r="O4755" i="1"/>
  <c r="O4756" i="1"/>
  <c r="O4757" i="1"/>
  <c r="O4758" i="1"/>
  <c r="T4758" i="1" s="1"/>
  <c r="O4759" i="1"/>
  <c r="O4760" i="1"/>
  <c r="O4761" i="1"/>
  <c r="O4762" i="1"/>
  <c r="T4762" i="1" s="1"/>
  <c r="O4763" i="1"/>
  <c r="T4763" i="1" s="1"/>
  <c r="O4764" i="1"/>
  <c r="O4765" i="1"/>
  <c r="O4766" i="1"/>
  <c r="T4766" i="1" s="1"/>
  <c r="O4767" i="1"/>
  <c r="O4768" i="1"/>
  <c r="O4769" i="1"/>
  <c r="O4770" i="1"/>
  <c r="O4771" i="1"/>
  <c r="T4771" i="1" s="1"/>
  <c r="O4772" i="1"/>
  <c r="T4772" i="1" s="1"/>
  <c r="O4773" i="1"/>
  <c r="O4774" i="1"/>
  <c r="T4774" i="1" s="1"/>
  <c r="O4775" i="1"/>
  <c r="O4776" i="1"/>
  <c r="O4777" i="1"/>
  <c r="O4778" i="1"/>
  <c r="O4779" i="1"/>
  <c r="O4780" i="1"/>
  <c r="T4780" i="1" s="1"/>
  <c r="O4781" i="1"/>
  <c r="O4782" i="1"/>
  <c r="O4783" i="1"/>
  <c r="O4784" i="1"/>
  <c r="T4784" i="1" s="1"/>
  <c r="O4786" i="1"/>
  <c r="O4787" i="1"/>
  <c r="O4788" i="1"/>
  <c r="O4789" i="1"/>
  <c r="O4790" i="1"/>
  <c r="O4792" i="1"/>
  <c r="O4793" i="1"/>
  <c r="T4793" i="1" s="1"/>
  <c r="O4794" i="1"/>
  <c r="O4795" i="1"/>
  <c r="O4796" i="1"/>
  <c r="O4797" i="1"/>
  <c r="O4798" i="1"/>
  <c r="T4798" i="1" s="1"/>
  <c r="O4799" i="1"/>
  <c r="O4800" i="1"/>
  <c r="O4801" i="1"/>
  <c r="T4801" i="1" s="1"/>
  <c r="O4802" i="1"/>
  <c r="O4803" i="1"/>
  <c r="O4804" i="1"/>
  <c r="T4804" i="1" s="1"/>
  <c r="O4805" i="1"/>
  <c r="O4806" i="1"/>
  <c r="O4807" i="1"/>
  <c r="T4807" i="1" s="1"/>
  <c r="O4808" i="1"/>
  <c r="T4808" i="1" s="1"/>
  <c r="O4809" i="1"/>
  <c r="T4809" i="1" s="1"/>
  <c r="O4810" i="1"/>
  <c r="O4811" i="1"/>
  <c r="O4812" i="1"/>
  <c r="T4812" i="1" s="1"/>
  <c r="O4813" i="1"/>
  <c r="O4814" i="1"/>
  <c r="O4815" i="1"/>
  <c r="O4816" i="1"/>
  <c r="O4817" i="1"/>
  <c r="T4817" i="1" s="1"/>
  <c r="O4818" i="1"/>
  <c r="O4819" i="1"/>
  <c r="T4819" i="1" s="1"/>
  <c r="O4820" i="1"/>
  <c r="O4821" i="1"/>
  <c r="O4822" i="1"/>
  <c r="O4823" i="1"/>
  <c r="O4824" i="1"/>
  <c r="O4825" i="1"/>
  <c r="O4826" i="1"/>
  <c r="O4827" i="1"/>
  <c r="O4828" i="1"/>
  <c r="O4829" i="1"/>
  <c r="O4830" i="1"/>
  <c r="O4831" i="1"/>
  <c r="O4832" i="1"/>
  <c r="O4833" i="1"/>
  <c r="O4834" i="1"/>
  <c r="T4834" i="1" s="1"/>
  <c r="O4835" i="1"/>
  <c r="O4836" i="1"/>
  <c r="T4836" i="1" s="1"/>
  <c r="O4837" i="1"/>
  <c r="O4838" i="1"/>
  <c r="O4839" i="1"/>
  <c r="O4840" i="1"/>
  <c r="O4841" i="1"/>
  <c r="T4841" i="1" s="1"/>
  <c r="O4842" i="1"/>
  <c r="O4843" i="1"/>
  <c r="T4843" i="1" s="1"/>
  <c r="O4844" i="1"/>
  <c r="O4845" i="1"/>
  <c r="T4845" i="1" s="1"/>
  <c r="O4846" i="1"/>
  <c r="O4847" i="1"/>
  <c r="O4848" i="1"/>
  <c r="O4849" i="1"/>
  <c r="O4850" i="1"/>
  <c r="O4851" i="1"/>
  <c r="O4852" i="1"/>
  <c r="T4852" i="1" s="1"/>
  <c r="O4853" i="1"/>
  <c r="O4854" i="1"/>
  <c r="O4855" i="1"/>
  <c r="O4856" i="1"/>
  <c r="O4857" i="1"/>
  <c r="O4858" i="1"/>
  <c r="O4859" i="1"/>
  <c r="O4860" i="1"/>
  <c r="O4861" i="1"/>
  <c r="T4861" i="1" s="1"/>
  <c r="O4862" i="1"/>
  <c r="O4863" i="1"/>
  <c r="O4864" i="1"/>
  <c r="O4865" i="1"/>
  <c r="T4865" i="1" s="1"/>
  <c r="O4866" i="1"/>
  <c r="O4867" i="1"/>
  <c r="T4867" i="1" s="1"/>
  <c r="O4868" i="1"/>
  <c r="O4869" i="1"/>
  <c r="T4869" i="1" s="1"/>
  <c r="O4870" i="1"/>
  <c r="O4871" i="1"/>
  <c r="O4872" i="1"/>
  <c r="O4873" i="1"/>
  <c r="T4873" i="1" s="1"/>
  <c r="O4874" i="1"/>
  <c r="T4874" i="1" s="1"/>
  <c r="O4875" i="1"/>
  <c r="O4876" i="1"/>
  <c r="O4877" i="1"/>
  <c r="O4878" i="1"/>
  <c r="O4879" i="1"/>
  <c r="O4880" i="1"/>
  <c r="O4881" i="1"/>
  <c r="O4882" i="1"/>
  <c r="O4883" i="1"/>
  <c r="O4884" i="1"/>
  <c r="O4885" i="1"/>
  <c r="T4885" i="1" s="1"/>
  <c r="O4886" i="1"/>
  <c r="T4886" i="1" s="1"/>
  <c r="O4887" i="1"/>
  <c r="O4888" i="1"/>
  <c r="O4889" i="1"/>
  <c r="O4890" i="1"/>
  <c r="O4891" i="1"/>
  <c r="T4891" i="1" s="1"/>
  <c r="O4892" i="1"/>
  <c r="O4893" i="1"/>
  <c r="O4894" i="1"/>
  <c r="O4895" i="1"/>
  <c r="O4896" i="1"/>
  <c r="P7" i="1"/>
  <c r="E3" i="8" l="1"/>
  <c r="N24" i="10"/>
  <c r="D6" i="8"/>
  <c r="D3" i="8"/>
  <c r="D4" i="8"/>
  <c r="D5" i="8"/>
  <c r="D7" i="8"/>
  <c r="D8" i="8"/>
  <c r="AA2" i="1"/>
  <c r="AA4891" i="1"/>
  <c r="AA4885" i="1"/>
  <c r="AA4879" i="1"/>
  <c r="AA4873" i="1"/>
  <c r="AA4867" i="1"/>
  <c r="AA4861" i="1"/>
  <c r="AA4855" i="1"/>
  <c r="AA4849" i="1"/>
  <c r="AA4843" i="1"/>
  <c r="AA4837" i="1"/>
  <c r="AA4831" i="1"/>
  <c r="AA4825" i="1"/>
  <c r="AA4819" i="1"/>
  <c r="AA4813" i="1"/>
  <c r="AA4807" i="1"/>
  <c r="AA4801" i="1"/>
  <c r="AA4795" i="1"/>
  <c r="AA4789" i="1"/>
  <c r="AA4783" i="1"/>
  <c r="AA4777" i="1"/>
  <c r="AA4771" i="1"/>
  <c r="AA4765" i="1"/>
  <c r="AA4759" i="1"/>
  <c r="AA4753" i="1"/>
  <c r="AA4747" i="1"/>
  <c r="AA4741" i="1"/>
  <c r="AA4735" i="1"/>
  <c r="AA4729" i="1"/>
  <c r="AA4723" i="1"/>
  <c r="AA4717" i="1"/>
  <c r="AA4711" i="1"/>
  <c r="AA4705" i="1"/>
  <c r="AA4699" i="1"/>
  <c r="AA4693" i="1"/>
  <c r="AA4687" i="1"/>
  <c r="AA4681" i="1"/>
  <c r="AA4675" i="1"/>
  <c r="AA4669" i="1"/>
  <c r="AA4663" i="1"/>
  <c r="AA4657" i="1"/>
  <c r="AA4651" i="1"/>
  <c r="AA4645" i="1"/>
  <c r="AA4639" i="1"/>
  <c r="AA4633" i="1"/>
  <c r="AA4627" i="1"/>
  <c r="AA4621" i="1"/>
  <c r="AA4615" i="1"/>
  <c r="AA4609" i="1"/>
  <c r="AA4603" i="1"/>
  <c r="AA4597" i="1"/>
  <c r="AA4591" i="1"/>
  <c r="AA4585" i="1"/>
  <c r="AA4579" i="1"/>
  <c r="AA4573" i="1"/>
  <c r="AA4567" i="1"/>
  <c r="AA4561" i="1"/>
  <c r="AA4555" i="1"/>
  <c r="AA4549" i="1"/>
  <c r="AA4543" i="1"/>
  <c r="AA4537" i="1"/>
  <c r="AA4531" i="1"/>
  <c r="AA4525" i="1"/>
  <c r="AA4519" i="1"/>
  <c r="AA4513" i="1"/>
  <c r="AA4507" i="1"/>
  <c r="AA4501" i="1"/>
  <c r="AA4495" i="1"/>
  <c r="AA4489" i="1"/>
  <c r="AA4483" i="1"/>
  <c r="AA4477" i="1"/>
  <c r="AA4471" i="1"/>
  <c r="AA4465" i="1"/>
  <c r="AA4459" i="1"/>
  <c r="AA4453" i="1"/>
  <c r="AA4447" i="1"/>
  <c r="AA4441" i="1"/>
  <c r="AA4435" i="1"/>
  <c r="AA4429" i="1"/>
  <c r="AA4423" i="1"/>
  <c r="AA4417" i="1"/>
  <c r="AA4411" i="1"/>
  <c r="AA4405" i="1"/>
  <c r="AA4399" i="1"/>
  <c r="AA4393" i="1"/>
  <c r="AA4387" i="1"/>
  <c r="AA4381" i="1"/>
  <c r="AA4375" i="1"/>
  <c r="AA4369" i="1"/>
  <c r="AA4363" i="1"/>
  <c r="AA4357" i="1"/>
  <c r="AA4351" i="1"/>
  <c r="AA4345" i="1"/>
  <c r="AA4339" i="1"/>
  <c r="AA4333" i="1"/>
  <c r="AA4327" i="1"/>
  <c r="AA4321" i="1"/>
  <c r="AA4315" i="1"/>
  <c r="AA4309" i="1"/>
  <c r="AA4303" i="1"/>
  <c r="AA4297" i="1"/>
  <c r="AA4291" i="1"/>
  <c r="AA4285" i="1"/>
  <c r="AA4279" i="1"/>
  <c r="AA4273" i="1"/>
  <c r="AA4267" i="1"/>
  <c r="AA4261" i="1"/>
  <c r="AA4255" i="1"/>
  <c r="AA4249" i="1"/>
  <c r="AA4243" i="1"/>
  <c r="AA4237" i="1"/>
  <c r="AA4231" i="1"/>
  <c r="AA4225" i="1"/>
  <c r="AA4219" i="1"/>
  <c r="AA4213" i="1"/>
  <c r="AA4207" i="1"/>
  <c r="AA4201" i="1"/>
  <c r="AA4195" i="1"/>
  <c r="AA4189" i="1"/>
  <c r="AA4183" i="1"/>
  <c r="AA4177" i="1"/>
  <c r="AA4171" i="1"/>
  <c r="AA4165" i="1"/>
  <c r="AA4159" i="1"/>
  <c r="AA4153" i="1"/>
  <c r="AA4147" i="1"/>
  <c r="AA4141" i="1"/>
  <c r="AA4135" i="1"/>
  <c r="AA4129" i="1"/>
  <c r="AA4123" i="1"/>
  <c r="AA4117" i="1"/>
  <c r="AA4111" i="1"/>
  <c r="AA4105" i="1"/>
  <c r="AA4099" i="1"/>
  <c r="AA4093" i="1"/>
  <c r="AA4087" i="1"/>
  <c r="AA4081" i="1"/>
  <c r="AA4075" i="1"/>
  <c r="AA4069" i="1"/>
  <c r="AA4063" i="1"/>
  <c r="AA4057" i="1"/>
  <c r="AA4051" i="1"/>
  <c r="AA4045" i="1"/>
  <c r="AA4039" i="1"/>
  <c r="AA4033" i="1"/>
  <c r="AA4027" i="1"/>
  <c r="AA4021" i="1"/>
  <c r="AA4015" i="1"/>
  <c r="AA4009" i="1"/>
  <c r="AA4003" i="1"/>
  <c r="AA3997" i="1"/>
  <c r="AA3991" i="1"/>
  <c r="AA3985" i="1"/>
  <c r="AA3979" i="1"/>
  <c r="AA3973" i="1"/>
  <c r="AA3967" i="1"/>
  <c r="AA3961" i="1"/>
  <c r="AA3955" i="1"/>
  <c r="AA3949" i="1"/>
  <c r="AA3943" i="1"/>
  <c r="AA3937" i="1"/>
  <c r="AA3931" i="1"/>
  <c r="AA3925" i="1"/>
  <c r="AA3919" i="1"/>
  <c r="AA3913" i="1"/>
  <c r="AA3907" i="1"/>
  <c r="AA3901" i="1"/>
  <c r="AA3895" i="1"/>
  <c r="AA3889" i="1"/>
  <c r="AA3883" i="1"/>
  <c r="AA3877" i="1"/>
  <c r="AA3871" i="1"/>
  <c r="AA3865" i="1"/>
  <c r="AA3859" i="1"/>
  <c r="AA3853" i="1"/>
  <c r="AA3847" i="1"/>
  <c r="AA3841" i="1"/>
  <c r="AA3835" i="1"/>
  <c r="AA3829" i="1"/>
  <c r="AA3823" i="1"/>
  <c r="AA3817" i="1"/>
  <c r="AA3811" i="1"/>
  <c r="AA3805" i="1"/>
  <c r="AA3799" i="1"/>
  <c r="AA3793" i="1"/>
  <c r="AA3787" i="1"/>
  <c r="AA3781" i="1"/>
  <c r="AA3775" i="1"/>
  <c r="AA3769" i="1"/>
  <c r="AA3763" i="1"/>
  <c r="AA3757" i="1"/>
  <c r="AA3751" i="1"/>
  <c r="AA3745" i="1"/>
  <c r="AA3739" i="1"/>
  <c r="AA3733" i="1"/>
  <c r="AA3727" i="1"/>
  <c r="AA3721" i="1"/>
  <c r="AA3715" i="1"/>
  <c r="AA3709" i="1"/>
  <c r="AA3703" i="1"/>
  <c r="AA3697" i="1"/>
  <c r="AA3691" i="1"/>
  <c r="AA3685" i="1"/>
  <c r="AA3679" i="1"/>
  <c r="AA3673" i="1"/>
  <c r="AA3667" i="1"/>
  <c r="AA3661" i="1"/>
  <c r="AA3655" i="1"/>
  <c r="AA3649" i="1"/>
  <c r="AA3643" i="1"/>
  <c r="AA3637" i="1"/>
  <c r="AA3631" i="1"/>
  <c r="AA3625" i="1"/>
  <c r="AA3619" i="1"/>
  <c r="AA3613" i="1"/>
  <c r="AA3607" i="1"/>
  <c r="AA3601" i="1"/>
  <c r="AA3595" i="1"/>
  <c r="AA3589" i="1"/>
  <c r="AA3583" i="1"/>
  <c r="AA3577" i="1"/>
  <c r="AA3571" i="1"/>
  <c r="AA3565" i="1"/>
  <c r="AA3559" i="1"/>
  <c r="AA3553" i="1"/>
  <c r="AA3547" i="1"/>
  <c r="AA3541" i="1"/>
  <c r="AA3535" i="1"/>
  <c r="AA3529" i="1"/>
  <c r="AA3523" i="1"/>
  <c r="AA3517" i="1"/>
  <c r="AA3511" i="1"/>
  <c r="AA3505" i="1"/>
  <c r="AA3499" i="1"/>
  <c r="AA3493" i="1"/>
  <c r="AA3487" i="1"/>
  <c r="AA3481" i="1"/>
  <c r="AA3475" i="1"/>
  <c r="AA3469" i="1"/>
  <c r="AA3463" i="1"/>
  <c r="AA3457" i="1"/>
  <c r="AA3451" i="1"/>
  <c r="AA3445" i="1"/>
  <c r="AA3439" i="1"/>
  <c r="AA3433" i="1"/>
  <c r="AA3427" i="1"/>
  <c r="AA3421" i="1"/>
  <c r="AA3415" i="1"/>
  <c r="AA3409" i="1"/>
  <c r="AA3403" i="1"/>
  <c r="AA3397" i="1"/>
  <c r="AA3391" i="1"/>
  <c r="AA3385" i="1"/>
  <c r="AA3379" i="1"/>
  <c r="AA3373" i="1"/>
  <c r="AA3367" i="1"/>
  <c r="AA3361" i="1"/>
  <c r="AA3355" i="1"/>
  <c r="AA3349" i="1"/>
  <c r="AA3343" i="1"/>
  <c r="AA3337" i="1"/>
  <c r="AA3331" i="1"/>
  <c r="AA3325" i="1"/>
  <c r="AA3319" i="1"/>
  <c r="AA3313" i="1"/>
  <c r="AA3307" i="1"/>
  <c r="AA3301" i="1"/>
  <c r="AA3295" i="1"/>
  <c r="AA3289" i="1"/>
  <c r="AA3283" i="1"/>
  <c r="AA3277" i="1"/>
  <c r="AA3271" i="1"/>
  <c r="AA3265" i="1"/>
  <c r="AA3259" i="1"/>
  <c r="AA3253" i="1"/>
  <c r="AA3247" i="1"/>
  <c r="AA3241" i="1"/>
  <c r="AA3235" i="1"/>
  <c r="AA3229" i="1"/>
  <c r="AA3223" i="1"/>
  <c r="AA3217" i="1"/>
  <c r="AA3211" i="1"/>
  <c r="AA3205" i="1"/>
  <c r="AA3199" i="1"/>
  <c r="AA3193" i="1"/>
  <c r="AA3187" i="1"/>
  <c r="AA3181" i="1"/>
  <c r="AA3175" i="1"/>
  <c r="AA3169" i="1"/>
  <c r="AA3163" i="1"/>
  <c r="AA3157" i="1"/>
  <c r="AA3151" i="1"/>
  <c r="AA3145" i="1"/>
  <c r="AA3139" i="1"/>
  <c r="AA3133" i="1"/>
  <c r="AA3127" i="1"/>
  <c r="AA3121" i="1"/>
  <c r="AA3115" i="1"/>
  <c r="AA3109" i="1"/>
  <c r="AA3103" i="1"/>
  <c r="AA3097" i="1"/>
  <c r="AA3091" i="1"/>
  <c r="AA3085" i="1"/>
  <c r="AA3079" i="1"/>
  <c r="AA3073" i="1"/>
  <c r="AA3067" i="1"/>
  <c r="AA3061" i="1"/>
  <c r="AA3055" i="1"/>
  <c r="AA3049" i="1"/>
  <c r="AA3043" i="1"/>
  <c r="AA3037" i="1"/>
  <c r="AA3031" i="1"/>
  <c r="AA3025" i="1"/>
  <c r="AA3019" i="1"/>
  <c r="AA3013" i="1"/>
  <c r="AA3007" i="1"/>
  <c r="AA3001" i="1"/>
  <c r="AA2995" i="1"/>
  <c r="AA2989" i="1"/>
  <c r="AA2983" i="1"/>
  <c r="AA2977" i="1"/>
  <c r="AA2971" i="1"/>
  <c r="AA2965" i="1"/>
  <c r="AA2959" i="1"/>
  <c r="AA2953" i="1"/>
  <c r="AA2947" i="1"/>
  <c r="AA2941" i="1"/>
  <c r="AA2935" i="1"/>
  <c r="AA2929" i="1"/>
  <c r="AA2923" i="1"/>
  <c r="AA2917" i="1"/>
  <c r="AA2911" i="1"/>
  <c r="AA2905" i="1"/>
  <c r="AA2899" i="1"/>
  <c r="AA2893" i="1"/>
  <c r="AA2887" i="1"/>
  <c r="AA2881" i="1"/>
  <c r="AA2875" i="1"/>
  <c r="AA2869" i="1"/>
  <c r="AA2863" i="1"/>
  <c r="AA2857" i="1"/>
  <c r="AA2851" i="1"/>
  <c r="AA2845" i="1"/>
  <c r="AA2839" i="1"/>
  <c r="AA2833" i="1"/>
  <c r="AA2827" i="1"/>
  <c r="AA2821" i="1"/>
  <c r="AA2815" i="1"/>
  <c r="AA2809" i="1"/>
  <c r="AA2803" i="1"/>
  <c r="AA2797" i="1"/>
  <c r="AA2791" i="1"/>
  <c r="AA2785" i="1"/>
  <c r="AA2779" i="1"/>
  <c r="AA2773" i="1"/>
  <c r="AA2767" i="1"/>
  <c r="AA2761" i="1"/>
  <c r="AA2755" i="1"/>
  <c r="AA2749" i="1"/>
  <c r="AA2743" i="1"/>
  <c r="AA2737" i="1"/>
  <c r="AA2731" i="1"/>
  <c r="AA2725" i="1"/>
  <c r="AA2719" i="1"/>
  <c r="AA2713" i="1"/>
  <c r="AA2707" i="1"/>
  <c r="AA2701" i="1"/>
  <c r="AA2695" i="1"/>
  <c r="AA2689" i="1"/>
  <c r="AA2683" i="1"/>
  <c r="AA2677" i="1"/>
  <c r="AA2671" i="1"/>
  <c r="AA2665" i="1"/>
  <c r="AA2659" i="1"/>
  <c r="AA2653" i="1"/>
  <c r="AA2647" i="1"/>
  <c r="AA2641" i="1"/>
  <c r="AA2635" i="1"/>
  <c r="AA2629" i="1"/>
  <c r="AA2623" i="1"/>
  <c r="AA2617" i="1"/>
  <c r="AA2611" i="1"/>
  <c r="AA2605" i="1"/>
  <c r="AA2599" i="1"/>
  <c r="AA2593" i="1"/>
  <c r="AA2587" i="1"/>
  <c r="AA2581" i="1"/>
  <c r="AA2575" i="1"/>
  <c r="AA2569" i="1"/>
  <c r="AA2563" i="1"/>
  <c r="AA2557" i="1"/>
  <c r="AA2551" i="1"/>
  <c r="AA2545" i="1"/>
  <c r="AA2539" i="1"/>
  <c r="AA2533" i="1"/>
  <c r="AA2527" i="1"/>
  <c r="AA2521" i="1"/>
  <c r="AA2515" i="1"/>
  <c r="AA2509" i="1"/>
  <c r="AA2503" i="1"/>
  <c r="AA2497" i="1"/>
  <c r="AA2491" i="1"/>
  <c r="AA2485" i="1"/>
  <c r="AA2479" i="1"/>
  <c r="AA2473" i="1"/>
  <c r="AA2467" i="1"/>
  <c r="AA2461" i="1"/>
  <c r="AA2455" i="1"/>
  <c r="AA2449" i="1"/>
  <c r="AA2443" i="1"/>
  <c r="AA2437" i="1"/>
  <c r="AA2431" i="1"/>
  <c r="AA2425" i="1"/>
  <c r="AA2419" i="1"/>
  <c r="AA2413" i="1"/>
  <c r="AA2407" i="1"/>
  <c r="AA2401" i="1"/>
  <c r="AA2395" i="1"/>
  <c r="AA2389" i="1"/>
  <c r="AA2383" i="1"/>
  <c r="AA2377" i="1"/>
  <c r="AA2371" i="1"/>
  <c r="AA2365" i="1"/>
  <c r="AA2359" i="1"/>
  <c r="AA2353" i="1"/>
  <c r="AA2347" i="1"/>
  <c r="AA2341" i="1"/>
  <c r="AA2335" i="1"/>
  <c r="AA2329" i="1"/>
  <c r="AA2323" i="1"/>
  <c r="AA2317" i="1"/>
  <c r="AA2311" i="1"/>
  <c r="AA2305" i="1"/>
  <c r="AA2299" i="1"/>
  <c r="AA2293" i="1"/>
  <c r="AA2287" i="1"/>
  <c r="AA2281" i="1"/>
  <c r="AA2275" i="1"/>
  <c r="AA2269" i="1"/>
  <c r="AA2263" i="1"/>
  <c r="AA2257" i="1"/>
  <c r="AA2251" i="1"/>
  <c r="AA2245" i="1"/>
  <c r="AA2239" i="1"/>
  <c r="AA2233" i="1"/>
  <c r="AA2227" i="1"/>
  <c r="AA2221" i="1"/>
  <c r="AA2215" i="1"/>
  <c r="AA2209" i="1"/>
  <c r="AA2203" i="1"/>
  <c r="AA2197" i="1"/>
  <c r="AA2191" i="1"/>
  <c r="AA2185" i="1"/>
  <c r="AA2179" i="1"/>
  <c r="AA2173" i="1"/>
  <c r="AA2167" i="1"/>
  <c r="AA2161" i="1"/>
  <c r="AA2155" i="1"/>
  <c r="AA2149" i="1"/>
  <c r="AA2143" i="1"/>
  <c r="AA2137" i="1"/>
  <c r="AA2131" i="1"/>
  <c r="AA2125" i="1"/>
  <c r="AA2119" i="1"/>
  <c r="AA2113" i="1"/>
  <c r="AA2107" i="1"/>
  <c r="AA2101" i="1"/>
  <c r="AA2095" i="1"/>
  <c r="AA2089" i="1"/>
  <c r="AA2083" i="1"/>
  <c r="AA2077" i="1"/>
  <c r="AA2071" i="1"/>
  <c r="AA2065" i="1"/>
  <c r="AA2059" i="1"/>
  <c r="AA2053" i="1"/>
  <c r="AA2047" i="1"/>
  <c r="AA2041" i="1"/>
  <c r="AA2035" i="1"/>
  <c r="AA2029" i="1"/>
  <c r="AA2023" i="1"/>
  <c r="AA2017" i="1"/>
  <c r="AA2011" i="1"/>
  <c r="AA2005" i="1"/>
  <c r="AA1999" i="1"/>
  <c r="AA1993" i="1"/>
  <c r="AA1987" i="1"/>
  <c r="AA1981" i="1"/>
  <c r="AA1975" i="1"/>
  <c r="AA1969" i="1"/>
  <c r="AA1963" i="1"/>
  <c r="AA1957" i="1"/>
  <c r="AA1951" i="1"/>
  <c r="AA1945" i="1"/>
  <c r="AA1939" i="1"/>
  <c r="AA1933" i="1"/>
  <c r="AA1927" i="1"/>
  <c r="AA1921" i="1"/>
  <c r="AA1915" i="1"/>
  <c r="AA1909" i="1"/>
  <c r="AA1903" i="1"/>
  <c r="AA1897" i="1"/>
  <c r="AA1891" i="1"/>
  <c r="AA1885" i="1"/>
  <c r="AA1879" i="1"/>
  <c r="AA1873" i="1"/>
  <c r="AA1867" i="1"/>
  <c r="AA1861" i="1"/>
  <c r="AA1855" i="1"/>
  <c r="AA1849" i="1"/>
  <c r="AA1843" i="1"/>
  <c r="AA1837" i="1"/>
  <c r="AA1831" i="1"/>
  <c r="AA1825" i="1"/>
  <c r="AA1819" i="1"/>
  <c r="AA1813" i="1"/>
  <c r="AA1807" i="1"/>
  <c r="AA1801" i="1"/>
  <c r="AA1795" i="1"/>
  <c r="AA1789" i="1"/>
  <c r="AA1783" i="1"/>
  <c r="AA1777" i="1"/>
  <c r="AA1771" i="1"/>
  <c r="AA1765" i="1"/>
  <c r="AA1759" i="1"/>
  <c r="AA1753" i="1"/>
  <c r="AA1747" i="1"/>
  <c r="AA1741" i="1"/>
  <c r="AA1735" i="1"/>
  <c r="AA1729" i="1"/>
  <c r="AA1723" i="1"/>
  <c r="AA1717" i="1"/>
  <c r="AA1711" i="1"/>
  <c r="AA1705" i="1"/>
  <c r="AA1699" i="1"/>
  <c r="AA1693" i="1"/>
  <c r="AA1687" i="1"/>
  <c r="AA1681" i="1"/>
  <c r="AA1675" i="1"/>
  <c r="AA1669" i="1"/>
  <c r="AA1663" i="1"/>
  <c r="AA1657" i="1"/>
  <c r="AA1651" i="1"/>
  <c r="AA1645" i="1"/>
  <c r="AA1639" i="1"/>
  <c r="AA1633" i="1"/>
  <c r="AA1627" i="1"/>
  <c r="AA1621" i="1"/>
  <c r="AA1615" i="1"/>
  <c r="AA1609" i="1"/>
  <c r="AA1603" i="1"/>
  <c r="AA1597" i="1"/>
  <c r="AA1591" i="1"/>
  <c r="AA1585" i="1"/>
  <c r="AA1579" i="1"/>
  <c r="AA1573" i="1"/>
  <c r="AA1567" i="1"/>
  <c r="AA1561" i="1"/>
  <c r="AA1555" i="1"/>
  <c r="AA1549" i="1"/>
  <c r="AA1543" i="1"/>
  <c r="AA1537" i="1"/>
  <c r="AA1531" i="1"/>
  <c r="AA1525" i="1"/>
  <c r="AA1519" i="1"/>
  <c r="AA1513" i="1"/>
  <c r="AA1507" i="1"/>
  <c r="AA1501" i="1"/>
  <c r="AA1495" i="1"/>
  <c r="AA1489" i="1"/>
  <c r="AA1483" i="1"/>
  <c r="AA1477" i="1"/>
  <c r="AA1471" i="1"/>
  <c r="AA1465" i="1"/>
  <c r="AA1459" i="1"/>
  <c r="AA1453" i="1"/>
  <c r="AA1447" i="1"/>
  <c r="AA1441" i="1"/>
  <c r="AA1435" i="1"/>
  <c r="AA1429" i="1"/>
  <c r="AA1423" i="1"/>
  <c r="AA1417" i="1"/>
  <c r="AA1411" i="1"/>
  <c r="AA1405" i="1"/>
  <c r="AA1399" i="1"/>
  <c r="AA1393" i="1"/>
  <c r="AA1387" i="1"/>
  <c r="AA1381" i="1"/>
  <c r="AA1375" i="1"/>
  <c r="AA1369" i="1"/>
  <c r="AA1363" i="1"/>
  <c r="AA1357" i="1"/>
  <c r="AA1351" i="1"/>
  <c r="AA1345" i="1"/>
  <c r="AA1339" i="1"/>
  <c r="AA1333" i="1"/>
  <c r="AA1327" i="1"/>
  <c r="AA1321" i="1"/>
  <c r="AA1315" i="1"/>
  <c r="AA1309" i="1"/>
  <c r="AA1303" i="1"/>
  <c r="AA1297" i="1"/>
  <c r="AA1291" i="1"/>
  <c r="AA1285" i="1"/>
  <c r="AA1279" i="1"/>
  <c r="AA1273" i="1"/>
  <c r="AA1267" i="1"/>
  <c r="AA1261" i="1"/>
  <c r="AA1255" i="1"/>
  <c r="AA1249" i="1"/>
  <c r="AA1243" i="1"/>
  <c r="AA1237" i="1"/>
  <c r="AA1231" i="1"/>
  <c r="AA1225" i="1"/>
  <c r="AA1219" i="1"/>
  <c r="AA1213" i="1"/>
  <c r="AA1207" i="1"/>
  <c r="AA1201" i="1"/>
  <c r="AA1195" i="1"/>
  <c r="AA1189" i="1"/>
  <c r="AA1183" i="1"/>
  <c r="AA1177" i="1"/>
  <c r="AA1171" i="1"/>
  <c r="AA1165" i="1"/>
  <c r="AA1159" i="1"/>
  <c r="AA1153" i="1"/>
  <c r="AA1147" i="1"/>
  <c r="AA1141" i="1"/>
  <c r="AA1135" i="1"/>
  <c r="AA1129" i="1"/>
  <c r="AA1123" i="1"/>
  <c r="AA1117" i="1"/>
  <c r="AA1111" i="1"/>
  <c r="AA1105" i="1"/>
  <c r="AA1099" i="1"/>
  <c r="AA1093" i="1"/>
  <c r="AA1087" i="1"/>
  <c r="AA1081" i="1"/>
  <c r="AA1075" i="1"/>
  <c r="AA1069" i="1"/>
  <c r="AA1063" i="1"/>
  <c r="AA1057" i="1"/>
  <c r="AA1051" i="1"/>
  <c r="AA1045" i="1"/>
  <c r="AA1039" i="1"/>
  <c r="AA1033" i="1"/>
  <c r="AA1027" i="1"/>
  <c r="AA1021" i="1"/>
  <c r="AA1015" i="1"/>
  <c r="AA1009" i="1"/>
  <c r="AA1003" i="1"/>
  <c r="AA997" i="1"/>
  <c r="AA991" i="1"/>
  <c r="AA985" i="1"/>
  <c r="AA979" i="1"/>
  <c r="AA973" i="1"/>
  <c r="AA967" i="1"/>
  <c r="AA961" i="1"/>
  <c r="AA955" i="1"/>
  <c r="AA949" i="1"/>
  <c r="AA943" i="1"/>
  <c r="AA937" i="1"/>
  <c r="AA931" i="1"/>
  <c r="AA925" i="1"/>
  <c r="AA919" i="1"/>
  <c r="AA913" i="1"/>
  <c r="AA907" i="1"/>
  <c r="AA901" i="1"/>
  <c r="AA895" i="1"/>
  <c r="AA889" i="1"/>
  <c r="AA883" i="1"/>
  <c r="AA877" i="1"/>
  <c r="AA871" i="1"/>
  <c r="AA865" i="1"/>
  <c r="AA859" i="1"/>
  <c r="AA853" i="1"/>
  <c r="AA847" i="1"/>
  <c r="AA841" i="1"/>
  <c r="AA835" i="1"/>
  <c r="AA829" i="1"/>
  <c r="AA823" i="1"/>
  <c r="AA817" i="1"/>
  <c r="AA811" i="1"/>
  <c r="AA805" i="1"/>
  <c r="AA799" i="1"/>
  <c r="AA793" i="1"/>
  <c r="AA787" i="1"/>
  <c r="AA781" i="1"/>
  <c r="AA775" i="1"/>
  <c r="AA769" i="1"/>
  <c r="AA763" i="1"/>
  <c r="AA757" i="1"/>
  <c r="AA751" i="1"/>
  <c r="AA745" i="1"/>
  <c r="AA739" i="1"/>
  <c r="AA733" i="1"/>
  <c r="AA727" i="1"/>
  <c r="AA721" i="1"/>
  <c r="AA715" i="1"/>
  <c r="AA709" i="1"/>
  <c r="AA703" i="1"/>
  <c r="AA697" i="1"/>
  <c r="AA691" i="1"/>
  <c r="AA685" i="1"/>
  <c r="AA679" i="1"/>
  <c r="AA673" i="1"/>
  <c r="AA667" i="1"/>
  <c r="AA661" i="1"/>
  <c r="AA655" i="1"/>
  <c r="AA649" i="1"/>
  <c r="AA643" i="1"/>
  <c r="AA637" i="1"/>
  <c r="AA631" i="1"/>
  <c r="AA625" i="1"/>
  <c r="AA619" i="1"/>
  <c r="AA613" i="1"/>
  <c r="AA607" i="1"/>
  <c r="AA601" i="1"/>
  <c r="AA595" i="1"/>
  <c r="AA589" i="1"/>
  <c r="AA583" i="1"/>
  <c r="AA577" i="1"/>
  <c r="AA571" i="1"/>
  <c r="AA565" i="1"/>
  <c r="AA559" i="1"/>
  <c r="AA553" i="1"/>
  <c r="AA547" i="1"/>
  <c r="AA541" i="1"/>
  <c r="AA535" i="1"/>
  <c r="AA529" i="1"/>
  <c r="AA523" i="1"/>
  <c r="AA517" i="1"/>
  <c r="AA511" i="1"/>
  <c r="AA505" i="1"/>
  <c r="AA499" i="1"/>
  <c r="AA493" i="1"/>
  <c r="AA487" i="1"/>
  <c r="AA481" i="1"/>
  <c r="AA475" i="1"/>
  <c r="AA469" i="1"/>
  <c r="AA463" i="1"/>
  <c r="AA457" i="1"/>
  <c r="AA451" i="1"/>
  <c r="AA445" i="1"/>
  <c r="AA439" i="1"/>
  <c r="AA433" i="1"/>
  <c r="AA427" i="1"/>
  <c r="AA421" i="1"/>
  <c r="AA415" i="1"/>
  <c r="AA409" i="1"/>
  <c r="AA403" i="1"/>
  <c r="AA397" i="1"/>
  <c r="AA391" i="1"/>
  <c r="AA385" i="1"/>
  <c r="AA379" i="1"/>
  <c r="AA373" i="1"/>
  <c r="AA367" i="1"/>
  <c r="AA361" i="1"/>
  <c r="AA355" i="1"/>
  <c r="AA349" i="1"/>
  <c r="AA343" i="1"/>
  <c r="AA337" i="1"/>
  <c r="AA331" i="1"/>
  <c r="AA325" i="1"/>
  <c r="AA319" i="1"/>
  <c r="AA313" i="1"/>
  <c r="AA307" i="1"/>
  <c r="AA301" i="1"/>
  <c r="AA295" i="1"/>
  <c r="AA289" i="1"/>
  <c r="AA283" i="1"/>
  <c r="AA277" i="1"/>
  <c r="AA271" i="1"/>
  <c r="AA265" i="1"/>
  <c r="AA259" i="1"/>
  <c r="AA253" i="1"/>
  <c r="AA247" i="1"/>
  <c r="AA241" i="1"/>
  <c r="AA235" i="1"/>
  <c r="AA229" i="1"/>
  <c r="AA223" i="1"/>
  <c r="AA217" i="1"/>
  <c r="AA4108" i="1"/>
  <c r="AA4893" i="1"/>
  <c r="AA4887" i="1"/>
  <c r="AA4881" i="1"/>
  <c r="AA4875" i="1"/>
  <c r="AA4869" i="1"/>
  <c r="AA4863" i="1"/>
  <c r="AA4857" i="1"/>
  <c r="AA4851" i="1"/>
  <c r="AA4845" i="1"/>
  <c r="AA4839" i="1"/>
  <c r="AA4833" i="1"/>
  <c r="AA4827" i="1"/>
  <c r="AA4821" i="1"/>
  <c r="AA4815" i="1"/>
  <c r="AA4809" i="1"/>
  <c r="AA4803" i="1"/>
  <c r="AA4797" i="1"/>
  <c r="AA4791" i="1"/>
  <c r="AA4785" i="1"/>
  <c r="AA4779" i="1"/>
  <c r="AA4773" i="1"/>
  <c r="AA4767" i="1"/>
  <c r="AA4761" i="1"/>
  <c r="AA4755" i="1"/>
  <c r="AA4749" i="1"/>
  <c r="AA4743" i="1"/>
  <c r="AA4737" i="1"/>
  <c r="AA4731" i="1"/>
  <c r="AA4725" i="1"/>
  <c r="AA4719" i="1"/>
  <c r="AA4713" i="1"/>
  <c r="AA4707" i="1"/>
  <c r="AA4701" i="1"/>
  <c r="AA4695" i="1"/>
  <c r="AA4689" i="1"/>
  <c r="AA4683" i="1"/>
  <c r="AA4677" i="1"/>
  <c r="AA4671" i="1"/>
  <c r="AA4665" i="1"/>
  <c r="AA4659" i="1"/>
  <c r="AA4653" i="1"/>
  <c r="AA4647" i="1"/>
  <c r="AA4641" i="1"/>
  <c r="AA4635" i="1"/>
  <c r="AA4629" i="1"/>
  <c r="AA4623" i="1"/>
  <c r="AA4617" i="1"/>
  <c r="AA4611" i="1"/>
  <c r="AA4605" i="1"/>
  <c r="AA4599" i="1"/>
  <c r="AA4593" i="1"/>
  <c r="AA4587" i="1"/>
  <c r="AA4581" i="1"/>
  <c r="AA4575" i="1"/>
  <c r="AA4569" i="1"/>
  <c r="AA4563" i="1"/>
  <c r="AA4557" i="1"/>
  <c r="AA4551" i="1"/>
  <c r="AA4545" i="1"/>
  <c r="AA4539" i="1"/>
  <c r="AA4533" i="1"/>
  <c r="AA4527" i="1"/>
  <c r="AA4521" i="1"/>
  <c r="AA4515" i="1"/>
  <c r="AA4509" i="1"/>
  <c r="AA4503" i="1"/>
  <c r="AA4497" i="1"/>
  <c r="AA4491" i="1"/>
  <c r="AA4485" i="1"/>
  <c r="AA4479" i="1"/>
  <c r="AA4473" i="1"/>
  <c r="AA4467" i="1"/>
  <c r="AA4461" i="1"/>
  <c r="AA4455" i="1"/>
  <c r="AA4449" i="1"/>
  <c r="AA4443" i="1"/>
  <c r="AA4437" i="1"/>
  <c r="AA4431" i="1"/>
  <c r="AA4425" i="1"/>
  <c r="AA4419" i="1"/>
  <c r="AA4413" i="1"/>
  <c r="AA4407" i="1"/>
  <c r="AA4401" i="1"/>
  <c r="AA4395" i="1"/>
  <c r="AA4389" i="1"/>
  <c r="AA4383" i="1"/>
  <c r="AA4377" i="1"/>
  <c r="AA4371" i="1"/>
  <c r="AA4365" i="1"/>
  <c r="AA4359" i="1"/>
  <c r="AA4353" i="1"/>
  <c r="AA4347" i="1"/>
  <c r="AA4341" i="1"/>
  <c r="AA4335" i="1"/>
  <c r="AA4329" i="1"/>
  <c r="AA4323" i="1"/>
  <c r="AA4317" i="1"/>
  <c r="AA4311" i="1"/>
  <c r="AA4305" i="1"/>
  <c r="AA4299" i="1"/>
  <c r="AA4293" i="1"/>
  <c r="AA4287" i="1"/>
  <c r="AA4281" i="1"/>
  <c r="AA4275" i="1"/>
  <c r="AA4269" i="1"/>
  <c r="AA4263" i="1"/>
  <c r="AA4257" i="1"/>
  <c r="AA4251" i="1"/>
  <c r="AA4245" i="1"/>
  <c r="AA4239" i="1"/>
  <c r="AA4233" i="1"/>
  <c r="AA4227" i="1"/>
  <c r="AA4221" i="1"/>
  <c r="AA4215" i="1"/>
  <c r="AA4209" i="1"/>
  <c r="AA4203" i="1"/>
  <c r="AA4197" i="1"/>
  <c r="AA4191" i="1"/>
  <c r="AA4185" i="1"/>
  <c r="AA4179" i="1"/>
  <c r="AA4173" i="1"/>
  <c r="AA4167" i="1"/>
  <c r="AA4161" i="1"/>
  <c r="AA4155" i="1"/>
  <c r="AA4149" i="1"/>
  <c r="AA4143" i="1"/>
  <c r="AA4137" i="1"/>
  <c r="AA4131" i="1"/>
  <c r="AA4125" i="1"/>
  <c r="AA4119" i="1"/>
  <c r="AA4113" i="1"/>
  <c r="AA4107" i="1"/>
  <c r="AA4101" i="1"/>
  <c r="AA4095" i="1"/>
  <c r="AA4089" i="1"/>
  <c r="AA4083" i="1"/>
  <c r="AA4077" i="1"/>
  <c r="AA4071" i="1"/>
  <c r="AA4065" i="1"/>
  <c r="AA4059" i="1"/>
  <c r="AA4053" i="1"/>
  <c r="AA4047" i="1"/>
  <c r="AA4041" i="1"/>
  <c r="AA4035" i="1"/>
  <c r="AA4029" i="1"/>
  <c r="AA4023" i="1"/>
  <c r="AA4017" i="1"/>
  <c r="AA4011" i="1"/>
  <c r="AA4005" i="1"/>
  <c r="AA3999" i="1"/>
  <c r="AA3993" i="1"/>
  <c r="AA3987" i="1"/>
  <c r="AA3981" i="1"/>
  <c r="AA3975" i="1"/>
  <c r="AA3969" i="1"/>
  <c r="AA3963" i="1"/>
  <c r="AA3957" i="1"/>
  <c r="AA3951" i="1"/>
  <c r="AA3945" i="1"/>
  <c r="AA3939" i="1"/>
  <c r="AA3933" i="1"/>
  <c r="AA3927" i="1"/>
  <c r="AA3921" i="1"/>
  <c r="AA3915" i="1"/>
  <c r="AA3909" i="1"/>
  <c r="AA3903" i="1"/>
  <c r="AA3897" i="1"/>
  <c r="AA3891" i="1"/>
  <c r="AA3885" i="1"/>
  <c r="AA3879" i="1"/>
  <c r="AA3873" i="1"/>
  <c r="AA3867" i="1"/>
  <c r="AA3861" i="1"/>
  <c r="AA3855" i="1"/>
  <c r="AA3849" i="1"/>
  <c r="AA3843" i="1"/>
  <c r="AA3837" i="1"/>
  <c r="AA3831" i="1"/>
  <c r="AA3825" i="1"/>
  <c r="AA3819" i="1"/>
  <c r="AA3813" i="1"/>
  <c r="AA3807" i="1"/>
  <c r="AA3801" i="1"/>
  <c r="AA3795" i="1"/>
  <c r="AA3789" i="1"/>
  <c r="AA3783" i="1"/>
  <c r="AA3777" i="1"/>
  <c r="AA3771" i="1"/>
  <c r="AA3765" i="1"/>
  <c r="AA3759" i="1"/>
  <c r="AA3753" i="1"/>
  <c r="AA3747" i="1"/>
  <c r="AA3741" i="1"/>
  <c r="AA3735" i="1"/>
  <c r="AA3729" i="1"/>
  <c r="AA3723" i="1"/>
  <c r="AA3717" i="1"/>
  <c r="AA3711" i="1"/>
  <c r="AA3705" i="1"/>
  <c r="AA3699" i="1"/>
  <c r="AA3693" i="1"/>
  <c r="AA3687" i="1"/>
  <c r="AA3681" i="1"/>
  <c r="AA3675" i="1"/>
  <c r="AA3669" i="1"/>
  <c r="AA3663" i="1"/>
  <c r="AA3657" i="1"/>
  <c r="AA3651" i="1"/>
  <c r="AA3645" i="1"/>
  <c r="AA3639" i="1"/>
  <c r="AA3633" i="1"/>
  <c r="AA3627" i="1"/>
  <c r="AA3621" i="1"/>
  <c r="AA3615" i="1"/>
  <c r="AA3609" i="1"/>
  <c r="AA3603" i="1"/>
  <c r="AA3597" i="1"/>
  <c r="AA3591" i="1"/>
  <c r="AA3585" i="1"/>
  <c r="AA3579" i="1"/>
  <c r="AA3573" i="1"/>
  <c r="AA3567" i="1"/>
  <c r="AA3561" i="1"/>
  <c r="AA3555" i="1"/>
  <c r="AA3549" i="1"/>
  <c r="AA3543" i="1"/>
  <c r="AA3537" i="1"/>
  <c r="AA3531" i="1"/>
  <c r="AA3525" i="1"/>
  <c r="AA3519" i="1"/>
  <c r="AA3513" i="1"/>
  <c r="AA3507" i="1"/>
  <c r="AA3501" i="1"/>
  <c r="AA3495" i="1"/>
  <c r="AA3489" i="1"/>
  <c r="AA3483" i="1"/>
  <c r="AA3477" i="1"/>
  <c r="AA3471" i="1"/>
  <c r="AA3465" i="1"/>
  <c r="AA3459" i="1"/>
  <c r="AA3453" i="1"/>
  <c r="AA3447" i="1"/>
  <c r="AA3441" i="1"/>
  <c r="AA3435" i="1"/>
  <c r="AA3429" i="1"/>
  <c r="AA3423" i="1"/>
  <c r="AA3417" i="1"/>
  <c r="AA3411" i="1"/>
  <c r="AA3405" i="1"/>
  <c r="AA3399" i="1"/>
  <c r="AA3393" i="1"/>
  <c r="AA3387" i="1"/>
  <c r="AA3381" i="1"/>
  <c r="AA3375" i="1"/>
  <c r="AA3369" i="1"/>
  <c r="AA3363" i="1"/>
  <c r="AA3357" i="1"/>
  <c r="AA3351" i="1"/>
  <c r="AA3345" i="1"/>
  <c r="AA3339" i="1"/>
  <c r="AA3333" i="1"/>
  <c r="AA3327" i="1"/>
  <c r="AA3321" i="1"/>
  <c r="AA3315" i="1"/>
  <c r="AA3309" i="1"/>
  <c r="AA3303" i="1"/>
  <c r="AA3297" i="1"/>
  <c r="AA3291" i="1"/>
  <c r="AA3285" i="1"/>
  <c r="AA3279" i="1"/>
  <c r="AA3273" i="1"/>
  <c r="AA3267" i="1"/>
  <c r="AA3261" i="1"/>
  <c r="AA3255" i="1"/>
  <c r="AA3249" i="1"/>
  <c r="AA3243" i="1"/>
  <c r="AA3237" i="1"/>
  <c r="AA3231" i="1"/>
  <c r="AA3225" i="1"/>
  <c r="AA3219" i="1"/>
  <c r="AA3213" i="1"/>
  <c r="AA3207" i="1"/>
  <c r="AA3201" i="1"/>
  <c r="AA3195" i="1"/>
  <c r="AA3189" i="1"/>
  <c r="AA3183" i="1"/>
  <c r="AA3177" i="1"/>
  <c r="AA3171" i="1"/>
  <c r="AA3165" i="1"/>
  <c r="AA3159" i="1"/>
  <c r="AA3153" i="1"/>
  <c r="AA3147" i="1"/>
  <c r="AA3141" i="1"/>
  <c r="AA3135" i="1"/>
  <c r="AA3129" i="1"/>
  <c r="AA3123" i="1"/>
  <c r="AA3117" i="1"/>
  <c r="AA3111" i="1"/>
  <c r="AA3105" i="1"/>
  <c r="AA3099" i="1"/>
  <c r="AA3093" i="1"/>
  <c r="AA3087" i="1"/>
  <c r="AA3081" i="1"/>
  <c r="AA3075" i="1"/>
  <c r="AA3069" i="1"/>
  <c r="AA3063" i="1"/>
  <c r="AA3057" i="1"/>
  <c r="AA3051" i="1"/>
  <c r="AA3045" i="1"/>
  <c r="AA3039" i="1"/>
  <c r="AA3033" i="1"/>
  <c r="AA3027" i="1"/>
  <c r="AA3021" i="1"/>
  <c r="AA3015" i="1"/>
  <c r="AA3009" i="1"/>
  <c r="AA3003" i="1"/>
  <c r="AA2997" i="1"/>
  <c r="AA2991" i="1"/>
  <c r="AA2985" i="1"/>
  <c r="AA2979" i="1"/>
  <c r="AA2973" i="1"/>
  <c r="AA2967" i="1"/>
  <c r="AA2961" i="1"/>
  <c r="AA2955" i="1"/>
  <c r="AA2949" i="1"/>
  <c r="AA2943" i="1"/>
  <c r="AA2937" i="1"/>
  <c r="AA2931" i="1"/>
  <c r="AA2925" i="1"/>
  <c r="AA2919" i="1"/>
  <c r="AA2913" i="1"/>
  <c r="AA2907" i="1"/>
  <c r="AA2901" i="1"/>
  <c r="AA2895" i="1"/>
  <c r="AA2889" i="1"/>
  <c r="AA2883" i="1"/>
  <c r="AA2877" i="1"/>
  <c r="AA2871" i="1"/>
  <c r="AA2865" i="1"/>
  <c r="AA2859" i="1"/>
  <c r="AA2853" i="1"/>
  <c r="AA2847" i="1"/>
  <c r="AA2841" i="1"/>
  <c r="AA2835" i="1"/>
  <c r="AA2829" i="1"/>
  <c r="AA2823" i="1"/>
  <c r="AA2817" i="1"/>
  <c r="AA2811" i="1"/>
  <c r="AA2805" i="1"/>
  <c r="AA2799" i="1"/>
  <c r="AA2793" i="1"/>
  <c r="AA2787" i="1"/>
  <c r="AA2781" i="1"/>
  <c r="AA2775" i="1"/>
  <c r="AA2769" i="1"/>
  <c r="AA2763" i="1"/>
  <c r="AA2757" i="1"/>
  <c r="AA2751" i="1"/>
  <c r="AA2745" i="1"/>
  <c r="AA2739" i="1"/>
  <c r="AA2733" i="1"/>
  <c r="AA2727" i="1"/>
  <c r="AA2721" i="1"/>
  <c r="AA2715" i="1"/>
  <c r="AA2709" i="1"/>
  <c r="AA2703" i="1"/>
  <c r="AA2697" i="1"/>
  <c r="AA2691" i="1"/>
  <c r="AA2685" i="1"/>
  <c r="AA2679" i="1"/>
  <c r="AA2673" i="1"/>
  <c r="AA2667" i="1"/>
  <c r="AA2661" i="1"/>
  <c r="AA2655" i="1"/>
  <c r="AA2649" i="1"/>
  <c r="AA2643" i="1"/>
  <c r="AA2637" i="1"/>
  <c r="AA2631" i="1"/>
  <c r="AA2625" i="1"/>
  <c r="AA2619" i="1"/>
  <c r="AA2613" i="1"/>
  <c r="AA2607" i="1"/>
  <c r="AA2601" i="1"/>
  <c r="AA2595" i="1"/>
  <c r="AA2589" i="1"/>
  <c r="AA2583" i="1"/>
  <c r="AA2577" i="1"/>
  <c r="AA2571" i="1"/>
  <c r="AA2565" i="1"/>
  <c r="AA2559" i="1"/>
  <c r="AA2553" i="1"/>
  <c r="AA2547" i="1"/>
  <c r="AA2541" i="1"/>
  <c r="AA2535" i="1"/>
  <c r="AA2529" i="1"/>
  <c r="AA2523" i="1"/>
  <c r="AA2517" i="1"/>
  <c r="AA2511" i="1"/>
  <c r="AA2505" i="1"/>
  <c r="AA2499" i="1"/>
  <c r="AA2493" i="1"/>
  <c r="AA2487" i="1"/>
  <c r="AA2481" i="1"/>
  <c r="AA2475" i="1"/>
  <c r="AA2469" i="1"/>
  <c r="AA2463" i="1"/>
  <c r="AA2457" i="1"/>
  <c r="AA2451" i="1"/>
  <c r="AA2445" i="1"/>
  <c r="AA2439" i="1"/>
  <c r="AA2433" i="1"/>
  <c r="AA2427" i="1"/>
  <c r="AA2421" i="1"/>
  <c r="AA2415" i="1"/>
  <c r="AA2409" i="1"/>
  <c r="AA2403" i="1"/>
  <c r="AA2397" i="1"/>
  <c r="AA2391" i="1"/>
  <c r="AA2385" i="1"/>
  <c r="AA2379" i="1"/>
  <c r="AA2373" i="1"/>
  <c r="AA2367" i="1"/>
  <c r="AA2361" i="1"/>
  <c r="AA2355" i="1"/>
  <c r="AA2349" i="1"/>
  <c r="AA2343" i="1"/>
  <c r="AA2337" i="1"/>
  <c r="AA2331" i="1"/>
  <c r="AA2325" i="1"/>
  <c r="AA2319" i="1"/>
  <c r="AA2313" i="1"/>
  <c r="AA2307" i="1"/>
  <c r="AA2301" i="1"/>
  <c r="AA2295" i="1"/>
  <c r="AA2289" i="1"/>
  <c r="AA2283" i="1"/>
  <c r="AA2277" i="1"/>
  <c r="AA2271" i="1"/>
  <c r="AA2265" i="1"/>
  <c r="AA2259" i="1"/>
  <c r="AA2253" i="1"/>
  <c r="AA2247" i="1"/>
  <c r="AA2241" i="1"/>
  <c r="AA2235" i="1"/>
  <c r="AA2229" i="1"/>
  <c r="AA2223" i="1"/>
  <c r="AA2217" i="1"/>
  <c r="AA2211" i="1"/>
  <c r="AA2205" i="1"/>
  <c r="AA2199" i="1"/>
  <c r="AA2193" i="1"/>
  <c r="AA2187" i="1"/>
  <c r="AA2181" i="1"/>
  <c r="AA2175" i="1"/>
  <c r="AA2169" i="1"/>
  <c r="AA2163" i="1"/>
  <c r="AA2157" i="1"/>
  <c r="AA2151" i="1"/>
  <c r="AA2145" i="1"/>
  <c r="AA2139" i="1"/>
  <c r="AA2133" i="1"/>
  <c r="AA2127" i="1"/>
  <c r="AA2121" i="1"/>
  <c r="AA2115" i="1"/>
  <c r="AA2109" i="1"/>
  <c r="AA2103" i="1"/>
  <c r="AA2097" i="1"/>
  <c r="AA2091" i="1"/>
  <c r="AA2085" i="1"/>
  <c r="AA2079" i="1"/>
  <c r="AA2073" i="1"/>
  <c r="AA2067" i="1"/>
  <c r="AA2061" i="1"/>
  <c r="AA2055" i="1"/>
  <c r="AA2049" i="1"/>
  <c r="AA2043" i="1"/>
  <c r="AA2037" i="1"/>
  <c r="AA2031" i="1"/>
  <c r="AA2025" i="1"/>
  <c r="AA2019" i="1"/>
  <c r="AA2013" i="1"/>
  <c r="AA2007" i="1"/>
  <c r="AA2001" i="1"/>
  <c r="AA1995" i="1"/>
  <c r="AA1989" i="1"/>
  <c r="AA1983" i="1"/>
  <c r="AA1977" i="1"/>
  <c r="AA1971" i="1"/>
  <c r="AA1965" i="1"/>
  <c r="AA1959" i="1"/>
  <c r="AA1953" i="1"/>
  <c r="AA1947" i="1"/>
  <c r="AA1941" i="1"/>
  <c r="AA1935" i="1"/>
  <c r="AA1929" i="1"/>
  <c r="AA1923" i="1"/>
  <c r="AA1917" i="1"/>
  <c r="AA1911" i="1"/>
  <c r="AA1905" i="1"/>
  <c r="AA1899" i="1"/>
  <c r="AA1893" i="1"/>
  <c r="AA1887" i="1"/>
  <c r="AA1881" i="1"/>
  <c r="AA1875" i="1"/>
  <c r="AA1869" i="1"/>
  <c r="AA1863" i="1"/>
  <c r="AA1857" i="1"/>
  <c r="AA1851" i="1"/>
  <c r="AA1845" i="1"/>
  <c r="AA1839" i="1"/>
  <c r="AA1833" i="1"/>
  <c r="AA1827" i="1"/>
  <c r="AA1821" i="1"/>
  <c r="AA1815" i="1"/>
  <c r="AA1809" i="1"/>
  <c r="AA1803" i="1"/>
  <c r="AA1797" i="1"/>
  <c r="AA1791" i="1"/>
  <c r="AA1785" i="1"/>
  <c r="AA1779" i="1"/>
  <c r="AA1773" i="1"/>
  <c r="AA1767" i="1"/>
  <c r="AA1761" i="1"/>
  <c r="AA1755" i="1"/>
  <c r="AA1749" i="1"/>
  <c r="AA1743" i="1"/>
  <c r="AA1737" i="1"/>
  <c r="AA1731" i="1"/>
  <c r="AA1725" i="1"/>
  <c r="AA1719" i="1"/>
  <c r="AA1713" i="1"/>
  <c r="AA1707" i="1"/>
  <c r="AA1701" i="1"/>
  <c r="AA1695" i="1"/>
  <c r="AA1689" i="1"/>
  <c r="AA1683" i="1"/>
  <c r="AA1677" i="1"/>
  <c r="AA1671" i="1"/>
  <c r="AA1665" i="1"/>
  <c r="AA1659" i="1"/>
  <c r="AA1653" i="1"/>
  <c r="AA1647" i="1"/>
  <c r="AA1641" i="1"/>
  <c r="AA1635" i="1"/>
  <c r="AA1629" i="1"/>
  <c r="AA1623" i="1"/>
  <c r="AA1617" i="1"/>
  <c r="AA1611" i="1"/>
  <c r="AA1605" i="1"/>
  <c r="AA1599" i="1"/>
  <c r="AA1593" i="1"/>
  <c r="AA1587" i="1"/>
  <c r="AA1581" i="1"/>
  <c r="AA1575" i="1"/>
  <c r="AA1569" i="1"/>
  <c r="AA1563" i="1"/>
  <c r="AA1557" i="1"/>
  <c r="AA1551" i="1"/>
  <c r="AA1545" i="1"/>
  <c r="AA1539" i="1"/>
  <c r="AA1533" i="1"/>
  <c r="AA1527" i="1"/>
  <c r="AA1521" i="1"/>
  <c r="AA1515" i="1"/>
  <c r="AA1509" i="1"/>
  <c r="AA1503" i="1"/>
  <c r="AA1497" i="1"/>
  <c r="AA1491" i="1"/>
  <c r="AA1485" i="1"/>
  <c r="AA1479" i="1"/>
  <c r="AA1473" i="1"/>
  <c r="AA1467" i="1"/>
  <c r="AA1461" i="1"/>
  <c r="AA1455" i="1"/>
  <c r="AA1449" i="1"/>
  <c r="AA1443" i="1"/>
  <c r="AA1437" i="1"/>
  <c r="AA1431" i="1"/>
  <c r="AA1425" i="1"/>
  <c r="AA1419" i="1"/>
  <c r="AA1413" i="1"/>
  <c r="AA1407" i="1"/>
  <c r="AA1401" i="1"/>
  <c r="AA1395" i="1"/>
  <c r="AA1389" i="1"/>
  <c r="AA1383" i="1"/>
  <c r="AA1377" i="1"/>
  <c r="AA1371" i="1"/>
  <c r="AA1365" i="1"/>
  <c r="AA1359" i="1"/>
  <c r="AA1353" i="1"/>
  <c r="AA1347" i="1"/>
  <c r="AA1341" i="1"/>
  <c r="AA1335" i="1"/>
  <c r="AA1329" i="1"/>
  <c r="AA1323" i="1"/>
  <c r="AA1317" i="1"/>
  <c r="AA1311" i="1"/>
  <c r="AA1305" i="1"/>
  <c r="AA1299" i="1"/>
  <c r="AA1293" i="1"/>
  <c r="AA1287" i="1"/>
  <c r="AA1281" i="1"/>
  <c r="AA1275" i="1"/>
  <c r="AA1269" i="1"/>
  <c r="AA1263" i="1"/>
  <c r="AA1257" i="1"/>
  <c r="AA1251" i="1"/>
  <c r="AA1245" i="1"/>
  <c r="AA1239" i="1"/>
  <c r="AA1233" i="1"/>
  <c r="AA1227" i="1"/>
  <c r="AA1221" i="1"/>
  <c r="AA1215" i="1"/>
  <c r="AA1209" i="1"/>
  <c r="AA1203" i="1"/>
  <c r="AA1197" i="1"/>
  <c r="AA1191" i="1"/>
  <c r="AA1185" i="1"/>
  <c r="AA1179" i="1"/>
  <c r="AA1173" i="1"/>
  <c r="AA1167" i="1"/>
  <c r="AA1161" i="1"/>
  <c r="AA1155" i="1"/>
  <c r="AA1149" i="1"/>
  <c r="AA1143" i="1"/>
  <c r="AA1137" i="1"/>
  <c r="AA1131" i="1"/>
  <c r="AA1125" i="1"/>
  <c r="AA1119" i="1"/>
  <c r="AA1113" i="1"/>
  <c r="AA1107" i="1"/>
  <c r="AA1101" i="1"/>
  <c r="AA1095" i="1"/>
  <c r="AA1089" i="1"/>
  <c r="AA1083" i="1"/>
  <c r="AA1077" i="1"/>
  <c r="AA1071" i="1"/>
  <c r="AA1065" i="1"/>
  <c r="AA1059" i="1"/>
  <c r="AA1053" i="1"/>
  <c r="AA1047" i="1"/>
  <c r="AA1041" i="1"/>
  <c r="AA1035" i="1"/>
  <c r="AA1029" i="1"/>
  <c r="AA1023" i="1"/>
  <c r="AA3590" i="1"/>
  <c r="AA1017" i="1"/>
  <c r="AA1011" i="1"/>
  <c r="AA1005" i="1"/>
  <c r="AA999" i="1"/>
  <c r="AA993" i="1"/>
  <c r="AA987" i="1"/>
  <c r="AA981" i="1"/>
  <c r="AA975" i="1"/>
  <c r="AA969" i="1"/>
  <c r="AA963" i="1"/>
  <c r="AA957" i="1"/>
  <c r="AA951" i="1"/>
  <c r="AA945" i="1"/>
  <c r="AA939" i="1"/>
  <c r="AA933" i="1"/>
  <c r="AA927" i="1"/>
  <c r="AA921" i="1"/>
  <c r="AA915" i="1"/>
  <c r="AA909" i="1"/>
  <c r="AA903" i="1"/>
  <c r="AA897" i="1"/>
  <c r="AA891" i="1"/>
  <c r="AA885" i="1"/>
  <c r="AA879" i="1"/>
  <c r="AA873" i="1"/>
  <c r="AA867" i="1"/>
  <c r="AA861" i="1"/>
  <c r="AA855" i="1"/>
  <c r="AA849" i="1"/>
  <c r="AA843" i="1"/>
  <c r="AA837" i="1"/>
  <c r="AA831" i="1"/>
  <c r="AA825" i="1"/>
  <c r="AA819" i="1"/>
  <c r="AA813" i="1"/>
  <c r="AA807" i="1"/>
  <c r="AA801" i="1"/>
  <c r="AA795" i="1"/>
  <c r="AA789" i="1"/>
  <c r="AA783" i="1"/>
  <c r="AA777" i="1"/>
  <c r="AA771" i="1"/>
  <c r="AA765" i="1"/>
  <c r="AA759" i="1"/>
  <c r="AA753" i="1"/>
  <c r="AA747" i="1"/>
  <c r="AA741" i="1"/>
  <c r="AA735" i="1"/>
  <c r="AA729" i="1"/>
  <c r="AA723" i="1"/>
  <c r="AA717" i="1"/>
  <c r="AA711" i="1"/>
  <c r="AA705" i="1"/>
  <c r="AA699" i="1"/>
  <c r="AA693" i="1"/>
  <c r="AA687" i="1"/>
  <c r="AA681" i="1"/>
  <c r="AA675" i="1"/>
  <c r="AA669" i="1"/>
  <c r="AA663" i="1"/>
  <c r="AA657" i="1"/>
  <c r="AA651" i="1"/>
  <c r="AA645" i="1"/>
  <c r="AA639" i="1"/>
  <c r="AA633" i="1"/>
  <c r="AA627" i="1"/>
  <c r="AA621" i="1"/>
  <c r="AA615" i="1"/>
  <c r="AA609" i="1"/>
  <c r="AA603" i="1"/>
  <c r="AA597" i="1"/>
  <c r="AA591" i="1"/>
  <c r="AA585" i="1"/>
  <c r="AA579" i="1"/>
  <c r="AA573" i="1"/>
  <c r="AA567" i="1"/>
  <c r="AA561" i="1"/>
  <c r="AA555" i="1"/>
  <c r="AA549" i="1"/>
  <c r="AA543" i="1"/>
  <c r="AA537" i="1"/>
  <c r="AA531" i="1"/>
  <c r="AA525" i="1"/>
  <c r="AA519" i="1"/>
  <c r="AA513" i="1"/>
  <c r="AA507" i="1"/>
  <c r="AA501" i="1"/>
  <c r="AA495" i="1"/>
  <c r="AA489" i="1"/>
  <c r="AA483" i="1"/>
  <c r="AA477" i="1"/>
  <c r="AA471" i="1"/>
  <c r="AA465" i="1"/>
  <c r="AA459" i="1"/>
  <c r="AA453" i="1"/>
  <c r="AA447" i="1"/>
  <c r="AA441" i="1"/>
  <c r="AA435" i="1"/>
  <c r="AA429" i="1"/>
  <c r="AA423" i="1"/>
  <c r="AA417" i="1"/>
  <c r="AA411" i="1"/>
  <c r="AA405" i="1"/>
  <c r="AA399" i="1"/>
  <c r="AA393" i="1"/>
  <c r="AA387" i="1"/>
  <c r="AA381" i="1"/>
  <c r="AA375" i="1"/>
  <c r="AA369" i="1"/>
  <c r="AA363" i="1"/>
  <c r="AA357" i="1"/>
  <c r="AA351" i="1"/>
  <c r="AA345" i="1"/>
  <c r="AA339" i="1"/>
  <c r="AA333" i="1"/>
  <c r="AA327" i="1"/>
  <c r="AA321" i="1"/>
  <c r="AA315" i="1"/>
  <c r="AA309" i="1"/>
  <c r="AA303" i="1"/>
  <c r="AA297" i="1"/>
  <c r="AA291" i="1"/>
  <c r="AA285" i="1"/>
  <c r="AA279" i="1"/>
  <c r="AA273" i="1"/>
  <c r="AA267" i="1"/>
  <c r="AA261" i="1"/>
  <c r="AA255" i="1"/>
  <c r="AA249" i="1"/>
  <c r="AA243" i="1"/>
  <c r="AA237" i="1"/>
  <c r="AA231" i="1"/>
  <c r="AA225" i="1"/>
  <c r="AA219" i="1"/>
  <c r="AA213" i="1"/>
  <c r="AA207" i="1"/>
  <c r="AA201" i="1"/>
  <c r="AA195" i="1"/>
  <c r="AA189" i="1"/>
  <c r="AA183" i="1"/>
  <c r="AA177" i="1"/>
  <c r="AA171" i="1"/>
  <c r="AA165" i="1"/>
  <c r="AA159" i="1"/>
  <c r="AA153" i="1"/>
  <c r="AA147" i="1"/>
  <c r="AA141" i="1"/>
  <c r="AA135" i="1"/>
  <c r="AA129" i="1"/>
  <c r="AA123" i="1"/>
  <c r="AA117" i="1"/>
  <c r="AA111" i="1"/>
  <c r="AA105" i="1"/>
  <c r="AA99" i="1"/>
  <c r="AA93" i="1"/>
  <c r="AA87" i="1"/>
  <c r="AA81" i="1"/>
  <c r="AA75" i="1"/>
  <c r="AA69" i="1"/>
  <c r="AA63" i="1"/>
  <c r="AA57" i="1"/>
  <c r="AA51" i="1"/>
  <c r="AA45" i="1"/>
  <c r="AA39" i="1"/>
  <c r="AA33" i="1"/>
  <c r="AA27" i="1"/>
  <c r="AA21" i="1"/>
  <c r="AA15" i="1"/>
  <c r="AA9" i="1"/>
  <c r="AA3" i="1"/>
  <c r="AA211" i="1"/>
  <c r="AA205" i="1"/>
  <c r="AA199" i="1"/>
  <c r="AA193" i="1"/>
  <c r="AA187" i="1"/>
  <c r="AA181" i="1"/>
  <c r="AA175" i="1"/>
  <c r="AA169" i="1"/>
  <c r="AA163" i="1"/>
  <c r="AA157" i="1"/>
  <c r="AA151" i="1"/>
  <c r="AA145" i="1"/>
  <c r="AA139" i="1"/>
  <c r="AA133" i="1"/>
  <c r="AA127" i="1"/>
  <c r="AA121" i="1"/>
  <c r="AA115" i="1"/>
  <c r="AA109" i="1"/>
  <c r="AA103" i="1"/>
  <c r="AA97" i="1"/>
  <c r="AA91" i="1"/>
  <c r="AA85" i="1"/>
  <c r="AA79" i="1"/>
  <c r="AA73" i="1"/>
  <c r="AA67" i="1"/>
  <c r="AA61" i="1"/>
  <c r="AA55" i="1"/>
  <c r="AA49" i="1"/>
  <c r="AA43" i="1"/>
  <c r="AA37" i="1"/>
  <c r="AA31" i="1"/>
  <c r="AA25" i="1"/>
  <c r="AA19" i="1"/>
  <c r="AA13" i="1"/>
  <c r="AA7" i="1"/>
  <c r="AA4788" i="1"/>
  <c r="AA4572" i="1"/>
  <c r="AA4356" i="1"/>
  <c r="AA4896" i="1"/>
  <c r="AA4890" i="1"/>
  <c r="AA4884" i="1"/>
  <c r="AA4878" i="1"/>
  <c r="AA4872" i="1"/>
  <c r="AA4866" i="1"/>
  <c r="AA4860" i="1"/>
  <c r="AA4854" i="1"/>
  <c r="AA4848" i="1"/>
  <c r="AA4842" i="1"/>
  <c r="AA4836" i="1"/>
  <c r="AA4830" i="1"/>
  <c r="AA4824" i="1"/>
  <c r="AA4818" i="1"/>
  <c r="AA4812" i="1"/>
  <c r="AA4806" i="1"/>
  <c r="AA4800" i="1"/>
  <c r="AA4794" i="1"/>
  <c r="AA4782" i="1"/>
  <c r="AA4776" i="1"/>
  <c r="AA4770" i="1"/>
  <c r="AA4764" i="1"/>
  <c r="AA4758" i="1"/>
  <c r="AA4752" i="1"/>
  <c r="AA4746" i="1"/>
  <c r="AA4740" i="1"/>
  <c r="AA4734" i="1"/>
  <c r="AA4728" i="1"/>
  <c r="AA4722" i="1"/>
  <c r="AA4716" i="1"/>
  <c r="AA4710" i="1"/>
  <c r="AA4704" i="1"/>
  <c r="AA4698" i="1"/>
  <c r="AA4692" i="1"/>
  <c r="AA4686" i="1"/>
  <c r="AA4680" i="1"/>
  <c r="AA4674" i="1"/>
  <c r="AA4668" i="1"/>
  <c r="AA4662" i="1"/>
  <c r="AA4656" i="1"/>
  <c r="AA4650" i="1"/>
  <c r="AA4644" i="1"/>
  <c r="AA4638" i="1"/>
  <c r="AA4632" i="1"/>
  <c r="AA4626" i="1"/>
  <c r="AA4620" i="1"/>
  <c r="AA4614" i="1"/>
  <c r="AA4608" i="1"/>
  <c r="AA4602" i="1"/>
  <c r="AA4596" i="1"/>
  <c r="AA4590" i="1"/>
  <c r="AA4536" i="1"/>
  <c r="AA4500" i="1"/>
  <c r="AA4464" i="1"/>
  <c r="AA4428" i="1"/>
  <c r="AA4392" i="1"/>
  <c r="AA4320" i="1"/>
  <c r="AA4152" i="1"/>
  <c r="AA3936" i="1"/>
  <c r="AA3720" i="1"/>
  <c r="AA3378" i="1"/>
  <c r="AA3162" i="1"/>
  <c r="AA2916" i="1"/>
  <c r="AA4895" i="1"/>
  <c r="AA4889" i="1"/>
  <c r="AA4883" i="1"/>
  <c r="AA4877" i="1"/>
  <c r="AA4871" i="1"/>
  <c r="AA4865" i="1"/>
  <c r="AA4859" i="1"/>
  <c r="AA4853" i="1"/>
  <c r="AA4847" i="1"/>
  <c r="AA4841" i="1"/>
  <c r="AA4835" i="1"/>
  <c r="AA4829" i="1"/>
  <c r="AA4823" i="1"/>
  <c r="AA4817" i="1"/>
  <c r="AA4811" i="1"/>
  <c r="AA4805" i="1"/>
  <c r="AA4799" i="1"/>
  <c r="AA4793" i="1"/>
  <c r="AA4787" i="1"/>
  <c r="AA4781" i="1"/>
  <c r="AA4775" i="1"/>
  <c r="AA4769" i="1"/>
  <c r="AA4763" i="1"/>
  <c r="AA4757" i="1"/>
  <c r="AA4751" i="1"/>
  <c r="AA4745" i="1"/>
  <c r="AA4739" i="1"/>
  <c r="AA4733" i="1"/>
  <c r="AA4727" i="1"/>
  <c r="AA4721" i="1"/>
  <c r="AA4715" i="1"/>
  <c r="AA4709" i="1"/>
  <c r="AA4703" i="1"/>
  <c r="AA4697" i="1"/>
  <c r="AA4691" i="1"/>
  <c r="AA4685" i="1"/>
  <c r="AA4679" i="1"/>
  <c r="AA4673" i="1"/>
  <c r="AA4667" i="1"/>
  <c r="AA4661" i="1"/>
  <c r="AA4655" i="1"/>
  <c r="AA4649" i="1"/>
  <c r="AA4643" i="1"/>
  <c r="AA4637" i="1"/>
  <c r="AA4631" i="1"/>
  <c r="AA4625" i="1"/>
  <c r="AA4619" i="1"/>
  <c r="AA4613" i="1"/>
  <c r="AA4607" i="1"/>
  <c r="AA4601" i="1"/>
  <c r="AA4595" i="1"/>
  <c r="AA4589" i="1"/>
  <c r="AA4583" i="1"/>
  <c r="AA4577" i="1"/>
  <c r="AA4571" i="1"/>
  <c r="AA4565" i="1"/>
  <c r="AA4559" i="1"/>
  <c r="AA4553" i="1"/>
  <c r="AA4547" i="1"/>
  <c r="AA4541" i="1"/>
  <c r="AA4535" i="1"/>
  <c r="AA4529" i="1"/>
  <c r="AA4523" i="1"/>
  <c r="AA4517" i="1"/>
  <c r="AA4511" i="1"/>
  <c r="AA4505" i="1"/>
  <c r="AA4499" i="1"/>
  <c r="AA4493" i="1"/>
  <c r="AA4487" i="1"/>
  <c r="AA4481" i="1"/>
  <c r="AA4475" i="1"/>
  <c r="AA4469" i="1"/>
  <c r="AA4463" i="1"/>
  <c r="AA4457" i="1"/>
  <c r="AA4451" i="1"/>
  <c r="AA4445" i="1"/>
  <c r="AA4439" i="1"/>
  <c r="AA4433" i="1"/>
  <c r="AA4427" i="1"/>
  <c r="AA4421" i="1"/>
  <c r="AA4415" i="1"/>
  <c r="AA4409" i="1"/>
  <c r="AA4403" i="1"/>
  <c r="AA4397" i="1"/>
  <c r="AA4391" i="1"/>
  <c r="AA4385" i="1"/>
  <c r="AA4379" i="1"/>
  <c r="AA4373" i="1"/>
  <c r="AA4367" i="1"/>
  <c r="AA4361" i="1"/>
  <c r="AA4355" i="1"/>
  <c r="AA4349" i="1"/>
  <c r="AA4343" i="1"/>
  <c r="AA4337" i="1"/>
  <c r="AA4331" i="1"/>
  <c r="AA4325" i="1"/>
  <c r="AA4319" i="1"/>
  <c r="AA4313" i="1"/>
  <c r="AA4307" i="1"/>
  <c r="AA4301" i="1"/>
  <c r="AA4295" i="1"/>
  <c r="AA4289" i="1"/>
  <c r="AA4283" i="1"/>
  <c r="AA4277" i="1"/>
  <c r="AA4271" i="1"/>
  <c r="AA4265" i="1"/>
  <c r="AA4259" i="1"/>
  <c r="AA4253" i="1"/>
  <c r="AA4247" i="1"/>
  <c r="AA4241" i="1"/>
  <c r="AA4235" i="1"/>
  <c r="AA4229" i="1"/>
  <c r="AA4223" i="1"/>
  <c r="AA4217" i="1"/>
  <c r="AA4211" i="1"/>
  <c r="AA4205" i="1"/>
  <c r="AA4199" i="1"/>
  <c r="AA4193" i="1"/>
  <c r="AA4187" i="1"/>
  <c r="AA4181" i="1"/>
  <c r="AA4175" i="1"/>
  <c r="AA4169" i="1"/>
  <c r="AA4163" i="1"/>
  <c r="AA4157" i="1"/>
  <c r="AA4151" i="1"/>
  <c r="AA4145" i="1"/>
  <c r="AA4139" i="1"/>
  <c r="AA4133" i="1"/>
  <c r="AA4127" i="1"/>
  <c r="AA4121" i="1"/>
  <c r="AA4115" i="1"/>
  <c r="AA4109" i="1"/>
  <c r="AA4103" i="1"/>
  <c r="AA4097" i="1"/>
  <c r="AA4091" i="1"/>
  <c r="AA4085" i="1"/>
  <c r="AA4079" i="1"/>
  <c r="AA4073" i="1"/>
  <c r="AA4067" i="1"/>
  <c r="AA4061" i="1"/>
  <c r="AA4055" i="1"/>
  <c r="AA4049" i="1"/>
  <c r="AA4043" i="1"/>
  <c r="AA4037" i="1"/>
  <c r="AA4031" i="1"/>
  <c r="AA4025" i="1"/>
  <c r="AA4019" i="1"/>
  <c r="AA4013" i="1"/>
  <c r="AA4007" i="1"/>
  <c r="AA4001" i="1"/>
  <c r="AA3995" i="1"/>
  <c r="AA3989" i="1"/>
  <c r="AA3983" i="1"/>
  <c r="AA3977" i="1"/>
  <c r="AA3971" i="1"/>
  <c r="AA3965" i="1"/>
  <c r="AA3959" i="1"/>
  <c r="AA3953" i="1"/>
  <c r="AA3947" i="1"/>
  <c r="AA3941" i="1"/>
  <c r="AA3935" i="1"/>
  <c r="AA3929" i="1"/>
  <c r="AA3923" i="1"/>
  <c r="AA3917" i="1"/>
  <c r="AA3911" i="1"/>
  <c r="AA3905" i="1"/>
  <c r="AA3899" i="1"/>
  <c r="AA3893" i="1"/>
  <c r="AA3887" i="1"/>
  <c r="AA3881" i="1"/>
  <c r="AA3875" i="1"/>
  <c r="AA3869" i="1"/>
  <c r="AA3863" i="1"/>
  <c r="AA3857" i="1"/>
  <c r="AA3851" i="1"/>
  <c r="AA3845" i="1"/>
  <c r="AA3839" i="1"/>
  <c r="AA3833" i="1"/>
  <c r="AA3827" i="1"/>
  <c r="AA3821" i="1"/>
  <c r="AA3815" i="1"/>
  <c r="AA3809" i="1"/>
  <c r="AA3803" i="1"/>
  <c r="AA3797" i="1"/>
  <c r="AA3791" i="1"/>
  <c r="AA3785" i="1"/>
  <c r="AA3779" i="1"/>
  <c r="AA3773" i="1"/>
  <c r="AA3767" i="1"/>
  <c r="AA3761" i="1"/>
  <c r="AA3755" i="1"/>
  <c r="AA4894" i="1"/>
  <c r="AA4888" i="1"/>
  <c r="AA4882" i="1"/>
  <c r="AA4876" i="1"/>
  <c r="AA4870" i="1"/>
  <c r="AA4864" i="1"/>
  <c r="AA4858" i="1"/>
  <c r="AA4852" i="1"/>
  <c r="AA4846" i="1"/>
  <c r="AA4840" i="1"/>
  <c r="AA4834" i="1"/>
  <c r="AA4828" i="1"/>
  <c r="AA4822" i="1"/>
  <c r="AA4816" i="1"/>
  <c r="AA4810" i="1"/>
  <c r="AA4804" i="1"/>
  <c r="AA4798" i="1"/>
  <c r="AA4792" i="1"/>
  <c r="AA4786" i="1"/>
  <c r="AA4780" i="1"/>
  <c r="AA4774" i="1"/>
  <c r="AA4768" i="1"/>
  <c r="AA4762" i="1"/>
  <c r="AA4756" i="1"/>
  <c r="AA4750" i="1"/>
  <c r="AA4744" i="1"/>
  <c r="AA4738" i="1"/>
  <c r="AA4732" i="1"/>
  <c r="AA4726" i="1"/>
  <c r="AA4720" i="1"/>
  <c r="AA4714" i="1"/>
  <c r="AA4708" i="1"/>
  <c r="AA4702" i="1"/>
  <c r="AA4696" i="1"/>
  <c r="AA4690" i="1"/>
  <c r="AA4684" i="1"/>
  <c r="AA4678" i="1"/>
  <c r="AA4672" i="1"/>
  <c r="AA4666" i="1"/>
  <c r="AA4660" i="1"/>
  <c r="AA4654" i="1"/>
  <c r="AA4648" i="1"/>
  <c r="AA4642" i="1"/>
  <c r="AA4636" i="1"/>
  <c r="AA4630" i="1"/>
  <c r="AA4624" i="1"/>
  <c r="AA4618" i="1"/>
  <c r="AA4612" i="1"/>
  <c r="AA4606" i="1"/>
  <c r="AA4600" i="1"/>
  <c r="AA4594" i="1"/>
  <c r="AA4588" i="1"/>
  <c r="AA4582" i="1"/>
  <c r="AA4576" i="1"/>
  <c r="AA4570" i="1"/>
  <c r="AA4564" i="1"/>
  <c r="AA4558" i="1"/>
  <c r="AA4552" i="1"/>
  <c r="AA4546" i="1"/>
  <c r="AA4540" i="1"/>
  <c r="AA4534" i="1"/>
  <c r="AA4528" i="1"/>
  <c r="AA4522" i="1"/>
  <c r="AA4516" i="1"/>
  <c r="AA4510" i="1"/>
  <c r="AA4504" i="1"/>
  <c r="AA4498" i="1"/>
  <c r="AA4492" i="1"/>
  <c r="AA4486" i="1"/>
  <c r="AA4480" i="1"/>
  <c r="AA4474" i="1"/>
  <c r="AA4468" i="1"/>
  <c r="AA4462" i="1"/>
  <c r="AA4456" i="1"/>
  <c r="AA4450" i="1"/>
  <c r="AA4444" i="1"/>
  <c r="AA4438" i="1"/>
  <c r="AA4432" i="1"/>
  <c r="AA4426" i="1"/>
  <c r="AA4420" i="1"/>
  <c r="AA4414" i="1"/>
  <c r="AA4408" i="1"/>
  <c r="AA4402" i="1"/>
  <c r="AA4396" i="1"/>
  <c r="AA4390" i="1"/>
  <c r="AA4384" i="1"/>
  <c r="AA4378" i="1"/>
  <c r="AA4372" i="1"/>
  <c r="AA4366" i="1"/>
  <c r="AA4360" i="1"/>
  <c r="AA4354" i="1"/>
  <c r="AA4348" i="1"/>
  <c r="AA4342" i="1"/>
  <c r="AA4336" i="1"/>
  <c r="AA4330" i="1"/>
  <c r="AA4324" i="1"/>
  <c r="AA4318" i="1"/>
  <c r="AA4312" i="1"/>
  <c r="AA4306" i="1"/>
  <c r="AA4300" i="1"/>
  <c r="AA4294" i="1"/>
  <c r="AA4288" i="1"/>
  <c r="AA4282" i="1"/>
  <c r="AA4276" i="1"/>
  <c r="AA4270" i="1"/>
  <c r="AA4264" i="1"/>
  <c r="AA4258" i="1"/>
  <c r="AA4252" i="1"/>
  <c r="AA4246" i="1"/>
  <c r="AA4240" i="1"/>
  <c r="AA4234" i="1"/>
  <c r="AA4228" i="1"/>
  <c r="AA4222" i="1"/>
  <c r="AA4216" i="1"/>
  <c r="AA4210" i="1"/>
  <c r="AA4204" i="1"/>
  <c r="AA4198" i="1"/>
  <c r="AA4192" i="1"/>
  <c r="AA4186" i="1"/>
  <c r="AA4180" i="1"/>
  <c r="AA4174" i="1"/>
  <c r="AA4168" i="1"/>
  <c r="AA4162" i="1"/>
  <c r="AA4156" i="1"/>
  <c r="AA4150" i="1"/>
  <c r="AA4144" i="1"/>
  <c r="AA4138" i="1"/>
  <c r="AA4132" i="1"/>
  <c r="AA4126" i="1"/>
  <c r="AA4120" i="1"/>
  <c r="AA4114" i="1"/>
  <c r="AA4102" i="1"/>
  <c r="AA4096" i="1"/>
  <c r="AA4090" i="1"/>
  <c r="AA4084" i="1"/>
  <c r="AA4078" i="1"/>
  <c r="AA4072" i="1"/>
  <c r="AA4066" i="1"/>
  <c r="AA4060" i="1"/>
  <c r="AA4054" i="1"/>
  <c r="AA4048" i="1"/>
  <c r="AA4042" i="1"/>
  <c r="AA4036" i="1"/>
  <c r="AA4030" i="1"/>
  <c r="AA4024" i="1"/>
  <c r="AA4018" i="1"/>
  <c r="AA4012" i="1"/>
  <c r="AA4006" i="1"/>
  <c r="AA4000" i="1"/>
  <c r="AA3994" i="1"/>
  <c r="AA3988" i="1"/>
  <c r="AA3982" i="1"/>
  <c r="AA3976" i="1"/>
  <c r="AA3970" i="1"/>
  <c r="AA3964" i="1"/>
  <c r="AA3958" i="1"/>
  <c r="AA3952" i="1"/>
  <c r="AA3946" i="1"/>
  <c r="AA3940" i="1"/>
  <c r="AA3934" i="1"/>
  <c r="AA3928" i="1"/>
  <c r="AA3922" i="1"/>
  <c r="AA3916" i="1"/>
  <c r="AA3910" i="1"/>
  <c r="AA3904" i="1"/>
  <c r="AA3898" i="1"/>
  <c r="AA3892" i="1"/>
  <c r="AA3886" i="1"/>
  <c r="AA3880" i="1"/>
  <c r="AA3874" i="1"/>
  <c r="AA3868" i="1"/>
  <c r="AA3862" i="1"/>
  <c r="AA3856" i="1"/>
  <c r="AA3850" i="1"/>
  <c r="AA3844" i="1"/>
  <c r="AA3838" i="1"/>
  <c r="AA3832" i="1"/>
  <c r="AA3826" i="1"/>
  <c r="AA3820" i="1"/>
  <c r="AA3814" i="1"/>
  <c r="AA3808" i="1"/>
  <c r="AA3802" i="1"/>
  <c r="AA3796" i="1"/>
  <c r="AA3790" i="1"/>
  <c r="AA3784" i="1"/>
  <c r="AA3778" i="1"/>
  <c r="AA3772" i="1"/>
  <c r="AA3766" i="1"/>
  <c r="AA3760" i="1"/>
  <c r="AA3754" i="1"/>
  <c r="AA3748" i="1"/>
  <c r="AA3742" i="1"/>
  <c r="AA3736" i="1"/>
  <c r="AA3730" i="1"/>
  <c r="AA3724" i="1"/>
  <c r="AA3718" i="1"/>
  <c r="AA3712" i="1"/>
  <c r="AA3706" i="1"/>
  <c r="AA3700" i="1"/>
  <c r="AA3694" i="1"/>
  <c r="AA3688" i="1"/>
  <c r="AA3682" i="1"/>
  <c r="AA3676" i="1"/>
  <c r="AA3670" i="1"/>
  <c r="AA3664" i="1"/>
  <c r="AA3658" i="1"/>
  <c r="AA3652" i="1"/>
  <c r="AA3646" i="1"/>
  <c r="AA3640" i="1"/>
  <c r="AA3634" i="1"/>
  <c r="AA3628" i="1"/>
  <c r="AA3622" i="1"/>
  <c r="AA3616" i="1"/>
  <c r="AA3610" i="1"/>
  <c r="AA3604" i="1"/>
  <c r="AA3598" i="1"/>
  <c r="AA3592" i="1"/>
  <c r="AA3586" i="1"/>
  <c r="AA3580" i="1"/>
  <c r="AA3574" i="1"/>
  <c r="AA3568" i="1"/>
  <c r="AA3562" i="1"/>
  <c r="AA3556" i="1"/>
  <c r="AA3550" i="1"/>
  <c r="AA3544" i="1"/>
  <c r="AA3538" i="1"/>
  <c r="AA3532" i="1"/>
  <c r="AA3526" i="1"/>
  <c r="AA3520" i="1"/>
  <c r="AA3514" i="1"/>
  <c r="AA3508" i="1"/>
  <c r="AA3502" i="1"/>
  <c r="AA3496" i="1"/>
  <c r="AA3490" i="1"/>
  <c r="AA3484" i="1"/>
  <c r="AA3478" i="1"/>
  <c r="AA3472" i="1"/>
  <c r="AA3466" i="1"/>
  <c r="AA3460" i="1"/>
  <c r="AA3454" i="1"/>
  <c r="AA3448" i="1"/>
  <c r="AA3442" i="1"/>
  <c r="AA3436" i="1"/>
  <c r="AA3430" i="1"/>
  <c r="AA3424" i="1"/>
  <c r="AA3418" i="1"/>
  <c r="AA3412" i="1"/>
  <c r="AA3406" i="1"/>
  <c r="AA3400" i="1"/>
  <c r="AA3394" i="1"/>
  <c r="AA3388" i="1"/>
  <c r="AA3382" i="1"/>
  <c r="AA3376" i="1"/>
  <c r="AA3370" i="1"/>
  <c r="AA3364" i="1"/>
  <c r="AA3358" i="1"/>
  <c r="AA3352" i="1"/>
  <c r="AA3346" i="1"/>
  <c r="AA3340" i="1"/>
  <c r="AA3334" i="1"/>
  <c r="AA3328" i="1"/>
  <c r="AA3322" i="1"/>
  <c r="AA3316" i="1"/>
  <c r="AA3310" i="1"/>
  <c r="AA3304" i="1"/>
  <c r="AA3298" i="1"/>
  <c r="AA3292" i="1"/>
  <c r="AA3286" i="1"/>
  <c r="AA3280" i="1"/>
  <c r="AA3274" i="1"/>
  <c r="AA3268" i="1"/>
  <c r="AA3262" i="1"/>
  <c r="AA3256" i="1"/>
  <c r="AA3250" i="1"/>
  <c r="AA3244" i="1"/>
  <c r="AA3238" i="1"/>
  <c r="AA3232" i="1"/>
  <c r="AA3226" i="1"/>
  <c r="AA3220" i="1"/>
  <c r="AA3214" i="1"/>
  <c r="AA3208" i="1"/>
  <c r="AA3202" i="1"/>
  <c r="AA3196" i="1"/>
  <c r="AA3190" i="1"/>
  <c r="AA3184" i="1"/>
  <c r="AA3178" i="1"/>
  <c r="AA3172" i="1"/>
  <c r="AA3166" i="1"/>
  <c r="AA3160" i="1"/>
  <c r="AA3154" i="1"/>
  <c r="AA3148" i="1"/>
  <c r="AA3142" i="1"/>
  <c r="AA3136" i="1"/>
  <c r="AA3130" i="1"/>
  <c r="AA3124" i="1"/>
  <c r="AA3118" i="1"/>
  <c r="AA3112" i="1"/>
  <c r="AA3106" i="1"/>
  <c r="AA3100" i="1"/>
  <c r="AA3094" i="1"/>
  <c r="AA3088" i="1"/>
  <c r="AA3082" i="1"/>
  <c r="AA3076" i="1"/>
  <c r="AA3070" i="1"/>
  <c r="AA3064" i="1"/>
  <c r="AA3058" i="1"/>
  <c r="AA3052" i="1"/>
  <c r="AA3046" i="1"/>
  <c r="AA3040" i="1"/>
  <c r="AA3034" i="1"/>
  <c r="AA3028" i="1"/>
  <c r="AA3022" i="1"/>
  <c r="AA3016" i="1"/>
  <c r="AA3010" i="1"/>
  <c r="AA3004" i="1"/>
  <c r="AA2998" i="1"/>
  <c r="AA2992" i="1"/>
  <c r="AA2986" i="1"/>
  <c r="AA2980" i="1"/>
  <c r="AA2974" i="1"/>
  <c r="AA2968" i="1"/>
  <c r="AA2962" i="1"/>
  <c r="AA2956" i="1"/>
  <c r="AA2950" i="1"/>
  <c r="AA2944" i="1"/>
  <c r="AA2938" i="1"/>
  <c r="AA2932" i="1"/>
  <c r="AA2926" i="1"/>
  <c r="AA2920" i="1"/>
  <c r="AA2914" i="1"/>
  <c r="AA2908" i="1"/>
  <c r="AA2902" i="1"/>
  <c r="AA2896" i="1"/>
  <c r="AA2890" i="1"/>
  <c r="AA2884" i="1"/>
  <c r="AA2878" i="1"/>
  <c r="AA2872" i="1"/>
  <c r="AA2866" i="1"/>
  <c r="AA2860" i="1"/>
  <c r="AA2854" i="1"/>
  <c r="AA2848" i="1"/>
  <c r="AA2842" i="1"/>
  <c r="AA2836" i="1"/>
  <c r="AA2830" i="1"/>
  <c r="AA2824" i="1"/>
  <c r="AA2818" i="1"/>
  <c r="AA2812" i="1"/>
  <c r="AA2806" i="1"/>
  <c r="AA2800" i="1"/>
  <c r="AA2794" i="1"/>
  <c r="AA2788" i="1"/>
  <c r="AA2782" i="1"/>
  <c r="AA2776" i="1"/>
  <c r="AA2770" i="1"/>
  <c r="AA2764" i="1"/>
  <c r="AA2758" i="1"/>
  <c r="AA2752" i="1"/>
  <c r="AA2746" i="1"/>
  <c r="AA2740" i="1"/>
  <c r="AA2734" i="1"/>
  <c r="AA2728" i="1"/>
  <c r="AA2722" i="1"/>
  <c r="AA2716" i="1"/>
  <c r="AA2710" i="1"/>
  <c r="AA2704" i="1"/>
  <c r="AA2698" i="1"/>
  <c r="AA2692" i="1"/>
  <c r="AA2686" i="1"/>
  <c r="AA2680" i="1"/>
  <c r="AA2674" i="1"/>
  <c r="AA2668" i="1"/>
  <c r="AA2662" i="1"/>
  <c r="AA2656" i="1"/>
  <c r="AA2650" i="1"/>
  <c r="AA2644" i="1"/>
  <c r="AA2638" i="1"/>
  <c r="AA2632" i="1"/>
  <c r="AA2626" i="1"/>
  <c r="AA2620" i="1"/>
  <c r="AA2614" i="1"/>
  <c r="AA2608" i="1"/>
  <c r="AA2602" i="1"/>
  <c r="AA2596" i="1"/>
  <c r="AA2590" i="1"/>
  <c r="AA2584" i="1"/>
  <c r="AA2578" i="1"/>
  <c r="AA2572" i="1"/>
  <c r="AA2566" i="1"/>
  <c r="AA2560" i="1"/>
  <c r="AA2554" i="1"/>
  <c r="AA2548" i="1"/>
  <c r="AA2542" i="1"/>
  <c r="AA2536" i="1"/>
  <c r="AA2530" i="1"/>
  <c r="AA2524" i="1"/>
  <c r="AA2518" i="1"/>
  <c r="AA2512" i="1"/>
  <c r="AA2506" i="1"/>
  <c r="AA2500" i="1"/>
  <c r="AA2494" i="1"/>
  <c r="AA2488" i="1"/>
  <c r="AA2482" i="1"/>
  <c r="AA2476" i="1"/>
  <c r="AA2470" i="1"/>
  <c r="AA2464" i="1"/>
  <c r="AA2458" i="1"/>
  <c r="AA2452" i="1"/>
  <c r="AA2446" i="1"/>
  <c r="AA2440" i="1"/>
  <c r="AA2434" i="1"/>
  <c r="AA2428" i="1"/>
  <c r="AA2422" i="1"/>
  <c r="AA2416" i="1"/>
  <c r="AA2410" i="1"/>
  <c r="AA2404" i="1"/>
  <c r="AA2398" i="1"/>
  <c r="AA2392" i="1"/>
  <c r="AA2386" i="1"/>
  <c r="AA2380" i="1"/>
  <c r="AA2374" i="1"/>
  <c r="AA2368" i="1"/>
  <c r="AA2362" i="1"/>
  <c r="AA2356" i="1"/>
  <c r="AA2350" i="1"/>
  <c r="AA2344" i="1"/>
  <c r="AA2338" i="1"/>
  <c r="AA2332" i="1"/>
  <c r="AA2326" i="1"/>
  <c r="AA2320" i="1"/>
  <c r="AA2314" i="1"/>
  <c r="AA2308" i="1"/>
  <c r="AA2302" i="1"/>
  <c r="AA2296" i="1"/>
  <c r="AA2290" i="1"/>
  <c r="AA2284" i="1"/>
  <c r="AA2278" i="1"/>
  <c r="AA2272" i="1"/>
  <c r="AA2266" i="1"/>
  <c r="AA2260" i="1"/>
  <c r="AA2254" i="1"/>
  <c r="AA2248" i="1"/>
  <c r="AA2242" i="1"/>
  <c r="AA2236" i="1"/>
  <c r="AA2230" i="1"/>
  <c r="AA2224" i="1"/>
  <c r="AA2218" i="1"/>
  <c r="AA2212" i="1"/>
  <c r="AA2206" i="1"/>
  <c r="AA2200" i="1"/>
  <c r="AA2194" i="1"/>
  <c r="AA2188" i="1"/>
  <c r="AA2182" i="1"/>
  <c r="AA2176" i="1"/>
  <c r="AA2170" i="1"/>
  <c r="AA2164" i="1"/>
  <c r="AA2158" i="1"/>
  <c r="AA2152" i="1"/>
  <c r="AA2146" i="1"/>
  <c r="AA2140" i="1"/>
  <c r="AA2134" i="1"/>
  <c r="AA2128" i="1"/>
  <c r="AA2122" i="1"/>
  <c r="AA2116" i="1"/>
  <c r="AA2110" i="1"/>
  <c r="AA2104" i="1"/>
  <c r="AA2098" i="1"/>
  <c r="AA2092" i="1"/>
  <c r="AA2086" i="1"/>
  <c r="AA2080" i="1"/>
  <c r="AA2074" i="1"/>
  <c r="AA2068" i="1"/>
  <c r="AA2062" i="1"/>
  <c r="AA2056" i="1"/>
  <c r="AA2050" i="1"/>
  <c r="AA2044" i="1"/>
  <c r="AA2038" i="1"/>
  <c r="AA2032" i="1"/>
  <c r="AA2026" i="1"/>
  <c r="AA2020" i="1"/>
  <c r="AA2014" i="1"/>
  <c r="AA2008" i="1"/>
  <c r="AA2002" i="1"/>
  <c r="AA1996" i="1"/>
  <c r="AA1990" i="1"/>
  <c r="AA1984" i="1"/>
  <c r="AA1978" i="1"/>
  <c r="AA1972" i="1"/>
  <c r="AA1966" i="1"/>
  <c r="AA1960" i="1"/>
  <c r="AA1954" i="1"/>
  <c r="AA1948" i="1"/>
  <c r="AA1942" i="1"/>
  <c r="AA1936" i="1"/>
  <c r="AA1930" i="1"/>
  <c r="AA1924" i="1"/>
  <c r="AA1918" i="1"/>
  <c r="AA1912" i="1"/>
  <c r="AA1906" i="1"/>
  <c r="AA1900" i="1"/>
  <c r="AA1894" i="1"/>
  <c r="AA1888" i="1"/>
  <c r="AA1882" i="1"/>
  <c r="AA1876" i="1"/>
  <c r="AA1870" i="1"/>
  <c r="AA1864" i="1"/>
  <c r="AA1858" i="1"/>
  <c r="AA1852" i="1"/>
  <c r="AA1846" i="1"/>
  <c r="AA1840" i="1"/>
  <c r="AA1834" i="1"/>
  <c r="AA1828" i="1"/>
  <c r="AA1822" i="1"/>
  <c r="AA1816" i="1"/>
  <c r="AA4892" i="1"/>
  <c r="AA4886" i="1"/>
  <c r="AA4880" i="1"/>
  <c r="AA4874" i="1"/>
  <c r="AA4868" i="1"/>
  <c r="AA4862" i="1"/>
  <c r="AA4856" i="1"/>
  <c r="AA4850" i="1"/>
  <c r="AA4844" i="1"/>
  <c r="AA4838" i="1"/>
  <c r="AA4832" i="1"/>
  <c r="AA4826" i="1"/>
  <c r="AA4820" i="1"/>
  <c r="AA4814" i="1"/>
  <c r="AA4808" i="1"/>
  <c r="AA4802" i="1"/>
  <c r="AA4796" i="1"/>
  <c r="AA4790" i="1"/>
  <c r="AA4784" i="1"/>
  <c r="AA4778" i="1"/>
  <c r="AA4772" i="1"/>
  <c r="AA4766" i="1"/>
  <c r="AA4760" i="1"/>
  <c r="AA4754" i="1"/>
  <c r="AA4748" i="1"/>
  <c r="AA4742" i="1"/>
  <c r="AA4736" i="1"/>
  <c r="AA4730" i="1"/>
  <c r="AA4724" i="1"/>
  <c r="AA4718" i="1"/>
  <c r="AA4712" i="1"/>
  <c r="AA4706" i="1"/>
  <c r="AA4700" i="1"/>
  <c r="AA4694" i="1"/>
  <c r="AA4688" i="1"/>
  <c r="AA4682" i="1"/>
  <c r="AA4676" i="1"/>
  <c r="AA4670" i="1"/>
  <c r="AA4664" i="1"/>
  <c r="AA4658" i="1"/>
  <c r="AA4652" i="1"/>
  <c r="AA4646" i="1"/>
  <c r="AA4640" i="1"/>
  <c r="AA4634" i="1"/>
  <c r="AA4628" i="1"/>
  <c r="AA4622" i="1"/>
  <c r="AA4616" i="1"/>
  <c r="AA4610" i="1"/>
  <c r="AA4604" i="1"/>
  <c r="AA4598" i="1"/>
  <c r="AA4592" i="1"/>
  <c r="AA4586" i="1"/>
  <c r="AA4580" i="1"/>
  <c r="AA4574" i="1"/>
  <c r="AA4568" i="1"/>
  <c r="AA4562" i="1"/>
  <c r="AA4556" i="1"/>
  <c r="AA4550" i="1"/>
  <c r="AA4544" i="1"/>
  <c r="AA4538" i="1"/>
  <c r="AA4532" i="1"/>
  <c r="AA4526" i="1"/>
  <c r="AA4520" i="1"/>
  <c r="AA4514" i="1"/>
  <c r="AA4508" i="1"/>
  <c r="AA4502" i="1"/>
  <c r="AA4496" i="1"/>
  <c r="AA4490" i="1"/>
  <c r="AA4484" i="1"/>
  <c r="AA4478" i="1"/>
  <c r="AA4472" i="1"/>
  <c r="AA4466" i="1"/>
  <c r="AA4460" i="1"/>
  <c r="AA4454" i="1"/>
  <c r="AA4448" i="1"/>
  <c r="AA4442" i="1"/>
  <c r="AA4436" i="1"/>
  <c r="AA4430" i="1"/>
  <c r="AA4424" i="1"/>
  <c r="AA4418" i="1"/>
  <c r="AA4412" i="1"/>
  <c r="AA4406" i="1"/>
  <c r="AA4400" i="1"/>
  <c r="AA4394" i="1"/>
  <c r="AA4388" i="1"/>
  <c r="AA4382" i="1"/>
  <c r="AA4376" i="1"/>
  <c r="AA4370" i="1"/>
  <c r="AA4364" i="1"/>
  <c r="AA4358" i="1"/>
  <c r="AA4352" i="1"/>
  <c r="AA4346" i="1"/>
  <c r="AA4340" i="1"/>
  <c r="AA4334" i="1"/>
  <c r="AA4328" i="1"/>
  <c r="AA4322" i="1"/>
  <c r="AA4316" i="1"/>
  <c r="AA4310" i="1"/>
  <c r="AA4304" i="1"/>
  <c r="AA4298" i="1"/>
  <c r="AA4292" i="1"/>
  <c r="AA4286" i="1"/>
  <c r="AA4280" i="1"/>
  <c r="AA4274" i="1"/>
  <c r="AA4268" i="1"/>
  <c r="AA4262" i="1"/>
  <c r="AA4256" i="1"/>
  <c r="AA4250" i="1"/>
  <c r="AA4244" i="1"/>
  <c r="AA4238" i="1"/>
  <c r="AA4232" i="1"/>
  <c r="AA4226" i="1"/>
  <c r="AA4220" i="1"/>
  <c r="AA4214" i="1"/>
  <c r="AA4208" i="1"/>
  <c r="AA4202" i="1"/>
  <c r="AA4196" i="1"/>
  <c r="AA4190" i="1"/>
  <c r="AA4184" i="1"/>
  <c r="AA4178" i="1"/>
  <c r="AA4172" i="1"/>
  <c r="AA4166" i="1"/>
  <c r="AA4160" i="1"/>
  <c r="AA4154" i="1"/>
  <c r="AA4148" i="1"/>
  <c r="AA4142" i="1"/>
  <c r="AA4136" i="1"/>
  <c r="AA4130" i="1"/>
  <c r="AA4124" i="1"/>
  <c r="AA4118" i="1"/>
  <c r="AA4112" i="1"/>
  <c r="AA4106" i="1"/>
  <c r="AA4100" i="1"/>
  <c r="AA4094" i="1"/>
  <c r="AA4088" i="1"/>
  <c r="AA4082" i="1"/>
  <c r="AA4076" i="1"/>
  <c r="AA4070" i="1"/>
  <c r="AA4064" i="1"/>
  <c r="AA4058" i="1"/>
  <c r="AA4052" i="1"/>
  <c r="AA4046" i="1"/>
  <c r="AA4040" i="1"/>
  <c r="AA4034" i="1"/>
  <c r="AA4028" i="1"/>
  <c r="AA4022" i="1"/>
  <c r="AA4016" i="1"/>
  <c r="AA4010" i="1"/>
  <c r="AA4004" i="1"/>
  <c r="AA3998" i="1"/>
  <c r="AA3992" i="1"/>
  <c r="AA3986" i="1"/>
  <c r="AA3980" i="1"/>
  <c r="AA3974" i="1"/>
  <c r="AA3968" i="1"/>
  <c r="AA3962" i="1"/>
  <c r="AA3956" i="1"/>
  <c r="AA3950" i="1"/>
  <c r="AA3944" i="1"/>
  <c r="AA3938" i="1"/>
  <c r="AA3932" i="1"/>
  <c r="AA3926" i="1"/>
  <c r="AA3920" i="1"/>
  <c r="AA3914" i="1"/>
  <c r="AA3908" i="1"/>
  <c r="AA3902" i="1"/>
  <c r="AA3896" i="1"/>
  <c r="AA3890" i="1"/>
  <c r="AA3884" i="1"/>
  <c r="AA3878" i="1"/>
  <c r="AA3872" i="1"/>
  <c r="AA3866" i="1"/>
  <c r="AA3860" i="1"/>
  <c r="AA3854" i="1"/>
  <c r="AA3848" i="1"/>
  <c r="AA3842" i="1"/>
  <c r="AA3836" i="1"/>
  <c r="AA3830" i="1"/>
  <c r="AA3824" i="1"/>
  <c r="AA3818" i="1"/>
  <c r="AA3812" i="1"/>
  <c r="AA3806" i="1"/>
  <c r="AA3800" i="1"/>
  <c r="AA3794" i="1"/>
  <c r="AA3788" i="1"/>
  <c r="AA3782" i="1"/>
  <c r="AA3776" i="1"/>
  <c r="AA3770" i="1"/>
  <c r="AA3764" i="1"/>
  <c r="AA3758" i="1"/>
  <c r="AA3752" i="1"/>
  <c r="AA3746" i="1"/>
  <c r="AA3740" i="1"/>
  <c r="AA3734" i="1"/>
  <c r="AA3728" i="1"/>
  <c r="AA3722" i="1"/>
  <c r="AA3716" i="1"/>
  <c r="AA3710" i="1"/>
  <c r="AA3704" i="1"/>
  <c r="AA3698" i="1"/>
  <c r="AA3692" i="1"/>
  <c r="AA3686" i="1"/>
  <c r="AA3680" i="1"/>
  <c r="AA3674" i="1"/>
  <c r="AA3668" i="1"/>
  <c r="AA3662" i="1"/>
  <c r="AA3656" i="1"/>
  <c r="AA3650" i="1"/>
  <c r="AA3644" i="1"/>
  <c r="AA3638" i="1"/>
  <c r="AA3632" i="1"/>
  <c r="AA3626" i="1"/>
  <c r="AA3620" i="1"/>
  <c r="AA3614" i="1"/>
  <c r="AA3608" i="1"/>
  <c r="AA3602" i="1"/>
  <c r="AA3596" i="1"/>
  <c r="AA3584" i="1"/>
  <c r="AA3578" i="1"/>
  <c r="AA3572" i="1"/>
  <c r="AA3566" i="1"/>
  <c r="AA3560" i="1"/>
  <c r="AA3554" i="1"/>
  <c r="AA3548" i="1"/>
  <c r="AA3542" i="1"/>
  <c r="AA3536" i="1"/>
  <c r="AA3530" i="1"/>
  <c r="AA3524" i="1"/>
  <c r="AA3518" i="1"/>
  <c r="AA3512" i="1"/>
  <c r="AA3506" i="1"/>
  <c r="AA3500" i="1"/>
  <c r="AA3494" i="1"/>
  <c r="AA3488" i="1"/>
  <c r="AA3482" i="1"/>
  <c r="AA3476" i="1"/>
  <c r="AA3470" i="1"/>
  <c r="AA3464" i="1"/>
  <c r="AA3458" i="1"/>
  <c r="AA3452" i="1"/>
  <c r="AA3446" i="1"/>
  <c r="AA3440" i="1"/>
  <c r="AA3434" i="1"/>
  <c r="AA3428" i="1"/>
  <c r="AA3422" i="1"/>
  <c r="AA3416" i="1"/>
  <c r="AA3410" i="1"/>
  <c r="AA3404" i="1"/>
  <c r="AA3398" i="1"/>
  <c r="AA3392" i="1"/>
  <c r="AA3386" i="1"/>
  <c r="AA3380" i="1"/>
  <c r="AA3374" i="1"/>
  <c r="AA3368" i="1"/>
  <c r="AA3362" i="1"/>
  <c r="AA3356" i="1"/>
  <c r="AA3350" i="1"/>
  <c r="AA3344" i="1"/>
  <c r="AA3338" i="1"/>
  <c r="AA3332" i="1"/>
  <c r="AA3326" i="1"/>
  <c r="AA3320" i="1"/>
  <c r="AA3314" i="1"/>
  <c r="AA3308" i="1"/>
  <c r="AA3302" i="1"/>
  <c r="AA3296" i="1"/>
  <c r="AA3290" i="1"/>
  <c r="AA3284" i="1"/>
  <c r="AA3278" i="1"/>
  <c r="AA3272" i="1"/>
  <c r="AA3266" i="1"/>
  <c r="AA3260" i="1"/>
  <c r="AA3254" i="1"/>
  <c r="AA3248" i="1"/>
  <c r="AA3242" i="1"/>
  <c r="AA3236" i="1"/>
  <c r="AA3230" i="1"/>
  <c r="AA3224" i="1"/>
  <c r="AA3218" i="1"/>
  <c r="AA3212" i="1"/>
  <c r="AA3206" i="1"/>
  <c r="AA3200" i="1"/>
  <c r="AA3194" i="1"/>
  <c r="AA3188" i="1"/>
  <c r="AA3182" i="1"/>
  <c r="AA3176" i="1"/>
  <c r="AA3170" i="1"/>
  <c r="AA3164" i="1"/>
  <c r="AA3158" i="1"/>
  <c r="AA3152" i="1"/>
  <c r="AA3146" i="1"/>
  <c r="AA3140" i="1"/>
  <c r="AA3134" i="1"/>
  <c r="AA3128" i="1"/>
  <c r="AA3122" i="1"/>
  <c r="AA3116" i="1"/>
  <c r="AA3110" i="1"/>
  <c r="AA3104" i="1"/>
  <c r="AA3098" i="1"/>
  <c r="AA3092" i="1"/>
  <c r="AA3086" i="1"/>
  <c r="AA3080" i="1"/>
  <c r="AA3074" i="1"/>
  <c r="AA3068" i="1"/>
  <c r="AA3062" i="1"/>
  <c r="AA3056" i="1"/>
  <c r="AA3050" i="1"/>
  <c r="AA3044" i="1"/>
  <c r="AA3038" i="1"/>
  <c r="AA3032" i="1"/>
  <c r="AA3026" i="1"/>
  <c r="AA3020" i="1"/>
  <c r="AA3014" i="1"/>
  <c r="AA3008" i="1"/>
  <c r="AA3002" i="1"/>
  <c r="AA2996" i="1"/>
  <c r="AA2990" i="1"/>
  <c r="AA2984" i="1"/>
  <c r="AA2978" i="1"/>
  <c r="AA2972" i="1"/>
  <c r="AA2966" i="1"/>
  <c r="AA2960" i="1"/>
  <c r="AA2954" i="1"/>
  <c r="AA2948" i="1"/>
  <c r="AA2942" i="1"/>
  <c r="AA2936" i="1"/>
  <c r="AA2930" i="1"/>
  <c r="AA2924" i="1"/>
  <c r="AA2918" i="1"/>
  <c r="AA2912" i="1"/>
  <c r="AA2906" i="1"/>
  <c r="AA2900" i="1"/>
  <c r="AA2894" i="1"/>
  <c r="AA2888" i="1"/>
  <c r="AA2882" i="1"/>
  <c r="AA2876" i="1"/>
  <c r="AA2870" i="1"/>
  <c r="AA2864" i="1"/>
  <c r="AA2858" i="1"/>
  <c r="AA2852" i="1"/>
  <c r="AA2846" i="1"/>
  <c r="AA2840" i="1"/>
  <c r="AA2834" i="1"/>
  <c r="AA2828" i="1"/>
  <c r="AA2822" i="1"/>
  <c r="AA2816" i="1"/>
  <c r="AA2810" i="1"/>
  <c r="AA2804" i="1"/>
  <c r="AA2798" i="1"/>
  <c r="AA2792" i="1"/>
  <c r="AA2786" i="1"/>
  <c r="AA2780" i="1"/>
  <c r="AA2774" i="1"/>
  <c r="AA2768" i="1"/>
  <c r="AA2762" i="1"/>
  <c r="AA2756" i="1"/>
  <c r="AA2750" i="1"/>
  <c r="AA2744" i="1"/>
  <c r="AA2738" i="1"/>
  <c r="AA2732" i="1"/>
  <c r="AA2726" i="1"/>
  <c r="AA2720" i="1"/>
  <c r="AA2714" i="1"/>
  <c r="AA2708" i="1"/>
  <c r="AA2702" i="1"/>
  <c r="AA2696" i="1"/>
  <c r="AA2690" i="1"/>
  <c r="AA2684" i="1"/>
  <c r="AA2678" i="1"/>
  <c r="AA2672" i="1"/>
  <c r="AA2666" i="1"/>
  <c r="AA2660" i="1"/>
  <c r="AA2654" i="1"/>
  <c r="AA2648" i="1"/>
  <c r="AA2642" i="1"/>
  <c r="AA2636" i="1"/>
  <c r="AA2630" i="1"/>
  <c r="AA2624" i="1"/>
  <c r="AA2618" i="1"/>
  <c r="AA2612" i="1"/>
  <c r="AA2606" i="1"/>
  <c r="AA2600" i="1"/>
  <c r="AA2594" i="1"/>
  <c r="AA2588" i="1"/>
  <c r="AA2582" i="1"/>
  <c r="AA2576" i="1"/>
  <c r="AA2570" i="1"/>
  <c r="AA2564" i="1"/>
  <c r="AA2558" i="1"/>
  <c r="AA2552" i="1"/>
  <c r="AA2546" i="1"/>
  <c r="AA2540" i="1"/>
  <c r="AA2534" i="1"/>
  <c r="AA2528" i="1"/>
  <c r="AA2522" i="1"/>
  <c r="AA2516" i="1"/>
  <c r="AA2510" i="1"/>
  <c r="AA2504" i="1"/>
  <c r="AA2498" i="1"/>
  <c r="AA2492" i="1"/>
  <c r="AA2486" i="1"/>
  <c r="AA2480" i="1"/>
  <c r="AA2474" i="1"/>
  <c r="AA2468" i="1"/>
  <c r="AA2462" i="1"/>
  <c r="AA2456" i="1"/>
  <c r="AA2450" i="1"/>
  <c r="AA2444" i="1"/>
  <c r="AA2438" i="1"/>
  <c r="AA2432" i="1"/>
  <c r="AA2426" i="1"/>
  <c r="AA2420" i="1"/>
  <c r="AA2414" i="1"/>
  <c r="AA2408" i="1"/>
  <c r="AA2402" i="1"/>
  <c r="AA2396" i="1"/>
  <c r="AA2390" i="1"/>
  <c r="AA2384" i="1"/>
  <c r="AA2378" i="1"/>
  <c r="AA2372" i="1"/>
  <c r="AA2366" i="1"/>
  <c r="AA2360" i="1"/>
  <c r="AA2354" i="1"/>
  <c r="AA2348" i="1"/>
  <c r="AA2342" i="1"/>
  <c r="AA2336" i="1"/>
  <c r="AA2330" i="1"/>
  <c r="AA2324" i="1"/>
  <c r="AA2318" i="1"/>
  <c r="AA2312" i="1"/>
  <c r="AA2306" i="1"/>
  <c r="AA2300" i="1"/>
  <c r="AA2294" i="1"/>
  <c r="AA2288" i="1"/>
  <c r="AA2282" i="1"/>
  <c r="AA2276" i="1"/>
  <c r="AA2270" i="1"/>
  <c r="AA2264" i="1"/>
  <c r="AA2258" i="1"/>
  <c r="AA2252" i="1"/>
  <c r="AA2246" i="1"/>
  <c r="AA2240" i="1"/>
  <c r="AA2234" i="1"/>
  <c r="AA2228" i="1"/>
  <c r="AA2222" i="1"/>
  <c r="AA2216" i="1"/>
  <c r="AA2210" i="1"/>
  <c r="AA2204" i="1"/>
  <c r="AA2198" i="1"/>
  <c r="AA2192" i="1"/>
  <c r="AA2186" i="1"/>
  <c r="AA2180" i="1"/>
  <c r="AA2174" i="1"/>
  <c r="AA2168" i="1"/>
  <c r="AA2162" i="1"/>
  <c r="AA2156" i="1"/>
  <c r="AA2150" i="1"/>
  <c r="AA2144" i="1"/>
  <c r="AA2138" i="1"/>
  <c r="AA2132" i="1"/>
  <c r="AA2126" i="1"/>
  <c r="AA2120" i="1"/>
  <c r="AA2114" i="1"/>
  <c r="AA2108" i="1"/>
  <c r="AA2102" i="1"/>
  <c r="AA2096" i="1"/>
  <c r="AA2090" i="1"/>
  <c r="AA2084" i="1"/>
  <c r="AA2078" i="1"/>
  <c r="AA2072" i="1"/>
  <c r="AA2066" i="1"/>
  <c r="AA2060" i="1"/>
  <c r="AA2054" i="1"/>
  <c r="AA2048" i="1"/>
  <c r="AA2042" i="1"/>
  <c r="AA2036" i="1"/>
  <c r="AA2030" i="1"/>
  <c r="AA2024" i="1"/>
  <c r="AA2018" i="1"/>
  <c r="AA2012" i="1"/>
  <c r="AA2006" i="1"/>
  <c r="AA2000" i="1"/>
  <c r="AA1994" i="1"/>
  <c r="AA1988" i="1"/>
  <c r="AA1982" i="1"/>
  <c r="AA1976" i="1"/>
  <c r="AA1970" i="1"/>
  <c r="AA1964" i="1"/>
  <c r="AA1958" i="1"/>
  <c r="AA1952" i="1"/>
  <c r="AA1946" i="1"/>
  <c r="AA1940" i="1"/>
  <c r="AA1934" i="1"/>
  <c r="AA1928" i="1"/>
  <c r="AA1922" i="1"/>
  <c r="AA1916" i="1"/>
  <c r="AA1910" i="1"/>
  <c r="AA1904" i="1"/>
  <c r="AA1898" i="1"/>
  <c r="AA1892" i="1"/>
  <c r="AA1886" i="1"/>
  <c r="AA1880" i="1"/>
  <c r="AA1874" i="1"/>
  <c r="AA1868" i="1"/>
  <c r="AA1862" i="1"/>
  <c r="AA1856" i="1"/>
  <c r="AA1850" i="1"/>
  <c r="AA1844" i="1"/>
  <c r="AA1838" i="1"/>
  <c r="AA1832" i="1"/>
  <c r="AA1826" i="1"/>
  <c r="AA1820" i="1"/>
  <c r="AA1814" i="1"/>
  <c r="AA1808" i="1"/>
  <c r="AA1802" i="1"/>
  <c r="AA1796" i="1"/>
  <c r="AA1790" i="1"/>
  <c r="AA1784" i="1"/>
  <c r="AA1778" i="1"/>
  <c r="AA1772" i="1"/>
  <c r="AA1766" i="1"/>
  <c r="AA1760" i="1"/>
  <c r="AA1754" i="1"/>
  <c r="AA1748" i="1"/>
  <c r="AA1742" i="1"/>
  <c r="AA1736" i="1"/>
  <c r="AA1730" i="1"/>
  <c r="AA1724" i="1"/>
  <c r="AA1718" i="1"/>
  <c r="AA1712" i="1"/>
  <c r="AA1706" i="1"/>
  <c r="AA1700" i="1"/>
  <c r="AA1694" i="1"/>
  <c r="AA1688" i="1"/>
  <c r="AA1682" i="1"/>
  <c r="AA1676" i="1"/>
  <c r="AA1670" i="1"/>
  <c r="AA1664" i="1"/>
  <c r="AA1658" i="1"/>
  <c r="AA1652" i="1"/>
  <c r="AA1646" i="1"/>
  <c r="AA1640" i="1"/>
  <c r="AA1634" i="1"/>
  <c r="AA1628" i="1"/>
  <c r="AA1622" i="1"/>
  <c r="AA1616" i="1"/>
  <c r="AA1610" i="1"/>
  <c r="AA1604" i="1"/>
  <c r="AA1598" i="1"/>
  <c r="AA1592" i="1"/>
  <c r="AA1586" i="1"/>
  <c r="AA1580" i="1"/>
  <c r="AA1574" i="1"/>
  <c r="AA1568" i="1"/>
  <c r="AA1562" i="1"/>
  <c r="AA1556" i="1"/>
  <c r="AA1550" i="1"/>
  <c r="AA1544" i="1"/>
  <c r="AA1538" i="1"/>
  <c r="AA1532" i="1"/>
  <c r="AA1526" i="1"/>
  <c r="AA1520" i="1"/>
  <c r="AA1514" i="1"/>
  <c r="AA1508" i="1"/>
  <c r="AA1502" i="1"/>
  <c r="AA1496" i="1"/>
  <c r="AA1490" i="1"/>
  <c r="AA1484" i="1"/>
  <c r="AA1478" i="1"/>
  <c r="AA1472" i="1"/>
  <c r="AA1466" i="1"/>
  <c r="AA1460" i="1"/>
  <c r="AA1454" i="1"/>
  <c r="AA1448" i="1"/>
  <c r="AA1442" i="1"/>
  <c r="AA1436" i="1"/>
  <c r="AA1430" i="1"/>
  <c r="AA1424" i="1"/>
  <c r="AA1418" i="1"/>
  <c r="AA1412" i="1"/>
  <c r="AA1406" i="1"/>
  <c r="AA1400" i="1"/>
  <c r="AA1394" i="1"/>
  <c r="AA1388" i="1"/>
  <c r="AA1382" i="1"/>
  <c r="AA1376" i="1"/>
  <c r="AA1370" i="1"/>
  <c r="AA1364" i="1"/>
  <c r="AA1358" i="1"/>
  <c r="AA1352" i="1"/>
  <c r="AA1346" i="1"/>
  <c r="AA1340" i="1"/>
  <c r="AA1334" i="1"/>
  <c r="AA1328" i="1"/>
  <c r="AA1322" i="1"/>
  <c r="AA1316" i="1"/>
  <c r="AA1310" i="1"/>
  <c r="AA1304" i="1"/>
  <c r="AA1298" i="1"/>
  <c r="AA1292" i="1"/>
  <c r="AA1286" i="1"/>
  <c r="AA1280" i="1"/>
  <c r="AA1274" i="1"/>
  <c r="AA1268" i="1"/>
  <c r="AA1262" i="1"/>
  <c r="AA1256" i="1"/>
  <c r="AA1250" i="1"/>
  <c r="AA1244" i="1"/>
  <c r="AA4584" i="1"/>
  <c r="AA4578" i="1"/>
  <c r="AA4566" i="1"/>
  <c r="AA4560" i="1"/>
  <c r="AA4554" i="1"/>
  <c r="AA4548" i="1"/>
  <c r="AA4542" i="1"/>
  <c r="AA4530" i="1"/>
  <c r="AA4524" i="1"/>
  <c r="AA4518" i="1"/>
  <c r="AA4512" i="1"/>
  <c r="AA4506" i="1"/>
  <c r="AA4494" i="1"/>
  <c r="AA4488" i="1"/>
  <c r="AA4482" i="1"/>
  <c r="AA4476" i="1"/>
  <c r="AA4470" i="1"/>
  <c r="AA4458" i="1"/>
  <c r="AA4452" i="1"/>
  <c r="AA4446" i="1"/>
  <c r="AA4440" i="1"/>
  <c r="AA4434" i="1"/>
  <c r="AA4422" i="1"/>
  <c r="AA4416" i="1"/>
  <c r="AA4410" i="1"/>
  <c r="AA4404" i="1"/>
  <c r="AA4398" i="1"/>
  <c r="AA4386" i="1"/>
  <c r="AA4380" i="1"/>
  <c r="AA4374" i="1"/>
  <c r="AA4368" i="1"/>
  <c r="AA4362" i="1"/>
  <c r="AA4350" i="1"/>
  <c r="AA4344" i="1"/>
  <c r="AA4338" i="1"/>
  <c r="AA4332" i="1"/>
  <c r="AA4326" i="1"/>
  <c r="AA4314" i="1"/>
  <c r="AA4308" i="1"/>
  <c r="AA4302" i="1"/>
  <c r="AA4296" i="1"/>
  <c r="AA4290" i="1"/>
  <c r="AA4284" i="1"/>
  <c r="AA4278" i="1"/>
  <c r="AA4272" i="1"/>
  <c r="AA4266" i="1"/>
  <c r="AA4260" i="1"/>
  <c r="AA4254" i="1"/>
  <c r="AA4248" i="1"/>
  <c r="AA4242" i="1"/>
  <c r="AA4236" i="1"/>
  <c r="AA4230" i="1"/>
  <c r="AA4224" i="1"/>
  <c r="AA4218" i="1"/>
  <c r="AA4212" i="1"/>
  <c r="AA4206" i="1"/>
  <c r="AA4200" i="1"/>
  <c r="AA4194" i="1"/>
  <c r="AA4188" i="1"/>
  <c r="AA4182" i="1"/>
  <c r="AA4176" i="1"/>
  <c r="AA4170" i="1"/>
  <c r="AA4164" i="1"/>
  <c r="AA4158" i="1"/>
  <c r="AA4146" i="1"/>
  <c r="AA4140" i="1"/>
  <c r="AA4134" i="1"/>
  <c r="AA4128" i="1"/>
  <c r="AA4122" i="1"/>
  <c r="AA4116" i="1"/>
  <c r="AA4110" i="1"/>
  <c r="AA4104" i="1"/>
  <c r="AA4098" i="1"/>
  <c r="AA4092" i="1"/>
  <c r="AA4086" i="1"/>
  <c r="AA4080" i="1"/>
  <c r="AA4074" i="1"/>
  <c r="AA4068" i="1"/>
  <c r="AA4062" i="1"/>
  <c r="AA4056" i="1"/>
  <c r="AA4050" i="1"/>
  <c r="AA4044" i="1"/>
  <c r="AA4038" i="1"/>
  <c r="AA4032" i="1"/>
  <c r="AA4026" i="1"/>
  <c r="AA4020" i="1"/>
  <c r="AA4014" i="1"/>
  <c r="AA4008" i="1"/>
  <c r="AA4002" i="1"/>
  <c r="AA3996" i="1"/>
  <c r="AA3990" i="1"/>
  <c r="AA3984" i="1"/>
  <c r="AA3978" i="1"/>
  <c r="AA3972" i="1"/>
  <c r="AA3966" i="1"/>
  <c r="AA3960" i="1"/>
  <c r="AA3954" i="1"/>
  <c r="AA3948" i="1"/>
  <c r="AA3942" i="1"/>
  <c r="AA3930" i="1"/>
  <c r="AA3924" i="1"/>
  <c r="AA3918" i="1"/>
  <c r="AA3912" i="1"/>
  <c r="AA3906" i="1"/>
  <c r="AA3900" i="1"/>
  <c r="AA3894" i="1"/>
  <c r="AA3888" i="1"/>
  <c r="AA3882" i="1"/>
  <c r="AA3876" i="1"/>
  <c r="AA3870" i="1"/>
  <c r="AA3864" i="1"/>
  <c r="AA3858" i="1"/>
  <c r="AA3852" i="1"/>
  <c r="AA3846" i="1"/>
  <c r="AA3840" i="1"/>
  <c r="AA3834" i="1"/>
  <c r="AA3828" i="1"/>
  <c r="AA3822" i="1"/>
  <c r="AA3816" i="1"/>
  <c r="AA3810" i="1"/>
  <c r="AA3804" i="1"/>
  <c r="AA3798" i="1"/>
  <c r="AA3792" i="1"/>
  <c r="AA3786" i="1"/>
  <c r="AA3780" i="1"/>
  <c r="AA3774" i="1"/>
  <c r="AA3768" i="1"/>
  <c r="AA3762" i="1"/>
  <c r="AA3756" i="1"/>
  <c r="AA3750" i="1"/>
  <c r="AA3744" i="1"/>
  <c r="AA3738" i="1"/>
  <c r="AA3732" i="1"/>
  <c r="AA3726" i="1"/>
  <c r="AA3714" i="1"/>
  <c r="AA3708" i="1"/>
  <c r="AA3702" i="1"/>
  <c r="AA3696" i="1"/>
  <c r="AA3690" i="1"/>
  <c r="AA3684" i="1"/>
  <c r="AA3678" i="1"/>
  <c r="AA3672" i="1"/>
  <c r="AA3666" i="1"/>
  <c r="AA3660" i="1"/>
  <c r="AA3654" i="1"/>
  <c r="AA3648" i="1"/>
  <c r="AA3642" i="1"/>
  <c r="AA3636" i="1"/>
  <c r="AA3630" i="1"/>
  <c r="AA3624" i="1"/>
  <c r="AA3618" i="1"/>
  <c r="AA3612" i="1"/>
  <c r="AA3606" i="1"/>
  <c r="AA3600" i="1"/>
  <c r="AA3594" i="1"/>
  <c r="AA3588" i="1"/>
  <c r="AA3582" i="1"/>
  <c r="AA3576" i="1"/>
  <c r="AA3570" i="1"/>
  <c r="AA3564" i="1"/>
  <c r="AA3558" i="1"/>
  <c r="AA3552" i="1"/>
  <c r="AA3546" i="1"/>
  <c r="AA3540" i="1"/>
  <c r="AA3534" i="1"/>
  <c r="AA3528" i="1"/>
  <c r="AA3522" i="1"/>
  <c r="AA3516" i="1"/>
  <c r="AA3510" i="1"/>
  <c r="AA3504" i="1"/>
  <c r="AA3498" i="1"/>
  <c r="AA3492" i="1"/>
  <c r="AA3486" i="1"/>
  <c r="AA3480" i="1"/>
  <c r="AA3474" i="1"/>
  <c r="AA3468" i="1"/>
  <c r="AA3462" i="1"/>
  <c r="AA3456" i="1"/>
  <c r="AA3450" i="1"/>
  <c r="AA3444" i="1"/>
  <c r="AA3438" i="1"/>
  <c r="AA3432" i="1"/>
  <c r="AA3426" i="1"/>
  <c r="AA3420" i="1"/>
  <c r="AA3414" i="1"/>
  <c r="AA3408" i="1"/>
  <c r="AA3402" i="1"/>
  <c r="AA3396" i="1"/>
  <c r="AA3390" i="1"/>
  <c r="AA3384" i="1"/>
  <c r="AA3372" i="1"/>
  <c r="AA3366" i="1"/>
  <c r="AA3360" i="1"/>
  <c r="AA3354" i="1"/>
  <c r="AA3348" i="1"/>
  <c r="AA3342" i="1"/>
  <c r="AA3336" i="1"/>
  <c r="AA3330" i="1"/>
  <c r="AA3324" i="1"/>
  <c r="AA3318" i="1"/>
  <c r="AA3312" i="1"/>
  <c r="AA3306" i="1"/>
  <c r="AA3300" i="1"/>
  <c r="AA3294" i="1"/>
  <c r="AA3288" i="1"/>
  <c r="AA3282" i="1"/>
  <c r="AA3276" i="1"/>
  <c r="AA3270" i="1"/>
  <c r="AA3264" i="1"/>
  <c r="AA3258" i="1"/>
  <c r="AA3252" i="1"/>
  <c r="AA3246" i="1"/>
  <c r="AA3240" i="1"/>
  <c r="AA3234" i="1"/>
  <c r="AA3228" i="1"/>
  <c r="AA3222" i="1"/>
  <c r="AA3216" i="1"/>
  <c r="AA3210" i="1"/>
  <c r="AA3204" i="1"/>
  <c r="AA3198" i="1"/>
  <c r="AA3192" i="1"/>
  <c r="AA3186" i="1"/>
  <c r="AA3180" i="1"/>
  <c r="AA3174" i="1"/>
  <c r="AA3168" i="1"/>
  <c r="AA3156" i="1"/>
  <c r="AA3150" i="1"/>
  <c r="AA3144" i="1"/>
  <c r="AA3138" i="1"/>
  <c r="AA3132" i="1"/>
  <c r="AA3126" i="1"/>
  <c r="AA3120" i="1"/>
  <c r="AA3114" i="1"/>
  <c r="AA3108" i="1"/>
  <c r="AA3102" i="1"/>
  <c r="AA3096" i="1"/>
  <c r="AA3090" i="1"/>
  <c r="AA3084" i="1"/>
  <c r="AA3078" i="1"/>
  <c r="AA3072" i="1"/>
  <c r="AA3066" i="1"/>
  <c r="AA3060" i="1"/>
  <c r="AA3054" i="1"/>
  <c r="AA3048" i="1"/>
  <c r="AA3042" i="1"/>
  <c r="AA3036" i="1"/>
  <c r="AA3030" i="1"/>
  <c r="AA3024" i="1"/>
  <c r="AA3018" i="1"/>
  <c r="AA3012" i="1"/>
  <c r="AA3006" i="1"/>
  <c r="AA3000" i="1"/>
  <c r="AA2994" i="1"/>
  <c r="AA2988" i="1"/>
  <c r="AA2982" i="1"/>
  <c r="AA2976" i="1"/>
  <c r="AA2970" i="1"/>
  <c r="AA2964" i="1"/>
  <c r="AA2958" i="1"/>
  <c r="AA2952" i="1"/>
  <c r="AA2946" i="1"/>
  <c r="AA2940" i="1"/>
  <c r="AA2934" i="1"/>
  <c r="AA2928" i="1"/>
  <c r="AA2922" i="1"/>
  <c r="AA2910" i="1"/>
  <c r="AA2904" i="1"/>
  <c r="AA2898" i="1"/>
  <c r="AA2892" i="1"/>
  <c r="AA2886" i="1"/>
  <c r="AA2880" i="1"/>
  <c r="AA2874" i="1"/>
  <c r="AA2868" i="1"/>
  <c r="AA2862" i="1"/>
  <c r="AA2856" i="1"/>
  <c r="AA2850" i="1"/>
  <c r="AA2844" i="1"/>
  <c r="AA2838" i="1"/>
  <c r="AA2832" i="1"/>
  <c r="AA2826" i="1"/>
  <c r="AA2820" i="1"/>
  <c r="AA2814" i="1"/>
  <c r="AA2808" i="1"/>
  <c r="AA2802" i="1"/>
  <c r="AA2796" i="1"/>
  <c r="AA2790" i="1"/>
  <c r="AA2784" i="1"/>
  <c r="AA2778" i="1"/>
  <c r="AA2772" i="1"/>
  <c r="AA2766" i="1"/>
  <c r="AA2760" i="1"/>
  <c r="AA2754" i="1"/>
  <c r="AA2748" i="1"/>
  <c r="AA2742" i="1"/>
  <c r="AA2736" i="1"/>
  <c r="AA2730" i="1"/>
  <c r="AA2724" i="1"/>
  <c r="AA2718" i="1"/>
  <c r="AA2712" i="1"/>
  <c r="AA3749" i="1"/>
  <c r="AA3743" i="1"/>
  <c r="AA3737" i="1"/>
  <c r="AA3731" i="1"/>
  <c r="AA3725" i="1"/>
  <c r="AA3719" i="1"/>
  <c r="AA3713" i="1"/>
  <c r="AA3707" i="1"/>
  <c r="AA3701" i="1"/>
  <c r="AA3695" i="1"/>
  <c r="AA3689" i="1"/>
  <c r="AA3683" i="1"/>
  <c r="AA3677" i="1"/>
  <c r="AA3671" i="1"/>
  <c r="AA3665" i="1"/>
  <c r="AA3659" i="1"/>
  <c r="AA3653" i="1"/>
  <c r="AA3647" i="1"/>
  <c r="AA3641" i="1"/>
  <c r="AA3635" i="1"/>
  <c r="AA3629" i="1"/>
  <c r="AA3623" i="1"/>
  <c r="AA3617" i="1"/>
  <c r="AA3611" i="1"/>
  <c r="AA3605" i="1"/>
  <c r="AA3599" i="1"/>
  <c r="AA3593" i="1"/>
  <c r="AA3587" i="1"/>
  <c r="AA3581" i="1"/>
  <c r="AA3575" i="1"/>
  <c r="AA3569" i="1"/>
  <c r="AA3563" i="1"/>
  <c r="AA3557" i="1"/>
  <c r="AA3551" i="1"/>
  <c r="AA3545" i="1"/>
  <c r="AA3539" i="1"/>
  <c r="AA3533" i="1"/>
  <c r="AA3527" i="1"/>
  <c r="AA3521" i="1"/>
  <c r="AA3515" i="1"/>
  <c r="AA3509" i="1"/>
  <c r="AA3503" i="1"/>
  <c r="AA3497" i="1"/>
  <c r="AA3491" i="1"/>
  <c r="AA3485" i="1"/>
  <c r="AA3479" i="1"/>
  <c r="AA3473" i="1"/>
  <c r="AA3467" i="1"/>
  <c r="AA3461" i="1"/>
  <c r="AA3455" i="1"/>
  <c r="AA3449" i="1"/>
  <c r="AA3443" i="1"/>
  <c r="AA3437" i="1"/>
  <c r="AA3431" i="1"/>
  <c r="AA3425" i="1"/>
  <c r="AA3419" i="1"/>
  <c r="AA3413" i="1"/>
  <c r="AA3407" i="1"/>
  <c r="AA3401" i="1"/>
  <c r="AA3395" i="1"/>
  <c r="AA3389" i="1"/>
  <c r="AA3383" i="1"/>
  <c r="AA3377" i="1"/>
  <c r="AA3371" i="1"/>
  <c r="AA3365" i="1"/>
  <c r="AA3359" i="1"/>
  <c r="AA3353" i="1"/>
  <c r="AA3347" i="1"/>
  <c r="AA3341" i="1"/>
  <c r="AA3335" i="1"/>
  <c r="AA3329" i="1"/>
  <c r="AA3323" i="1"/>
  <c r="AA3317" i="1"/>
  <c r="AA3311" i="1"/>
  <c r="AA3305" i="1"/>
  <c r="AA3299" i="1"/>
  <c r="AA3293" i="1"/>
  <c r="AA3287" i="1"/>
  <c r="AA3281" i="1"/>
  <c r="AA3275" i="1"/>
  <c r="AA3269" i="1"/>
  <c r="AA3263" i="1"/>
  <c r="AA3257" i="1"/>
  <c r="AA3251" i="1"/>
  <c r="AA3245" i="1"/>
  <c r="AA3239" i="1"/>
  <c r="AA3233" i="1"/>
  <c r="AA3227" i="1"/>
  <c r="AA3221" i="1"/>
  <c r="AA3215" i="1"/>
  <c r="AA3209" i="1"/>
  <c r="AA3203" i="1"/>
  <c r="AA3197" i="1"/>
  <c r="AA3191" i="1"/>
  <c r="AA3185" i="1"/>
  <c r="AA3179" i="1"/>
  <c r="AA3173" i="1"/>
  <c r="AA3167" i="1"/>
  <c r="AA3161" i="1"/>
  <c r="AA3155" i="1"/>
  <c r="AA3149" i="1"/>
  <c r="AA3143" i="1"/>
  <c r="AA3137" i="1"/>
  <c r="AA3131" i="1"/>
  <c r="AA3125" i="1"/>
  <c r="AA3119" i="1"/>
  <c r="AA3113" i="1"/>
  <c r="AA3107" i="1"/>
  <c r="AA3101" i="1"/>
  <c r="AA3095" i="1"/>
  <c r="AA3089" i="1"/>
  <c r="AA3083" i="1"/>
  <c r="AA3077" i="1"/>
  <c r="AA3071" i="1"/>
  <c r="AA3065" i="1"/>
  <c r="AA3059" i="1"/>
  <c r="AA3053" i="1"/>
  <c r="AA3047" i="1"/>
  <c r="AA3041" i="1"/>
  <c r="AA3035" i="1"/>
  <c r="AA3029" i="1"/>
  <c r="AA3023" i="1"/>
  <c r="AA3017" i="1"/>
  <c r="AA3011" i="1"/>
  <c r="AA3005" i="1"/>
  <c r="AA2999" i="1"/>
  <c r="AA2993" i="1"/>
  <c r="AA2987" i="1"/>
  <c r="AA2981" i="1"/>
  <c r="AA2975" i="1"/>
  <c r="AA2969" i="1"/>
  <c r="AA2963" i="1"/>
  <c r="AA2957" i="1"/>
  <c r="AA2951" i="1"/>
  <c r="AA2945" i="1"/>
  <c r="AA2939" i="1"/>
  <c r="AA2933" i="1"/>
  <c r="AA2927" i="1"/>
  <c r="AA2921" i="1"/>
  <c r="AA2915" i="1"/>
  <c r="AA2909" i="1"/>
  <c r="AA2903" i="1"/>
  <c r="AA2897" i="1"/>
  <c r="AA2891" i="1"/>
  <c r="AA2885" i="1"/>
  <c r="AA2879" i="1"/>
  <c r="AA2873" i="1"/>
  <c r="AA2867" i="1"/>
  <c r="AA2861" i="1"/>
  <c r="AA2855" i="1"/>
  <c r="AA2849" i="1"/>
  <c r="AA2843" i="1"/>
  <c r="AA2837" i="1"/>
  <c r="AA2831" i="1"/>
  <c r="AA2825" i="1"/>
  <c r="AA2819" i="1"/>
  <c r="AA2813" i="1"/>
  <c r="AA2807" i="1"/>
  <c r="AA2801" i="1"/>
  <c r="AA2795" i="1"/>
  <c r="AA2789" i="1"/>
  <c r="AA2783" i="1"/>
  <c r="AA2777" i="1"/>
  <c r="AA2771" i="1"/>
  <c r="AA2765" i="1"/>
  <c r="AA2759" i="1"/>
  <c r="AA2753" i="1"/>
  <c r="AA2747" i="1"/>
  <c r="AA2741" i="1"/>
  <c r="AA2735" i="1"/>
  <c r="AA2729" i="1"/>
  <c r="AA2723" i="1"/>
  <c r="AA2717" i="1"/>
  <c r="AA2711" i="1"/>
  <c r="AA2705" i="1"/>
  <c r="AA2699" i="1"/>
  <c r="AA2693" i="1"/>
  <c r="AA2687" i="1"/>
  <c r="AA2681" i="1"/>
  <c r="AA2675" i="1"/>
  <c r="AA2669" i="1"/>
  <c r="AA2663" i="1"/>
  <c r="AA2657" i="1"/>
  <c r="AA2651" i="1"/>
  <c r="AA2645" i="1"/>
  <c r="AA2639" i="1"/>
  <c r="AA2633" i="1"/>
  <c r="AA2627" i="1"/>
  <c r="AA2621" i="1"/>
  <c r="AA2615" i="1"/>
  <c r="AA2609" i="1"/>
  <c r="AA2603" i="1"/>
  <c r="AA2597" i="1"/>
  <c r="AA2591" i="1"/>
  <c r="AA2585" i="1"/>
  <c r="AA2579" i="1"/>
  <c r="AA2573" i="1"/>
  <c r="AA2567" i="1"/>
  <c r="AA2561" i="1"/>
  <c r="AA2555" i="1"/>
  <c r="AA2549" i="1"/>
  <c r="AA2543" i="1"/>
  <c r="AA2537" i="1"/>
  <c r="AA2531" i="1"/>
  <c r="AA2525" i="1"/>
  <c r="AA2519" i="1"/>
  <c r="AA2513" i="1"/>
  <c r="AA2507" i="1"/>
  <c r="AA2501" i="1"/>
  <c r="AA2495" i="1"/>
  <c r="AA2489" i="1"/>
  <c r="AA2483" i="1"/>
  <c r="AA2477" i="1"/>
  <c r="AA2471" i="1"/>
  <c r="AA2465" i="1"/>
  <c r="AA2459" i="1"/>
  <c r="AA2453" i="1"/>
  <c r="AA2447" i="1"/>
  <c r="AA2441" i="1"/>
  <c r="AA2435" i="1"/>
  <c r="AA2429" i="1"/>
  <c r="AA2423" i="1"/>
  <c r="AA2417" i="1"/>
  <c r="AA2411" i="1"/>
  <c r="AA2405" i="1"/>
  <c r="AA2399" i="1"/>
  <c r="AA2393" i="1"/>
  <c r="AA2387" i="1"/>
  <c r="AA2381" i="1"/>
  <c r="AA2375" i="1"/>
  <c r="AA2369" i="1"/>
  <c r="AA2363" i="1"/>
  <c r="AA2357" i="1"/>
  <c r="AA2351" i="1"/>
  <c r="AA2345" i="1"/>
  <c r="AA2339" i="1"/>
  <c r="AA2333" i="1"/>
  <c r="AA2327" i="1"/>
  <c r="AA2321" i="1"/>
  <c r="AA2315" i="1"/>
  <c r="AA2309" i="1"/>
  <c r="AA2303" i="1"/>
  <c r="AA2297" i="1"/>
  <c r="AA2291" i="1"/>
  <c r="AA2285" i="1"/>
  <c r="AA2279" i="1"/>
  <c r="AA2273" i="1"/>
  <c r="AA2267" i="1"/>
  <c r="AA2261" i="1"/>
  <c r="AA2255" i="1"/>
  <c r="AA2249" i="1"/>
  <c r="AA2243" i="1"/>
  <c r="AA2237" i="1"/>
  <c r="AA2231" i="1"/>
  <c r="AA2225" i="1"/>
  <c r="AA2219" i="1"/>
  <c r="AA2213" i="1"/>
  <c r="AA2207" i="1"/>
  <c r="AA2201" i="1"/>
  <c r="AA2195" i="1"/>
  <c r="AA2189" i="1"/>
  <c r="AA2183" i="1"/>
  <c r="AA2177" i="1"/>
  <c r="AA2171" i="1"/>
  <c r="AA2165" i="1"/>
  <c r="AA2159" i="1"/>
  <c r="AA2153" i="1"/>
  <c r="AA2147" i="1"/>
  <c r="AA2141" i="1"/>
  <c r="AA2135" i="1"/>
  <c r="AA2129" i="1"/>
  <c r="AA2123" i="1"/>
  <c r="AA2117" i="1"/>
  <c r="AA2111" i="1"/>
  <c r="AA2105" i="1"/>
  <c r="AA2099" i="1"/>
  <c r="AA2093" i="1"/>
  <c r="AA2087" i="1"/>
  <c r="AA2081" i="1"/>
  <c r="AA2075" i="1"/>
  <c r="AA2069" i="1"/>
  <c r="AA2063" i="1"/>
  <c r="AA2057" i="1"/>
  <c r="AA2051" i="1"/>
  <c r="AA2045" i="1"/>
  <c r="AA2039" i="1"/>
  <c r="AA2033" i="1"/>
  <c r="AA2027" i="1"/>
  <c r="AA2021" i="1"/>
  <c r="AA2015" i="1"/>
  <c r="AA2009" i="1"/>
  <c r="AA2003" i="1"/>
  <c r="AA1997" i="1"/>
  <c r="AA1991" i="1"/>
  <c r="AA1985" i="1"/>
  <c r="AA1979" i="1"/>
  <c r="AA1973" i="1"/>
  <c r="AA1967" i="1"/>
  <c r="AA1961" i="1"/>
  <c r="AA1955" i="1"/>
  <c r="AA1949" i="1"/>
  <c r="AA1943" i="1"/>
  <c r="AA1937" i="1"/>
  <c r="AA1931" i="1"/>
  <c r="AA1925" i="1"/>
  <c r="AA1919" i="1"/>
  <c r="AA1913" i="1"/>
  <c r="AA1907" i="1"/>
  <c r="AA1901" i="1"/>
  <c r="AA1895" i="1"/>
  <c r="AA1889" i="1"/>
  <c r="AA1883" i="1"/>
  <c r="AA1877" i="1"/>
  <c r="AA1871" i="1"/>
  <c r="AA1865" i="1"/>
  <c r="AA1859" i="1"/>
  <c r="AA1853" i="1"/>
  <c r="AA1847" i="1"/>
  <c r="AA1841" i="1"/>
  <c r="AA1835" i="1"/>
  <c r="AA1829" i="1"/>
  <c r="AA1823" i="1"/>
  <c r="AA1817" i="1"/>
  <c r="AA1811" i="1"/>
  <c r="AA1805" i="1"/>
  <c r="AA1799" i="1"/>
  <c r="AA1793" i="1"/>
  <c r="AA1787" i="1"/>
  <c r="AA1781" i="1"/>
  <c r="AA1775" i="1"/>
  <c r="AA1769" i="1"/>
  <c r="AA1763" i="1"/>
  <c r="AA1757" i="1"/>
  <c r="AA1751" i="1"/>
  <c r="AA2706" i="1"/>
  <c r="AA2700" i="1"/>
  <c r="AA2694" i="1"/>
  <c r="AA2688" i="1"/>
  <c r="AA2682" i="1"/>
  <c r="AA2676" i="1"/>
  <c r="AA2670" i="1"/>
  <c r="AA2664" i="1"/>
  <c r="AA2658" i="1"/>
  <c r="AA2652" i="1"/>
  <c r="AA2646" i="1"/>
  <c r="AA2640" i="1"/>
  <c r="AA2634" i="1"/>
  <c r="AA2628" i="1"/>
  <c r="AA2622" i="1"/>
  <c r="AA2616" i="1"/>
  <c r="AA2610" i="1"/>
  <c r="AA2604" i="1"/>
  <c r="AA2598" i="1"/>
  <c r="AA2592" i="1"/>
  <c r="AA2586" i="1"/>
  <c r="AA2580" i="1"/>
  <c r="AA2574" i="1"/>
  <c r="AA2568" i="1"/>
  <c r="AA2562" i="1"/>
  <c r="AA2556" i="1"/>
  <c r="AA2550" i="1"/>
  <c r="AA2544" i="1"/>
  <c r="AA2538" i="1"/>
  <c r="AA2532" i="1"/>
  <c r="AA2526" i="1"/>
  <c r="AA2520" i="1"/>
  <c r="AA2514" i="1"/>
  <c r="AA2508" i="1"/>
  <c r="AA2502" i="1"/>
  <c r="AA2496" i="1"/>
  <c r="AA2490" i="1"/>
  <c r="AA2484" i="1"/>
  <c r="AA2478" i="1"/>
  <c r="AA2472" i="1"/>
  <c r="AA2466" i="1"/>
  <c r="AA2460" i="1"/>
  <c r="AA2454" i="1"/>
  <c r="AA2448" i="1"/>
  <c r="AA2442" i="1"/>
  <c r="AA2436" i="1"/>
  <c r="AA2430" i="1"/>
  <c r="AA2424" i="1"/>
  <c r="AA2418" i="1"/>
  <c r="AA2412" i="1"/>
  <c r="AA2406" i="1"/>
  <c r="AA2400" i="1"/>
  <c r="AA2394" i="1"/>
  <c r="AA2388" i="1"/>
  <c r="AA2382" i="1"/>
  <c r="AA2376" i="1"/>
  <c r="AA2370" i="1"/>
  <c r="AA2364" i="1"/>
  <c r="AA2358" i="1"/>
  <c r="AA2352" i="1"/>
  <c r="AA2346" i="1"/>
  <c r="AA2340" i="1"/>
  <c r="AA2334" i="1"/>
  <c r="AA2328" i="1"/>
  <c r="AA2322" i="1"/>
  <c r="AA2316" i="1"/>
  <c r="AA2310" i="1"/>
  <c r="AA2304" i="1"/>
  <c r="AA2298" i="1"/>
  <c r="AA2292" i="1"/>
  <c r="AA2286" i="1"/>
  <c r="AA2280" i="1"/>
  <c r="AA2274" i="1"/>
  <c r="AA2268" i="1"/>
  <c r="AA2262" i="1"/>
  <c r="AA2256" i="1"/>
  <c r="AA2250" i="1"/>
  <c r="AA2244" i="1"/>
  <c r="AA2238" i="1"/>
  <c r="AA2232" i="1"/>
  <c r="AA2226" i="1"/>
  <c r="AA2220" i="1"/>
  <c r="AA2214" i="1"/>
  <c r="AA2208" i="1"/>
  <c r="AA2202" i="1"/>
  <c r="AA2196" i="1"/>
  <c r="AA2190" i="1"/>
  <c r="AA2184" i="1"/>
  <c r="AA2178" i="1"/>
  <c r="AA2172" i="1"/>
  <c r="AA2166" i="1"/>
  <c r="AA2160" i="1"/>
  <c r="AA2154" i="1"/>
  <c r="AA2148" i="1"/>
  <c r="AA2142" i="1"/>
  <c r="AA2136" i="1"/>
  <c r="AA2130" i="1"/>
  <c r="AA2124" i="1"/>
  <c r="AA2118" i="1"/>
  <c r="AA2112" i="1"/>
  <c r="AA2106" i="1"/>
  <c r="AA2100" i="1"/>
  <c r="AA2094" i="1"/>
  <c r="AA2088" i="1"/>
  <c r="AA2082" i="1"/>
  <c r="AA2076" i="1"/>
  <c r="AA2070" i="1"/>
  <c r="AA2064" i="1"/>
  <c r="AA2058" i="1"/>
  <c r="AA2052" i="1"/>
  <c r="AA2046" i="1"/>
  <c r="AA2040" i="1"/>
  <c r="AA2034" i="1"/>
  <c r="AA2028" i="1"/>
  <c r="AA2022" i="1"/>
  <c r="AA2016" i="1"/>
  <c r="AA2010" i="1"/>
  <c r="AA2004" i="1"/>
  <c r="AA1998" i="1"/>
  <c r="AA1992" i="1"/>
  <c r="AA1986" i="1"/>
  <c r="AA1980" i="1"/>
  <c r="AA1974" i="1"/>
  <c r="AA1968" i="1"/>
  <c r="AA1962" i="1"/>
  <c r="AA1956" i="1"/>
  <c r="AA1950" i="1"/>
  <c r="AA1944" i="1"/>
  <c r="AA1938" i="1"/>
  <c r="AA1932" i="1"/>
  <c r="AA1926" i="1"/>
  <c r="AA1920" i="1"/>
  <c r="AA1914" i="1"/>
  <c r="AA1908" i="1"/>
  <c r="AA1902" i="1"/>
  <c r="AA1896" i="1"/>
  <c r="AA1890" i="1"/>
  <c r="AA1884" i="1"/>
  <c r="AA1878" i="1"/>
  <c r="AA1872" i="1"/>
  <c r="AA1866" i="1"/>
  <c r="AA1860" i="1"/>
  <c r="AA1854" i="1"/>
  <c r="AA1848" i="1"/>
  <c r="AA1842" i="1"/>
  <c r="AA1836" i="1"/>
  <c r="AA1830" i="1"/>
  <c r="AA1824" i="1"/>
  <c r="AA1818" i="1"/>
  <c r="AA1812" i="1"/>
  <c r="AA1806" i="1"/>
  <c r="AA1800" i="1"/>
  <c r="AA1794" i="1"/>
  <c r="AA1788" i="1"/>
  <c r="AA1782" i="1"/>
  <c r="AA1776" i="1"/>
  <c r="AA1770" i="1"/>
  <c r="AA1764" i="1"/>
  <c r="AA1758" i="1"/>
  <c r="AA1752" i="1"/>
  <c r="AA1746" i="1"/>
  <c r="AA1740" i="1"/>
  <c r="AA1734" i="1"/>
  <c r="AA1728" i="1"/>
  <c r="AA1722" i="1"/>
  <c r="AA1716" i="1"/>
  <c r="AA1710" i="1"/>
  <c r="AA1704" i="1"/>
  <c r="AA1698" i="1"/>
  <c r="AA1692" i="1"/>
  <c r="AA1686" i="1"/>
  <c r="AA1680" i="1"/>
  <c r="AA1674" i="1"/>
  <c r="AA1668" i="1"/>
  <c r="AA1662" i="1"/>
  <c r="AA1656" i="1"/>
  <c r="AA1650" i="1"/>
  <c r="AA1644" i="1"/>
  <c r="AA1638" i="1"/>
  <c r="AA1632" i="1"/>
  <c r="AA1626" i="1"/>
  <c r="AA1620" i="1"/>
  <c r="AA1614" i="1"/>
  <c r="AA1608" i="1"/>
  <c r="AA1602" i="1"/>
  <c r="AA1596" i="1"/>
  <c r="AA1590" i="1"/>
  <c r="AA1584" i="1"/>
  <c r="AA1578" i="1"/>
  <c r="AA1572" i="1"/>
  <c r="AA1566" i="1"/>
  <c r="AA1560" i="1"/>
  <c r="AA1554" i="1"/>
  <c r="AA1548" i="1"/>
  <c r="AA1542" i="1"/>
  <c r="AA1536" i="1"/>
  <c r="AA1530" i="1"/>
  <c r="AA1524" i="1"/>
  <c r="AA1518" i="1"/>
  <c r="AA1512" i="1"/>
  <c r="AA1506" i="1"/>
  <c r="AA1500" i="1"/>
  <c r="AA1494" i="1"/>
  <c r="AA1488" i="1"/>
  <c r="AA1482" i="1"/>
  <c r="AA1476" i="1"/>
  <c r="AA1470" i="1"/>
  <c r="AA1464" i="1"/>
  <c r="AA1458" i="1"/>
  <c r="AA1452" i="1"/>
  <c r="AA1446" i="1"/>
  <c r="AA1440" i="1"/>
  <c r="AA1434" i="1"/>
  <c r="AA1428" i="1"/>
  <c r="AA1422" i="1"/>
  <c r="AA1416" i="1"/>
  <c r="AA1410" i="1"/>
  <c r="AA1404" i="1"/>
  <c r="AA1398" i="1"/>
  <c r="AA1392" i="1"/>
  <c r="AA1386" i="1"/>
  <c r="AA1380" i="1"/>
  <c r="AA1374" i="1"/>
  <c r="AA1368" i="1"/>
  <c r="AA1362" i="1"/>
  <c r="AA1356" i="1"/>
  <c r="AA1350" i="1"/>
  <c r="AA1344" i="1"/>
  <c r="AA1338" i="1"/>
  <c r="AA1332" i="1"/>
  <c r="AA1326" i="1"/>
  <c r="AA1320" i="1"/>
  <c r="AA1314" i="1"/>
  <c r="AA1308" i="1"/>
  <c r="AA1302" i="1"/>
  <c r="AA1296" i="1"/>
  <c r="AA1290" i="1"/>
  <c r="AA1284" i="1"/>
  <c r="AA1278" i="1"/>
  <c r="AA1272" i="1"/>
  <c r="AA1266" i="1"/>
  <c r="AA1260" i="1"/>
  <c r="AA1254" i="1"/>
  <c r="AA1248" i="1"/>
  <c r="AA1242" i="1"/>
  <c r="AA1236" i="1"/>
  <c r="AA1230" i="1"/>
  <c r="AA1224" i="1"/>
  <c r="AA1218" i="1"/>
  <c r="AA1212" i="1"/>
  <c r="AA1206" i="1"/>
  <c r="AA1200" i="1"/>
  <c r="AA1194" i="1"/>
  <c r="AA1188" i="1"/>
  <c r="AA1182" i="1"/>
  <c r="AA1176" i="1"/>
  <c r="AA1170" i="1"/>
  <c r="AA1164" i="1"/>
  <c r="AA1158" i="1"/>
  <c r="AA1152" i="1"/>
  <c r="AA1146" i="1"/>
  <c r="AA1140" i="1"/>
  <c r="AA1134" i="1"/>
  <c r="AA1128" i="1"/>
  <c r="AA1122" i="1"/>
  <c r="AA1116" i="1"/>
  <c r="AA1110" i="1"/>
  <c r="AA1104" i="1"/>
  <c r="AA1098" i="1"/>
  <c r="AA1092" i="1"/>
  <c r="AA1086" i="1"/>
  <c r="AA1080" i="1"/>
  <c r="AA1074" i="1"/>
  <c r="AA1068" i="1"/>
  <c r="AA1062" i="1"/>
  <c r="AA1056" i="1"/>
  <c r="AA1050" i="1"/>
  <c r="AA1044" i="1"/>
  <c r="AA1038" i="1"/>
  <c r="AA1032" i="1"/>
  <c r="AA1026" i="1"/>
  <c r="AA1020" i="1"/>
  <c r="AA1014" i="1"/>
  <c r="AA1008" i="1"/>
  <c r="AA1002" i="1"/>
  <c r="AA996" i="1"/>
  <c r="AA990" i="1"/>
  <c r="AA984" i="1"/>
  <c r="AA978" i="1"/>
  <c r="AA972" i="1"/>
  <c r="AA966" i="1"/>
  <c r="AA960" i="1"/>
  <c r="AA954" i="1"/>
  <c r="AA948" i="1"/>
  <c r="AA942" i="1"/>
  <c r="AA936" i="1"/>
  <c r="AA930" i="1"/>
  <c r="AA924" i="1"/>
  <c r="AA918" i="1"/>
  <c r="AA912" i="1"/>
  <c r="AA906" i="1"/>
  <c r="AA900" i="1"/>
  <c r="AA894" i="1"/>
  <c r="AA888" i="1"/>
  <c r="AA882" i="1"/>
  <c r="AA876" i="1"/>
  <c r="AA870" i="1"/>
  <c r="AA864" i="1"/>
  <c r="AA858" i="1"/>
  <c r="AA852" i="1"/>
  <c r="AA846" i="1"/>
  <c r="AA840" i="1"/>
  <c r="AA834" i="1"/>
  <c r="AA828" i="1"/>
  <c r="AA822" i="1"/>
  <c r="AA816" i="1"/>
  <c r="AA810" i="1"/>
  <c r="AA804" i="1"/>
  <c r="AA798" i="1"/>
  <c r="AA792" i="1"/>
  <c r="AA786" i="1"/>
  <c r="AA780" i="1"/>
  <c r="AA774" i="1"/>
  <c r="AA768" i="1"/>
  <c r="AA762" i="1"/>
  <c r="AA756" i="1"/>
  <c r="AA750" i="1"/>
  <c r="AA744" i="1"/>
  <c r="AA738" i="1"/>
  <c r="AA732" i="1"/>
  <c r="AA726" i="1"/>
  <c r="AA720" i="1"/>
  <c r="AA714" i="1"/>
  <c r="AA708" i="1"/>
  <c r="AA702" i="1"/>
  <c r="AA696" i="1"/>
  <c r="AA690" i="1"/>
  <c r="AA684" i="1"/>
  <c r="AA678" i="1"/>
  <c r="AA672" i="1"/>
  <c r="AA666" i="1"/>
  <c r="AA660" i="1"/>
  <c r="AA654" i="1"/>
  <c r="AA648" i="1"/>
  <c r="AA1745" i="1"/>
  <c r="AA1739" i="1"/>
  <c r="AA1733" i="1"/>
  <c r="AA1727" i="1"/>
  <c r="AA1721" i="1"/>
  <c r="AA1715" i="1"/>
  <c r="AA1709" i="1"/>
  <c r="AA1703" i="1"/>
  <c r="AA1697" i="1"/>
  <c r="AA1691" i="1"/>
  <c r="AA1685" i="1"/>
  <c r="AA1679" i="1"/>
  <c r="AA1673" i="1"/>
  <c r="AA1667" i="1"/>
  <c r="AA1661" i="1"/>
  <c r="AA1655" i="1"/>
  <c r="AA1649" i="1"/>
  <c r="AA1643" i="1"/>
  <c r="AA1637" i="1"/>
  <c r="AA1631" i="1"/>
  <c r="AA1625" i="1"/>
  <c r="AA1619" i="1"/>
  <c r="AA1613" i="1"/>
  <c r="AA1607" i="1"/>
  <c r="AA1601" i="1"/>
  <c r="AA1595" i="1"/>
  <c r="AA1589" i="1"/>
  <c r="AA1583" i="1"/>
  <c r="AA1577" i="1"/>
  <c r="AA1571" i="1"/>
  <c r="AA1565" i="1"/>
  <c r="AA1559" i="1"/>
  <c r="AA1553" i="1"/>
  <c r="AA1547" i="1"/>
  <c r="AA1541" i="1"/>
  <c r="AA1535" i="1"/>
  <c r="AA1529" i="1"/>
  <c r="AA1523" i="1"/>
  <c r="AA1517" i="1"/>
  <c r="AA1511" i="1"/>
  <c r="AA1505" i="1"/>
  <c r="AA1499" i="1"/>
  <c r="AA1493" i="1"/>
  <c r="AA1487" i="1"/>
  <c r="AA1481" i="1"/>
  <c r="AA1475" i="1"/>
  <c r="AA1469" i="1"/>
  <c r="AA1463" i="1"/>
  <c r="AA1457" i="1"/>
  <c r="AA1451" i="1"/>
  <c r="AA1445" i="1"/>
  <c r="AA1439" i="1"/>
  <c r="AA1433" i="1"/>
  <c r="AA1427" i="1"/>
  <c r="AA1421" i="1"/>
  <c r="AA1415" i="1"/>
  <c r="AA1409" i="1"/>
  <c r="AA1403" i="1"/>
  <c r="AA1397" i="1"/>
  <c r="AA1391" i="1"/>
  <c r="AA1385" i="1"/>
  <c r="AA1379" i="1"/>
  <c r="AA1373" i="1"/>
  <c r="AA1367" i="1"/>
  <c r="AA1361" i="1"/>
  <c r="AA1355" i="1"/>
  <c r="AA1349" i="1"/>
  <c r="AA1343" i="1"/>
  <c r="AA1337" i="1"/>
  <c r="AA1331" i="1"/>
  <c r="AA1325" i="1"/>
  <c r="AA1319" i="1"/>
  <c r="AA1313" i="1"/>
  <c r="AA1307" i="1"/>
  <c r="AA1301" i="1"/>
  <c r="AA1295" i="1"/>
  <c r="AA1289" i="1"/>
  <c r="AA1283" i="1"/>
  <c r="AA1277" i="1"/>
  <c r="AA1271" i="1"/>
  <c r="AA1265" i="1"/>
  <c r="AA1259" i="1"/>
  <c r="AA1253" i="1"/>
  <c r="AA1247" i="1"/>
  <c r="AA1241" i="1"/>
  <c r="AA1235" i="1"/>
  <c r="AA1229" i="1"/>
  <c r="AA1223" i="1"/>
  <c r="AA1217" i="1"/>
  <c r="AA1211" i="1"/>
  <c r="AA1205" i="1"/>
  <c r="AA1199" i="1"/>
  <c r="AA1193" i="1"/>
  <c r="AA1187" i="1"/>
  <c r="AA1181" i="1"/>
  <c r="AA1175" i="1"/>
  <c r="AA1169" i="1"/>
  <c r="AA1163" i="1"/>
  <c r="AA1157" i="1"/>
  <c r="AA1151" i="1"/>
  <c r="AA1145" i="1"/>
  <c r="AA1139" i="1"/>
  <c r="AA1133" i="1"/>
  <c r="AA1127" i="1"/>
  <c r="AA1121" i="1"/>
  <c r="AA1115" i="1"/>
  <c r="AA1109" i="1"/>
  <c r="AA1103" i="1"/>
  <c r="AA1097" i="1"/>
  <c r="AA1091" i="1"/>
  <c r="AA1085" i="1"/>
  <c r="AA1079" i="1"/>
  <c r="AA1073" i="1"/>
  <c r="AA1067" i="1"/>
  <c r="AA1061" i="1"/>
  <c r="AA1055" i="1"/>
  <c r="AA1049" i="1"/>
  <c r="AA1043" i="1"/>
  <c r="AA1037" i="1"/>
  <c r="AA1031" i="1"/>
  <c r="AA1025" i="1"/>
  <c r="AA1019" i="1"/>
  <c r="AA1013" i="1"/>
  <c r="AA1007" i="1"/>
  <c r="AA1001" i="1"/>
  <c r="AA995" i="1"/>
  <c r="AA989" i="1"/>
  <c r="AA983" i="1"/>
  <c r="AA977" i="1"/>
  <c r="AA971" i="1"/>
  <c r="AA965" i="1"/>
  <c r="AA959" i="1"/>
  <c r="AA953" i="1"/>
  <c r="AA947" i="1"/>
  <c r="AA941" i="1"/>
  <c r="AA935" i="1"/>
  <c r="AA929" i="1"/>
  <c r="AA923" i="1"/>
  <c r="AA917" i="1"/>
  <c r="AA911" i="1"/>
  <c r="AA905" i="1"/>
  <c r="AA899" i="1"/>
  <c r="AA893" i="1"/>
  <c r="AA887" i="1"/>
  <c r="AA881" i="1"/>
  <c r="AA875" i="1"/>
  <c r="AA869" i="1"/>
  <c r="AA863" i="1"/>
  <c r="AA857" i="1"/>
  <c r="AA851" i="1"/>
  <c r="AA845" i="1"/>
  <c r="AA839" i="1"/>
  <c r="AA833" i="1"/>
  <c r="AA827" i="1"/>
  <c r="AA821" i="1"/>
  <c r="AA815" i="1"/>
  <c r="AA809" i="1"/>
  <c r="AA803" i="1"/>
  <c r="AA797" i="1"/>
  <c r="AA791" i="1"/>
  <c r="AA785" i="1"/>
  <c r="AA779" i="1"/>
  <c r="AA773" i="1"/>
  <c r="AA767" i="1"/>
  <c r="AA761" i="1"/>
  <c r="AA755" i="1"/>
  <c r="AA749" i="1"/>
  <c r="AA743" i="1"/>
  <c r="AA737" i="1"/>
  <c r="AA731" i="1"/>
  <c r="AA725" i="1"/>
  <c r="AA719" i="1"/>
  <c r="AA713" i="1"/>
  <c r="AA707" i="1"/>
  <c r="AA701" i="1"/>
  <c r="AA695" i="1"/>
  <c r="AA689" i="1"/>
  <c r="AA683" i="1"/>
  <c r="AA677" i="1"/>
  <c r="AA671" i="1"/>
  <c r="AA665" i="1"/>
  <c r="AA659" i="1"/>
  <c r="AA653" i="1"/>
  <c r="AA647" i="1"/>
  <c r="AA641" i="1"/>
  <c r="AA635" i="1"/>
  <c r="AA629" i="1"/>
  <c r="AA623" i="1"/>
  <c r="AA617" i="1"/>
  <c r="AA611" i="1"/>
  <c r="AA605" i="1"/>
  <c r="AA599" i="1"/>
  <c r="AA593" i="1"/>
  <c r="AA587" i="1"/>
  <c r="AA581" i="1"/>
  <c r="AA575" i="1"/>
  <c r="AA569" i="1"/>
  <c r="AA563" i="1"/>
  <c r="AA557" i="1"/>
  <c r="AA551" i="1"/>
  <c r="AA545" i="1"/>
  <c r="AA539" i="1"/>
  <c r="AA533" i="1"/>
  <c r="AA527" i="1"/>
  <c r="AA521" i="1"/>
  <c r="AA515" i="1"/>
  <c r="AA509" i="1"/>
  <c r="AA503" i="1"/>
  <c r="AA497" i="1"/>
  <c r="AA491" i="1"/>
  <c r="AA485" i="1"/>
  <c r="AA479" i="1"/>
  <c r="AA473" i="1"/>
  <c r="AA467" i="1"/>
  <c r="AA461" i="1"/>
  <c r="AA455" i="1"/>
  <c r="AA449" i="1"/>
  <c r="AA443" i="1"/>
  <c r="AA437" i="1"/>
  <c r="AA431" i="1"/>
  <c r="AA425" i="1"/>
  <c r="AA419" i="1"/>
  <c r="AA413" i="1"/>
  <c r="AA407" i="1"/>
  <c r="AA401" i="1"/>
  <c r="AA395" i="1"/>
  <c r="AA389" i="1"/>
  <c r="AA383" i="1"/>
  <c r="AA377" i="1"/>
  <c r="AA371" i="1"/>
  <c r="AA365" i="1"/>
  <c r="AA359" i="1"/>
  <c r="AA353" i="1"/>
  <c r="AA347" i="1"/>
  <c r="AA341" i="1"/>
  <c r="AA335" i="1"/>
  <c r="AA329" i="1"/>
  <c r="AA323" i="1"/>
  <c r="AA317" i="1"/>
  <c r="AA311" i="1"/>
  <c r="AA305" i="1"/>
  <c r="AA299" i="1"/>
  <c r="AA293" i="1"/>
  <c r="AA287" i="1"/>
  <c r="AA281" i="1"/>
  <c r="AA275" i="1"/>
  <c r="AA269" i="1"/>
  <c r="AA263" i="1"/>
  <c r="AA257" i="1"/>
  <c r="AA251" i="1"/>
  <c r="AA245" i="1"/>
  <c r="AA239" i="1"/>
  <c r="AA233" i="1"/>
  <c r="AA227" i="1"/>
  <c r="AA221" i="1"/>
  <c r="AA215" i="1"/>
  <c r="AA209" i="1"/>
  <c r="AA203" i="1"/>
  <c r="AA197" i="1"/>
  <c r="AA191" i="1"/>
  <c r="AA185" i="1"/>
  <c r="AA179" i="1"/>
  <c r="AA173" i="1"/>
  <c r="AA167" i="1"/>
  <c r="AA161" i="1"/>
  <c r="AA155" i="1"/>
  <c r="AA149" i="1"/>
  <c r="AA143" i="1"/>
  <c r="AA137" i="1"/>
  <c r="AA131" i="1"/>
  <c r="AA125" i="1"/>
  <c r="AA119" i="1"/>
  <c r="AA113" i="1"/>
  <c r="AA107" i="1"/>
  <c r="AA101" i="1"/>
  <c r="AA95" i="1"/>
  <c r="AA89" i="1"/>
  <c r="AA83" i="1"/>
  <c r="AA77" i="1"/>
  <c r="AA71" i="1"/>
  <c r="AA65" i="1"/>
  <c r="AA59" i="1"/>
  <c r="AA53" i="1"/>
  <c r="AA47" i="1"/>
  <c r="AA41" i="1"/>
  <c r="AA35" i="1"/>
  <c r="AA29" i="1"/>
  <c r="AA23" i="1"/>
  <c r="AA17" i="1"/>
  <c r="AA11" i="1"/>
  <c r="AA5" i="1"/>
  <c r="AA1810" i="1"/>
  <c r="AA1804" i="1"/>
  <c r="AA1798" i="1"/>
  <c r="AA1792" i="1"/>
  <c r="AA1786" i="1"/>
  <c r="AA1780" i="1"/>
  <c r="AA1774" i="1"/>
  <c r="AA1768" i="1"/>
  <c r="AA1762" i="1"/>
  <c r="AA1756" i="1"/>
  <c r="AA1750" i="1"/>
  <c r="AA1744" i="1"/>
  <c r="AA1738" i="1"/>
  <c r="AA1732" i="1"/>
  <c r="AA1726" i="1"/>
  <c r="AA1720" i="1"/>
  <c r="AA1714" i="1"/>
  <c r="AA1708" i="1"/>
  <c r="AA1702" i="1"/>
  <c r="AA1696" i="1"/>
  <c r="AA1690" i="1"/>
  <c r="AA1684" i="1"/>
  <c r="AA1678" i="1"/>
  <c r="AA1672" i="1"/>
  <c r="AA1666" i="1"/>
  <c r="AA1660" i="1"/>
  <c r="AA1654" i="1"/>
  <c r="AA1648" i="1"/>
  <c r="AA1642" i="1"/>
  <c r="AA1636" i="1"/>
  <c r="AA1630" i="1"/>
  <c r="AA1624" i="1"/>
  <c r="AA1618" i="1"/>
  <c r="AA1612" i="1"/>
  <c r="AA1606" i="1"/>
  <c r="AA1600" i="1"/>
  <c r="AA1594" i="1"/>
  <c r="AA1588" i="1"/>
  <c r="AA1582" i="1"/>
  <c r="AA1576" i="1"/>
  <c r="AA1570" i="1"/>
  <c r="AA1564" i="1"/>
  <c r="AA1558" i="1"/>
  <c r="AA1552" i="1"/>
  <c r="AA1546" i="1"/>
  <c r="AA1540" i="1"/>
  <c r="AA1534" i="1"/>
  <c r="AA1528" i="1"/>
  <c r="AA1522" i="1"/>
  <c r="AA1516" i="1"/>
  <c r="AA1510" i="1"/>
  <c r="AA1504" i="1"/>
  <c r="AA1498" i="1"/>
  <c r="AA1492" i="1"/>
  <c r="AA1486" i="1"/>
  <c r="AA1480" i="1"/>
  <c r="AA1474" i="1"/>
  <c r="AA1468" i="1"/>
  <c r="AA1462" i="1"/>
  <c r="AA1456" i="1"/>
  <c r="AA1450" i="1"/>
  <c r="AA1444" i="1"/>
  <c r="AA1438" i="1"/>
  <c r="AA1432" i="1"/>
  <c r="AA1426" i="1"/>
  <c r="AA1420" i="1"/>
  <c r="AA1414" i="1"/>
  <c r="AA1408" i="1"/>
  <c r="AA1402" i="1"/>
  <c r="AA1396" i="1"/>
  <c r="AA1390" i="1"/>
  <c r="AA1384" i="1"/>
  <c r="AA1378" i="1"/>
  <c r="AA1372" i="1"/>
  <c r="AA1366" i="1"/>
  <c r="AA1360" i="1"/>
  <c r="AA1354" i="1"/>
  <c r="AA1348" i="1"/>
  <c r="AA1342" i="1"/>
  <c r="AA1336" i="1"/>
  <c r="AA1330" i="1"/>
  <c r="AA1324" i="1"/>
  <c r="AA1318" i="1"/>
  <c r="AA1312" i="1"/>
  <c r="AA1306" i="1"/>
  <c r="AA1300" i="1"/>
  <c r="AA1294" i="1"/>
  <c r="AA1288" i="1"/>
  <c r="AA1282" i="1"/>
  <c r="AA1276" i="1"/>
  <c r="AA1270" i="1"/>
  <c r="AA1264" i="1"/>
  <c r="AA1258" i="1"/>
  <c r="AA1252" i="1"/>
  <c r="AA1246" i="1"/>
  <c r="AA1240" i="1"/>
  <c r="AA1234" i="1"/>
  <c r="AA1228" i="1"/>
  <c r="AA1222" i="1"/>
  <c r="AA1216" i="1"/>
  <c r="AA1210" i="1"/>
  <c r="AA1204" i="1"/>
  <c r="AA1198" i="1"/>
  <c r="AA1192" i="1"/>
  <c r="AA1186" i="1"/>
  <c r="AA1180" i="1"/>
  <c r="AA1174" i="1"/>
  <c r="AA1168" i="1"/>
  <c r="AA1162" i="1"/>
  <c r="AA1156" i="1"/>
  <c r="AA1150" i="1"/>
  <c r="AA1144" i="1"/>
  <c r="AA1138" i="1"/>
  <c r="AA1132" i="1"/>
  <c r="AA1126" i="1"/>
  <c r="AA1120" i="1"/>
  <c r="AA1114" i="1"/>
  <c r="AA1108" i="1"/>
  <c r="AA1102" i="1"/>
  <c r="AA1096" i="1"/>
  <c r="AA1090" i="1"/>
  <c r="AA1084" i="1"/>
  <c r="AA1078" i="1"/>
  <c r="AA1072" i="1"/>
  <c r="AA1066" i="1"/>
  <c r="AA1060" i="1"/>
  <c r="AA1054" i="1"/>
  <c r="AA1048" i="1"/>
  <c r="AA1042" i="1"/>
  <c r="AA1036" i="1"/>
  <c r="AA1030" i="1"/>
  <c r="AA1024" i="1"/>
  <c r="AA1018" i="1"/>
  <c r="AA1012" i="1"/>
  <c r="AA1006" i="1"/>
  <c r="AA1000" i="1"/>
  <c r="AA994" i="1"/>
  <c r="AA988" i="1"/>
  <c r="AA982" i="1"/>
  <c r="AA976" i="1"/>
  <c r="AA970" i="1"/>
  <c r="AA964" i="1"/>
  <c r="AA958" i="1"/>
  <c r="AA952" i="1"/>
  <c r="AA946" i="1"/>
  <c r="AA940" i="1"/>
  <c r="AA934" i="1"/>
  <c r="AA928" i="1"/>
  <c r="AA922" i="1"/>
  <c r="AA916" i="1"/>
  <c r="AA910" i="1"/>
  <c r="AA904" i="1"/>
  <c r="AA898" i="1"/>
  <c r="AA892" i="1"/>
  <c r="AA886" i="1"/>
  <c r="AA880" i="1"/>
  <c r="AA874" i="1"/>
  <c r="AA868" i="1"/>
  <c r="AA862" i="1"/>
  <c r="AA856" i="1"/>
  <c r="AA850" i="1"/>
  <c r="AA844" i="1"/>
  <c r="AA838" i="1"/>
  <c r="AA832" i="1"/>
  <c r="AA826" i="1"/>
  <c r="AA820" i="1"/>
  <c r="AA814" i="1"/>
  <c r="AA808" i="1"/>
  <c r="AA802" i="1"/>
  <c r="AA796" i="1"/>
  <c r="AA790" i="1"/>
  <c r="AA784" i="1"/>
  <c r="AA778" i="1"/>
  <c r="AA772" i="1"/>
  <c r="AA766" i="1"/>
  <c r="AA760" i="1"/>
  <c r="AA754" i="1"/>
  <c r="AA748" i="1"/>
  <c r="AA742" i="1"/>
  <c r="AA736" i="1"/>
  <c r="AA730" i="1"/>
  <c r="AA724" i="1"/>
  <c r="AA718" i="1"/>
  <c r="AA712" i="1"/>
  <c r="AA706" i="1"/>
  <c r="AA700" i="1"/>
  <c r="AA694" i="1"/>
  <c r="AA688" i="1"/>
  <c r="AA682" i="1"/>
  <c r="AA676" i="1"/>
  <c r="AA670" i="1"/>
  <c r="AA664" i="1"/>
  <c r="AA658" i="1"/>
  <c r="AA652" i="1"/>
  <c r="AA646" i="1"/>
  <c r="AA640" i="1"/>
  <c r="AA634" i="1"/>
  <c r="AA628" i="1"/>
  <c r="AA622" i="1"/>
  <c r="AA616" i="1"/>
  <c r="AA610" i="1"/>
  <c r="AA604" i="1"/>
  <c r="AA598" i="1"/>
  <c r="AA592" i="1"/>
  <c r="AA586" i="1"/>
  <c r="AA580" i="1"/>
  <c r="AA574" i="1"/>
  <c r="AA568" i="1"/>
  <c r="AA562" i="1"/>
  <c r="AA556" i="1"/>
  <c r="AA550" i="1"/>
  <c r="AA544" i="1"/>
  <c r="AA538" i="1"/>
  <c r="AA532" i="1"/>
  <c r="AA526" i="1"/>
  <c r="AA520" i="1"/>
  <c r="AA514" i="1"/>
  <c r="AA508" i="1"/>
  <c r="AA502" i="1"/>
  <c r="AA496" i="1"/>
  <c r="AA490" i="1"/>
  <c r="AA484" i="1"/>
  <c r="AA478" i="1"/>
  <c r="AA472" i="1"/>
  <c r="AA466" i="1"/>
  <c r="AA460" i="1"/>
  <c r="AA454" i="1"/>
  <c r="AA448" i="1"/>
  <c r="AA442" i="1"/>
  <c r="AA436" i="1"/>
  <c r="AA430" i="1"/>
  <c r="AA424" i="1"/>
  <c r="AA418" i="1"/>
  <c r="AA412" i="1"/>
  <c r="AA406" i="1"/>
  <c r="AA400" i="1"/>
  <c r="AA394" i="1"/>
  <c r="AA388" i="1"/>
  <c r="AA382" i="1"/>
  <c r="AA376" i="1"/>
  <c r="AA370" i="1"/>
  <c r="AA364" i="1"/>
  <c r="AA358" i="1"/>
  <c r="AA352" i="1"/>
  <c r="AA346" i="1"/>
  <c r="AA340" i="1"/>
  <c r="AA334" i="1"/>
  <c r="AA328" i="1"/>
  <c r="AA322" i="1"/>
  <c r="AA316" i="1"/>
  <c r="AA310" i="1"/>
  <c r="AA304" i="1"/>
  <c r="AA298" i="1"/>
  <c r="AA292" i="1"/>
  <c r="AA286" i="1"/>
  <c r="AA280" i="1"/>
  <c r="AA274" i="1"/>
  <c r="AA268" i="1"/>
  <c r="AA262" i="1"/>
  <c r="AA256" i="1"/>
  <c r="AA250" i="1"/>
  <c r="AA244" i="1"/>
  <c r="AA238" i="1"/>
  <c r="AA232" i="1"/>
  <c r="AA226" i="1"/>
  <c r="AA220" i="1"/>
  <c r="AA214" i="1"/>
  <c r="AA208" i="1"/>
  <c r="AA202" i="1"/>
  <c r="AA196" i="1"/>
  <c r="AA190" i="1"/>
  <c r="AA184" i="1"/>
  <c r="AA178" i="1"/>
  <c r="AA172" i="1"/>
  <c r="AA166" i="1"/>
  <c r="AA160" i="1"/>
  <c r="AA154" i="1"/>
  <c r="AA148" i="1"/>
  <c r="AA142" i="1"/>
  <c r="AA136" i="1"/>
  <c r="AA130" i="1"/>
  <c r="AA124" i="1"/>
  <c r="AA118" i="1"/>
  <c r="AA112" i="1"/>
  <c r="AA106" i="1"/>
  <c r="AA100" i="1"/>
  <c r="AA94" i="1"/>
  <c r="AA88" i="1"/>
  <c r="AA82" i="1"/>
  <c r="AA76" i="1"/>
  <c r="AA70" i="1"/>
  <c r="AA64" i="1"/>
  <c r="AA58" i="1"/>
  <c r="AA52" i="1"/>
  <c r="AA46" i="1"/>
  <c r="AA40" i="1"/>
  <c r="AA34" i="1"/>
  <c r="AA28" i="1"/>
  <c r="AA22" i="1"/>
  <c r="AA16" i="1"/>
  <c r="AA10" i="1"/>
  <c r="AA4" i="1"/>
  <c r="AA1238" i="1"/>
  <c r="AA1232" i="1"/>
  <c r="AA1226" i="1"/>
  <c r="AA1220" i="1"/>
  <c r="AA1214" i="1"/>
  <c r="AA1208" i="1"/>
  <c r="AA1202" i="1"/>
  <c r="AA1196" i="1"/>
  <c r="AA1190" i="1"/>
  <c r="AA1184" i="1"/>
  <c r="AA1178" i="1"/>
  <c r="AA1172" i="1"/>
  <c r="AA1166" i="1"/>
  <c r="AA1160" i="1"/>
  <c r="AA1154" i="1"/>
  <c r="AA1148" i="1"/>
  <c r="AA1142" i="1"/>
  <c r="AA1136" i="1"/>
  <c r="AA1130" i="1"/>
  <c r="AA1124" i="1"/>
  <c r="AA1118" i="1"/>
  <c r="AA1112" i="1"/>
  <c r="AA1106" i="1"/>
  <c r="AA1100" i="1"/>
  <c r="AA1094" i="1"/>
  <c r="AA1088" i="1"/>
  <c r="AA1082" i="1"/>
  <c r="AA1076" i="1"/>
  <c r="AA1070" i="1"/>
  <c r="AA1064" i="1"/>
  <c r="AA1058" i="1"/>
  <c r="AA1052" i="1"/>
  <c r="AA1046" i="1"/>
  <c r="AA1040" i="1"/>
  <c r="AA1034" i="1"/>
  <c r="AA1028" i="1"/>
  <c r="AA1022" i="1"/>
  <c r="AA1016" i="1"/>
  <c r="AA1010" i="1"/>
  <c r="AA1004" i="1"/>
  <c r="AA998" i="1"/>
  <c r="AA992" i="1"/>
  <c r="AA986" i="1"/>
  <c r="AA980" i="1"/>
  <c r="AA974" i="1"/>
  <c r="AA968" i="1"/>
  <c r="AA962" i="1"/>
  <c r="AA956" i="1"/>
  <c r="AA950" i="1"/>
  <c r="AA944" i="1"/>
  <c r="AA938" i="1"/>
  <c r="AA932" i="1"/>
  <c r="AA926" i="1"/>
  <c r="AA920" i="1"/>
  <c r="AA914" i="1"/>
  <c r="AA908" i="1"/>
  <c r="AA902" i="1"/>
  <c r="AA896" i="1"/>
  <c r="AA890" i="1"/>
  <c r="AA884" i="1"/>
  <c r="AA878" i="1"/>
  <c r="AA872" i="1"/>
  <c r="AA866" i="1"/>
  <c r="AA860" i="1"/>
  <c r="AA854" i="1"/>
  <c r="AA848" i="1"/>
  <c r="AA842" i="1"/>
  <c r="AA836" i="1"/>
  <c r="AA830" i="1"/>
  <c r="AA824" i="1"/>
  <c r="AA818" i="1"/>
  <c r="AA812" i="1"/>
  <c r="AA806" i="1"/>
  <c r="AA800" i="1"/>
  <c r="AA794" i="1"/>
  <c r="AA788" i="1"/>
  <c r="AA782" i="1"/>
  <c r="AA776" i="1"/>
  <c r="AA770" i="1"/>
  <c r="AA764" i="1"/>
  <c r="AA758" i="1"/>
  <c r="AA752" i="1"/>
  <c r="AA746" i="1"/>
  <c r="AA740" i="1"/>
  <c r="AA734" i="1"/>
  <c r="AA728" i="1"/>
  <c r="AA722" i="1"/>
  <c r="AA716" i="1"/>
  <c r="AA710" i="1"/>
  <c r="AA704" i="1"/>
  <c r="AA698" i="1"/>
  <c r="AA692" i="1"/>
  <c r="AA686" i="1"/>
  <c r="AA680" i="1"/>
  <c r="AA674" i="1"/>
  <c r="AA668" i="1"/>
  <c r="AA662" i="1"/>
  <c r="AA656" i="1"/>
  <c r="AA650" i="1"/>
  <c r="AA644" i="1"/>
  <c r="AA638" i="1"/>
  <c r="AA632" i="1"/>
  <c r="AA626" i="1"/>
  <c r="AA620" i="1"/>
  <c r="AA614" i="1"/>
  <c r="AA608" i="1"/>
  <c r="AA602" i="1"/>
  <c r="AA596" i="1"/>
  <c r="AA590" i="1"/>
  <c r="AA584" i="1"/>
  <c r="AA578" i="1"/>
  <c r="AA572" i="1"/>
  <c r="AA566" i="1"/>
  <c r="AA560" i="1"/>
  <c r="AA554" i="1"/>
  <c r="AA548" i="1"/>
  <c r="AA542" i="1"/>
  <c r="AA536" i="1"/>
  <c r="AA530" i="1"/>
  <c r="AA524" i="1"/>
  <c r="AA518" i="1"/>
  <c r="AA512" i="1"/>
  <c r="AA506" i="1"/>
  <c r="AA500" i="1"/>
  <c r="AA494" i="1"/>
  <c r="AA488" i="1"/>
  <c r="AA482" i="1"/>
  <c r="AA476" i="1"/>
  <c r="AA470" i="1"/>
  <c r="AA464" i="1"/>
  <c r="AA458" i="1"/>
  <c r="AA452" i="1"/>
  <c r="AA446" i="1"/>
  <c r="AA440" i="1"/>
  <c r="AA434" i="1"/>
  <c r="AA428" i="1"/>
  <c r="AA422" i="1"/>
  <c r="AA416" i="1"/>
  <c r="AA410" i="1"/>
  <c r="AA404" i="1"/>
  <c r="AA398" i="1"/>
  <c r="AA392" i="1"/>
  <c r="AA386" i="1"/>
  <c r="AA380" i="1"/>
  <c r="AA374" i="1"/>
  <c r="AA368" i="1"/>
  <c r="AA362" i="1"/>
  <c r="AA356" i="1"/>
  <c r="AA350" i="1"/>
  <c r="AA344" i="1"/>
  <c r="AA338" i="1"/>
  <c r="AA332" i="1"/>
  <c r="AA326" i="1"/>
  <c r="AA320" i="1"/>
  <c r="AA314" i="1"/>
  <c r="AA308" i="1"/>
  <c r="AA302" i="1"/>
  <c r="AA296" i="1"/>
  <c r="AA290" i="1"/>
  <c r="AA284" i="1"/>
  <c r="AA278" i="1"/>
  <c r="AA272" i="1"/>
  <c r="AA266" i="1"/>
  <c r="AA260" i="1"/>
  <c r="AA254" i="1"/>
  <c r="AA248" i="1"/>
  <c r="AA242" i="1"/>
  <c r="AA236" i="1"/>
  <c r="AA230" i="1"/>
  <c r="AA224" i="1"/>
  <c r="AA218" i="1"/>
  <c r="AA212" i="1"/>
  <c r="AA206" i="1"/>
  <c r="AA200" i="1"/>
  <c r="AA194" i="1"/>
  <c r="AA188" i="1"/>
  <c r="AA182" i="1"/>
  <c r="AA176" i="1"/>
  <c r="AA170" i="1"/>
  <c r="AA164" i="1"/>
  <c r="AA158" i="1"/>
  <c r="AA152" i="1"/>
  <c r="AA146" i="1"/>
  <c r="AA140" i="1"/>
  <c r="AA134" i="1"/>
  <c r="AA128" i="1"/>
  <c r="AA122" i="1"/>
  <c r="AA116" i="1"/>
  <c r="AA110" i="1"/>
  <c r="AA104" i="1"/>
  <c r="AA98" i="1"/>
  <c r="AA92" i="1"/>
  <c r="AA86" i="1"/>
  <c r="AA80" i="1"/>
  <c r="AA74" i="1"/>
  <c r="AA68" i="1"/>
  <c r="AA62" i="1"/>
  <c r="AA56" i="1"/>
  <c r="AA50" i="1"/>
  <c r="AA44" i="1"/>
  <c r="AA38" i="1"/>
  <c r="AA32" i="1"/>
  <c r="AA26" i="1"/>
  <c r="AA20" i="1"/>
  <c r="AA14" i="1"/>
  <c r="AA8" i="1"/>
  <c r="AA642" i="1"/>
  <c r="AA636" i="1"/>
  <c r="AA630" i="1"/>
  <c r="AA624" i="1"/>
  <c r="AA618" i="1"/>
  <c r="AA612" i="1"/>
  <c r="AA606" i="1"/>
  <c r="AA600" i="1"/>
  <c r="AA594" i="1"/>
  <c r="AA588" i="1"/>
  <c r="AA582" i="1"/>
  <c r="AA576" i="1"/>
  <c r="AA570" i="1"/>
  <c r="AA564" i="1"/>
  <c r="AA558" i="1"/>
  <c r="AA552" i="1"/>
  <c r="AA546" i="1"/>
  <c r="AA540" i="1"/>
  <c r="AA534" i="1"/>
  <c r="AA528" i="1"/>
  <c r="AA522" i="1"/>
  <c r="AA516" i="1"/>
  <c r="AA510" i="1"/>
  <c r="AA504" i="1"/>
  <c r="AA498" i="1"/>
  <c r="AA492" i="1"/>
  <c r="AA486" i="1"/>
  <c r="AA480" i="1"/>
  <c r="AA474" i="1"/>
  <c r="AA468" i="1"/>
  <c r="AA462" i="1"/>
  <c r="AA456" i="1"/>
  <c r="AA450" i="1"/>
  <c r="AA444" i="1"/>
  <c r="AA438" i="1"/>
  <c r="AA432" i="1"/>
  <c r="AA426" i="1"/>
  <c r="AA420" i="1"/>
  <c r="AA414" i="1"/>
  <c r="AA408" i="1"/>
  <c r="AA402" i="1"/>
  <c r="AA396" i="1"/>
  <c r="AA390" i="1"/>
  <c r="AA384" i="1"/>
  <c r="AA378" i="1"/>
  <c r="AA372" i="1"/>
  <c r="AA366" i="1"/>
  <c r="AA360" i="1"/>
  <c r="AA354" i="1"/>
  <c r="AA348" i="1"/>
  <c r="AA342" i="1"/>
  <c r="AA336" i="1"/>
  <c r="AA330" i="1"/>
  <c r="AA324" i="1"/>
  <c r="AA318" i="1"/>
  <c r="AA312" i="1"/>
  <c r="AA306" i="1"/>
  <c r="AA300" i="1"/>
  <c r="AA294" i="1"/>
  <c r="AA288" i="1"/>
  <c r="AA282" i="1"/>
  <c r="AA276" i="1"/>
  <c r="AA270" i="1"/>
  <c r="AA264" i="1"/>
  <c r="AA258" i="1"/>
  <c r="AA252" i="1"/>
  <c r="AA246" i="1"/>
  <c r="AA240" i="1"/>
  <c r="AA234" i="1"/>
  <c r="AA228" i="1"/>
  <c r="AA222" i="1"/>
  <c r="AA216" i="1"/>
  <c r="AA210" i="1"/>
  <c r="AA204" i="1"/>
  <c r="AA198" i="1"/>
  <c r="AA192" i="1"/>
  <c r="AA186" i="1"/>
  <c r="AA180" i="1"/>
  <c r="AA174" i="1"/>
  <c r="AA168" i="1"/>
  <c r="AA162" i="1"/>
  <c r="AA156" i="1"/>
  <c r="AA150" i="1"/>
  <c r="AA144" i="1"/>
  <c r="AA138" i="1"/>
  <c r="AA132" i="1"/>
  <c r="AA126" i="1"/>
  <c r="AA120" i="1"/>
  <c r="AA114" i="1"/>
  <c r="AA108" i="1"/>
  <c r="AA102" i="1"/>
  <c r="AA96" i="1"/>
  <c r="AA90" i="1"/>
  <c r="AA84" i="1"/>
  <c r="AA78" i="1"/>
  <c r="AA72" i="1"/>
  <c r="AA66" i="1"/>
  <c r="AA60" i="1"/>
  <c r="AA54" i="1"/>
  <c r="AA48" i="1"/>
  <c r="AA42" i="1"/>
  <c r="AA36" i="1"/>
  <c r="AA30" i="1"/>
  <c r="AA24" i="1"/>
  <c r="AA18" i="1"/>
  <c r="AA12" i="1"/>
  <c r="AA6" i="1"/>
  <c r="P3" i="1" l="1"/>
  <c r="T3" i="1" s="1"/>
  <c r="P5" i="1"/>
  <c r="Q5" i="1"/>
  <c r="P6" i="1"/>
  <c r="T6" i="1" s="1"/>
  <c r="Q7" i="1"/>
  <c r="R7" i="1"/>
  <c r="S7" i="1"/>
  <c r="P9" i="1"/>
  <c r="T9" i="1" s="1"/>
  <c r="P10" i="1"/>
  <c r="Q10" i="1"/>
  <c r="R10" i="1"/>
  <c r="S10" i="1"/>
  <c r="P11" i="1"/>
  <c r="Q11" i="1"/>
  <c r="R11" i="1"/>
  <c r="P13" i="1"/>
  <c r="Q13" i="1"/>
  <c r="R13" i="1"/>
  <c r="S13" i="1"/>
  <c r="P14" i="1"/>
  <c r="Q14" i="1"/>
  <c r="P15" i="1"/>
  <c r="Q15" i="1"/>
  <c r="R15" i="1"/>
  <c r="S15" i="1"/>
  <c r="P16" i="1"/>
  <c r="Q16" i="1"/>
  <c r="R16" i="1"/>
  <c r="S16" i="1"/>
  <c r="P17" i="1"/>
  <c r="Q17" i="1"/>
  <c r="R17" i="1"/>
  <c r="S17" i="1"/>
  <c r="P20" i="1"/>
  <c r="Q20" i="1"/>
  <c r="R20" i="1"/>
  <c r="S20" i="1"/>
  <c r="P22" i="1"/>
  <c r="Q22" i="1"/>
  <c r="R22" i="1"/>
  <c r="S22" i="1"/>
  <c r="P23" i="1"/>
  <c r="T23" i="1" s="1"/>
  <c r="P24" i="1"/>
  <c r="Q24" i="1"/>
  <c r="R24" i="1"/>
  <c r="S24" i="1"/>
  <c r="P25" i="1"/>
  <c r="T25" i="1" s="1"/>
  <c r="P26" i="1"/>
  <c r="Q26" i="1"/>
  <c r="R26" i="1"/>
  <c r="S26" i="1"/>
  <c r="P27" i="1"/>
  <c r="T27" i="1" s="1"/>
  <c r="P28" i="1"/>
  <c r="Q28" i="1"/>
  <c r="R28" i="1"/>
  <c r="S28" i="1"/>
  <c r="P29" i="1"/>
  <c r="Q29" i="1"/>
  <c r="R29" i="1"/>
  <c r="P30" i="1"/>
  <c r="Q30" i="1"/>
  <c r="R30" i="1"/>
  <c r="P31" i="1"/>
  <c r="T31" i="1" s="1"/>
  <c r="P32" i="1"/>
  <c r="Q32" i="1"/>
  <c r="R32" i="1"/>
  <c r="S32" i="1"/>
  <c r="P34" i="1"/>
  <c r="T34" i="1" s="1"/>
  <c r="P35" i="1"/>
  <c r="Q35" i="1"/>
  <c r="R35" i="1"/>
  <c r="S35" i="1"/>
  <c r="P37" i="1"/>
  <c r="Q37" i="1"/>
  <c r="R37" i="1"/>
  <c r="S37" i="1"/>
  <c r="P38" i="1"/>
  <c r="Q38" i="1"/>
  <c r="P39" i="1"/>
  <c r="T39" i="1" s="1"/>
  <c r="P40" i="1"/>
  <c r="Q40" i="1"/>
  <c r="R40" i="1"/>
  <c r="S40" i="1"/>
  <c r="P42" i="1"/>
  <c r="Q42" i="1"/>
  <c r="R42" i="1"/>
  <c r="P43" i="1"/>
  <c r="Q43" i="1"/>
  <c r="R43" i="1"/>
  <c r="S43" i="1"/>
  <c r="P45" i="1"/>
  <c r="Q45" i="1"/>
  <c r="R45" i="1"/>
  <c r="P46" i="1"/>
  <c r="Q46" i="1"/>
  <c r="R46" i="1"/>
  <c r="S46" i="1"/>
  <c r="P47" i="1"/>
  <c r="Q47" i="1"/>
  <c r="R47" i="1"/>
  <c r="S47" i="1"/>
  <c r="P48" i="1"/>
  <c r="Q48" i="1"/>
  <c r="R48" i="1"/>
  <c r="S48" i="1"/>
  <c r="P49" i="1"/>
  <c r="T49" i="1" s="1"/>
  <c r="P50" i="1"/>
  <c r="Q50" i="1"/>
  <c r="P51" i="1"/>
  <c r="T51" i="1" s="1"/>
  <c r="P52" i="1"/>
  <c r="T52" i="1" s="1"/>
  <c r="P54" i="1"/>
  <c r="T54" i="1" s="1"/>
  <c r="P56" i="1"/>
  <c r="Q56" i="1"/>
  <c r="R56" i="1"/>
  <c r="S56" i="1"/>
  <c r="P57" i="1"/>
  <c r="Q57" i="1"/>
  <c r="R57" i="1"/>
  <c r="P58" i="1"/>
  <c r="T58" i="1" s="1"/>
  <c r="P59" i="1"/>
  <c r="T59" i="1" s="1"/>
  <c r="P60" i="1"/>
  <c r="Q60" i="1"/>
  <c r="R60" i="1"/>
  <c r="S60" i="1"/>
  <c r="P61" i="1"/>
  <c r="Q61" i="1"/>
  <c r="R61" i="1"/>
  <c r="S61" i="1"/>
  <c r="P62" i="1"/>
  <c r="T62" i="1" s="1"/>
  <c r="P63" i="1"/>
  <c r="T63" i="1" s="1"/>
  <c r="P64" i="1"/>
  <c r="Q64" i="1"/>
  <c r="R64" i="1"/>
  <c r="S64" i="1"/>
  <c r="P65" i="1"/>
  <c r="Q65" i="1"/>
  <c r="R65" i="1"/>
  <c r="P66" i="1"/>
  <c r="Q66" i="1"/>
  <c r="R66" i="1"/>
  <c r="S66" i="1"/>
  <c r="P67" i="1"/>
  <c r="Q67" i="1"/>
  <c r="R67" i="1"/>
  <c r="P69" i="1"/>
  <c r="Q69" i="1"/>
  <c r="P70" i="1"/>
  <c r="T70" i="1" s="1"/>
  <c r="P71" i="1"/>
  <c r="Q71" i="1"/>
  <c r="R71" i="1"/>
  <c r="S71" i="1"/>
  <c r="P72" i="1"/>
  <c r="T72" i="1" s="1"/>
  <c r="P75" i="1"/>
  <c r="Q75" i="1"/>
  <c r="R75" i="1"/>
  <c r="S75" i="1"/>
  <c r="P77" i="1"/>
  <c r="Q77" i="1"/>
  <c r="R77" i="1"/>
  <c r="P78" i="1"/>
  <c r="Q78" i="1"/>
  <c r="P79" i="1"/>
  <c r="T79" i="1" s="1"/>
  <c r="P80" i="1"/>
  <c r="Q80" i="1"/>
  <c r="R80" i="1"/>
  <c r="S80" i="1"/>
  <c r="P83" i="1"/>
  <c r="Q83" i="1"/>
  <c r="R83" i="1"/>
  <c r="S83" i="1"/>
  <c r="P84" i="1"/>
  <c r="T84" i="1" s="1"/>
  <c r="P85" i="1"/>
  <c r="Q85" i="1"/>
  <c r="P86" i="1"/>
  <c r="Q86" i="1"/>
  <c r="R86" i="1"/>
  <c r="S86" i="1"/>
  <c r="P89" i="1"/>
  <c r="Q89" i="1"/>
  <c r="R89" i="1"/>
  <c r="S89" i="1"/>
  <c r="P92" i="1"/>
  <c r="T92" i="1" s="1"/>
  <c r="P93" i="1"/>
  <c r="Q93" i="1"/>
  <c r="R93" i="1"/>
  <c r="S93" i="1"/>
  <c r="P94" i="1"/>
  <c r="Q94" i="1"/>
  <c r="R94" i="1"/>
  <c r="S94" i="1"/>
  <c r="P95" i="1"/>
  <c r="T95" i="1" s="1"/>
  <c r="P96" i="1"/>
  <c r="Q96" i="1"/>
  <c r="P98" i="1"/>
  <c r="Q98" i="1"/>
  <c r="R98" i="1"/>
  <c r="S98" i="1"/>
  <c r="P100" i="1"/>
  <c r="Q100" i="1"/>
  <c r="R100" i="1"/>
  <c r="P101" i="1"/>
  <c r="Q101" i="1"/>
  <c r="P102" i="1"/>
  <c r="T102" i="1" s="1"/>
  <c r="P104" i="1"/>
  <c r="Q104" i="1"/>
  <c r="R104" i="1"/>
  <c r="P106" i="1"/>
  <c r="Q106" i="1"/>
  <c r="R106" i="1"/>
  <c r="P107" i="1"/>
  <c r="Q107" i="1"/>
  <c r="R107" i="1"/>
  <c r="S107" i="1"/>
  <c r="P108" i="1"/>
  <c r="Q108" i="1"/>
  <c r="R108" i="1"/>
  <c r="S108" i="1"/>
  <c r="P109" i="1"/>
  <c r="T109" i="1" s="1"/>
  <c r="P113" i="1"/>
  <c r="Q113" i="1"/>
  <c r="R113" i="1"/>
  <c r="S113" i="1"/>
  <c r="P114" i="1"/>
  <c r="T114" i="1" s="1"/>
  <c r="P115" i="1"/>
  <c r="T115" i="1" s="1"/>
  <c r="P116" i="1"/>
  <c r="Q116" i="1"/>
  <c r="R116" i="1"/>
  <c r="S116" i="1"/>
  <c r="P117" i="1"/>
  <c r="Q117" i="1"/>
  <c r="R117" i="1"/>
  <c r="S117" i="1"/>
  <c r="P118" i="1"/>
  <c r="T118" i="1" s="1"/>
  <c r="P119" i="1"/>
  <c r="Q119" i="1"/>
  <c r="R119" i="1"/>
  <c r="S119" i="1"/>
  <c r="P120" i="1"/>
  <c r="T120" i="1" s="1"/>
  <c r="P121" i="1"/>
  <c r="Q121" i="1"/>
  <c r="R121" i="1"/>
  <c r="S121" i="1"/>
  <c r="P122" i="1"/>
  <c r="Q122" i="1"/>
  <c r="R122" i="1"/>
  <c r="P123" i="1"/>
  <c r="T123" i="1" s="1"/>
  <c r="P124" i="1"/>
  <c r="T124" i="1" s="1"/>
  <c r="P126" i="1"/>
  <c r="Q126" i="1"/>
  <c r="R126" i="1"/>
  <c r="P130" i="1"/>
  <c r="Q130" i="1"/>
  <c r="R130" i="1"/>
  <c r="S130" i="1"/>
  <c r="P132" i="1"/>
  <c r="Q132" i="1"/>
  <c r="R132" i="1"/>
  <c r="S132" i="1"/>
  <c r="P133" i="1"/>
  <c r="T133" i="1" s="1"/>
  <c r="P134" i="1"/>
  <c r="Q134" i="1"/>
  <c r="R134" i="1"/>
  <c r="S134" i="1"/>
  <c r="P135" i="1"/>
  <c r="T135" i="1" s="1"/>
  <c r="P136" i="1"/>
  <c r="Q136" i="1"/>
  <c r="R136" i="1"/>
  <c r="P138" i="1"/>
  <c r="Q138" i="1"/>
  <c r="R138" i="1"/>
  <c r="S138" i="1"/>
  <c r="P139" i="1"/>
  <c r="Q139" i="1"/>
  <c r="P140" i="1"/>
  <c r="T140" i="1" s="1"/>
  <c r="P141" i="1"/>
  <c r="Q141" i="1"/>
  <c r="R141" i="1"/>
  <c r="S141" i="1"/>
  <c r="P142" i="1"/>
  <c r="Q142" i="1"/>
  <c r="R142" i="1"/>
  <c r="S142" i="1"/>
  <c r="P143" i="1"/>
  <c r="Q143" i="1"/>
  <c r="R143" i="1"/>
  <c r="S143" i="1"/>
  <c r="P144" i="1"/>
  <c r="Q144" i="1"/>
  <c r="R144" i="1"/>
  <c r="S144" i="1"/>
  <c r="P146" i="1"/>
  <c r="T146" i="1" s="1"/>
  <c r="P147" i="1"/>
  <c r="Q147" i="1"/>
  <c r="P149" i="1"/>
  <c r="Q149" i="1"/>
  <c r="R149" i="1"/>
  <c r="S149" i="1"/>
  <c r="P150" i="1"/>
  <c r="T150" i="1" s="1"/>
  <c r="P151" i="1"/>
  <c r="T151" i="1" s="1"/>
  <c r="P152" i="1"/>
  <c r="T152" i="1" s="1"/>
  <c r="P154" i="1"/>
  <c r="Q154" i="1"/>
  <c r="R154" i="1"/>
  <c r="P155" i="1"/>
  <c r="Q155" i="1"/>
  <c r="R155" i="1"/>
  <c r="S155" i="1"/>
  <c r="P156" i="1"/>
  <c r="T156" i="1" s="1"/>
  <c r="P157" i="1"/>
  <c r="T157" i="1" s="1"/>
  <c r="P158" i="1"/>
  <c r="Q158" i="1"/>
  <c r="R158" i="1"/>
  <c r="S158" i="1"/>
  <c r="P159" i="1"/>
  <c r="T159" i="1" s="1"/>
  <c r="P160" i="1"/>
  <c r="Q160" i="1"/>
  <c r="R160" i="1"/>
  <c r="P161" i="1"/>
  <c r="T161" i="1" s="1"/>
  <c r="P162" i="1"/>
  <c r="Q162" i="1"/>
  <c r="R162" i="1"/>
  <c r="S162" i="1"/>
  <c r="P163" i="1"/>
  <c r="Q163" i="1"/>
  <c r="R163" i="1"/>
  <c r="S163" i="1"/>
  <c r="P164" i="1"/>
  <c r="Q164" i="1"/>
  <c r="R164" i="1"/>
  <c r="S164" i="1"/>
  <c r="P166" i="1"/>
  <c r="Q166" i="1"/>
  <c r="R166" i="1"/>
  <c r="S166" i="1"/>
  <c r="P167" i="1"/>
  <c r="Q167" i="1"/>
  <c r="R167" i="1"/>
  <c r="S167" i="1"/>
  <c r="P168" i="1"/>
  <c r="T168" i="1" s="1"/>
  <c r="P169" i="1"/>
  <c r="Q169" i="1"/>
  <c r="R169" i="1"/>
  <c r="S169" i="1"/>
  <c r="P170" i="1"/>
  <c r="Q170" i="1"/>
  <c r="R170" i="1"/>
  <c r="S170" i="1"/>
  <c r="P171" i="1"/>
  <c r="T171" i="1" s="1"/>
  <c r="P172" i="1"/>
  <c r="Q172" i="1"/>
  <c r="R172" i="1"/>
  <c r="S172" i="1"/>
  <c r="P173" i="1"/>
  <c r="Q173" i="1"/>
  <c r="R173" i="1"/>
  <c r="S173" i="1"/>
  <c r="P174" i="1"/>
  <c r="T174" i="1" s="1"/>
  <c r="P175" i="1"/>
  <c r="Q175" i="1"/>
  <c r="R175" i="1"/>
  <c r="P176" i="1"/>
  <c r="Q176" i="1"/>
  <c r="R176" i="1"/>
  <c r="S176" i="1"/>
  <c r="P178" i="1"/>
  <c r="T178" i="1" s="1"/>
  <c r="P179" i="1"/>
  <c r="Q179" i="1"/>
  <c r="R179" i="1"/>
  <c r="S179" i="1"/>
  <c r="P180" i="1"/>
  <c r="Q180" i="1"/>
  <c r="R180" i="1"/>
  <c r="S180" i="1"/>
  <c r="P181" i="1"/>
  <c r="Q181" i="1"/>
  <c r="R181" i="1"/>
  <c r="S181" i="1"/>
  <c r="P182" i="1"/>
  <c r="Q182" i="1"/>
  <c r="R182" i="1"/>
  <c r="S182" i="1"/>
  <c r="P184" i="1"/>
  <c r="T184" i="1" s="1"/>
  <c r="P185" i="1"/>
  <c r="T185" i="1" s="1"/>
  <c r="P186" i="1"/>
  <c r="Q186" i="1"/>
  <c r="R186" i="1"/>
  <c r="S186" i="1"/>
  <c r="P187" i="1"/>
  <c r="T187" i="1" s="1"/>
  <c r="P188" i="1"/>
  <c r="T188" i="1" s="1"/>
  <c r="P190" i="1"/>
  <c r="T190" i="1" s="1"/>
  <c r="P191" i="1"/>
  <c r="Q191" i="1"/>
  <c r="R191" i="1"/>
  <c r="S191" i="1"/>
  <c r="P196" i="1"/>
  <c r="Q196" i="1"/>
  <c r="R196" i="1"/>
  <c r="S196" i="1"/>
  <c r="P197" i="1"/>
  <c r="Q197" i="1"/>
  <c r="R197" i="1"/>
  <c r="S197" i="1"/>
  <c r="P198" i="1"/>
  <c r="T198" i="1" s="1"/>
  <c r="P199" i="1"/>
  <c r="Q199" i="1"/>
  <c r="R199" i="1"/>
  <c r="S199" i="1"/>
  <c r="P200" i="1"/>
  <c r="Q200" i="1"/>
  <c r="R200" i="1"/>
  <c r="S200" i="1"/>
  <c r="P201" i="1"/>
  <c r="Q201" i="1"/>
  <c r="R201" i="1"/>
  <c r="P203" i="1"/>
  <c r="T203" i="1" s="1"/>
  <c r="P204" i="1"/>
  <c r="Q204" i="1"/>
  <c r="P205" i="1"/>
  <c r="Q205" i="1"/>
  <c r="R205" i="1"/>
  <c r="S205" i="1"/>
  <c r="P206" i="1"/>
  <c r="Q206" i="1"/>
  <c r="R206" i="1"/>
  <c r="S206" i="1"/>
  <c r="P207" i="1"/>
  <c r="Q207" i="1"/>
  <c r="R207" i="1"/>
  <c r="S207" i="1"/>
  <c r="P208" i="1"/>
  <c r="Q208" i="1"/>
  <c r="R208" i="1"/>
  <c r="S208" i="1"/>
  <c r="P209" i="1"/>
  <c r="T209" i="1" s="1"/>
  <c r="P211" i="1"/>
  <c r="Q211" i="1"/>
  <c r="R211" i="1"/>
  <c r="S211" i="1"/>
  <c r="P215" i="1"/>
  <c r="T215" i="1" s="1"/>
  <c r="P216" i="1"/>
  <c r="T216" i="1" s="1"/>
  <c r="P217" i="1"/>
  <c r="Q217" i="1"/>
  <c r="R217" i="1"/>
  <c r="S217" i="1"/>
  <c r="P219" i="1"/>
  <c r="T219" i="1" s="1"/>
  <c r="P220" i="1"/>
  <c r="Q220" i="1"/>
  <c r="R220" i="1"/>
  <c r="S220" i="1"/>
  <c r="P221" i="1"/>
  <c r="Q221" i="1"/>
  <c r="P222" i="1"/>
  <c r="T222" i="1" s="1"/>
  <c r="P224" i="1"/>
  <c r="Q224" i="1"/>
  <c r="R224" i="1"/>
  <c r="S224" i="1"/>
  <c r="P225" i="1"/>
  <c r="Q225" i="1"/>
  <c r="R225" i="1"/>
  <c r="S225" i="1"/>
  <c r="P227" i="1"/>
  <c r="T227" i="1" s="1"/>
  <c r="P228" i="1"/>
  <c r="Q228" i="1"/>
  <c r="P229" i="1"/>
  <c r="Q229" i="1"/>
  <c r="R229" i="1"/>
  <c r="S229" i="1"/>
  <c r="P230" i="1"/>
  <c r="T230" i="1" s="1"/>
  <c r="P231" i="1"/>
  <c r="Q231" i="1"/>
  <c r="R231" i="1"/>
  <c r="S231" i="1"/>
  <c r="P234" i="1"/>
  <c r="Q234" i="1"/>
  <c r="R234" i="1"/>
  <c r="S234" i="1"/>
  <c r="P235" i="1"/>
  <c r="Q235" i="1"/>
  <c r="R235" i="1"/>
  <c r="S235" i="1"/>
  <c r="P236" i="1"/>
  <c r="Q236" i="1"/>
  <c r="R236" i="1"/>
  <c r="P237" i="1"/>
  <c r="Q237" i="1"/>
  <c r="R237" i="1"/>
  <c r="P238" i="1"/>
  <c r="Q238" i="1"/>
  <c r="R238" i="1"/>
  <c r="S238" i="1"/>
  <c r="P239" i="1"/>
  <c r="Q239" i="1"/>
  <c r="R239" i="1"/>
  <c r="S239" i="1"/>
  <c r="P240" i="1"/>
  <c r="T240" i="1" s="1"/>
  <c r="P242" i="1"/>
  <c r="Q242" i="1"/>
  <c r="R242" i="1"/>
  <c r="S242" i="1"/>
  <c r="P243" i="1"/>
  <c r="T243" i="1" s="1"/>
  <c r="P245" i="1"/>
  <c r="T245" i="1" s="1"/>
  <c r="P247" i="1"/>
  <c r="T247" i="1" s="1"/>
  <c r="P248" i="1"/>
  <c r="T248" i="1" s="1"/>
  <c r="P249" i="1"/>
  <c r="T249" i="1" s="1"/>
  <c r="P251" i="1"/>
  <c r="T251" i="1" s="1"/>
  <c r="P252" i="1"/>
  <c r="Q252" i="1"/>
  <c r="R252" i="1"/>
  <c r="S252" i="1"/>
  <c r="P254" i="1"/>
  <c r="Q254" i="1"/>
  <c r="P256" i="1"/>
  <c r="Q256" i="1"/>
  <c r="R256" i="1"/>
  <c r="S256" i="1"/>
  <c r="P257" i="1"/>
  <c r="Q257" i="1"/>
  <c r="R257" i="1"/>
  <c r="S257" i="1"/>
  <c r="P258" i="1"/>
  <c r="T258" i="1" s="1"/>
  <c r="P259" i="1"/>
  <c r="T259" i="1" s="1"/>
  <c r="P260" i="1"/>
  <c r="Q260" i="1"/>
  <c r="R260" i="1"/>
  <c r="S260" i="1"/>
  <c r="P263" i="1"/>
  <c r="Q263" i="1"/>
  <c r="R263" i="1"/>
  <c r="S263" i="1"/>
  <c r="P264" i="1"/>
  <c r="Q264" i="1"/>
  <c r="R264" i="1"/>
  <c r="S264" i="1"/>
  <c r="P265" i="1"/>
  <c r="T265" i="1" s="1"/>
  <c r="P266" i="1"/>
  <c r="Q266" i="1"/>
  <c r="R266" i="1"/>
  <c r="S266" i="1"/>
  <c r="P267" i="1"/>
  <c r="Q267" i="1"/>
  <c r="P269" i="1"/>
  <c r="Q269" i="1"/>
  <c r="R269" i="1"/>
  <c r="S269" i="1"/>
  <c r="P270" i="1"/>
  <c r="Q270" i="1"/>
  <c r="R270" i="1"/>
  <c r="S270" i="1"/>
  <c r="P271" i="1"/>
  <c r="Q271" i="1"/>
  <c r="R271" i="1"/>
  <c r="S271" i="1"/>
  <c r="P272" i="1"/>
  <c r="Q272" i="1"/>
  <c r="R272" i="1"/>
  <c r="P273" i="1"/>
  <c r="Q273" i="1"/>
  <c r="R273" i="1"/>
  <c r="S273" i="1"/>
  <c r="P274" i="1"/>
  <c r="T274" i="1" s="1"/>
  <c r="P275" i="1"/>
  <c r="Q275" i="1"/>
  <c r="R275" i="1"/>
  <c r="S275" i="1"/>
  <c r="P276" i="1"/>
  <c r="Q276" i="1"/>
  <c r="R276" i="1"/>
  <c r="S276" i="1"/>
  <c r="P277" i="1"/>
  <c r="Q277" i="1"/>
  <c r="R277" i="1"/>
  <c r="S277" i="1"/>
  <c r="P279" i="1"/>
  <c r="T279" i="1" s="1"/>
  <c r="P281" i="1"/>
  <c r="T281" i="1" s="1"/>
  <c r="P282" i="1"/>
  <c r="T282" i="1" s="1"/>
  <c r="P283" i="1"/>
  <c r="T283" i="1" s="1"/>
  <c r="P284" i="1"/>
  <c r="Q284" i="1"/>
  <c r="R284" i="1"/>
  <c r="S284" i="1"/>
  <c r="P285" i="1"/>
  <c r="Q285" i="1"/>
  <c r="R285" i="1"/>
  <c r="S285" i="1"/>
  <c r="P286" i="1"/>
  <c r="T286" i="1" s="1"/>
  <c r="P287" i="1"/>
  <c r="Q287" i="1"/>
  <c r="R287" i="1"/>
  <c r="S287" i="1"/>
  <c r="P288" i="1"/>
  <c r="T288" i="1" s="1"/>
  <c r="P289" i="1"/>
  <c r="Q289" i="1"/>
  <c r="R289" i="1"/>
  <c r="S289" i="1"/>
  <c r="P291" i="1"/>
  <c r="Q291" i="1"/>
  <c r="R291" i="1"/>
  <c r="S291" i="1"/>
  <c r="P292" i="1"/>
  <c r="Q292" i="1"/>
  <c r="R292" i="1"/>
  <c r="S292" i="1"/>
  <c r="P294" i="1"/>
  <c r="T294" i="1" s="1"/>
  <c r="P295" i="1"/>
  <c r="Q295" i="1"/>
  <c r="R295" i="1"/>
  <c r="S295" i="1"/>
  <c r="P296" i="1"/>
  <c r="T296" i="1" s="1"/>
  <c r="P297" i="1"/>
  <c r="Q297" i="1"/>
  <c r="R297" i="1"/>
  <c r="S297" i="1"/>
  <c r="P299" i="1"/>
  <c r="Q299" i="1"/>
  <c r="R299" i="1"/>
  <c r="P300" i="1"/>
  <c r="Q300" i="1"/>
  <c r="P301" i="1"/>
  <c r="Q301" i="1"/>
  <c r="R301" i="1"/>
  <c r="S301" i="1"/>
  <c r="P302" i="1"/>
  <c r="Q302" i="1"/>
  <c r="R302" i="1"/>
  <c r="S302" i="1"/>
  <c r="P303" i="1"/>
  <c r="Q303" i="1"/>
  <c r="R303" i="1"/>
  <c r="P304" i="1"/>
  <c r="T304" i="1" s="1"/>
  <c r="P305" i="1"/>
  <c r="T305" i="1" s="1"/>
  <c r="P307" i="1"/>
  <c r="Q307" i="1"/>
  <c r="R307" i="1"/>
  <c r="S307" i="1"/>
  <c r="P308" i="1"/>
  <c r="Q308" i="1"/>
  <c r="R308" i="1"/>
  <c r="S308" i="1"/>
  <c r="P309" i="1"/>
  <c r="Q309" i="1"/>
  <c r="R309" i="1"/>
  <c r="S309" i="1"/>
  <c r="P310" i="1"/>
  <c r="Q310" i="1"/>
  <c r="R310" i="1"/>
  <c r="S310" i="1"/>
  <c r="P312" i="1"/>
  <c r="T312" i="1" s="1"/>
  <c r="P314" i="1"/>
  <c r="Q314" i="1"/>
  <c r="R314" i="1"/>
  <c r="S314" i="1"/>
  <c r="P316" i="1"/>
  <c r="T316" i="1" s="1"/>
  <c r="P317" i="1"/>
  <c r="T317" i="1" s="1"/>
  <c r="P318" i="1"/>
  <c r="Q318" i="1"/>
  <c r="R318" i="1"/>
  <c r="P319" i="1"/>
  <c r="Q319" i="1"/>
  <c r="R319" i="1"/>
  <c r="S319" i="1"/>
  <c r="P320" i="1"/>
  <c r="Q320" i="1"/>
  <c r="R320" i="1"/>
  <c r="P321" i="1"/>
  <c r="T321" i="1" s="1"/>
  <c r="P323" i="1"/>
  <c r="Q323" i="1"/>
  <c r="R323" i="1"/>
  <c r="S323" i="1"/>
  <c r="P325" i="1"/>
  <c r="Q325" i="1"/>
  <c r="R325" i="1"/>
  <c r="S325" i="1"/>
  <c r="P328" i="1"/>
  <c r="Q328" i="1"/>
  <c r="R328" i="1"/>
  <c r="S328" i="1"/>
  <c r="P330" i="1"/>
  <c r="Q330" i="1"/>
  <c r="P331" i="1"/>
  <c r="Q331" i="1"/>
  <c r="R331" i="1"/>
  <c r="S331" i="1"/>
  <c r="P332" i="1"/>
  <c r="Q332" i="1"/>
  <c r="R332" i="1"/>
  <c r="S332" i="1"/>
  <c r="P333" i="1"/>
  <c r="T333" i="1" s="1"/>
  <c r="P334" i="1"/>
  <c r="T334" i="1" s="1"/>
  <c r="P335" i="1"/>
  <c r="Q335" i="1"/>
  <c r="R335" i="1"/>
  <c r="S335" i="1"/>
  <c r="P336" i="1"/>
  <c r="Q336" i="1"/>
  <c r="R336" i="1"/>
  <c r="S336" i="1"/>
  <c r="P337" i="1"/>
  <c r="Q337" i="1"/>
  <c r="P338" i="1"/>
  <c r="Q338" i="1"/>
  <c r="R338" i="1"/>
  <c r="S338" i="1"/>
  <c r="P340" i="1"/>
  <c r="Q340" i="1"/>
  <c r="P341" i="1"/>
  <c r="Q341" i="1"/>
  <c r="R341" i="1"/>
  <c r="S341" i="1"/>
  <c r="P342" i="1"/>
  <c r="Q342" i="1"/>
  <c r="R342" i="1"/>
  <c r="P343" i="1"/>
  <c r="Q343" i="1"/>
  <c r="R343" i="1"/>
  <c r="S343" i="1"/>
  <c r="P344" i="1"/>
  <c r="T344" i="1" s="1"/>
  <c r="P345" i="1"/>
  <c r="Q345" i="1"/>
  <c r="P346" i="1"/>
  <c r="Q346" i="1"/>
  <c r="R346" i="1"/>
  <c r="P347" i="1"/>
  <c r="Q347" i="1"/>
  <c r="R347" i="1"/>
  <c r="S347" i="1"/>
  <c r="P349" i="1"/>
  <c r="Q349" i="1"/>
  <c r="R349" i="1"/>
  <c r="S349" i="1"/>
  <c r="P350" i="1"/>
  <c r="T350" i="1" s="1"/>
  <c r="P351" i="1"/>
  <c r="T351" i="1" s="1"/>
  <c r="P352" i="1"/>
  <c r="T352" i="1" s="1"/>
  <c r="P353" i="1"/>
  <c r="T353" i="1" s="1"/>
  <c r="P354" i="1"/>
  <c r="Q354" i="1"/>
  <c r="R354" i="1"/>
  <c r="S354" i="1"/>
  <c r="P355" i="1"/>
  <c r="T355" i="1" s="1"/>
  <c r="P357" i="1"/>
  <c r="T357" i="1" s="1"/>
  <c r="P358" i="1"/>
  <c r="Q358" i="1"/>
  <c r="R358" i="1"/>
  <c r="S358" i="1"/>
  <c r="P359" i="1"/>
  <c r="T359" i="1" s="1"/>
  <c r="P360" i="1"/>
  <c r="T360" i="1" s="1"/>
  <c r="P361" i="1"/>
  <c r="T361" i="1" s="1"/>
  <c r="P363" i="1"/>
  <c r="T363" i="1" s="1"/>
  <c r="P364" i="1"/>
  <c r="Q364" i="1"/>
  <c r="R364" i="1"/>
  <c r="P365" i="1"/>
  <c r="T365" i="1" s="1"/>
  <c r="P366" i="1"/>
  <c r="Q366" i="1"/>
  <c r="R366" i="1"/>
  <c r="P367" i="1"/>
  <c r="T367" i="1" s="1"/>
  <c r="P368" i="1"/>
  <c r="Q368" i="1"/>
  <c r="R368" i="1"/>
  <c r="S368" i="1"/>
  <c r="P369" i="1"/>
  <c r="Q369" i="1"/>
  <c r="R369" i="1"/>
  <c r="S369" i="1"/>
  <c r="P370" i="1"/>
  <c r="T370" i="1" s="1"/>
  <c r="P371" i="1"/>
  <c r="Q371" i="1"/>
  <c r="P373" i="1"/>
  <c r="Q373" i="1"/>
  <c r="R373" i="1"/>
  <c r="S373" i="1"/>
  <c r="P375" i="1"/>
  <c r="Q375" i="1"/>
  <c r="R375" i="1"/>
  <c r="S375" i="1"/>
  <c r="P376" i="1"/>
  <c r="Q376" i="1"/>
  <c r="P377" i="1"/>
  <c r="Q377" i="1"/>
  <c r="R377" i="1"/>
  <c r="S377" i="1"/>
  <c r="P378" i="1"/>
  <c r="Q378" i="1"/>
  <c r="R378" i="1"/>
  <c r="S378" i="1"/>
  <c r="P379" i="1"/>
  <c r="Q379" i="1"/>
  <c r="R379" i="1"/>
  <c r="S379" i="1"/>
  <c r="P381" i="1"/>
  <c r="Q381" i="1"/>
  <c r="P383" i="1"/>
  <c r="Q383" i="1"/>
  <c r="P385" i="1"/>
  <c r="Q385" i="1"/>
  <c r="R385" i="1"/>
  <c r="S385" i="1"/>
  <c r="P387" i="1"/>
  <c r="T387" i="1" s="1"/>
  <c r="P389" i="1"/>
  <c r="Q389" i="1"/>
  <c r="R389" i="1"/>
  <c r="S389" i="1"/>
  <c r="P390" i="1"/>
  <c r="T390" i="1" s="1"/>
  <c r="P391" i="1"/>
  <c r="Q391" i="1"/>
  <c r="R391" i="1"/>
  <c r="S391" i="1"/>
  <c r="P392" i="1"/>
  <c r="Q392" i="1"/>
  <c r="R392" i="1"/>
  <c r="S392" i="1"/>
  <c r="P393" i="1"/>
  <c r="Q393" i="1"/>
  <c r="R393" i="1"/>
  <c r="S393" i="1"/>
  <c r="P395" i="1"/>
  <c r="Q395" i="1"/>
  <c r="R395" i="1"/>
  <c r="S395" i="1"/>
  <c r="P396" i="1"/>
  <c r="Q396" i="1"/>
  <c r="R396" i="1"/>
  <c r="P397" i="1"/>
  <c r="T397" i="1" s="1"/>
  <c r="P399" i="1"/>
  <c r="Q399" i="1"/>
  <c r="R399" i="1"/>
  <c r="S399" i="1"/>
  <c r="P401" i="1"/>
  <c r="Q401" i="1"/>
  <c r="P404" i="1"/>
  <c r="Q404" i="1"/>
  <c r="P405" i="1"/>
  <c r="T405" i="1" s="1"/>
  <c r="P406" i="1"/>
  <c r="Q406" i="1"/>
  <c r="R406" i="1"/>
  <c r="S406" i="1"/>
  <c r="P407" i="1"/>
  <c r="Q407" i="1"/>
  <c r="R407" i="1"/>
  <c r="S407" i="1"/>
  <c r="P408" i="1"/>
  <c r="Q408" i="1"/>
  <c r="R408" i="1"/>
  <c r="S408" i="1"/>
  <c r="P409" i="1"/>
  <c r="Q409" i="1"/>
  <c r="R409" i="1"/>
  <c r="S409" i="1"/>
  <c r="P410" i="1"/>
  <c r="T410" i="1" s="1"/>
  <c r="P411" i="1"/>
  <c r="Q411" i="1"/>
  <c r="R411" i="1"/>
  <c r="S411" i="1"/>
  <c r="P412" i="1"/>
  <c r="Q412" i="1"/>
  <c r="R412" i="1"/>
  <c r="S412" i="1"/>
  <c r="P413" i="1"/>
  <c r="T413" i="1" s="1"/>
  <c r="P414" i="1"/>
  <c r="T414" i="1" s="1"/>
  <c r="P415" i="1"/>
  <c r="T415" i="1" s="1"/>
  <c r="P416" i="1"/>
  <c r="Q416" i="1"/>
  <c r="P417" i="1"/>
  <c r="Q417" i="1"/>
  <c r="R417" i="1"/>
  <c r="S417" i="1"/>
  <c r="P418" i="1"/>
  <c r="Q418" i="1"/>
  <c r="R418" i="1"/>
  <c r="S418" i="1"/>
  <c r="P419" i="1"/>
  <c r="Q419" i="1"/>
  <c r="R419" i="1"/>
  <c r="P420" i="1"/>
  <c r="Q420" i="1"/>
  <c r="R420" i="1"/>
  <c r="S420" i="1"/>
  <c r="P421" i="1"/>
  <c r="Q421" i="1"/>
  <c r="R421" i="1"/>
  <c r="S421" i="1"/>
  <c r="P425" i="1"/>
  <c r="Q425" i="1"/>
  <c r="P426" i="1"/>
  <c r="Q426" i="1"/>
  <c r="R426" i="1"/>
  <c r="S426" i="1"/>
  <c r="P427" i="1"/>
  <c r="Q427" i="1"/>
  <c r="P428" i="1"/>
  <c r="T428" i="1" s="1"/>
  <c r="P429" i="1"/>
  <c r="Q429" i="1"/>
  <c r="P430" i="1"/>
  <c r="Q430" i="1"/>
  <c r="P431" i="1"/>
  <c r="Q431" i="1"/>
  <c r="R431" i="1"/>
  <c r="S431" i="1"/>
  <c r="P432" i="1"/>
  <c r="Q432" i="1"/>
  <c r="R432" i="1"/>
  <c r="S432" i="1"/>
  <c r="P433" i="1"/>
  <c r="Q433" i="1"/>
  <c r="R433" i="1"/>
  <c r="S433" i="1"/>
  <c r="P434" i="1"/>
  <c r="Q434" i="1"/>
  <c r="P435" i="1"/>
  <c r="T435" i="1" s="1"/>
  <c r="P436" i="1"/>
  <c r="Q436" i="1"/>
  <c r="R436" i="1"/>
  <c r="P437" i="1"/>
  <c r="Q437" i="1"/>
  <c r="R437" i="1"/>
  <c r="S437" i="1"/>
  <c r="P439" i="1"/>
  <c r="T439" i="1" s="1"/>
  <c r="P440" i="1"/>
  <c r="Q440" i="1"/>
  <c r="R440" i="1"/>
  <c r="S440" i="1"/>
  <c r="P443" i="1"/>
  <c r="T443" i="1" s="1"/>
  <c r="P444" i="1"/>
  <c r="Q444" i="1"/>
  <c r="R444" i="1"/>
  <c r="S444" i="1"/>
  <c r="P446" i="1"/>
  <c r="T446" i="1" s="1"/>
  <c r="P447" i="1"/>
  <c r="Q447" i="1"/>
  <c r="P448" i="1"/>
  <c r="T448" i="1" s="1"/>
  <c r="P450" i="1"/>
  <c r="T450" i="1" s="1"/>
  <c r="P451" i="1"/>
  <c r="T451" i="1" s="1"/>
  <c r="P453" i="1"/>
  <c r="Q453" i="1"/>
  <c r="R453" i="1"/>
  <c r="S453" i="1"/>
  <c r="P454" i="1"/>
  <c r="Q454" i="1"/>
  <c r="R454" i="1"/>
  <c r="S454" i="1"/>
  <c r="P456" i="1"/>
  <c r="Q456" i="1"/>
  <c r="R456" i="1"/>
  <c r="S456" i="1"/>
  <c r="P457" i="1"/>
  <c r="Q457" i="1"/>
  <c r="R457" i="1"/>
  <c r="S457" i="1"/>
  <c r="P458" i="1"/>
  <c r="Q458" i="1"/>
  <c r="R458" i="1"/>
  <c r="S458" i="1"/>
  <c r="P459" i="1"/>
  <c r="Q459" i="1"/>
  <c r="P460" i="1"/>
  <c r="Q460" i="1"/>
  <c r="R460" i="1"/>
  <c r="S460" i="1"/>
  <c r="P462" i="1"/>
  <c r="Q462" i="1"/>
  <c r="R462" i="1"/>
  <c r="S462" i="1"/>
  <c r="P463" i="1"/>
  <c r="Q463" i="1"/>
  <c r="R463" i="1"/>
  <c r="S463" i="1"/>
  <c r="P464" i="1"/>
  <c r="T464" i="1" s="1"/>
  <c r="P465" i="1"/>
  <c r="Q465" i="1"/>
  <c r="R465" i="1"/>
  <c r="S465" i="1"/>
  <c r="P466" i="1"/>
  <c r="T466" i="1" s="1"/>
  <c r="P467" i="1"/>
  <c r="Q467" i="1"/>
  <c r="P469" i="1"/>
  <c r="Q469" i="1"/>
  <c r="R469" i="1"/>
  <c r="P471" i="1"/>
  <c r="Q471" i="1"/>
  <c r="P472" i="1"/>
  <c r="T472" i="1" s="1"/>
  <c r="P473" i="1"/>
  <c r="Q473" i="1"/>
  <c r="R473" i="1"/>
  <c r="S473" i="1"/>
  <c r="P474" i="1"/>
  <c r="Q474" i="1"/>
  <c r="R474" i="1"/>
  <c r="S474" i="1"/>
  <c r="P475" i="1"/>
  <c r="Q475" i="1"/>
  <c r="R475" i="1"/>
  <c r="P476" i="1"/>
  <c r="Q476" i="1"/>
  <c r="R476" i="1"/>
  <c r="S476" i="1"/>
  <c r="P477" i="1"/>
  <c r="Q477" i="1"/>
  <c r="R477" i="1"/>
  <c r="S477" i="1"/>
  <c r="P478" i="1"/>
  <c r="Q478" i="1"/>
  <c r="R478" i="1"/>
  <c r="P479" i="1"/>
  <c r="T479" i="1" s="1"/>
  <c r="P480" i="1"/>
  <c r="Q480" i="1"/>
  <c r="R480" i="1"/>
  <c r="S480" i="1"/>
  <c r="P481" i="1"/>
  <c r="Q481" i="1"/>
  <c r="R481" i="1"/>
  <c r="S481" i="1"/>
  <c r="P482" i="1"/>
  <c r="T482" i="1" s="1"/>
  <c r="P483" i="1"/>
  <c r="Q483" i="1"/>
  <c r="R483" i="1"/>
  <c r="S483" i="1"/>
  <c r="P484" i="1"/>
  <c r="T484" i="1" s="1"/>
  <c r="P485" i="1"/>
  <c r="Q485" i="1"/>
  <c r="R485" i="1"/>
  <c r="S485" i="1"/>
  <c r="P487" i="1"/>
  <c r="Q487" i="1"/>
  <c r="R487" i="1"/>
  <c r="S487" i="1"/>
  <c r="P488" i="1"/>
  <c r="Q488" i="1"/>
  <c r="R488" i="1"/>
  <c r="S488" i="1"/>
  <c r="P489" i="1"/>
  <c r="Q489" i="1"/>
  <c r="R489" i="1"/>
  <c r="S489" i="1"/>
  <c r="P490" i="1"/>
  <c r="Q490" i="1"/>
  <c r="R490" i="1"/>
  <c r="S490" i="1"/>
  <c r="P491" i="1"/>
  <c r="Q491" i="1"/>
  <c r="R491" i="1"/>
  <c r="P492" i="1"/>
  <c r="Q492" i="1"/>
  <c r="R492" i="1"/>
  <c r="S492" i="1"/>
  <c r="P493" i="1"/>
  <c r="Q493" i="1"/>
  <c r="P494" i="1"/>
  <c r="Q494" i="1"/>
  <c r="R494" i="1"/>
  <c r="S494" i="1"/>
  <c r="P495" i="1"/>
  <c r="T495" i="1" s="1"/>
  <c r="P498" i="1"/>
  <c r="T498" i="1" s="1"/>
  <c r="P500" i="1"/>
  <c r="T500" i="1" s="1"/>
  <c r="P501" i="1"/>
  <c r="Q501" i="1"/>
  <c r="P502" i="1"/>
  <c r="T502" i="1" s="1"/>
  <c r="P503" i="1"/>
  <c r="Q503" i="1"/>
  <c r="R503" i="1"/>
  <c r="S503" i="1"/>
  <c r="P504" i="1"/>
  <c r="Q504" i="1"/>
  <c r="R504" i="1"/>
  <c r="P505" i="1"/>
  <c r="T505" i="1" s="1"/>
  <c r="P507" i="1"/>
  <c r="Q507" i="1"/>
  <c r="R507" i="1"/>
  <c r="S507" i="1"/>
  <c r="P508" i="1"/>
  <c r="Q508" i="1"/>
  <c r="R508" i="1"/>
  <c r="S508" i="1"/>
  <c r="P509" i="1"/>
  <c r="T509" i="1" s="1"/>
  <c r="P510" i="1"/>
  <c r="T510" i="1" s="1"/>
  <c r="P511" i="1"/>
  <c r="Q511" i="1"/>
  <c r="R511" i="1"/>
  <c r="S511" i="1"/>
  <c r="P512" i="1"/>
  <c r="Q512" i="1"/>
  <c r="R512" i="1"/>
  <c r="P513" i="1"/>
  <c r="T513" i="1" s="1"/>
  <c r="P514" i="1"/>
  <c r="Q514" i="1"/>
  <c r="R514" i="1"/>
  <c r="P516" i="1"/>
  <c r="Q516" i="1"/>
  <c r="R516" i="1"/>
  <c r="S516" i="1"/>
  <c r="P519" i="1"/>
  <c r="Q519" i="1"/>
  <c r="R519" i="1"/>
  <c r="S519" i="1"/>
  <c r="P520" i="1"/>
  <c r="T520" i="1" s="1"/>
  <c r="P521" i="1"/>
  <c r="Q521" i="1"/>
  <c r="R521" i="1"/>
  <c r="S521" i="1"/>
  <c r="P522" i="1"/>
  <c r="Q522" i="1"/>
  <c r="P524" i="1"/>
  <c r="Q524" i="1"/>
  <c r="P525" i="1"/>
  <c r="Q525" i="1"/>
  <c r="P526" i="1"/>
  <c r="T526" i="1" s="1"/>
  <c r="P529" i="1"/>
  <c r="Q529" i="1"/>
  <c r="R529" i="1"/>
  <c r="S529" i="1"/>
  <c r="P530" i="1"/>
  <c r="Q530" i="1"/>
  <c r="P531" i="1"/>
  <c r="Q531" i="1"/>
  <c r="P532" i="1"/>
  <c r="T532" i="1" s="1"/>
  <c r="P533" i="1"/>
  <c r="Q533" i="1"/>
  <c r="R533" i="1"/>
  <c r="S533" i="1"/>
  <c r="P534" i="1"/>
  <c r="T534" i="1" s="1"/>
  <c r="P536" i="1"/>
  <c r="Q536" i="1"/>
  <c r="R536" i="1"/>
  <c r="P538" i="1"/>
  <c r="T538" i="1" s="1"/>
  <c r="P540" i="1"/>
  <c r="Q540" i="1"/>
  <c r="R540" i="1"/>
  <c r="S540" i="1"/>
  <c r="P542" i="1"/>
  <c r="Q542" i="1"/>
  <c r="P543" i="1"/>
  <c r="Q543" i="1"/>
  <c r="R543" i="1"/>
  <c r="S543" i="1"/>
  <c r="P545" i="1"/>
  <c r="T545" i="1" s="1"/>
  <c r="P546" i="1"/>
  <c r="Q546" i="1"/>
  <c r="R546" i="1"/>
  <c r="S546" i="1"/>
  <c r="P547" i="1"/>
  <c r="Q547" i="1"/>
  <c r="R547" i="1"/>
  <c r="S547" i="1"/>
  <c r="P548" i="1"/>
  <c r="Q548" i="1"/>
  <c r="R548" i="1"/>
  <c r="S548" i="1"/>
  <c r="P549" i="1"/>
  <c r="T549" i="1" s="1"/>
  <c r="P550" i="1"/>
  <c r="Q550" i="1"/>
  <c r="R550" i="1"/>
  <c r="S550" i="1"/>
  <c r="P552" i="1"/>
  <c r="T552" i="1" s="1"/>
  <c r="P554" i="1"/>
  <c r="T554" i="1" s="1"/>
  <c r="P555" i="1"/>
  <c r="Q555" i="1"/>
  <c r="R555" i="1"/>
  <c r="S555" i="1"/>
  <c r="P556" i="1"/>
  <c r="Q556" i="1"/>
  <c r="R556" i="1"/>
  <c r="S556" i="1"/>
  <c r="P557" i="1"/>
  <c r="Q557" i="1"/>
  <c r="R557" i="1"/>
  <c r="S557" i="1"/>
  <c r="P559" i="1"/>
  <c r="Q559" i="1"/>
  <c r="R559" i="1"/>
  <c r="S559" i="1"/>
  <c r="P561" i="1"/>
  <c r="Q561" i="1"/>
  <c r="R561" i="1"/>
  <c r="S561" i="1"/>
  <c r="P562" i="1"/>
  <c r="T562" i="1" s="1"/>
  <c r="P563" i="1"/>
  <c r="Q563" i="1"/>
  <c r="P564" i="1"/>
  <c r="Q564" i="1"/>
  <c r="R564" i="1"/>
  <c r="S564" i="1"/>
  <c r="P568" i="1"/>
  <c r="T568" i="1" s="1"/>
  <c r="P569" i="1"/>
  <c r="T569" i="1" s="1"/>
  <c r="P570" i="1"/>
  <c r="T570" i="1" s="1"/>
  <c r="P571" i="1"/>
  <c r="Q571" i="1"/>
  <c r="R571" i="1"/>
  <c r="P573" i="1"/>
  <c r="Q573" i="1"/>
  <c r="R573" i="1"/>
  <c r="P574" i="1"/>
  <c r="Q574" i="1"/>
  <c r="R574" i="1"/>
  <c r="S574" i="1"/>
  <c r="P577" i="1"/>
  <c r="Q577" i="1"/>
  <c r="P578" i="1"/>
  <c r="Q578" i="1"/>
  <c r="R578" i="1"/>
  <c r="S578" i="1"/>
  <c r="P579" i="1"/>
  <c r="Q579" i="1"/>
  <c r="R579" i="1"/>
  <c r="S579" i="1"/>
  <c r="P580" i="1"/>
  <c r="Q580" i="1"/>
  <c r="R580" i="1"/>
  <c r="S580" i="1"/>
  <c r="P581" i="1"/>
  <c r="Q581" i="1"/>
  <c r="R581" i="1"/>
  <c r="S581" i="1"/>
  <c r="P582" i="1"/>
  <c r="T582" i="1" s="1"/>
  <c r="P584" i="1"/>
  <c r="T584" i="1" s="1"/>
  <c r="P585" i="1"/>
  <c r="Q585" i="1"/>
  <c r="R585" i="1"/>
  <c r="P586" i="1"/>
  <c r="Q586" i="1"/>
  <c r="R586" i="1"/>
  <c r="S586" i="1"/>
  <c r="P587" i="1"/>
  <c r="Q587" i="1"/>
  <c r="R587" i="1"/>
  <c r="S587" i="1"/>
  <c r="P588" i="1"/>
  <c r="Q588" i="1"/>
  <c r="R588" i="1"/>
  <c r="S588" i="1"/>
  <c r="P589" i="1"/>
  <c r="T589" i="1" s="1"/>
  <c r="P590" i="1"/>
  <c r="Q590" i="1"/>
  <c r="P591" i="1"/>
  <c r="Q591" i="1"/>
  <c r="R591" i="1"/>
  <c r="S591" i="1"/>
  <c r="P592" i="1"/>
  <c r="Q592" i="1"/>
  <c r="P593" i="1"/>
  <c r="Q593" i="1"/>
  <c r="P594" i="1"/>
  <c r="T594" i="1" s="1"/>
  <c r="P595" i="1"/>
  <c r="Q595" i="1"/>
  <c r="R595" i="1"/>
  <c r="S595" i="1"/>
  <c r="P596" i="1"/>
  <c r="Q596" i="1"/>
  <c r="R596" i="1"/>
  <c r="P597" i="1"/>
  <c r="T597" i="1" s="1"/>
  <c r="P598" i="1"/>
  <c r="Q598" i="1"/>
  <c r="R598" i="1"/>
  <c r="S598" i="1"/>
  <c r="P600" i="1"/>
  <c r="Q600" i="1"/>
  <c r="R600" i="1"/>
  <c r="S600" i="1"/>
  <c r="P601" i="1"/>
  <c r="Q601" i="1"/>
  <c r="R601" i="1"/>
  <c r="P602" i="1"/>
  <c r="T602" i="1" s="1"/>
  <c r="P603" i="1"/>
  <c r="T603" i="1" s="1"/>
  <c r="P604" i="1"/>
  <c r="T604" i="1" s="1"/>
  <c r="P607" i="1"/>
  <c r="T607" i="1" s="1"/>
  <c r="P608" i="1"/>
  <c r="Q608" i="1"/>
  <c r="R608" i="1"/>
  <c r="S608" i="1"/>
  <c r="P609" i="1"/>
  <c r="T609" i="1" s="1"/>
  <c r="P610" i="1"/>
  <c r="Q610" i="1"/>
  <c r="R610" i="1"/>
  <c r="S610" i="1"/>
  <c r="P611" i="1"/>
  <c r="Q611" i="1"/>
  <c r="R611" i="1"/>
  <c r="S611" i="1"/>
  <c r="P612" i="1"/>
  <c r="T612" i="1" s="1"/>
  <c r="P614" i="1"/>
  <c r="Q614" i="1"/>
  <c r="P615" i="1"/>
  <c r="Q615" i="1"/>
  <c r="R615" i="1"/>
  <c r="S615" i="1"/>
  <c r="P617" i="1"/>
  <c r="Q617" i="1"/>
  <c r="R617" i="1"/>
  <c r="S617" i="1"/>
  <c r="P618" i="1"/>
  <c r="Q618" i="1"/>
  <c r="P619" i="1"/>
  <c r="T619" i="1" s="1"/>
  <c r="P620" i="1"/>
  <c r="Q620" i="1"/>
  <c r="R620" i="1"/>
  <c r="S620" i="1"/>
  <c r="P623" i="1"/>
  <c r="Q623" i="1"/>
  <c r="P624" i="1"/>
  <c r="Q624" i="1"/>
  <c r="P625" i="1"/>
  <c r="Q625" i="1"/>
  <c r="P626" i="1"/>
  <c r="Q626" i="1"/>
  <c r="R626" i="1"/>
  <c r="S626" i="1"/>
  <c r="P627" i="1"/>
  <c r="T627" i="1" s="1"/>
  <c r="P628" i="1"/>
  <c r="T628" i="1" s="1"/>
  <c r="P629" i="1"/>
  <c r="T629" i="1" s="1"/>
  <c r="P630" i="1"/>
  <c r="T630" i="1" s="1"/>
  <c r="P631" i="1"/>
  <c r="Q631" i="1"/>
  <c r="R631" i="1"/>
  <c r="S631" i="1"/>
  <c r="P632" i="1"/>
  <c r="Q632" i="1"/>
  <c r="P633" i="1"/>
  <c r="Q633" i="1"/>
  <c r="R633" i="1"/>
  <c r="S633" i="1"/>
  <c r="P634" i="1"/>
  <c r="Q634" i="1"/>
  <c r="R634" i="1"/>
  <c r="S634" i="1"/>
  <c r="P636" i="1"/>
  <c r="Q636" i="1"/>
  <c r="R636" i="1"/>
  <c r="P637" i="1"/>
  <c r="T637" i="1" s="1"/>
  <c r="P638" i="1"/>
  <c r="Q638" i="1"/>
  <c r="R638" i="1"/>
  <c r="S638" i="1"/>
  <c r="P640" i="1"/>
  <c r="Q640" i="1"/>
  <c r="P641" i="1"/>
  <c r="T641" i="1" s="1"/>
  <c r="P644" i="1"/>
  <c r="Q644" i="1"/>
  <c r="R644" i="1"/>
  <c r="S644" i="1"/>
  <c r="P645" i="1"/>
  <c r="T645" i="1" s="1"/>
  <c r="P647" i="1"/>
  <c r="Q647" i="1"/>
  <c r="R647" i="1"/>
  <c r="S647" i="1"/>
  <c r="P648" i="1"/>
  <c r="Q648" i="1"/>
  <c r="R648" i="1"/>
  <c r="P649" i="1"/>
  <c r="Q649" i="1"/>
  <c r="R649" i="1"/>
  <c r="S649" i="1"/>
  <c r="P650" i="1"/>
  <c r="Q650" i="1"/>
  <c r="R650" i="1"/>
  <c r="P651" i="1"/>
  <c r="T651" i="1" s="1"/>
  <c r="P652" i="1"/>
  <c r="Q652" i="1"/>
  <c r="R652" i="1"/>
  <c r="S652" i="1"/>
  <c r="P653" i="1"/>
  <c r="Q653" i="1"/>
  <c r="R653" i="1"/>
  <c r="S653" i="1"/>
  <c r="P656" i="1"/>
  <c r="T656" i="1" s="1"/>
  <c r="P658" i="1"/>
  <c r="Q658" i="1"/>
  <c r="R658" i="1"/>
  <c r="S658" i="1"/>
  <c r="P659" i="1"/>
  <c r="Q659" i="1"/>
  <c r="R659" i="1"/>
  <c r="S659" i="1"/>
  <c r="P661" i="1"/>
  <c r="Q661" i="1"/>
  <c r="R661" i="1"/>
  <c r="S661" i="1"/>
  <c r="P662" i="1"/>
  <c r="Q662" i="1"/>
  <c r="R662" i="1"/>
  <c r="S662" i="1"/>
  <c r="P666" i="1"/>
  <c r="Q666" i="1"/>
  <c r="R666" i="1"/>
  <c r="P667" i="1"/>
  <c r="Q667" i="1"/>
  <c r="R667" i="1"/>
  <c r="S667" i="1"/>
  <c r="P669" i="1"/>
  <c r="T669" i="1" s="1"/>
  <c r="P670" i="1"/>
  <c r="Q670" i="1"/>
  <c r="R670" i="1"/>
  <c r="P674" i="1"/>
  <c r="T674" i="1" s="1"/>
  <c r="P675" i="1"/>
  <c r="Q675" i="1"/>
  <c r="R675" i="1"/>
  <c r="S675" i="1"/>
  <c r="P679" i="1"/>
  <c r="Q679" i="1"/>
  <c r="P680" i="1"/>
  <c r="Q680" i="1"/>
  <c r="P681" i="1"/>
  <c r="Q681" i="1"/>
  <c r="R681" i="1"/>
  <c r="P682" i="1"/>
  <c r="T682" i="1" s="1"/>
  <c r="P685" i="1"/>
  <c r="T685" i="1" s="1"/>
  <c r="P688" i="1"/>
  <c r="T688" i="1" s="1"/>
  <c r="P689" i="1"/>
  <c r="T689" i="1" s="1"/>
  <c r="P690" i="1"/>
  <c r="Q690" i="1"/>
  <c r="R690" i="1"/>
  <c r="S690" i="1"/>
  <c r="P691" i="1"/>
  <c r="T691" i="1" s="1"/>
  <c r="P692" i="1"/>
  <c r="T692" i="1" s="1"/>
  <c r="P693" i="1"/>
  <c r="Q693" i="1"/>
  <c r="R693" i="1"/>
  <c r="S693" i="1"/>
  <c r="P694" i="1"/>
  <c r="Q694" i="1"/>
  <c r="P695" i="1"/>
  <c r="Q695" i="1"/>
  <c r="R695" i="1"/>
  <c r="S695" i="1"/>
  <c r="P696" i="1"/>
  <c r="Q696" i="1"/>
  <c r="R696" i="1"/>
  <c r="S696" i="1"/>
  <c r="P697" i="1"/>
  <c r="Q697" i="1"/>
  <c r="R697" i="1"/>
  <c r="P698" i="1"/>
  <c r="Q698" i="1"/>
  <c r="R698" i="1"/>
  <c r="S698" i="1"/>
  <c r="P699" i="1"/>
  <c r="Q699" i="1"/>
  <c r="R699" i="1"/>
  <c r="S699" i="1"/>
  <c r="P700" i="1"/>
  <c r="Q700" i="1"/>
  <c r="R700" i="1"/>
  <c r="S700" i="1"/>
  <c r="P701" i="1"/>
  <c r="Q701" i="1"/>
  <c r="P702" i="1"/>
  <c r="Q702" i="1"/>
  <c r="R702" i="1"/>
  <c r="S702" i="1"/>
  <c r="P703" i="1"/>
  <c r="Q703" i="1"/>
  <c r="R703" i="1"/>
  <c r="S703" i="1"/>
  <c r="P704" i="1"/>
  <c r="Q704" i="1"/>
  <c r="R704" i="1"/>
  <c r="P705" i="1"/>
  <c r="T705" i="1" s="1"/>
  <c r="P706" i="1"/>
  <c r="T706" i="1" s="1"/>
  <c r="P707" i="1"/>
  <c r="Q707" i="1"/>
  <c r="P708" i="1"/>
  <c r="Q708" i="1"/>
  <c r="R708" i="1"/>
  <c r="S708" i="1"/>
  <c r="P709" i="1"/>
  <c r="Q709" i="1"/>
  <c r="R709" i="1"/>
  <c r="S709" i="1"/>
  <c r="P710" i="1"/>
  <c r="Q710" i="1"/>
  <c r="R710" i="1"/>
  <c r="S710" i="1"/>
  <c r="P711" i="1"/>
  <c r="Q711" i="1"/>
  <c r="R711" i="1"/>
  <c r="S711" i="1"/>
  <c r="P713" i="1"/>
  <c r="Q713" i="1"/>
  <c r="R713" i="1"/>
  <c r="P714" i="1"/>
  <c r="Q714" i="1"/>
  <c r="P716" i="1"/>
  <c r="Q716" i="1"/>
  <c r="P717" i="1"/>
  <c r="T717" i="1" s="1"/>
  <c r="P718" i="1"/>
  <c r="T718" i="1" s="1"/>
  <c r="P720" i="1"/>
  <c r="Q720" i="1"/>
  <c r="R720" i="1"/>
  <c r="S720" i="1"/>
  <c r="P721" i="1"/>
  <c r="Q721" i="1"/>
  <c r="R721" i="1"/>
  <c r="S721" i="1"/>
  <c r="P722" i="1"/>
  <c r="Q722" i="1"/>
  <c r="R722" i="1"/>
  <c r="S722" i="1"/>
  <c r="P723" i="1"/>
  <c r="Q723" i="1"/>
  <c r="R723" i="1"/>
  <c r="S723" i="1"/>
  <c r="P724" i="1"/>
  <c r="T724" i="1" s="1"/>
  <c r="P726" i="1"/>
  <c r="T726" i="1" s="1"/>
  <c r="P727" i="1"/>
  <c r="T727" i="1" s="1"/>
  <c r="P730" i="1"/>
  <c r="Q730" i="1"/>
  <c r="R730" i="1"/>
  <c r="S730" i="1"/>
  <c r="P734" i="1"/>
  <c r="T734" i="1" s="1"/>
  <c r="P735" i="1"/>
  <c r="Q735" i="1"/>
  <c r="P736" i="1"/>
  <c r="Q736" i="1"/>
  <c r="P737" i="1"/>
  <c r="Q737" i="1"/>
  <c r="R737" i="1"/>
  <c r="S737" i="1"/>
  <c r="P740" i="1"/>
  <c r="T740" i="1" s="1"/>
  <c r="P741" i="1"/>
  <c r="Q741" i="1"/>
  <c r="R741" i="1"/>
  <c r="S741" i="1"/>
  <c r="P742" i="1"/>
  <c r="Q742" i="1"/>
  <c r="R742" i="1"/>
  <c r="S742" i="1"/>
  <c r="P743" i="1"/>
  <c r="T743" i="1" s="1"/>
  <c r="P744" i="1"/>
  <c r="T744" i="1" s="1"/>
  <c r="P747" i="1"/>
  <c r="T747" i="1" s="1"/>
  <c r="P749" i="1"/>
  <c r="T749" i="1" s="1"/>
  <c r="P752" i="1"/>
  <c r="T752" i="1" s="1"/>
  <c r="P753" i="1"/>
  <c r="T753" i="1" s="1"/>
  <c r="P755" i="1"/>
  <c r="Q755" i="1"/>
  <c r="R755" i="1"/>
  <c r="S755" i="1"/>
  <c r="P756" i="1"/>
  <c r="T756" i="1" s="1"/>
  <c r="P757" i="1"/>
  <c r="Q757" i="1"/>
  <c r="R757" i="1"/>
  <c r="S757" i="1"/>
  <c r="P758" i="1"/>
  <c r="Q758" i="1"/>
  <c r="R758" i="1"/>
  <c r="S758" i="1"/>
  <c r="P759" i="1"/>
  <c r="Q759" i="1"/>
  <c r="R759" i="1"/>
  <c r="S759" i="1"/>
  <c r="P760" i="1"/>
  <c r="Q760" i="1"/>
  <c r="R760" i="1"/>
  <c r="S760" i="1"/>
  <c r="P761" i="1"/>
  <c r="T761" i="1" s="1"/>
  <c r="P762" i="1"/>
  <c r="Q762" i="1"/>
  <c r="P763" i="1"/>
  <c r="T763" i="1" s="1"/>
  <c r="P764" i="1"/>
  <c r="Q764" i="1"/>
  <c r="R764" i="1"/>
  <c r="P765" i="1"/>
  <c r="Q765" i="1"/>
  <c r="P766" i="1"/>
  <c r="Q766" i="1"/>
  <c r="R766" i="1"/>
  <c r="S766" i="1"/>
  <c r="P767" i="1"/>
  <c r="Q767" i="1"/>
  <c r="R767" i="1"/>
  <c r="S767" i="1"/>
  <c r="P768" i="1"/>
  <c r="Q768" i="1"/>
  <c r="R768" i="1"/>
  <c r="S768" i="1"/>
  <c r="P772" i="1"/>
  <c r="Q772" i="1"/>
  <c r="R772" i="1"/>
  <c r="S772" i="1"/>
  <c r="P773" i="1"/>
  <c r="Q773" i="1"/>
  <c r="R773" i="1"/>
  <c r="S773" i="1"/>
  <c r="P774" i="1"/>
  <c r="Q774" i="1"/>
  <c r="R774" i="1"/>
  <c r="S774" i="1"/>
  <c r="P775" i="1"/>
  <c r="Q775" i="1"/>
  <c r="R775" i="1"/>
  <c r="P776" i="1"/>
  <c r="T776" i="1" s="1"/>
  <c r="P777" i="1"/>
  <c r="Q777" i="1"/>
  <c r="R777" i="1"/>
  <c r="S777" i="1"/>
  <c r="P779" i="1"/>
  <c r="T779" i="1" s="1"/>
  <c r="P780" i="1"/>
  <c r="T780" i="1" s="1"/>
  <c r="P781" i="1"/>
  <c r="T781" i="1" s="1"/>
  <c r="P782" i="1"/>
  <c r="T782" i="1" s="1"/>
  <c r="P783" i="1"/>
  <c r="Q783" i="1"/>
  <c r="R783" i="1"/>
  <c r="S783" i="1"/>
  <c r="P784" i="1"/>
  <c r="Q784" i="1"/>
  <c r="R784" i="1"/>
  <c r="S784" i="1"/>
  <c r="P785" i="1"/>
  <c r="Q785" i="1"/>
  <c r="R785" i="1"/>
  <c r="P786" i="1"/>
  <c r="T786" i="1" s="1"/>
  <c r="P787" i="1"/>
  <c r="T787" i="1" s="1"/>
  <c r="P788" i="1"/>
  <c r="Q788" i="1"/>
  <c r="R788" i="1"/>
  <c r="S788" i="1"/>
  <c r="P790" i="1"/>
  <c r="Q790" i="1"/>
  <c r="R790" i="1"/>
  <c r="S790" i="1"/>
  <c r="P791" i="1"/>
  <c r="Q791" i="1"/>
  <c r="R791" i="1"/>
  <c r="S791" i="1"/>
  <c r="P792" i="1"/>
  <c r="Q792" i="1"/>
  <c r="R792" i="1"/>
  <c r="S792" i="1"/>
  <c r="P793" i="1"/>
  <c r="Q793" i="1"/>
  <c r="R793" i="1"/>
  <c r="P794" i="1"/>
  <c r="Q794" i="1"/>
  <c r="R794" i="1"/>
  <c r="S794" i="1"/>
  <c r="P796" i="1"/>
  <c r="T796" i="1" s="1"/>
  <c r="P797" i="1"/>
  <c r="Q797" i="1"/>
  <c r="R797" i="1"/>
  <c r="P798" i="1"/>
  <c r="Q798" i="1"/>
  <c r="P802" i="1"/>
  <c r="T802" i="1" s="1"/>
  <c r="P803" i="1"/>
  <c r="Q803" i="1"/>
  <c r="P804" i="1"/>
  <c r="Q804" i="1"/>
  <c r="R804" i="1"/>
  <c r="S804" i="1"/>
  <c r="P805" i="1"/>
  <c r="T805" i="1" s="1"/>
  <c r="P806" i="1"/>
  <c r="Q806" i="1"/>
  <c r="R806" i="1"/>
  <c r="P807" i="1"/>
  <c r="T807" i="1" s="1"/>
  <c r="P808" i="1"/>
  <c r="Q808" i="1"/>
  <c r="R808" i="1"/>
  <c r="S808" i="1"/>
  <c r="P809" i="1"/>
  <c r="T809" i="1" s="1"/>
  <c r="P810" i="1"/>
  <c r="Q810" i="1"/>
  <c r="R810" i="1"/>
  <c r="P811" i="1"/>
  <c r="Q811" i="1"/>
  <c r="R811" i="1"/>
  <c r="S811" i="1"/>
  <c r="P812" i="1"/>
  <c r="Q812" i="1"/>
  <c r="R812" i="1"/>
  <c r="S812" i="1"/>
  <c r="P815" i="1"/>
  <c r="Q815" i="1"/>
  <c r="R815" i="1"/>
  <c r="S815" i="1"/>
  <c r="P816" i="1"/>
  <c r="Q816" i="1"/>
  <c r="R816" i="1"/>
  <c r="S816" i="1"/>
  <c r="P818" i="1"/>
  <c r="T818" i="1" s="1"/>
  <c r="P819" i="1"/>
  <c r="T819" i="1" s="1"/>
  <c r="P820" i="1"/>
  <c r="T820" i="1" s="1"/>
  <c r="P821" i="1"/>
  <c r="Q821" i="1"/>
  <c r="R821" i="1"/>
  <c r="S821" i="1"/>
  <c r="P822" i="1"/>
  <c r="Q822" i="1"/>
  <c r="R822" i="1"/>
  <c r="S822" i="1"/>
  <c r="P823" i="1"/>
  <c r="Q823" i="1"/>
  <c r="R823" i="1"/>
  <c r="S823" i="1"/>
  <c r="P824" i="1"/>
  <c r="T824" i="1" s="1"/>
  <c r="P825" i="1"/>
  <c r="T825" i="1" s="1"/>
  <c r="P826" i="1"/>
  <c r="T826" i="1" s="1"/>
  <c r="P827" i="1"/>
  <c r="Q827" i="1"/>
  <c r="R827" i="1"/>
  <c r="P828" i="1"/>
  <c r="Q828" i="1"/>
  <c r="R828" i="1"/>
  <c r="S828" i="1"/>
  <c r="P830" i="1"/>
  <c r="Q830" i="1"/>
  <c r="R830" i="1"/>
  <c r="S830" i="1"/>
  <c r="P831" i="1"/>
  <c r="Q831" i="1"/>
  <c r="R831" i="1"/>
  <c r="S831" i="1"/>
  <c r="P832" i="1"/>
  <c r="Q832" i="1"/>
  <c r="P833" i="1"/>
  <c r="T833" i="1" s="1"/>
  <c r="P835" i="1"/>
  <c r="Q835" i="1"/>
  <c r="R835" i="1"/>
  <c r="P837" i="1"/>
  <c r="Q837" i="1"/>
  <c r="R837" i="1"/>
  <c r="S837" i="1"/>
  <c r="P839" i="1"/>
  <c r="Q839" i="1"/>
  <c r="P840" i="1"/>
  <c r="T840" i="1" s="1"/>
  <c r="P843" i="1"/>
  <c r="T843" i="1" s="1"/>
  <c r="P844" i="1"/>
  <c r="T844" i="1" s="1"/>
  <c r="P845" i="1"/>
  <c r="Q845" i="1"/>
  <c r="R845" i="1"/>
  <c r="S845" i="1"/>
  <c r="P846" i="1"/>
  <c r="T846" i="1" s="1"/>
  <c r="P847" i="1"/>
  <c r="Q847" i="1"/>
  <c r="R847" i="1"/>
  <c r="P848" i="1"/>
  <c r="Q848" i="1"/>
  <c r="R848" i="1"/>
  <c r="S848" i="1"/>
  <c r="P849" i="1"/>
  <c r="T849" i="1" s="1"/>
  <c r="P850" i="1"/>
  <c r="Q850" i="1"/>
  <c r="P851" i="1"/>
  <c r="Q851" i="1"/>
  <c r="R851" i="1"/>
  <c r="S851" i="1"/>
  <c r="P852" i="1"/>
  <c r="Q852" i="1"/>
  <c r="R852" i="1"/>
  <c r="S852" i="1"/>
  <c r="P853" i="1"/>
  <c r="T853" i="1" s="1"/>
  <c r="P854" i="1"/>
  <c r="T854" i="1" s="1"/>
  <c r="P855" i="1"/>
  <c r="T855" i="1" s="1"/>
  <c r="P856" i="1"/>
  <c r="Q856" i="1"/>
  <c r="P858" i="1"/>
  <c r="Q858" i="1"/>
  <c r="P859" i="1"/>
  <c r="Q859" i="1"/>
  <c r="R859" i="1"/>
  <c r="S859" i="1"/>
  <c r="P861" i="1"/>
  <c r="T861" i="1" s="1"/>
  <c r="P862" i="1"/>
  <c r="Q862" i="1"/>
  <c r="R862" i="1"/>
  <c r="S862" i="1"/>
  <c r="P864" i="1"/>
  <c r="T864" i="1" s="1"/>
  <c r="P865" i="1"/>
  <c r="Q865" i="1"/>
  <c r="R865" i="1"/>
  <c r="S865" i="1"/>
  <c r="P866" i="1"/>
  <c r="T866" i="1" s="1"/>
  <c r="P869" i="1"/>
  <c r="T869" i="1" s="1"/>
  <c r="P870" i="1"/>
  <c r="T870" i="1" s="1"/>
  <c r="P871" i="1"/>
  <c r="Q871" i="1"/>
  <c r="P872" i="1"/>
  <c r="Q872" i="1"/>
  <c r="R872" i="1"/>
  <c r="S872" i="1"/>
  <c r="P874" i="1"/>
  <c r="T874" i="1" s="1"/>
  <c r="P875" i="1"/>
  <c r="T875" i="1" s="1"/>
  <c r="P876" i="1"/>
  <c r="T876" i="1" s="1"/>
  <c r="P878" i="1"/>
  <c r="T878" i="1" s="1"/>
  <c r="P881" i="1"/>
  <c r="T881" i="1" s="1"/>
  <c r="P884" i="1"/>
  <c r="Q884" i="1"/>
  <c r="R884" i="1"/>
  <c r="S884" i="1"/>
  <c r="P885" i="1"/>
  <c r="T885" i="1" s="1"/>
  <c r="P886" i="1"/>
  <c r="Q886" i="1"/>
  <c r="R886" i="1"/>
  <c r="P887" i="1"/>
  <c r="Q887" i="1"/>
  <c r="R887" i="1"/>
  <c r="S887" i="1"/>
  <c r="P889" i="1"/>
  <c r="Q889" i="1"/>
  <c r="R889" i="1"/>
  <c r="P890" i="1"/>
  <c r="T890" i="1" s="1"/>
  <c r="P893" i="1"/>
  <c r="Q893" i="1"/>
  <c r="R893" i="1"/>
  <c r="S893" i="1"/>
  <c r="P897" i="1"/>
  <c r="Q897" i="1"/>
  <c r="R897" i="1"/>
  <c r="P898" i="1"/>
  <c r="Q898" i="1"/>
  <c r="R898" i="1"/>
  <c r="S898" i="1"/>
  <c r="P899" i="1"/>
  <c r="Q899" i="1"/>
  <c r="R899" i="1"/>
  <c r="S899" i="1"/>
  <c r="P902" i="1"/>
  <c r="Q902" i="1"/>
  <c r="R902" i="1"/>
  <c r="S902" i="1"/>
  <c r="P903" i="1"/>
  <c r="T903" i="1" s="1"/>
  <c r="P904" i="1"/>
  <c r="Q904" i="1"/>
  <c r="R904" i="1"/>
  <c r="S904" i="1"/>
  <c r="P905" i="1"/>
  <c r="T905" i="1" s="1"/>
  <c r="P906" i="1"/>
  <c r="Q906" i="1"/>
  <c r="R906" i="1"/>
  <c r="S906" i="1"/>
  <c r="P907" i="1"/>
  <c r="Q907" i="1"/>
  <c r="R907" i="1"/>
  <c r="S907" i="1"/>
  <c r="P908" i="1"/>
  <c r="Q908" i="1"/>
  <c r="R908" i="1"/>
  <c r="S908" i="1"/>
  <c r="P910" i="1"/>
  <c r="Q910" i="1"/>
  <c r="R910" i="1"/>
  <c r="S910" i="1"/>
  <c r="P911" i="1"/>
  <c r="Q911" i="1"/>
  <c r="R911" i="1"/>
  <c r="S911" i="1"/>
  <c r="P912" i="1"/>
  <c r="Q912" i="1"/>
  <c r="R912" i="1"/>
  <c r="S912" i="1"/>
  <c r="P913" i="1"/>
  <c r="T913" i="1" s="1"/>
  <c r="P914" i="1"/>
  <c r="T914" i="1" s="1"/>
  <c r="P917" i="1"/>
  <c r="Q917" i="1"/>
  <c r="R917" i="1"/>
  <c r="S917" i="1"/>
  <c r="P918" i="1"/>
  <c r="Q918" i="1"/>
  <c r="R918" i="1"/>
  <c r="S918" i="1"/>
  <c r="P919" i="1"/>
  <c r="T919" i="1" s="1"/>
  <c r="P920" i="1"/>
  <c r="T920" i="1" s="1"/>
  <c r="P921" i="1"/>
  <c r="T921" i="1" s="1"/>
  <c r="P922" i="1"/>
  <c r="Q922" i="1"/>
  <c r="R922" i="1"/>
  <c r="S922" i="1"/>
  <c r="P923" i="1"/>
  <c r="T923" i="1" s="1"/>
  <c r="P925" i="1"/>
  <c r="Q925" i="1"/>
  <c r="R925" i="1"/>
  <c r="S925" i="1"/>
  <c r="P927" i="1"/>
  <c r="T927" i="1" s="1"/>
  <c r="P928" i="1"/>
  <c r="Q928" i="1"/>
  <c r="P929" i="1"/>
  <c r="Q929" i="1"/>
  <c r="R929" i="1"/>
  <c r="S929" i="1"/>
  <c r="P930" i="1"/>
  <c r="Q930" i="1"/>
  <c r="R930" i="1"/>
  <c r="S930" i="1"/>
  <c r="P932" i="1"/>
  <c r="Q932" i="1"/>
  <c r="P934" i="1"/>
  <c r="Q934" i="1"/>
  <c r="R934" i="1"/>
  <c r="S934" i="1"/>
  <c r="P936" i="1"/>
  <c r="T936" i="1" s="1"/>
  <c r="P937" i="1"/>
  <c r="Q937" i="1"/>
  <c r="R937" i="1"/>
  <c r="S937" i="1"/>
  <c r="P939" i="1"/>
  <c r="T939" i="1" s="1"/>
  <c r="P941" i="1"/>
  <c r="Q941" i="1"/>
  <c r="R941" i="1"/>
  <c r="S941" i="1"/>
  <c r="P942" i="1"/>
  <c r="T942" i="1" s="1"/>
  <c r="P943" i="1"/>
  <c r="Q943" i="1"/>
  <c r="R943" i="1"/>
  <c r="S943" i="1"/>
  <c r="P946" i="1"/>
  <c r="T946" i="1" s="1"/>
  <c r="P947" i="1"/>
  <c r="Q947" i="1"/>
  <c r="R947" i="1"/>
  <c r="S947" i="1"/>
  <c r="P948" i="1"/>
  <c r="T948" i="1" s="1"/>
  <c r="P949" i="1"/>
  <c r="Q949" i="1"/>
  <c r="R949" i="1"/>
  <c r="P950" i="1"/>
  <c r="Q950" i="1"/>
  <c r="P954" i="1"/>
  <c r="Q954" i="1"/>
  <c r="R954" i="1"/>
  <c r="S954" i="1"/>
  <c r="P956" i="1"/>
  <c r="Q956" i="1"/>
  <c r="R956" i="1"/>
  <c r="S956" i="1"/>
  <c r="P957" i="1"/>
  <c r="Q957" i="1"/>
  <c r="R957" i="1"/>
  <c r="S957" i="1"/>
  <c r="P958" i="1"/>
  <c r="Q958" i="1"/>
  <c r="R958" i="1"/>
  <c r="S958" i="1"/>
  <c r="P960" i="1"/>
  <c r="Q960" i="1"/>
  <c r="P961" i="1"/>
  <c r="Q961" i="1"/>
  <c r="R961" i="1"/>
  <c r="S961" i="1"/>
  <c r="P963" i="1"/>
  <c r="Q963" i="1"/>
  <c r="R963" i="1"/>
  <c r="S963" i="1"/>
  <c r="P964" i="1"/>
  <c r="T964" i="1" s="1"/>
  <c r="P965" i="1"/>
  <c r="Q965" i="1"/>
  <c r="R965" i="1"/>
  <c r="P967" i="1"/>
  <c r="Q967" i="1"/>
  <c r="P971" i="1"/>
  <c r="Q971" i="1"/>
  <c r="P972" i="1"/>
  <c r="Q972" i="1"/>
  <c r="R972" i="1"/>
  <c r="S972" i="1"/>
  <c r="P973" i="1"/>
  <c r="T973" i="1" s="1"/>
  <c r="P975" i="1"/>
  <c r="T975" i="1" s="1"/>
  <c r="P976" i="1"/>
  <c r="Q976" i="1"/>
  <c r="R976" i="1"/>
  <c r="S976" i="1"/>
  <c r="P977" i="1"/>
  <c r="T977" i="1" s="1"/>
  <c r="P979" i="1"/>
  <c r="T979" i="1" s="1"/>
  <c r="P980" i="1"/>
  <c r="Q980" i="1"/>
  <c r="R980" i="1"/>
  <c r="S980" i="1"/>
  <c r="P983" i="1"/>
  <c r="Q983" i="1"/>
  <c r="R983" i="1"/>
  <c r="P984" i="1"/>
  <c r="Q984" i="1"/>
  <c r="R984" i="1"/>
  <c r="S984" i="1"/>
  <c r="P985" i="1"/>
  <c r="Q985" i="1"/>
  <c r="P986" i="1"/>
  <c r="Q986" i="1"/>
  <c r="R986" i="1"/>
  <c r="S986" i="1"/>
  <c r="P987" i="1"/>
  <c r="Q987" i="1"/>
  <c r="R987" i="1"/>
  <c r="P988" i="1"/>
  <c r="Q988" i="1"/>
  <c r="P989" i="1"/>
  <c r="T989" i="1" s="1"/>
  <c r="P990" i="1"/>
  <c r="Q990" i="1"/>
  <c r="R990" i="1"/>
  <c r="S990" i="1"/>
  <c r="P991" i="1"/>
  <c r="T991" i="1" s="1"/>
  <c r="P993" i="1"/>
  <c r="Q993" i="1"/>
  <c r="R993" i="1"/>
  <c r="S993" i="1"/>
  <c r="P994" i="1"/>
  <c r="Q994" i="1"/>
  <c r="R994" i="1"/>
  <c r="S994" i="1"/>
  <c r="P995" i="1"/>
  <c r="Q995" i="1"/>
  <c r="R995" i="1"/>
  <c r="S995" i="1"/>
  <c r="P996" i="1"/>
  <c r="Q996" i="1"/>
  <c r="R996" i="1"/>
  <c r="S996" i="1"/>
  <c r="P997" i="1"/>
  <c r="Q997" i="1"/>
  <c r="R997" i="1"/>
  <c r="S997" i="1"/>
  <c r="P999" i="1"/>
  <c r="T999" i="1" s="1"/>
  <c r="P1000" i="1"/>
  <c r="Q1000" i="1"/>
  <c r="P1001" i="1"/>
  <c r="Q1001" i="1"/>
  <c r="R1001" i="1"/>
  <c r="S1001" i="1"/>
  <c r="P1002" i="1"/>
  <c r="Q1002" i="1"/>
  <c r="R1002" i="1"/>
  <c r="P1003" i="1"/>
  <c r="Q1003" i="1"/>
  <c r="R1003" i="1"/>
  <c r="S1003" i="1"/>
  <c r="P1005" i="1"/>
  <c r="Q1005" i="1"/>
  <c r="R1005" i="1"/>
  <c r="S1005" i="1"/>
  <c r="P1006" i="1"/>
  <c r="Q1006" i="1"/>
  <c r="R1006" i="1"/>
  <c r="S1006" i="1"/>
  <c r="P1008" i="1"/>
  <c r="T1008" i="1" s="1"/>
  <c r="P1009" i="1"/>
  <c r="Q1009" i="1"/>
  <c r="R1009" i="1"/>
  <c r="S1009" i="1"/>
  <c r="P1011" i="1"/>
  <c r="Q1011" i="1"/>
  <c r="R1011" i="1"/>
  <c r="S1011" i="1"/>
  <c r="P1012" i="1"/>
  <c r="Q1012" i="1"/>
  <c r="R1012" i="1"/>
  <c r="S1012" i="1"/>
  <c r="P1013" i="1"/>
  <c r="T1013" i="1" s="1"/>
  <c r="P1015" i="1"/>
  <c r="T1015" i="1" s="1"/>
  <c r="P1016" i="1"/>
  <c r="Q1016" i="1"/>
  <c r="R1016" i="1"/>
  <c r="S1016" i="1"/>
  <c r="P1017" i="1"/>
  <c r="Q1017" i="1"/>
  <c r="R1017" i="1"/>
  <c r="S1017" i="1"/>
  <c r="P1018" i="1"/>
  <c r="Q1018" i="1"/>
  <c r="R1018" i="1"/>
  <c r="S1018" i="1"/>
  <c r="P1019" i="1"/>
  <c r="Q1019" i="1"/>
  <c r="P1020" i="1"/>
  <c r="Q1020" i="1"/>
  <c r="P1021" i="1"/>
  <c r="Q1021" i="1"/>
  <c r="R1021" i="1"/>
  <c r="P1022" i="1"/>
  <c r="Q1022" i="1"/>
  <c r="R1022" i="1"/>
  <c r="S1022" i="1"/>
  <c r="P1023" i="1"/>
  <c r="T1023" i="1" s="1"/>
  <c r="P1024" i="1"/>
  <c r="Q1024" i="1"/>
  <c r="R1024" i="1"/>
  <c r="S1024" i="1"/>
  <c r="P1025" i="1"/>
  <c r="T1025" i="1" s="1"/>
  <c r="P1026" i="1"/>
  <c r="Q1026" i="1"/>
  <c r="R1026" i="1"/>
  <c r="P1028" i="1"/>
  <c r="Q1028" i="1"/>
  <c r="P1031" i="1"/>
  <c r="Q1031" i="1"/>
  <c r="R1031" i="1"/>
  <c r="P1032" i="1"/>
  <c r="Q1032" i="1"/>
  <c r="R1032" i="1"/>
  <c r="P1033" i="1"/>
  <c r="Q1033" i="1"/>
  <c r="R1033" i="1"/>
  <c r="S1033" i="1"/>
  <c r="P1034" i="1"/>
  <c r="Q1034" i="1"/>
  <c r="R1034" i="1"/>
  <c r="S1034" i="1"/>
  <c r="P1036" i="1"/>
  <c r="T1036" i="1" s="1"/>
  <c r="P1037" i="1"/>
  <c r="Q1037" i="1"/>
  <c r="R1037" i="1"/>
  <c r="S1037" i="1"/>
  <c r="P1039" i="1"/>
  <c r="Q1039" i="1"/>
  <c r="R1039" i="1"/>
  <c r="S1039" i="1"/>
  <c r="P1040" i="1"/>
  <c r="Q1040" i="1"/>
  <c r="R1040" i="1"/>
  <c r="S1040" i="1"/>
  <c r="P1041" i="1"/>
  <c r="Q1041" i="1"/>
  <c r="R1041" i="1"/>
  <c r="S1041" i="1"/>
  <c r="P1042" i="1"/>
  <c r="Q1042" i="1"/>
  <c r="P1043" i="1"/>
  <c r="Q1043" i="1"/>
  <c r="R1043" i="1"/>
  <c r="S1043" i="1"/>
  <c r="P1044" i="1"/>
  <c r="Q1044" i="1"/>
  <c r="R1044" i="1"/>
  <c r="S1044" i="1"/>
  <c r="P1046" i="1"/>
  <c r="Q1046" i="1"/>
  <c r="R1046" i="1"/>
  <c r="S1046" i="1"/>
  <c r="P1048" i="1"/>
  <c r="T1048" i="1" s="1"/>
  <c r="P1049" i="1"/>
  <c r="Q1049" i="1"/>
  <c r="R1049" i="1"/>
  <c r="S1049" i="1"/>
  <c r="P1051" i="1"/>
  <c r="T1051" i="1" s="1"/>
  <c r="P1053" i="1"/>
  <c r="Q1053" i="1"/>
  <c r="P1055" i="1"/>
  <c r="T1055" i="1" s="1"/>
  <c r="P1056" i="1"/>
  <c r="Q1056" i="1"/>
  <c r="R1056" i="1"/>
  <c r="S1056" i="1"/>
  <c r="P1057" i="1"/>
  <c r="Q1057" i="1"/>
  <c r="R1057" i="1"/>
  <c r="P1058" i="1"/>
  <c r="T1058" i="1" s="1"/>
  <c r="P1059" i="1"/>
  <c r="Q1059" i="1"/>
  <c r="R1059" i="1"/>
  <c r="S1059" i="1"/>
  <c r="P1060" i="1"/>
  <c r="Q1060" i="1"/>
  <c r="P1061" i="1"/>
  <c r="T1061" i="1" s="1"/>
  <c r="P1062" i="1"/>
  <c r="Q1062" i="1"/>
  <c r="R1062" i="1"/>
  <c r="S1062" i="1"/>
  <c r="P1063" i="1"/>
  <c r="Q1063" i="1"/>
  <c r="R1063" i="1"/>
  <c r="S1063" i="1"/>
  <c r="P1064" i="1"/>
  <c r="T1064" i="1" s="1"/>
  <c r="P1065" i="1"/>
  <c r="Q1065" i="1"/>
  <c r="R1065" i="1"/>
  <c r="S1065" i="1"/>
  <c r="P1066" i="1"/>
  <c r="Q1066" i="1"/>
  <c r="R1066" i="1"/>
  <c r="P1069" i="1"/>
  <c r="Q1069" i="1"/>
  <c r="P1071" i="1"/>
  <c r="Q1071" i="1"/>
  <c r="P1073" i="1"/>
  <c r="Q1073" i="1"/>
  <c r="R1073" i="1"/>
  <c r="S1073" i="1"/>
  <c r="P1074" i="1"/>
  <c r="Q1074" i="1"/>
  <c r="R1074" i="1"/>
  <c r="S1074" i="1"/>
  <c r="P1080" i="1"/>
  <c r="T1080" i="1" s="1"/>
  <c r="P1081" i="1"/>
  <c r="Q1081" i="1"/>
  <c r="R1081" i="1"/>
  <c r="S1081" i="1"/>
  <c r="P1082" i="1"/>
  <c r="Q1082" i="1"/>
  <c r="R1082" i="1"/>
  <c r="S1082" i="1"/>
  <c r="P1083" i="1"/>
  <c r="T1083" i="1" s="1"/>
  <c r="P1085" i="1"/>
  <c r="Q1085" i="1"/>
  <c r="P1086" i="1"/>
  <c r="Q1086" i="1"/>
  <c r="R1086" i="1"/>
  <c r="S1086" i="1"/>
  <c r="P1087" i="1"/>
  <c r="Q1087" i="1"/>
  <c r="R1087" i="1"/>
  <c r="S1087" i="1"/>
  <c r="P1088" i="1"/>
  <c r="T1088" i="1" s="1"/>
  <c r="P1089" i="1"/>
  <c r="Q1089" i="1"/>
  <c r="R1089" i="1"/>
  <c r="S1089" i="1"/>
  <c r="P1090" i="1"/>
  <c r="Q1090" i="1"/>
  <c r="R1090" i="1"/>
  <c r="P1091" i="1"/>
  <c r="Q1091" i="1"/>
  <c r="R1091" i="1"/>
  <c r="S1091" i="1"/>
  <c r="P1092" i="1"/>
  <c r="Q1092" i="1"/>
  <c r="R1092" i="1"/>
  <c r="S1092" i="1"/>
  <c r="P1093" i="1"/>
  <c r="T1093" i="1" s="1"/>
  <c r="P1094" i="1"/>
  <c r="Q1094" i="1"/>
  <c r="R1094" i="1"/>
  <c r="S1094" i="1"/>
  <c r="P1095" i="1"/>
  <c r="Q1095" i="1"/>
  <c r="R1095" i="1"/>
  <c r="S1095" i="1"/>
  <c r="P1096" i="1"/>
  <c r="Q1096" i="1"/>
  <c r="R1096" i="1"/>
  <c r="S1096" i="1"/>
  <c r="P1098" i="1"/>
  <c r="T1098" i="1" s="1"/>
  <c r="P1101" i="1"/>
  <c r="Q1101" i="1"/>
  <c r="R1101" i="1"/>
  <c r="S1101" i="1"/>
  <c r="P1102" i="1"/>
  <c r="T1102" i="1" s="1"/>
  <c r="P1103" i="1"/>
  <c r="T1103" i="1" s="1"/>
  <c r="P1104" i="1"/>
  <c r="Q1104" i="1"/>
  <c r="R1104" i="1"/>
  <c r="S1104" i="1"/>
  <c r="P1105" i="1"/>
  <c r="Q1105" i="1"/>
  <c r="R1105" i="1"/>
  <c r="P1106" i="1"/>
  <c r="T1106" i="1" s="1"/>
  <c r="P1107" i="1"/>
  <c r="T1107" i="1" s="1"/>
  <c r="P1108" i="1"/>
  <c r="Q1108" i="1"/>
  <c r="R1108" i="1"/>
  <c r="S1108" i="1"/>
  <c r="P1109" i="1"/>
  <c r="Q1109" i="1"/>
  <c r="R1109" i="1"/>
  <c r="S1109" i="1"/>
  <c r="P1110" i="1"/>
  <c r="T1110" i="1" s="1"/>
  <c r="P1111" i="1"/>
  <c r="Q1111" i="1"/>
  <c r="R1111" i="1"/>
  <c r="S1111" i="1"/>
  <c r="P1112" i="1"/>
  <c r="Q1112" i="1"/>
  <c r="R1112" i="1"/>
  <c r="S1112" i="1"/>
  <c r="P1113" i="1"/>
  <c r="Q1113" i="1"/>
  <c r="R1113" i="1"/>
  <c r="S1113" i="1"/>
  <c r="P1114" i="1"/>
  <c r="Q1114" i="1"/>
  <c r="R1114" i="1"/>
  <c r="S1114" i="1"/>
  <c r="P1117" i="1"/>
  <c r="Q1117" i="1"/>
  <c r="R1117" i="1"/>
  <c r="S1117" i="1"/>
  <c r="P1118" i="1"/>
  <c r="Q1118" i="1"/>
  <c r="R1118" i="1"/>
  <c r="S1118" i="1"/>
  <c r="P1119" i="1"/>
  <c r="Q1119" i="1"/>
  <c r="R1119" i="1"/>
  <c r="P1120" i="1"/>
  <c r="Q1120" i="1"/>
  <c r="R1120" i="1"/>
  <c r="S1120" i="1"/>
  <c r="P1122" i="1"/>
  <c r="Q1122" i="1"/>
  <c r="R1122" i="1"/>
  <c r="S1122" i="1"/>
  <c r="P1123" i="1"/>
  <c r="T1123" i="1" s="1"/>
  <c r="P1124" i="1"/>
  <c r="Q1124" i="1"/>
  <c r="R1124" i="1"/>
  <c r="S1124" i="1"/>
  <c r="P1125" i="1"/>
  <c r="Q1125" i="1"/>
  <c r="R1125" i="1"/>
  <c r="S1125" i="1"/>
  <c r="P1126" i="1"/>
  <c r="Q1126" i="1"/>
  <c r="R1126" i="1"/>
  <c r="S1126" i="1"/>
  <c r="P1128" i="1"/>
  <c r="T1128" i="1" s="1"/>
  <c r="P1131" i="1"/>
  <c r="T1131" i="1" s="1"/>
  <c r="P1132" i="1"/>
  <c r="Q1132" i="1"/>
  <c r="R1132" i="1"/>
  <c r="P1133" i="1"/>
  <c r="Q1133" i="1"/>
  <c r="R1133" i="1"/>
  <c r="S1133" i="1"/>
  <c r="P1134" i="1"/>
  <c r="Q1134" i="1"/>
  <c r="R1134" i="1"/>
  <c r="S1134" i="1"/>
  <c r="P1135" i="1"/>
  <c r="T1135" i="1" s="1"/>
  <c r="P1136" i="1"/>
  <c r="Q1136" i="1"/>
  <c r="R1136" i="1"/>
  <c r="S1136" i="1"/>
  <c r="P1138" i="1"/>
  <c r="Q1138" i="1"/>
  <c r="R1138" i="1"/>
  <c r="S1138" i="1"/>
  <c r="P1139" i="1"/>
  <c r="Q1139" i="1"/>
  <c r="R1139" i="1"/>
  <c r="S1139" i="1"/>
  <c r="P1141" i="1"/>
  <c r="T1141" i="1" s="1"/>
  <c r="P1142" i="1"/>
  <c r="Q1142" i="1"/>
  <c r="R1142" i="1"/>
  <c r="S1142" i="1"/>
  <c r="P1143" i="1"/>
  <c r="T1143" i="1" s="1"/>
  <c r="P1144" i="1"/>
  <c r="Q1144" i="1"/>
  <c r="R1144" i="1"/>
  <c r="S1144" i="1"/>
  <c r="P1146" i="1"/>
  <c r="Q1146" i="1"/>
  <c r="R1146" i="1"/>
  <c r="S1146" i="1"/>
  <c r="P1147" i="1"/>
  <c r="Q1147" i="1"/>
  <c r="R1147" i="1"/>
  <c r="S1147" i="1"/>
  <c r="P1149" i="1"/>
  <c r="Q1149" i="1"/>
  <c r="R1149" i="1"/>
  <c r="P1150" i="1"/>
  <c r="Q1150" i="1"/>
  <c r="R1150" i="1"/>
  <c r="S1150" i="1"/>
  <c r="P1151" i="1"/>
  <c r="Q1151" i="1"/>
  <c r="R1151" i="1"/>
  <c r="S1151" i="1"/>
  <c r="P1152" i="1"/>
  <c r="T1152" i="1" s="1"/>
  <c r="P1153" i="1"/>
  <c r="Q1153" i="1"/>
  <c r="R1153" i="1"/>
  <c r="S1153" i="1"/>
  <c r="P1155" i="1"/>
  <c r="Q1155" i="1"/>
  <c r="R1155" i="1"/>
  <c r="P1157" i="1"/>
  <c r="Q1157" i="1"/>
  <c r="R1157" i="1"/>
  <c r="S1157" i="1"/>
  <c r="P1158" i="1"/>
  <c r="Q1158" i="1"/>
  <c r="P1160" i="1"/>
  <c r="T1160" i="1" s="1"/>
  <c r="Q1160" i="1"/>
  <c r="P1161" i="1"/>
  <c r="Q1161" i="1"/>
  <c r="R1161" i="1"/>
  <c r="S1161" i="1"/>
  <c r="P1162" i="1"/>
  <c r="T1162" i="1" s="1"/>
  <c r="P1163" i="1"/>
  <c r="Q1163" i="1"/>
  <c r="R1163" i="1"/>
  <c r="S1163" i="1"/>
  <c r="P1164" i="1"/>
  <c r="T1164" i="1" s="1"/>
  <c r="P1165" i="1"/>
  <c r="T1165" i="1" s="1"/>
  <c r="Q1165" i="1"/>
  <c r="R1165" i="1"/>
  <c r="S1165" i="1"/>
  <c r="P1168" i="1"/>
  <c r="Q1168" i="1"/>
  <c r="R1168" i="1"/>
  <c r="P1169" i="1"/>
  <c r="T1169" i="1" s="1"/>
  <c r="P1170" i="1"/>
  <c r="Q1170" i="1"/>
  <c r="R1170" i="1"/>
  <c r="P1171" i="1"/>
  <c r="Q1171" i="1"/>
  <c r="R1171" i="1"/>
  <c r="P1173" i="1"/>
  <c r="Q1173" i="1"/>
  <c r="R1173" i="1"/>
  <c r="S1173" i="1"/>
  <c r="P1174" i="1"/>
  <c r="T1174" i="1" s="1"/>
  <c r="Q1174" i="1"/>
  <c r="R1174" i="1"/>
  <c r="S1174" i="1"/>
  <c r="P1175" i="1"/>
  <c r="Q1175" i="1"/>
  <c r="R1175" i="1"/>
  <c r="S1175" i="1"/>
  <c r="P1176" i="1"/>
  <c r="T1176" i="1" s="1"/>
  <c r="P1177" i="1"/>
  <c r="Q1177" i="1"/>
  <c r="R1177" i="1"/>
  <c r="S1177" i="1"/>
  <c r="P1178" i="1"/>
  <c r="Q1178" i="1"/>
  <c r="R1178" i="1"/>
  <c r="S1178" i="1"/>
  <c r="P1179" i="1"/>
  <c r="Q1179" i="1"/>
  <c r="P1180" i="1"/>
  <c r="Q1180" i="1"/>
  <c r="R1180" i="1"/>
  <c r="S1180" i="1"/>
  <c r="P1182" i="1"/>
  <c r="Q1182" i="1"/>
  <c r="P1183" i="1"/>
  <c r="Q1183" i="1"/>
  <c r="R1183" i="1"/>
  <c r="S1183" i="1"/>
  <c r="P1184" i="1"/>
  <c r="Q1184" i="1"/>
  <c r="R1184" i="1"/>
  <c r="S1184" i="1"/>
  <c r="P1185" i="1"/>
  <c r="T1185" i="1" s="1"/>
  <c r="P1186" i="1"/>
  <c r="T1186" i="1" s="1"/>
  <c r="P1187" i="1"/>
  <c r="Q1187" i="1"/>
  <c r="P1189" i="1"/>
  <c r="Q1189" i="1"/>
  <c r="R1189" i="1"/>
  <c r="P1190" i="1"/>
  <c r="Q1190" i="1"/>
  <c r="P1191" i="1"/>
  <c r="Q1191" i="1"/>
  <c r="R1191" i="1"/>
  <c r="S1191" i="1"/>
  <c r="P1192" i="1"/>
  <c r="Q1192" i="1"/>
  <c r="P1193" i="1"/>
  <c r="Q1193" i="1"/>
  <c r="R1193" i="1"/>
  <c r="S1193" i="1"/>
  <c r="P1194" i="1"/>
  <c r="Q1194" i="1"/>
  <c r="R1194" i="1"/>
  <c r="S1194" i="1"/>
  <c r="P1195" i="1"/>
  <c r="T1195" i="1" s="1"/>
  <c r="P1196" i="1"/>
  <c r="Q1196" i="1"/>
  <c r="R1196" i="1"/>
  <c r="P1198" i="1"/>
  <c r="Q1198" i="1"/>
  <c r="R1198" i="1"/>
  <c r="S1198" i="1"/>
  <c r="P1199" i="1"/>
  <c r="T1199" i="1" s="1"/>
  <c r="P1202" i="1"/>
  <c r="Q1202" i="1"/>
  <c r="R1202" i="1"/>
  <c r="S1202" i="1"/>
  <c r="P1203" i="1"/>
  <c r="T1203" i="1" s="1"/>
  <c r="P1204" i="1"/>
  <c r="T1204" i="1" s="1"/>
  <c r="P1207" i="1"/>
  <c r="Q1207" i="1"/>
  <c r="P1208" i="1"/>
  <c r="Q1208" i="1"/>
  <c r="R1208" i="1"/>
  <c r="S1208" i="1"/>
  <c r="P1209" i="1"/>
  <c r="Q1209" i="1"/>
  <c r="R1209" i="1"/>
  <c r="P1210" i="1"/>
  <c r="Q1210" i="1"/>
  <c r="R1210" i="1"/>
  <c r="P1211" i="1"/>
  <c r="Q1211" i="1"/>
  <c r="P1212" i="1"/>
  <c r="Q1212" i="1"/>
  <c r="R1212" i="1"/>
  <c r="S1212" i="1"/>
  <c r="P1213" i="1"/>
  <c r="Q1213" i="1"/>
  <c r="R1213" i="1"/>
  <c r="S1213" i="1"/>
  <c r="P1215" i="1"/>
  <c r="Q1215" i="1"/>
  <c r="R1215" i="1"/>
  <c r="S1215" i="1"/>
  <c r="P1216" i="1"/>
  <c r="Q1216" i="1"/>
  <c r="R1216" i="1"/>
  <c r="S1216" i="1"/>
  <c r="P1219" i="1"/>
  <c r="Q1219" i="1"/>
  <c r="R1219" i="1"/>
  <c r="P1220" i="1"/>
  <c r="T1220" i="1" s="1"/>
  <c r="P1222" i="1"/>
  <c r="T1222" i="1" s="1"/>
  <c r="P1223" i="1"/>
  <c r="T1223" i="1" s="1"/>
  <c r="P1224" i="1"/>
  <c r="T1224" i="1" s="1"/>
  <c r="P1225" i="1"/>
  <c r="Q1225" i="1"/>
  <c r="R1225" i="1"/>
  <c r="S1225" i="1"/>
  <c r="P1226" i="1"/>
  <c r="Q1226" i="1"/>
  <c r="R1226" i="1"/>
  <c r="S1226" i="1"/>
  <c r="P1227" i="1"/>
  <c r="Q1227" i="1"/>
  <c r="R1227" i="1"/>
  <c r="S1227" i="1"/>
  <c r="P1229" i="1"/>
  <c r="Q1229" i="1"/>
  <c r="P1231" i="1"/>
  <c r="Q1231" i="1"/>
  <c r="R1231" i="1"/>
  <c r="S1231" i="1"/>
  <c r="P1234" i="1"/>
  <c r="T1234" i="1" s="1"/>
  <c r="P1237" i="1"/>
  <c r="Q1237" i="1"/>
  <c r="R1237" i="1"/>
  <c r="S1237" i="1"/>
  <c r="P1238" i="1"/>
  <c r="Q1238" i="1"/>
  <c r="P1239" i="1"/>
  <c r="Q1239" i="1"/>
  <c r="R1239" i="1"/>
  <c r="S1239" i="1"/>
  <c r="P1240" i="1"/>
  <c r="Q1240" i="1"/>
  <c r="P1241" i="1"/>
  <c r="Q1241" i="1"/>
  <c r="R1241" i="1"/>
  <c r="P1243" i="1"/>
  <c r="T1243" i="1" s="1"/>
  <c r="P1244" i="1"/>
  <c r="Q1244" i="1"/>
  <c r="R1244" i="1"/>
  <c r="S1244" i="1"/>
  <c r="P1246" i="1"/>
  <c r="Q1246" i="1"/>
  <c r="R1246" i="1"/>
  <c r="S1246" i="1"/>
  <c r="P1247" i="1"/>
  <c r="T1247" i="1" s="1"/>
  <c r="P1248" i="1"/>
  <c r="Q1248" i="1"/>
  <c r="R1248" i="1"/>
  <c r="S1248" i="1"/>
  <c r="P1250" i="1"/>
  <c r="Q1250" i="1"/>
  <c r="P1253" i="1"/>
  <c r="Q1253" i="1"/>
  <c r="R1253" i="1"/>
  <c r="S1253" i="1"/>
  <c r="P1254" i="1"/>
  <c r="T1254" i="1" s="1"/>
  <c r="P1255" i="1"/>
  <c r="Q1255" i="1"/>
  <c r="R1255" i="1"/>
  <c r="S1255" i="1"/>
  <c r="P1256" i="1"/>
  <c r="Q1256" i="1"/>
  <c r="R1256" i="1"/>
  <c r="P1257" i="1"/>
  <c r="T1257" i="1" s="1"/>
  <c r="Q1257" i="1"/>
  <c r="P1258" i="1"/>
  <c r="T1258" i="1" s="1"/>
  <c r="P1259" i="1"/>
  <c r="T1259" i="1" s="1"/>
  <c r="P1261" i="1"/>
  <c r="Q1261" i="1"/>
  <c r="P1262" i="1"/>
  <c r="T1262" i="1" s="1"/>
  <c r="P1263" i="1"/>
  <c r="Q1263" i="1"/>
  <c r="R1263" i="1"/>
  <c r="P1264" i="1"/>
  <c r="Q1264" i="1"/>
  <c r="R1264" i="1"/>
  <c r="P1265" i="1"/>
  <c r="T1265" i="1" s="1"/>
  <c r="P1266" i="1"/>
  <c r="Q1266" i="1"/>
  <c r="R1266" i="1"/>
  <c r="P1267" i="1"/>
  <c r="T1267" i="1" s="1"/>
  <c r="P1268" i="1"/>
  <c r="Q1268" i="1"/>
  <c r="R1268" i="1"/>
  <c r="S1268" i="1"/>
  <c r="P1270" i="1"/>
  <c r="T1270" i="1" s="1"/>
  <c r="P1271" i="1"/>
  <c r="T1271" i="1" s="1"/>
  <c r="P1272" i="1"/>
  <c r="Q1272" i="1"/>
  <c r="R1272" i="1"/>
  <c r="S1272" i="1"/>
  <c r="P1274" i="1"/>
  <c r="T1274" i="1" s="1"/>
  <c r="P1276" i="1"/>
  <c r="Q1276" i="1"/>
  <c r="R1276" i="1"/>
  <c r="S1276" i="1"/>
  <c r="P1278" i="1"/>
  <c r="T1278" i="1" s="1"/>
  <c r="P1279" i="1"/>
  <c r="Q1279" i="1"/>
  <c r="R1279" i="1"/>
  <c r="S1279" i="1"/>
  <c r="P1280" i="1"/>
  <c r="Q1280" i="1"/>
  <c r="R1280" i="1"/>
  <c r="S1280" i="1"/>
  <c r="P1281" i="1"/>
  <c r="Q1281" i="1"/>
  <c r="R1281" i="1"/>
  <c r="S1281" i="1"/>
  <c r="P1282" i="1"/>
  <c r="T1282" i="1" s="1"/>
  <c r="P1283" i="1"/>
  <c r="Q1283" i="1"/>
  <c r="R1283" i="1"/>
  <c r="S1283" i="1"/>
  <c r="P1284" i="1"/>
  <c r="Q1284" i="1"/>
  <c r="R1284" i="1"/>
  <c r="S1284" i="1"/>
  <c r="P1286" i="1"/>
  <c r="Q1286" i="1"/>
  <c r="P1287" i="1"/>
  <c r="Q1287" i="1"/>
  <c r="R1287" i="1"/>
  <c r="P1290" i="1"/>
  <c r="T1290" i="1" s="1"/>
  <c r="P1292" i="1"/>
  <c r="Q1292" i="1"/>
  <c r="R1292" i="1"/>
  <c r="P1293" i="1"/>
  <c r="Q1293" i="1"/>
  <c r="P1294" i="1"/>
  <c r="T1294" i="1" s="1"/>
  <c r="Q1294" i="1"/>
  <c r="R1294" i="1"/>
  <c r="P1295" i="1"/>
  <c r="Q1295" i="1"/>
  <c r="R1295" i="1"/>
  <c r="S1295" i="1"/>
  <c r="P1297" i="1"/>
  <c r="T1297" i="1" s="1"/>
  <c r="P1300" i="1"/>
  <c r="Q1300" i="1"/>
  <c r="R1300" i="1"/>
  <c r="S1300" i="1"/>
  <c r="P1302" i="1"/>
  <c r="T1302" i="1" s="1"/>
  <c r="Q1302" i="1"/>
  <c r="P1303" i="1"/>
  <c r="T1303" i="1" s="1"/>
  <c r="P1304" i="1"/>
  <c r="Q1304" i="1"/>
  <c r="R1304" i="1"/>
  <c r="S1304" i="1"/>
  <c r="P1306" i="1"/>
  <c r="Q1306" i="1"/>
  <c r="R1306" i="1"/>
  <c r="P1307" i="1"/>
  <c r="Q1307" i="1"/>
  <c r="R1307" i="1"/>
  <c r="S1307" i="1"/>
  <c r="P1308" i="1"/>
  <c r="Q1308" i="1"/>
  <c r="R1308" i="1"/>
  <c r="P1309" i="1"/>
  <c r="Q1309" i="1"/>
  <c r="R1309" i="1"/>
  <c r="S1309" i="1"/>
  <c r="P1310" i="1"/>
  <c r="T1310" i="1" s="1"/>
  <c r="P1312" i="1"/>
  <c r="Q1312" i="1"/>
  <c r="P1314" i="1"/>
  <c r="Q1314" i="1"/>
  <c r="R1314" i="1"/>
  <c r="S1314" i="1"/>
  <c r="P1315" i="1"/>
  <c r="Q1315" i="1"/>
  <c r="R1315" i="1"/>
  <c r="S1315" i="1"/>
  <c r="P1316" i="1"/>
  <c r="T1316" i="1" s="1"/>
  <c r="P1317" i="1"/>
  <c r="T1317" i="1" s="1"/>
  <c r="P1318" i="1"/>
  <c r="T1318" i="1" s="1"/>
  <c r="P1319" i="1"/>
  <c r="Q1319" i="1"/>
  <c r="R1319" i="1"/>
  <c r="S1319" i="1"/>
  <c r="P1320" i="1"/>
  <c r="Q1320" i="1"/>
  <c r="R1320" i="1"/>
  <c r="S1320" i="1"/>
  <c r="P1321" i="1"/>
  <c r="Q1321" i="1"/>
  <c r="R1321" i="1"/>
  <c r="S1321" i="1"/>
  <c r="P1323" i="1"/>
  <c r="Q1323" i="1"/>
  <c r="R1323" i="1"/>
  <c r="S1323" i="1"/>
  <c r="P1324" i="1"/>
  <c r="Q1324" i="1"/>
  <c r="R1324" i="1"/>
  <c r="S1324" i="1"/>
  <c r="P1325" i="1"/>
  <c r="T1325" i="1" s="1"/>
  <c r="P1326" i="1"/>
  <c r="T1326" i="1" s="1"/>
  <c r="P1327" i="1"/>
  <c r="Q1327" i="1"/>
  <c r="R1327" i="1"/>
  <c r="S1327" i="1"/>
  <c r="P1328" i="1"/>
  <c r="Q1328" i="1"/>
  <c r="R1328" i="1"/>
  <c r="P1331" i="1"/>
  <c r="Q1331" i="1"/>
  <c r="P1332" i="1"/>
  <c r="Q1332" i="1"/>
  <c r="R1332" i="1"/>
  <c r="S1332" i="1"/>
  <c r="P1334" i="1"/>
  <c r="Q1334" i="1"/>
  <c r="R1334" i="1"/>
  <c r="S1334" i="1"/>
  <c r="P1335" i="1"/>
  <c r="Q1335" i="1"/>
  <c r="R1335" i="1"/>
  <c r="S1335" i="1"/>
  <c r="P1336" i="1"/>
  <c r="T1336" i="1" s="1"/>
  <c r="Q1336" i="1"/>
  <c r="P1337" i="1"/>
  <c r="Q1337" i="1"/>
  <c r="R1337" i="1"/>
  <c r="P1338" i="1"/>
  <c r="Q1338" i="1"/>
  <c r="R1338" i="1"/>
  <c r="S1338" i="1"/>
  <c r="P1340" i="1"/>
  <c r="Q1340" i="1"/>
  <c r="R1340" i="1"/>
  <c r="S1340" i="1"/>
  <c r="P1341" i="1"/>
  <c r="T1341" i="1" s="1"/>
  <c r="P1342" i="1"/>
  <c r="Q1342" i="1"/>
  <c r="R1342" i="1"/>
  <c r="S1342" i="1"/>
  <c r="P1343" i="1"/>
  <c r="T1343" i="1" s="1"/>
  <c r="P1347" i="1"/>
  <c r="Q1347" i="1"/>
  <c r="R1347" i="1"/>
  <c r="S1347" i="1"/>
  <c r="P1348" i="1"/>
  <c r="Q1348" i="1"/>
  <c r="R1348" i="1"/>
  <c r="S1348" i="1"/>
  <c r="P1349" i="1"/>
  <c r="T1349" i="1" s="1"/>
  <c r="P1350" i="1"/>
  <c r="T1350" i="1" s="1"/>
  <c r="P1351" i="1"/>
  <c r="Q1351" i="1"/>
  <c r="R1351" i="1"/>
  <c r="S1351" i="1"/>
  <c r="P1353" i="1"/>
  <c r="Q1353" i="1"/>
  <c r="R1353" i="1"/>
  <c r="S1353" i="1"/>
  <c r="P1354" i="1"/>
  <c r="T1354" i="1" s="1"/>
  <c r="P1355" i="1"/>
  <c r="Q1355" i="1"/>
  <c r="R1355" i="1"/>
  <c r="S1355" i="1"/>
  <c r="P1357" i="1"/>
  <c r="Q1357" i="1"/>
  <c r="R1357" i="1"/>
  <c r="S1357" i="1"/>
  <c r="P1359" i="1"/>
  <c r="T1359" i="1" s="1"/>
  <c r="P1360" i="1"/>
  <c r="Q1360" i="1"/>
  <c r="R1360" i="1"/>
  <c r="P1361" i="1"/>
  <c r="Q1361" i="1"/>
  <c r="R1361" i="1"/>
  <c r="S1361" i="1"/>
  <c r="P1363" i="1"/>
  <c r="Q1363" i="1"/>
  <c r="R1363" i="1"/>
  <c r="S1363" i="1"/>
  <c r="P1365" i="1"/>
  <c r="Q1365" i="1"/>
  <c r="R1365" i="1"/>
  <c r="S1365" i="1"/>
  <c r="P1367" i="1"/>
  <c r="Q1367" i="1"/>
  <c r="R1367" i="1"/>
  <c r="P1368" i="1"/>
  <c r="T1368" i="1" s="1"/>
  <c r="P1369" i="1"/>
  <c r="T1369" i="1" s="1"/>
  <c r="P1372" i="1"/>
  <c r="Q1372" i="1"/>
  <c r="P1376" i="1"/>
  <c r="Q1376" i="1"/>
  <c r="R1376" i="1"/>
  <c r="P1377" i="1"/>
  <c r="T1377" i="1" s="1"/>
  <c r="Q1377" i="1"/>
  <c r="R1377" i="1"/>
  <c r="P1378" i="1"/>
  <c r="Q1378" i="1"/>
  <c r="R1378" i="1"/>
  <c r="P1379" i="1"/>
  <c r="Q1379" i="1"/>
  <c r="R1379" i="1"/>
  <c r="S1379" i="1"/>
  <c r="P1381" i="1"/>
  <c r="Q1381" i="1"/>
  <c r="R1381" i="1"/>
  <c r="S1381" i="1"/>
  <c r="P1383" i="1"/>
  <c r="Q1383" i="1"/>
  <c r="R1383" i="1"/>
  <c r="S1383" i="1"/>
  <c r="P1384" i="1"/>
  <c r="T1384" i="1" s="1"/>
  <c r="Q1384" i="1"/>
  <c r="P1385" i="1"/>
  <c r="T1385" i="1" s="1"/>
  <c r="P1386" i="1"/>
  <c r="T1386" i="1" s="1"/>
  <c r="P1387" i="1"/>
  <c r="T1387" i="1" s="1"/>
  <c r="P1388" i="1"/>
  <c r="Q1388" i="1"/>
  <c r="R1388" i="1"/>
  <c r="P1389" i="1"/>
  <c r="T1389" i="1" s="1"/>
  <c r="P1392" i="1"/>
  <c r="Q1392" i="1"/>
  <c r="R1392" i="1"/>
  <c r="S1392" i="1"/>
  <c r="P1393" i="1"/>
  <c r="T1393" i="1" s="1"/>
  <c r="P1394" i="1"/>
  <c r="T1394" i="1" s="1"/>
  <c r="P1395" i="1"/>
  <c r="Q1395" i="1"/>
  <c r="R1395" i="1"/>
  <c r="S1395" i="1"/>
  <c r="P1396" i="1"/>
  <c r="Q1396" i="1"/>
  <c r="R1396" i="1"/>
  <c r="S1396" i="1"/>
  <c r="P1400" i="1"/>
  <c r="Q1400" i="1"/>
  <c r="R1400" i="1"/>
  <c r="S1400" i="1"/>
  <c r="P1402" i="1"/>
  <c r="Q1402" i="1"/>
  <c r="R1402" i="1"/>
  <c r="S1402" i="1"/>
  <c r="P1404" i="1"/>
  <c r="Q1404" i="1"/>
  <c r="R1404" i="1"/>
  <c r="S1404" i="1"/>
  <c r="P1405" i="1"/>
  <c r="T1405" i="1" s="1"/>
  <c r="P1407" i="1"/>
  <c r="T1407" i="1" s="1"/>
  <c r="P1408" i="1"/>
  <c r="Q1408" i="1"/>
  <c r="R1408" i="1"/>
  <c r="S1408" i="1"/>
  <c r="P1409" i="1"/>
  <c r="T1409" i="1" s="1"/>
  <c r="P1411" i="1"/>
  <c r="Q1411" i="1"/>
  <c r="R1411" i="1"/>
  <c r="S1411" i="1"/>
  <c r="P1413" i="1"/>
  <c r="Q1413" i="1"/>
  <c r="P1415" i="1"/>
  <c r="Q1415" i="1"/>
  <c r="R1415" i="1"/>
  <c r="S1415" i="1"/>
  <c r="P1416" i="1"/>
  <c r="Q1416" i="1"/>
  <c r="R1416" i="1"/>
  <c r="S1416" i="1"/>
  <c r="P1417" i="1"/>
  <c r="Q1417" i="1"/>
  <c r="R1417" i="1"/>
  <c r="S1417" i="1"/>
  <c r="P1418" i="1"/>
  <c r="T1418" i="1" s="1"/>
  <c r="P1420" i="1"/>
  <c r="Q1420" i="1"/>
  <c r="R1420" i="1"/>
  <c r="S1420" i="1"/>
  <c r="P1421" i="1"/>
  <c r="T1421" i="1" s="1"/>
  <c r="P1422" i="1"/>
  <c r="T1422" i="1" s="1"/>
  <c r="Q1422" i="1"/>
  <c r="P1423" i="1"/>
  <c r="Q1423" i="1"/>
  <c r="R1423" i="1"/>
  <c r="S1423" i="1"/>
  <c r="P1424" i="1"/>
  <c r="Q1424" i="1"/>
  <c r="R1424" i="1"/>
  <c r="S1424" i="1"/>
  <c r="P1425" i="1"/>
  <c r="Q1425" i="1"/>
  <c r="R1425" i="1"/>
  <c r="S1425" i="1"/>
  <c r="P1426" i="1"/>
  <c r="Q1426" i="1"/>
  <c r="R1426" i="1"/>
  <c r="S1426" i="1"/>
  <c r="P1428" i="1"/>
  <c r="T1428" i="1" s="1"/>
  <c r="P1429" i="1"/>
  <c r="Q1429" i="1"/>
  <c r="R1429" i="1"/>
  <c r="P1432" i="1"/>
  <c r="Q1432" i="1"/>
  <c r="R1432" i="1"/>
  <c r="S1432" i="1"/>
  <c r="P1433" i="1"/>
  <c r="T1433" i="1" s="1"/>
  <c r="P1435" i="1"/>
  <c r="T1435" i="1" s="1"/>
  <c r="P1436" i="1"/>
  <c r="Q1436" i="1"/>
  <c r="R1436" i="1"/>
  <c r="S1436" i="1"/>
  <c r="P1437" i="1"/>
  <c r="Q1437" i="1"/>
  <c r="R1437" i="1"/>
  <c r="S1437" i="1"/>
  <c r="P1438" i="1"/>
  <c r="T1438" i="1" s="1"/>
  <c r="P1440" i="1"/>
  <c r="Q1440" i="1"/>
  <c r="R1440" i="1"/>
  <c r="S1440" i="1"/>
  <c r="P1441" i="1"/>
  <c r="Q1441" i="1"/>
  <c r="R1441" i="1"/>
  <c r="S1441" i="1"/>
  <c r="P1442" i="1"/>
  <c r="Q1442" i="1"/>
  <c r="R1442" i="1"/>
  <c r="S1442" i="1"/>
  <c r="P1443" i="1"/>
  <c r="Q1443" i="1"/>
  <c r="R1443" i="1"/>
  <c r="S1443" i="1"/>
  <c r="P1444" i="1"/>
  <c r="Q1444" i="1"/>
  <c r="R1444" i="1"/>
  <c r="S1444" i="1"/>
  <c r="P1445" i="1"/>
  <c r="Q1445" i="1"/>
  <c r="R1445" i="1"/>
  <c r="P1446" i="1"/>
  <c r="Q1446" i="1"/>
  <c r="R1446" i="1"/>
  <c r="S1446" i="1"/>
  <c r="P1447" i="1"/>
  <c r="Q1447" i="1"/>
  <c r="R1447" i="1"/>
  <c r="S1447" i="1"/>
  <c r="P1448" i="1"/>
  <c r="Q1448" i="1"/>
  <c r="R1448" i="1"/>
  <c r="S1448" i="1"/>
  <c r="P1450" i="1"/>
  <c r="Q1450" i="1"/>
  <c r="R1450" i="1"/>
  <c r="S1450" i="1"/>
  <c r="P1451" i="1"/>
  <c r="Q1451" i="1"/>
  <c r="R1451" i="1"/>
  <c r="P1452" i="1"/>
  <c r="T1452" i="1" s="1"/>
  <c r="P1453" i="1"/>
  <c r="T1453" i="1" s="1"/>
  <c r="P1454" i="1"/>
  <c r="Q1454" i="1"/>
  <c r="R1454" i="1"/>
  <c r="S1454" i="1"/>
  <c r="P1455" i="1"/>
  <c r="T1455" i="1" s="1"/>
  <c r="P1457" i="1"/>
  <c r="Q1457" i="1"/>
  <c r="P1458" i="1"/>
  <c r="Q1458" i="1"/>
  <c r="R1458" i="1"/>
  <c r="P1459" i="1"/>
  <c r="Q1459" i="1"/>
  <c r="P1460" i="1"/>
  <c r="T1460" i="1" s="1"/>
  <c r="P1462" i="1"/>
  <c r="T1462" i="1" s="1"/>
  <c r="P1463" i="1"/>
  <c r="T1463" i="1" s="1"/>
  <c r="P1464" i="1"/>
  <c r="T1464" i="1" s="1"/>
  <c r="P1466" i="1"/>
  <c r="Q1466" i="1"/>
  <c r="R1466" i="1"/>
  <c r="P1468" i="1"/>
  <c r="Q1468" i="1"/>
  <c r="R1468" i="1"/>
  <c r="P1469" i="1"/>
  <c r="Q1469" i="1"/>
  <c r="R1469" i="1"/>
  <c r="S1469" i="1"/>
  <c r="P1470" i="1"/>
  <c r="Q1470" i="1"/>
  <c r="R1470" i="1"/>
  <c r="P1472" i="1"/>
  <c r="T1472" i="1" s="1"/>
  <c r="P1474" i="1"/>
  <c r="Q1474" i="1"/>
  <c r="R1474" i="1"/>
  <c r="P1475" i="1"/>
  <c r="Q1475" i="1"/>
  <c r="R1475" i="1"/>
  <c r="S1475" i="1"/>
  <c r="P1476" i="1"/>
  <c r="T1476" i="1" s="1"/>
  <c r="P1478" i="1"/>
  <c r="Q1478" i="1"/>
  <c r="P1479" i="1"/>
  <c r="T1479" i="1" s="1"/>
  <c r="P1480" i="1"/>
  <c r="T1480" i="1" s="1"/>
  <c r="P1482" i="1"/>
  <c r="Q1482" i="1"/>
  <c r="R1482" i="1"/>
  <c r="S1482" i="1"/>
  <c r="P1483" i="1"/>
  <c r="Q1483" i="1"/>
  <c r="R1483" i="1"/>
  <c r="S1483" i="1"/>
  <c r="P1484" i="1"/>
  <c r="T1484" i="1" s="1"/>
  <c r="P1487" i="1"/>
  <c r="T1487" i="1" s="1"/>
  <c r="P1489" i="1"/>
  <c r="T1489" i="1" s="1"/>
  <c r="P1491" i="1"/>
  <c r="Q1491" i="1"/>
  <c r="P1492" i="1"/>
  <c r="T1492" i="1" s="1"/>
  <c r="P1493" i="1"/>
  <c r="T1493" i="1" s="1"/>
  <c r="P1495" i="1"/>
  <c r="Q1495" i="1"/>
  <c r="R1495" i="1"/>
  <c r="S1495" i="1"/>
  <c r="P1496" i="1"/>
  <c r="Q1496" i="1"/>
  <c r="R1496" i="1"/>
  <c r="S1496" i="1"/>
  <c r="P1497" i="1"/>
  <c r="Q1497" i="1"/>
  <c r="P1498" i="1"/>
  <c r="T1498" i="1" s="1"/>
  <c r="P1499" i="1"/>
  <c r="T1499" i="1" s="1"/>
  <c r="P1502" i="1"/>
  <c r="Q1502" i="1"/>
  <c r="R1502" i="1"/>
  <c r="S1502" i="1"/>
  <c r="P1503" i="1"/>
  <c r="Q1503" i="1"/>
  <c r="R1503" i="1"/>
  <c r="S1503" i="1"/>
  <c r="P1504" i="1"/>
  <c r="T1504" i="1" s="1"/>
  <c r="P1505" i="1"/>
  <c r="Q1505" i="1"/>
  <c r="P1507" i="1"/>
  <c r="Q1507" i="1"/>
  <c r="R1507" i="1"/>
  <c r="S1507" i="1"/>
  <c r="P1508" i="1"/>
  <c r="Q1508" i="1"/>
  <c r="R1508" i="1"/>
  <c r="S1508" i="1"/>
  <c r="P1509" i="1"/>
  <c r="Q1509" i="1"/>
  <c r="R1509" i="1"/>
  <c r="S1509" i="1"/>
  <c r="P1510" i="1"/>
  <c r="T1510" i="1" s="1"/>
  <c r="P1511" i="1"/>
  <c r="T1511" i="1" s="1"/>
  <c r="Q1511" i="1"/>
  <c r="R1511" i="1"/>
  <c r="P1512" i="1"/>
  <c r="Q1512" i="1"/>
  <c r="R1512" i="1"/>
  <c r="P1513" i="1"/>
  <c r="Q1513" i="1"/>
  <c r="R1513" i="1"/>
  <c r="S1513" i="1"/>
  <c r="P1514" i="1"/>
  <c r="T1514" i="1" s="1"/>
  <c r="P1515" i="1"/>
  <c r="Q1515" i="1"/>
  <c r="P1518" i="1"/>
  <c r="Q1518" i="1"/>
  <c r="R1518" i="1"/>
  <c r="P1519" i="1"/>
  <c r="T1519" i="1" s="1"/>
  <c r="P1520" i="1"/>
  <c r="Q1520" i="1"/>
  <c r="R1520" i="1"/>
  <c r="S1520" i="1"/>
  <c r="P1521" i="1"/>
  <c r="Q1521" i="1"/>
  <c r="R1521" i="1"/>
  <c r="S1521" i="1"/>
  <c r="P1522" i="1"/>
  <c r="Q1522" i="1"/>
  <c r="P1523" i="1"/>
  <c r="T1523" i="1" s="1"/>
  <c r="P1524" i="1"/>
  <c r="Q1524" i="1"/>
  <c r="R1524" i="1"/>
  <c r="S1524" i="1"/>
  <c r="P1526" i="1"/>
  <c r="T1526" i="1" s="1"/>
  <c r="P1527" i="1"/>
  <c r="Q1527" i="1"/>
  <c r="P1531" i="1"/>
  <c r="Q1531" i="1"/>
  <c r="R1531" i="1"/>
  <c r="S1531" i="1"/>
  <c r="P1533" i="1"/>
  <c r="Q1533" i="1"/>
  <c r="R1533" i="1"/>
  <c r="S1533" i="1"/>
  <c r="P1534" i="1"/>
  <c r="Q1534" i="1"/>
  <c r="R1534" i="1"/>
  <c r="P1536" i="1"/>
  <c r="Q1536" i="1"/>
  <c r="R1536" i="1"/>
  <c r="S1536" i="1"/>
  <c r="P1537" i="1"/>
  <c r="T1537" i="1" s="1"/>
  <c r="P1538" i="1"/>
  <c r="Q1538" i="1"/>
  <c r="R1538" i="1"/>
  <c r="S1538" i="1"/>
  <c r="P1540" i="1"/>
  <c r="T1540" i="1" s="1"/>
  <c r="P1541" i="1"/>
  <c r="T1541" i="1" s="1"/>
  <c r="P1542" i="1"/>
  <c r="T1542" i="1" s="1"/>
  <c r="P1543" i="1"/>
  <c r="T1543" i="1" s="1"/>
  <c r="P1544" i="1"/>
  <c r="Q1544" i="1"/>
  <c r="R1544" i="1"/>
  <c r="S1544" i="1"/>
  <c r="P1545" i="1"/>
  <c r="Q1545" i="1"/>
  <c r="P1548" i="1"/>
  <c r="T1548" i="1" s="1"/>
  <c r="P1549" i="1"/>
  <c r="Q1549" i="1"/>
  <c r="R1549" i="1"/>
  <c r="S1549" i="1"/>
  <c r="P1550" i="1"/>
  <c r="T1550" i="1" s="1"/>
  <c r="P1553" i="1"/>
  <c r="T1553" i="1" s="1"/>
  <c r="P1554" i="1"/>
  <c r="T1554" i="1" s="1"/>
  <c r="Q1554" i="1"/>
  <c r="R1554" i="1"/>
  <c r="P1556" i="1"/>
  <c r="T1556" i="1" s="1"/>
  <c r="P1559" i="1"/>
  <c r="Q1559" i="1"/>
  <c r="R1559" i="1"/>
  <c r="S1559" i="1"/>
  <c r="P1561" i="1"/>
  <c r="Q1561" i="1"/>
  <c r="R1561" i="1"/>
  <c r="S1561" i="1"/>
  <c r="P1562" i="1"/>
  <c r="T1562" i="1" s="1"/>
  <c r="Q1562" i="1"/>
  <c r="P1563" i="1"/>
  <c r="Q1563" i="1"/>
  <c r="R1563" i="1"/>
  <c r="P1564" i="1"/>
  <c r="T1564" i="1" s="1"/>
  <c r="P1565" i="1"/>
  <c r="T1565" i="1" s="1"/>
  <c r="P1566" i="1"/>
  <c r="Q1566" i="1"/>
  <c r="R1566" i="1"/>
  <c r="S1566" i="1"/>
  <c r="P1568" i="1"/>
  <c r="Q1568" i="1"/>
  <c r="R1568" i="1"/>
  <c r="S1568" i="1"/>
  <c r="P1569" i="1"/>
  <c r="T1569" i="1" s="1"/>
  <c r="P1570" i="1"/>
  <c r="Q1570" i="1"/>
  <c r="R1570" i="1"/>
  <c r="S1570" i="1"/>
  <c r="P1572" i="1"/>
  <c r="Q1572" i="1"/>
  <c r="R1572" i="1"/>
  <c r="S1572" i="1"/>
  <c r="P1573" i="1"/>
  <c r="Q1573" i="1"/>
  <c r="R1573" i="1"/>
  <c r="S1573" i="1"/>
  <c r="P1574" i="1"/>
  <c r="T1574" i="1" s="1"/>
  <c r="P1575" i="1"/>
  <c r="T1575" i="1" s="1"/>
  <c r="P1576" i="1"/>
  <c r="T1576" i="1" s="1"/>
  <c r="P1577" i="1"/>
  <c r="Q1577" i="1"/>
  <c r="R1577" i="1"/>
  <c r="P1578" i="1"/>
  <c r="T1578" i="1" s="1"/>
  <c r="P1580" i="1"/>
  <c r="Q1580" i="1"/>
  <c r="R1580" i="1"/>
  <c r="S1580" i="1"/>
  <c r="P1581" i="1"/>
  <c r="T1581" i="1" s="1"/>
  <c r="P1582" i="1"/>
  <c r="T1582" i="1" s="1"/>
  <c r="P1584" i="1"/>
  <c r="Q1584" i="1"/>
  <c r="R1584" i="1"/>
  <c r="S1584" i="1"/>
  <c r="P1585" i="1"/>
  <c r="Q1585" i="1"/>
  <c r="R1585" i="1"/>
  <c r="S1585" i="1"/>
  <c r="P1587" i="1"/>
  <c r="T1587" i="1" s="1"/>
  <c r="P1588" i="1"/>
  <c r="Q1588" i="1"/>
  <c r="R1588" i="1"/>
  <c r="S1588" i="1"/>
  <c r="P1589" i="1"/>
  <c r="Q1589" i="1"/>
  <c r="P1590" i="1"/>
  <c r="T1590" i="1" s="1"/>
  <c r="P1593" i="1"/>
  <c r="T1593" i="1" s="1"/>
  <c r="P1594" i="1"/>
  <c r="T1594" i="1" s="1"/>
  <c r="P1595" i="1"/>
  <c r="T1595" i="1" s="1"/>
  <c r="P1596" i="1"/>
  <c r="Q1596" i="1"/>
  <c r="R1596" i="1"/>
  <c r="S1596" i="1"/>
  <c r="P1597" i="1"/>
  <c r="Q1597" i="1"/>
  <c r="R1597" i="1"/>
  <c r="S1597" i="1"/>
  <c r="P1598" i="1"/>
  <c r="Q1598" i="1"/>
  <c r="P1599" i="1"/>
  <c r="Q1599" i="1"/>
  <c r="R1599" i="1"/>
  <c r="S1599" i="1"/>
  <c r="P1601" i="1"/>
  <c r="T1601" i="1" s="1"/>
  <c r="P1602" i="1"/>
  <c r="T1602" i="1" s="1"/>
  <c r="P1603" i="1"/>
  <c r="T1603" i="1" s="1"/>
  <c r="P1604" i="1"/>
  <c r="Q1604" i="1"/>
  <c r="R1604" i="1"/>
  <c r="S1604" i="1"/>
  <c r="P1605" i="1"/>
  <c r="Q1605" i="1"/>
  <c r="R1605" i="1"/>
  <c r="S1605" i="1"/>
  <c r="P1608" i="1"/>
  <c r="T1608" i="1" s="1"/>
  <c r="P1609" i="1"/>
  <c r="Q1609" i="1"/>
  <c r="P1610" i="1"/>
  <c r="Q1610" i="1"/>
  <c r="R1610" i="1"/>
  <c r="S1610" i="1"/>
  <c r="P1611" i="1"/>
  <c r="Q1611" i="1"/>
  <c r="R1611" i="1"/>
  <c r="S1611" i="1"/>
  <c r="P1612" i="1"/>
  <c r="Q1612" i="1"/>
  <c r="R1612" i="1"/>
  <c r="S1612" i="1"/>
  <c r="P1613" i="1"/>
  <c r="Q1613" i="1"/>
  <c r="R1613" i="1"/>
  <c r="S1613" i="1"/>
  <c r="P1614" i="1"/>
  <c r="Q1614" i="1"/>
  <c r="P1615" i="1"/>
  <c r="Q1615" i="1"/>
  <c r="P1616" i="1"/>
  <c r="T1616" i="1" s="1"/>
  <c r="P1617" i="1"/>
  <c r="Q1617" i="1"/>
  <c r="P1618" i="1"/>
  <c r="T1618" i="1" s="1"/>
  <c r="P1620" i="1"/>
  <c r="Q1620" i="1"/>
  <c r="P1621" i="1"/>
  <c r="Q1621" i="1"/>
  <c r="R1621" i="1"/>
  <c r="S1621" i="1"/>
  <c r="P1624" i="1"/>
  <c r="T1624" i="1" s="1"/>
  <c r="P1625" i="1"/>
  <c r="Q1625" i="1"/>
  <c r="R1625" i="1"/>
  <c r="S1625" i="1"/>
  <c r="P1626" i="1"/>
  <c r="Q1626" i="1"/>
  <c r="R1626" i="1"/>
  <c r="S1626" i="1"/>
  <c r="P1627" i="1"/>
  <c r="Q1627" i="1"/>
  <c r="R1627" i="1"/>
  <c r="S1627" i="1"/>
  <c r="P1628" i="1"/>
  <c r="Q1628" i="1"/>
  <c r="R1628" i="1"/>
  <c r="P1631" i="1"/>
  <c r="T1631" i="1" s="1"/>
  <c r="P1635" i="1"/>
  <c r="T1635" i="1" s="1"/>
  <c r="P1636" i="1"/>
  <c r="T1636" i="1" s="1"/>
  <c r="P1637" i="1"/>
  <c r="Q1637" i="1"/>
  <c r="R1637" i="1"/>
  <c r="P1638" i="1"/>
  <c r="Q1638" i="1"/>
  <c r="R1638" i="1"/>
  <c r="P1639" i="1"/>
  <c r="Q1639" i="1"/>
  <c r="R1639" i="1"/>
  <c r="S1639" i="1"/>
  <c r="P1640" i="1"/>
  <c r="Q1640" i="1"/>
  <c r="P1641" i="1"/>
  <c r="Q1641" i="1"/>
  <c r="R1641" i="1"/>
  <c r="S1641" i="1"/>
  <c r="P1643" i="1"/>
  <c r="Q1643" i="1"/>
  <c r="R1643" i="1"/>
  <c r="S1643" i="1"/>
  <c r="P1644" i="1"/>
  <c r="T1644" i="1" s="1"/>
  <c r="P1645" i="1"/>
  <c r="Q1645" i="1"/>
  <c r="R1645" i="1"/>
  <c r="S1645" i="1"/>
  <c r="P1646" i="1"/>
  <c r="Q1646" i="1"/>
  <c r="R1646" i="1"/>
  <c r="P1649" i="1"/>
  <c r="Q1649" i="1"/>
  <c r="R1649" i="1"/>
  <c r="S1649" i="1"/>
  <c r="P1650" i="1"/>
  <c r="Q1650" i="1"/>
  <c r="R1650" i="1"/>
  <c r="S1650" i="1"/>
  <c r="P1651" i="1"/>
  <c r="Q1651" i="1"/>
  <c r="R1651" i="1"/>
  <c r="P1652" i="1"/>
  <c r="Q1652" i="1"/>
  <c r="R1652" i="1"/>
  <c r="S1652" i="1"/>
  <c r="P1653" i="1"/>
  <c r="T1653" i="1" s="1"/>
  <c r="Q1653" i="1"/>
  <c r="R1653" i="1"/>
  <c r="P1654" i="1"/>
  <c r="Q1654" i="1"/>
  <c r="R1654" i="1"/>
  <c r="S1654" i="1"/>
  <c r="P1655" i="1"/>
  <c r="Q1655" i="1"/>
  <c r="R1655" i="1"/>
  <c r="S1655" i="1"/>
  <c r="P1656" i="1"/>
  <c r="T1656" i="1" s="1"/>
  <c r="P1657" i="1"/>
  <c r="T1657" i="1" s="1"/>
  <c r="P1660" i="1"/>
  <c r="Q1660" i="1"/>
  <c r="R1660" i="1"/>
  <c r="S1660" i="1"/>
  <c r="P1661" i="1"/>
  <c r="Q1661" i="1"/>
  <c r="R1661" i="1"/>
  <c r="S1661" i="1"/>
  <c r="P1662" i="1"/>
  <c r="Q1662" i="1"/>
  <c r="R1662" i="1"/>
  <c r="P1663" i="1"/>
  <c r="T1663" i="1" s="1"/>
  <c r="P1664" i="1"/>
  <c r="Q1664" i="1"/>
  <c r="R1664" i="1"/>
  <c r="S1664" i="1"/>
  <c r="P1666" i="1"/>
  <c r="Q1666" i="1"/>
  <c r="R1666" i="1"/>
  <c r="S1666" i="1"/>
  <c r="P1667" i="1"/>
  <c r="Q1667" i="1"/>
  <c r="R1667" i="1"/>
  <c r="S1667" i="1"/>
  <c r="P1668" i="1"/>
  <c r="Q1668" i="1"/>
  <c r="R1668" i="1"/>
  <c r="S1668" i="1"/>
  <c r="P1671" i="1"/>
  <c r="Q1671" i="1"/>
  <c r="R1671" i="1"/>
  <c r="S1671" i="1"/>
  <c r="P1672" i="1"/>
  <c r="T1672" i="1" s="1"/>
  <c r="P1673" i="1"/>
  <c r="Q1673" i="1"/>
  <c r="R1673" i="1"/>
  <c r="S1673" i="1"/>
  <c r="P1675" i="1"/>
  <c r="Q1675" i="1"/>
  <c r="P1679" i="1"/>
  <c r="Q1679" i="1"/>
  <c r="R1679" i="1"/>
  <c r="S1679" i="1"/>
  <c r="P1680" i="1"/>
  <c r="Q1680" i="1"/>
  <c r="R1680" i="1"/>
  <c r="S1680" i="1"/>
  <c r="P1681" i="1"/>
  <c r="T1681" i="1" s="1"/>
  <c r="Q1681" i="1"/>
  <c r="R1681" i="1"/>
  <c r="P1682" i="1"/>
  <c r="Q1682" i="1"/>
  <c r="R1682" i="1"/>
  <c r="S1682" i="1"/>
  <c r="P1683" i="1"/>
  <c r="Q1683" i="1"/>
  <c r="R1683" i="1"/>
  <c r="S1683" i="1"/>
  <c r="P1685" i="1"/>
  <c r="Q1685" i="1"/>
  <c r="R1685" i="1"/>
  <c r="S1685" i="1"/>
  <c r="P1686" i="1"/>
  <c r="Q1686" i="1"/>
  <c r="R1686" i="1"/>
  <c r="S1686" i="1"/>
  <c r="P1687" i="1"/>
  <c r="T1687" i="1" s="1"/>
  <c r="P1688" i="1"/>
  <c r="T1688" i="1" s="1"/>
  <c r="P1689" i="1"/>
  <c r="Q1689" i="1"/>
  <c r="R1689" i="1"/>
  <c r="S1689" i="1"/>
  <c r="P1690" i="1"/>
  <c r="Q1690" i="1"/>
  <c r="R1690" i="1"/>
  <c r="S1690" i="1"/>
  <c r="P1691" i="1"/>
  <c r="Q1691" i="1"/>
  <c r="R1691" i="1"/>
  <c r="S1691" i="1"/>
  <c r="P1693" i="1"/>
  <c r="Q1693" i="1"/>
  <c r="R1693" i="1"/>
  <c r="P1694" i="1"/>
  <c r="Q1694" i="1"/>
  <c r="R1694" i="1"/>
  <c r="S1694" i="1"/>
  <c r="P1695" i="1"/>
  <c r="Q1695" i="1"/>
  <c r="R1695" i="1"/>
  <c r="S1695" i="1"/>
  <c r="P1696" i="1"/>
  <c r="Q1696" i="1"/>
  <c r="R1696" i="1"/>
  <c r="S1696" i="1"/>
  <c r="P1697" i="1"/>
  <c r="T1697" i="1" s="1"/>
  <c r="P1698" i="1"/>
  <c r="T1698" i="1" s="1"/>
  <c r="P1699" i="1"/>
  <c r="Q1699" i="1"/>
  <c r="R1699" i="1"/>
  <c r="S1699" i="1"/>
  <c r="P1701" i="1"/>
  <c r="T1701" i="1" s="1"/>
  <c r="P1704" i="1"/>
  <c r="Q1704" i="1"/>
  <c r="R1704" i="1"/>
  <c r="S1704" i="1"/>
  <c r="P1707" i="1"/>
  <c r="Q1707" i="1"/>
  <c r="R1707" i="1"/>
  <c r="S1707" i="1"/>
  <c r="P1708" i="1"/>
  <c r="Q1708" i="1"/>
  <c r="R1708" i="1"/>
  <c r="S1708" i="1"/>
  <c r="P1710" i="1"/>
  <c r="T1710" i="1" s="1"/>
  <c r="P1711" i="1"/>
  <c r="T1711" i="1" s="1"/>
  <c r="P1714" i="1"/>
  <c r="T1714" i="1" s="1"/>
  <c r="P1715" i="1"/>
  <c r="Q1715" i="1"/>
  <c r="R1715" i="1"/>
  <c r="S1715" i="1"/>
  <c r="P1716" i="1"/>
  <c r="Q1716" i="1"/>
  <c r="P1717" i="1"/>
  <c r="Q1717" i="1"/>
  <c r="R1717" i="1"/>
  <c r="P1720" i="1"/>
  <c r="Q1720" i="1"/>
  <c r="R1720" i="1"/>
  <c r="S1720" i="1"/>
  <c r="P1721" i="1"/>
  <c r="Q1721" i="1"/>
  <c r="R1721" i="1"/>
  <c r="P1723" i="1"/>
  <c r="T1723" i="1" s="1"/>
  <c r="P1724" i="1"/>
  <c r="Q1724" i="1"/>
  <c r="R1724" i="1"/>
  <c r="P1726" i="1"/>
  <c r="T1726" i="1" s="1"/>
  <c r="P1727" i="1"/>
  <c r="Q1727" i="1"/>
  <c r="R1727" i="1"/>
  <c r="S1727" i="1"/>
  <c r="P1729" i="1"/>
  <c r="Q1729" i="1"/>
  <c r="R1729" i="1"/>
  <c r="S1729" i="1"/>
  <c r="P1730" i="1"/>
  <c r="Q1730" i="1"/>
  <c r="R1730" i="1"/>
  <c r="S1730" i="1"/>
  <c r="P1732" i="1"/>
  <c r="T1732" i="1" s="1"/>
  <c r="P1733" i="1"/>
  <c r="Q1733" i="1"/>
  <c r="R1733" i="1"/>
  <c r="S1733" i="1"/>
  <c r="P1734" i="1"/>
  <c r="Q1734" i="1"/>
  <c r="R1734" i="1"/>
  <c r="S1734" i="1"/>
  <c r="P1736" i="1"/>
  <c r="T1736" i="1" s="1"/>
  <c r="P1737" i="1"/>
  <c r="T1737" i="1" s="1"/>
  <c r="P1739" i="1"/>
  <c r="T1739" i="1" s="1"/>
  <c r="Q1739" i="1"/>
  <c r="P1740" i="1"/>
  <c r="Q1740" i="1"/>
  <c r="R1740" i="1"/>
  <c r="S1740" i="1"/>
  <c r="P1741" i="1"/>
  <c r="Q1741" i="1"/>
  <c r="R1741" i="1"/>
  <c r="S1741" i="1"/>
  <c r="P1742" i="1"/>
  <c r="Q1742" i="1"/>
  <c r="R1742" i="1"/>
  <c r="S1742" i="1"/>
  <c r="P1744" i="1"/>
  <c r="Q1744" i="1"/>
  <c r="R1744" i="1"/>
  <c r="S1744" i="1"/>
  <c r="P1745" i="1"/>
  <c r="T1745" i="1" s="1"/>
  <c r="P1746" i="1"/>
  <c r="T1746" i="1" s="1"/>
  <c r="P1748" i="1"/>
  <c r="Q1748" i="1"/>
  <c r="R1748" i="1"/>
  <c r="S1748" i="1"/>
  <c r="P1749" i="1"/>
  <c r="Q1749" i="1"/>
  <c r="R1749" i="1"/>
  <c r="S1749" i="1"/>
  <c r="P1750" i="1"/>
  <c r="Q1750" i="1"/>
  <c r="R1750" i="1"/>
  <c r="P1751" i="1"/>
  <c r="Q1751" i="1"/>
  <c r="R1751" i="1"/>
  <c r="S1751" i="1"/>
  <c r="P1752" i="1"/>
  <c r="Q1752" i="1"/>
  <c r="R1752" i="1"/>
  <c r="S1752" i="1"/>
  <c r="P1753" i="1"/>
  <c r="Q1753" i="1"/>
  <c r="R1753" i="1"/>
  <c r="S1753" i="1"/>
  <c r="P1755" i="1"/>
  <c r="Q1755" i="1"/>
  <c r="R1755" i="1"/>
  <c r="S1755" i="1"/>
  <c r="P1756" i="1"/>
  <c r="Q1756" i="1"/>
  <c r="R1756" i="1"/>
  <c r="P1760" i="1"/>
  <c r="Q1760" i="1"/>
  <c r="R1760" i="1"/>
  <c r="S1760" i="1"/>
  <c r="P1761" i="1"/>
  <c r="T1761" i="1" s="1"/>
  <c r="P1762" i="1"/>
  <c r="T1762" i="1" s="1"/>
  <c r="P1763" i="1"/>
  <c r="Q1763" i="1"/>
  <c r="R1763" i="1"/>
  <c r="P1767" i="1"/>
  <c r="Q1767" i="1"/>
  <c r="R1767" i="1"/>
  <c r="S1767" i="1"/>
  <c r="P1768" i="1"/>
  <c r="Q1768" i="1"/>
  <c r="R1768" i="1"/>
  <c r="S1768" i="1"/>
  <c r="P1769" i="1"/>
  <c r="T1769" i="1" s="1"/>
  <c r="P1770" i="1"/>
  <c r="T1770" i="1" s="1"/>
  <c r="P1772" i="1"/>
  <c r="T1772" i="1" s="1"/>
  <c r="P1773" i="1"/>
  <c r="Q1773" i="1"/>
  <c r="R1773" i="1"/>
  <c r="S1773" i="1"/>
  <c r="P1774" i="1"/>
  <c r="Q1774" i="1"/>
  <c r="R1774" i="1"/>
  <c r="S1774" i="1"/>
  <c r="P1775" i="1"/>
  <c r="T1775" i="1" s="1"/>
  <c r="P1776" i="1"/>
  <c r="Q1776" i="1"/>
  <c r="R1776" i="1"/>
  <c r="S1776" i="1"/>
  <c r="P1777" i="1"/>
  <c r="Q1777" i="1"/>
  <c r="P1778" i="1"/>
  <c r="Q1778" i="1"/>
  <c r="R1778" i="1"/>
  <c r="S1778" i="1"/>
  <c r="P1780" i="1"/>
  <c r="Q1780" i="1"/>
  <c r="R1780" i="1"/>
  <c r="S1780" i="1"/>
  <c r="P1781" i="1"/>
  <c r="Q1781" i="1"/>
  <c r="P1782" i="1"/>
  <c r="T1782" i="1" s="1"/>
  <c r="P1783" i="1"/>
  <c r="Q1783" i="1"/>
  <c r="R1783" i="1"/>
  <c r="P1785" i="1"/>
  <c r="Q1785" i="1"/>
  <c r="R1785" i="1"/>
  <c r="S1785" i="1"/>
  <c r="P1786" i="1"/>
  <c r="T1786" i="1" s="1"/>
  <c r="P1787" i="1"/>
  <c r="Q1787" i="1"/>
  <c r="R1787" i="1"/>
  <c r="S1787" i="1"/>
  <c r="P1788" i="1"/>
  <c r="T1788" i="1" s="1"/>
  <c r="P1789" i="1"/>
  <c r="T1789" i="1" s="1"/>
  <c r="P1790" i="1"/>
  <c r="Q1790" i="1"/>
  <c r="R1790" i="1"/>
  <c r="P1791" i="1"/>
  <c r="Q1791" i="1"/>
  <c r="R1791" i="1"/>
  <c r="S1791" i="1"/>
  <c r="P1792" i="1"/>
  <c r="T1792" i="1" s="1"/>
  <c r="P1793" i="1"/>
  <c r="T1793" i="1" s="1"/>
  <c r="P1795" i="1"/>
  <c r="Q1795" i="1"/>
  <c r="R1795" i="1"/>
  <c r="S1795" i="1"/>
  <c r="P1796" i="1"/>
  <c r="T1796" i="1" s="1"/>
  <c r="P1797" i="1"/>
  <c r="Q1797" i="1"/>
  <c r="R1797" i="1"/>
  <c r="P1798" i="1"/>
  <c r="Q1798" i="1"/>
  <c r="R1798" i="1"/>
  <c r="S1798" i="1"/>
  <c r="P1799" i="1"/>
  <c r="T1799" i="1" s="1"/>
  <c r="P1800" i="1"/>
  <c r="Q1800" i="1"/>
  <c r="R1800" i="1"/>
  <c r="S1800" i="1"/>
  <c r="P1801" i="1"/>
  <c r="Q1801" i="1"/>
  <c r="R1801" i="1"/>
  <c r="S1801" i="1"/>
  <c r="P1802" i="1"/>
  <c r="Q1802" i="1"/>
  <c r="P1803" i="1"/>
  <c r="T1803" i="1" s="1"/>
  <c r="P1807" i="1"/>
  <c r="T1807" i="1" s="1"/>
  <c r="P1808" i="1"/>
  <c r="Q1808" i="1"/>
  <c r="R1808" i="1"/>
  <c r="S1808" i="1"/>
  <c r="P1810" i="1"/>
  <c r="Q1810" i="1"/>
  <c r="R1810" i="1"/>
  <c r="P1811" i="1"/>
  <c r="Q1811" i="1"/>
  <c r="R1811" i="1"/>
  <c r="S1811" i="1"/>
  <c r="P1812" i="1"/>
  <c r="T1812" i="1" s="1"/>
  <c r="P1813" i="1"/>
  <c r="Q1813" i="1"/>
  <c r="R1813" i="1"/>
  <c r="S1813" i="1"/>
  <c r="P1815" i="1"/>
  <c r="Q1815" i="1"/>
  <c r="R1815" i="1"/>
  <c r="P1816" i="1"/>
  <c r="T1816" i="1" s="1"/>
  <c r="P1819" i="1"/>
  <c r="Q1819" i="1"/>
  <c r="R1819" i="1"/>
  <c r="S1819" i="1"/>
  <c r="P1820" i="1"/>
  <c r="T1820" i="1" s="1"/>
  <c r="P1823" i="1"/>
  <c r="T1823" i="1" s="1"/>
  <c r="P1825" i="1"/>
  <c r="T1825" i="1" s="1"/>
  <c r="P1826" i="1"/>
  <c r="Q1826" i="1"/>
  <c r="R1826" i="1"/>
  <c r="S1826" i="1"/>
  <c r="P1827" i="1"/>
  <c r="T1827" i="1" s="1"/>
  <c r="P1828" i="1"/>
  <c r="Q1828" i="1"/>
  <c r="R1828" i="1"/>
  <c r="S1828" i="1"/>
  <c r="P1829" i="1"/>
  <c r="Q1829" i="1"/>
  <c r="R1829" i="1"/>
  <c r="S1829" i="1"/>
  <c r="P1831" i="1"/>
  <c r="Q1831" i="1"/>
  <c r="R1831" i="1"/>
  <c r="S1831" i="1"/>
  <c r="P1832" i="1"/>
  <c r="Q1832" i="1"/>
  <c r="R1832" i="1"/>
  <c r="S1832" i="1"/>
  <c r="P1834" i="1"/>
  <c r="T1834" i="1" s="1"/>
  <c r="P1836" i="1"/>
  <c r="T1836" i="1" s="1"/>
  <c r="P1837" i="1"/>
  <c r="Q1837" i="1"/>
  <c r="P1841" i="1"/>
  <c r="Q1841" i="1"/>
  <c r="R1841" i="1"/>
  <c r="S1841" i="1"/>
  <c r="P1843" i="1"/>
  <c r="T1843" i="1" s="1"/>
  <c r="P1844" i="1"/>
  <c r="Q1844" i="1"/>
  <c r="R1844" i="1"/>
  <c r="S1844" i="1"/>
  <c r="P1847" i="1"/>
  <c r="Q1847" i="1"/>
  <c r="R1847" i="1"/>
  <c r="S1847" i="1"/>
  <c r="P1848" i="1"/>
  <c r="Q1848" i="1"/>
  <c r="R1848" i="1"/>
  <c r="S1848" i="1"/>
  <c r="P1849" i="1"/>
  <c r="Q1849" i="1"/>
  <c r="R1849" i="1"/>
  <c r="S1849" i="1"/>
  <c r="P1850" i="1"/>
  <c r="T1850" i="1" s="1"/>
  <c r="P1851" i="1"/>
  <c r="T1851" i="1" s="1"/>
  <c r="P1852" i="1"/>
  <c r="Q1852" i="1"/>
  <c r="R1852" i="1"/>
  <c r="S1852" i="1"/>
  <c r="P1853" i="1"/>
  <c r="Q1853" i="1"/>
  <c r="R1853" i="1"/>
  <c r="S1853" i="1"/>
  <c r="P1854" i="1"/>
  <c r="Q1854" i="1"/>
  <c r="R1854" i="1"/>
  <c r="S1854" i="1"/>
  <c r="P1858" i="1"/>
  <c r="Q1858" i="1"/>
  <c r="R1858" i="1"/>
  <c r="S1858" i="1"/>
  <c r="P1859" i="1"/>
  <c r="T1859" i="1" s="1"/>
  <c r="P1863" i="1"/>
  <c r="Q1863" i="1"/>
  <c r="R1863" i="1"/>
  <c r="P1864" i="1"/>
  <c r="T1864" i="1" s="1"/>
  <c r="P1865" i="1"/>
  <c r="Q1865" i="1"/>
  <c r="R1865" i="1"/>
  <c r="S1865" i="1"/>
  <c r="P1866" i="1"/>
  <c r="Q1866" i="1"/>
  <c r="R1866" i="1"/>
  <c r="S1866" i="1"/>
  <c r="P1867" i="1"/>
  <c r="Q1867" i="1"/>
  <c r="R1867" i="1"/>
  <c r="S1867" i="1"/>
  <c r="P1871" i="1"/>
  <c r="T1871" i="1" s="1"/>
  <c r="P1873" i="1"/>
  <c r="T1873" i="1" s="1"/>
  <c r="P1874" i="1"/>
  <c r="T1874" i="1" s="1"/>
  <c r="P1875" i="1"/>
  <c r="T1875" i="1" s="1"/>
  <c r="P1876" i="1"/>
  <c r="T1876" i="1" s="1"/>
  <c r="P1877" i="1"/>
  <c r="Q1877" i="1"/>
  <c r="R1877" i="1"/>
  <c r="S1877" i="1"/>
  <c r="P1879" i="1"/>
  <c r="Q1879" i="1"/>
  <c r="R1879" i="1"/>
  <c r="S1879" i="1"/>
  <c r="P1880" i="1"/>
  <c r="Q1880" i="1"/>
  <c r="P1882" i="1"/>
  <c r="Q1882" i="1"/>
  <c r="R1882" i="1"/>
  <c r="S1882" i="1"/>
  <c r="P1883" i="1"/>
  <c r="Q1883" i="1"/>
  <c r="R1883" i="1"/>
  <c r="S1883" i="1"/>
  <c r="P1884" i="1"/>
  <c r="T1884" i="1" s="1"/>
  <c r="P1885" i="1"/>
  <c r="T1885" i="1" s="1"/>
  <c r="P1887" i="1"/>
  <c r="Q1887" i="1"/>
  <c r="R1887" i="1"/>
  <c r="P1888" i="1"/>
  <c r="Q1888" i="1"/>
  <c r="R1888" i="1"/>
  <c r="S1888" i="1"/>
  <c r="P1889" i="1"/>
  <c r="T1889" i="1" s="1"/>
  <c r="P1891" i="1"/>
  <c r="T1891" i="1" s="1"/>
  <c r="P1892" i="1"/>
  <c r="Q1892" i="1"/>
  <c r="R1892" i="1"/>
  <c r="S1892" i="1"/>
  <c r="P1893" i="1"/>
  <c r="Q1893" i="1"/>
  <c r="R1893" i="1"/>
  <c r="S1893" i="1"/>
  <c r="P1894" i="1"/>
  <c r="Q1894" i="1"/>
  <c r="R1894" i="1"/>
  <c r="S1894" i="1"/>
  <c r="P1895" i="1"/>
  <c r="Q1895" i="1"/>
  <c r="R1895" i="1"/>
  <c r="S1895" i="1"/>
  <c r="P1896" i="1"/>
  <c r="T1896" i="1" s="1"/>
  <c r="P1898" i="1"/>
  <c r="Q1898" i="1"/>
  <c r="R1898" i="1"/>
  <c r="P1899" i="1"/>
  <c r="Q1899" i="1"/>
  <c r="R1899" i="1"/>
  <c r="S1899" i="1"/>
  <c r="P1900" i="1"/>
  <c r="Q1900" i="1"/>
  <c r="R1900" i="1"/>
  <c r="S1900" i="1"/>
  <c r="P1901" i="1"/>
  <c r="T1901" i="1" s="1"/>
  <c r="P1902" i="1"/>
  <c r="T1902" i="1" s="1"/>
  <c r="P1903" i="1"/>
  <c r="Q1903" i="1"/>
  <c r="R1903" i="1"/>
  <c r="S1903" i="1"/>
  <c r="P1904" i="1"/>
  <c r="Q1904" i="1"/>
  <c r="R1904" i="1"/>
  <c r="P1905" i="1"/>
  <c r="T1905" i="1" s="1"/>
  <c r="P1906" i="1"/>
  <c r="Q1906" i="1"/>
  <c r="R1906" i="1"/>
  <c r="S1906" i="1"/>
  <c r="P1908" i="1"/>
  <c r="Q1908" i="1"/>
  <c r="R1908" i="1"/>
  <c r="S1908" i="1"/>
  <c r="P1910" i="1"/>
  <c r="Q1910" i="1"/>
  <c r="R1910" i="1"/>
  <c r="S1910" i="1"/>
  <c r="P1911" i="1"/>
  <c r="Q1911" i="1"/>
  <c r="R1911" i="1"/>
  <c r="S1911" i="1"/>
  <c r="P1912" i="1"/>
  <c r="Q1912" i="1"/>
  <c r="R1912" i="1"/>
  <c r="S1912" i="1"/>
  <c r="P1913" i="1"/>
  <c r="T1913" i="1" s="1"/>
  <c r="P1915" i="1"/>
  <c r="T1915" i="1" s="1"/>
  <c r="P1918" i="1"/>
  <c r="Q1918" i="1"/>
  <c r="P1920" i="1"/>
  <c r="Q1920" i="1"/>
  <c r="R1920" i="1"/>
  <c r="S1920" i="1"/>
  <c r="P1922" i="1"/>
  <c r="T1922" i="1" s="1"/>
  <c r="P1923" i="1"/>
  <c r="Q1923" i="1"/>
  <c r="R1923" i="1"/>
  <c r="P1924" i="1"/>
  <c r="Q1924" i="1"/>
  <c r="R1924" i="1"/>
  <c r="S1924" i="1"/>
  <c r="P1925" i="1"/>
  <c r="T1925" i="1" s="1"/>
  <c r="Q1925" i="1"/>
  <c r="R1925" i="1"/>
  <c r="P1926" i="1"/>
  <c r="T1926" i="1" s="1"/>
  <c r="P1927" i="1"/>
  <c r="Q1927" i="1"/>
  <c r="P1929" i="1"/>
  <c r="T1929" i="1" s="1"/>
  <c r="P1930" i="1"/>
  <c r="Q1930" i="1"/>
  <c r="R1930" i="1"/>
  <c r="P1931" i="1"/>
  <c r="Q1931" i="1"/>
  <c r="R1931" i="1"/>
  <c r="S1931" i="1"/>
  <c r="P1932" i="1"/>
  <c r="Q1932" i="1"/>
  <c r="R1932" i="1"/>
  <c r="S1932" i="1"/>
  <c r="P1933" i="1"/>
  <c r="T1933" i="1" s="1"/>
  <c r="Q1933" i="1"/>
  <c r="R1933" i="1"/>
  <c r="P1934" i="1"/>
  <c r="T1934" i="1" s="1"/>
  <c r="P1935" i="1"/>
  <c r="Q1935" i="1"/>
  <c r="P1936" i="1"/>
  <c r="Q1936" i="1"/>
  <c r="R1936" i="1"/>
  <c r="S1936" i="1"/>
  <c r="P1939" i="1"/>
  <c r="T1939" i="1" s="1"/>
  <c r="P1940" i="1"/>
  <c r="T1940" i="1" s="1"/>
  <c r="P1942" i="1"/>
  <c r="Q1942" i="1"/>
  <c r="R1942" i="1"/>
  <c r="S1942" i="1"/>
  <c r="P1943" i="1"/>
  <c r="T1943" i="1" s="1"/>
  <c r="P1945" i="1"/>
  <c r="Q1945" i="1"/>
  <c r="R1945" i="1"/>
  <c r="S1945" i="1"/>
  <c r="P1946" i="1"/>
  <c r="Q1946" i="1"/>
  <c r="R1946" i="1"/>
  <c r="S1946" i="1"/>
  <c r="P1948" i="1"/>
  <c r="Q1948" i="1"/>
  <c r="R1948" i="1"/>
  <c r="P1950" i="1"/>
  <c r="T1950" i="1" s="1"/>
  <c r="P1951" i="1"/>
  <c r="Q1951" i="1"/>
  <c r="R1951" i="1"/>
  <c r="S1951" i="1"/>
  <c r="P1952" i="1"/>
  <c r="Q1952" i="1"/>
  <c r="R1952" i="1"/>
  <c r="S1952" i="1"/>
  <c r="P1954" i="1"/>
  <c r="Q1954" i="1"/>
  <c r="R1954" i="1"/>
  <c r="S1954" i="1"/>
  <c r="P1955" i="1"/>
  <c r="T1955" i="1" s="1"/>
  <c r="P1956" i="1"/>
  <c r="Q1956" i="1"/>
  <c r="R1956" i="1"/>
  <c r="S1956" i="1"/>
  <c r="P1958" i="1"/>
  <c r="Q1958" i="1"/>
  <c r="R1958" i="1"/>
  <c r="S1958" i="1"/>
  <c r="P1960" i="1"/>
  <c r="T1960" i="1" s="1"/>
  <c r="P1962" i="1"/>
  <c r="Q1962" i="1"/>
  <c r="R1962" i="1"/>
  <c r="S1962" i="1"/>
  <c r="P1965" i="1"/>
  <c r="Q1965" i="1"/>
  <c r="R1965" i="1"/>
  <c r="P1966" i="1"/>
  <c r="Q1966" i="1"/>
  <c r="R1966" i="1"/>
  <c r="S1966" i="1"/>
  <c r="P1968" i="1"/>
  <c r="Q1968" i="1"/>
  <c r="R1968" i="1"/>
  <c r="P1969" i="1"/>
  <c r="Q1969" i="1"/>
  <c r="R1969" i="1"/>
  <c r="S1969" i="1"/>
  <c r="P1970" i="1"/>
  <c r="T1970" i="1" s="1"/>
  <c r="P1971" i="1"/>
  <c r="Q1971" i="1"/>
  <c r="R1971" i="1"/>
  <c r="S1971" i="1"/>
  <c r="P1972" i="1"/>
  <c r="Q1972" i="1"/>
  <c r="R1972" i="1"/>
  <c r="S1972" i="1"/>
  <c r="P1974" i="1"/>
  <c r="Q1974" i="1"/>
  <c r="R1974" i="1"/>
  <c r="S1974" i="1"/>
  <c r="P1975" i="1"/>
  <c r="Q1975" i="1"/>
  <c r="R1975" i="1"/>
  <c r="S1975" i="1"/>
  <c r="P1977" i="1"/>
  <c r="T1977" i="1" s="1"/>
  <c r="P1978" i="1"/>
  <c r="T1978" i="1" s="1"/>
  <c r="P1979" i="1"/>
  <c r="Q1979" i="1"/>
  <c r="R1979" i="1"/>
  <c r="S1979" i="1"/>
  <c r="P1981" i="1"/>
  <c r="Q1981" i="1"/>
  <c r="R1981" i="1"/>
  <c r="S1981" i="1"/>
  <c r="P1982" i="1"/>
  <c r="Q1982" i="1"/>
  <c r="R1982" i="1"/>
  <c r="S1982" i="1"/>
  <c r="P1983" i="1"/>
  <c r="Q1983" i="1"/>
  <c r="R1983" i="1"/>
  <c r="S1983" i="1"/>
  <c r="P1985" i="1"/>
  <c r="Q1985" i="1"/>
  <c r="R1985" i="1"/>
  <c r="S1985" i="1"/>
  <c r="P1987" i="1"/>
  <c r="T1987" i="1" s="1"/>
  <c r="P1989" i="1"/>
  <c r="T1989" i="1" s="1"/>
  <c r="P1993" i="1"/>
  <c r="Q1993" i="1"/>
  <c r="R1993" i="1"/>
  <c r="S1993" i="1"/>
  <c r="P1994" i="1"/>
  <c r="Q1994" i="1"/>
  <c r="R1994" i="1"/>
  <c r="S1994" i="1"/>
  <c r="P1995" i="1"/>
  <c r="T1995" i="1" s="1"/>
  <c r="P1996" i="1"/>
  <c r="Q1996" i="1"/>
  <c r="P1998" i="1"/>
  <c r="Q1998" i="1"/>
  <c r="R1998" i="1"/>
  <c r="P1999" i="1"/>
  <c r="T1999" i="1" s="1"/>
  <c r="P2000" i="1"/>
  <c r="Q2000" i="1"/>
  <c r="P2001" i="1"/>
  <c r="Q2001" i="1"/>
  <c r="R2001" i="1"/>
  <c r="S2001" i="1"/>
  <c r="P2002" i="1"/>
  <c r="Q2002" i="1"/>
  <c r="P2004" i="1"/>
  <c r="T2004" i="1" s="1"/>
  <c r="P2005" i="1"/>
  <c r="T2005" i="1" s="1"/>
  <c r="P2006" i="1"/>
  <c r="Q2006" i="1"/>
  <c r="P2007" i="1"/>
  <c r="Q2007" i="1"/>
  <c r="R2007" i="1"/>
  <c r="S2007" i="1"/>
  <c r="P2008" i="1"/>
  <c r="Q2008" i="1"/>
  <c r="R2008" i="1"/>
  <c r="S2008" i="1"/>
  <c r="P2010" i="1"/>
  <c r="Q2010" i="1"/>
  <c r="R2010" i="1"/>
  <c r="P2011" i="1"/>
  <c r="Q2011" i="1"/>
  <c r="P2012" i="1"/>
  <c r="T2012" i="1" s="1"/>
  <c r="P2014" i="1"/>
  <c r="T2014" i="1" s="1"/>
  <c r="P2016" i="1"/>
  <c r="Q2016" i="1"/>
  <c r="R2016" i="1"/>
  <c r="S2016" i="1"/>
  <c r="P2021" i="1"/>
  <c r="Q2021" i="1"/>
  <c r="R2021" i="1"/>
  <c r="S2021" i="1"/>
  <c r="P2022" i="1"/>
  <c r="T2022" i="1" s="1"/>
  <c r="P2023" i="1"/>
  <c r="T2023" i="1" s="1"/>
  <c r="P2024" i="1"/>
  <c r="Q2024" i="1"/>
  <c r="R2024" i="1"/>
  <c r="S2024" i="1"/>
  <c r="P2025" i="1"/>
  <c r="Q2025" i="1"/>
  <c r="R2025" i="1"/>
  <c r="S2025" i="1"/>
  <c r="P2026" i="1"/>
  <c r="Q2026" i="1"/>
  <c r="P2027" i="1"/>
  <c r="Q2027" i="1"/>
  <c r="P2029" i="1"/>
  <c r="Q2029" i="1"/>
  <c r="R2029" i="1"/>
  <c r="S2029" i="1"/>
  <c r="P2032" i="1"/>
  <c r="T2032" i="1" s="1"/>
  <c r="P2033" i="1"/>
  <c r="Q2033" i="1"/>
  <c r="R2033" i="1"/>
  <c r="P2035" i="1"/>
  <c r="T2035" i="1" s="1"/>
  <c r="P2036" i="1"/>
  <c r="T2036" i="1" s="1"/>
  <c r="P2038" i="1"/>
  <c r="Q2038" i="1"/>
  <c r="P2039" i="1"/>
  <c r="T2039" i="1" s="1"/>
  <c r="Q2039" i="1"/>
  <c r="P2040" i="1"/>
  <c r="Q2040" i="1"/>
  <c r="R2040" i="1"/>
  <c r="S2040" i="1"/>
  <c r="P2041" i="1"/>
  <c r="Q2041" i="1"/>
  <c r="R2041" i="1"/>
  <c r="S2041" i="1"/>
  <c r="P2043" i="1"/>
  <c r="T2043" i="1" s="1"/>
  <c r="P2044" i="1"/>
  <c r="T2044" i="1" s="1"/>
  <c r="P2045" i="1"/>
  <c r="T2045" i="1" s="1"/>
  <c r="P2046" i="1"/>
  <c r="Q2046" i="1"/>
  <c r="R2046" i="1"/>
  <c r="S2046" i="1"/>
  <c r="P2047" i="1"/>
  <c r="T2047" i="1" s="1"/>
  <c r="P2048" i="1"/>
  <c r="T2048" i="1" s="1"/>
  <c r="Q2048" i="1"/>
  <c r="P2049" i="1"/>
  <c r="T2049" i="1" s="1"/>
  <c r="P2050" i="1"/>
  <c r="Q2050" i="1"/>
  <c r="R2050" i="1"/>
  <c r="S2050" i="1"/>
  <c r="P2051" i="1"/>
  <c r="Q2051" i="1"/>
  <c r="R2051" i="1"/>
  <c r="S2051" i="1"/>
  <c r="P2052" i="1"/>
  <c r="Q2052" i="1"/>
  <c r="P2053" i="1"/>
  <c r="T2053" i="1" s="1"/>
  <c r="P2054" i="1"/>
  <c r="Q2054" i="1"/>
  <c r="R2054" i="1"/>
  <c r="S2054" i="1"/>
  <c r="P2055" i="1"/>
  <c r="T2055" i="1" s="1"/>
  <c r="P2056" i="1"/>
  <c r="Q2056" i="1"/>
  <c r="R2056" i="1"/>
  <c r="S2056" i="1"/>
  <c r="P2057" i="1"/>
  <c r="Q2057" i="1"/>
  <c r="R2057" i="1"/>
  <c r="S2057" i="1"/>
  <c r="P2059" i="1"/>
  <c r="Q2059" i="1"/>
  <c r="R2059" i="1"/>
  <c r="S2059" i="1"/>
  <c r="P2060" i="1"/>
  <c r="Q2060" i="1"/>
  <c r="R2060" i="1"/>
  <c r="S2060" i="1"/>
  <c r="P2061" i="1"/>
  <c r="Q2061" i="1"/>
  <c r="R2061" i="1"/>
  <c r="P2062" i="1"/>
  <c r="T2062" i="1" s="1"/>
  <c r="P2063" i="1"/>
  <c r="Q2063" i="1"/>
  <c r="R2063" i="1"/>
  <c r="S2063" i="1"/>
  <c r="P2064" i="1"/>
  <c r="T2064" i="1" s="1"/>
  <c r="P2067" i="1"/>
  <c r="Q2067" i="1"/>
  <c r="P2068" i="1"/>
  <c r="T2068" i="1" s="1"/>
  <c r="P2069" i="1"/>
  <c r="Q2069" i="1"/>
  <c r="R2069" i="1"/>
  <c r="S2069" i="1"/>
  <c r="P2071" i="1"/>
  <c r="Q2071" i="1"/>
  <c r="P2072" i="1"/>
  <c r="T2072" i="1" s="1"/>
  <c r="P2073" i="1"/>
  <c r="T2073" i="1" s="1"/>
  <c r="Q2073" i="1"/>
  <c r="P2074" i="1"/>
  <c r="Q2074" i="1"/>
  <c r="R2074" i="1"/>
  <c r="S2074" i="1"/>
  <c r="P2075" i="1"/>
  <c r="T2075" i="1" s="1"/>
  <c r="Q2075" i="1"/>
  <c r="P2076" i="1"/>
  <c r="T2076" i="1" s="1"/>
  <c r="P2077" i="1"/>
  <c r="Q2077" i="1"/>
  <c r="R2077" i="1"/>
  <c r="S2077" i="1"/>
  <c r="P2079" i="1"/>
  <c r="Q2079" i="1"/>
  <c r="R2079" i="1"/>
  <c r="S2079" i="1"/>
  <c r="P2080" i="1"/>
  <c r="Q2080" i="1"/>
  <c r="R2080" i="1"/>
  <c r="S2080" i="1"/>
  <c r="P2081" i="1"/>
  <c r="T2081" i="1" s="1"/>
  <c r="P2082" i="1"/>
  <c r="Q2082" i="1"/>
  <c r="R2082" i="1"/>
  <c r="S2082" i="1"/>
  <c r="P2083" i="1"/>
  <c r="T2083" i="1" s="1"/>
  <c r="P2084" i="1"/>
  <c r="Q2084" i="1"/>
  <c r="R2084" i="1"/>
  <c r="P2085" i="1"/>
  <c r="T2085" i="1" s="1"/>
  <c r="P2086" i="1"/>
  <c r="Q2086" i="1"/>
  <c r="P2087" i="1"/>
  <c r="Q2087" i="1"/>
  <c r="R2087" i="1"/>
  <c r="S2087" i="1"/>
  <c r="P2088" i="1"/>
  <c r="T2088" i="1" s="1"/>
  <c r="P2089" i="1"/>
  <c r="T2089" i="1" s="1"/>
  <c r="P2090" i="1"/>
  <c r="T2090" i="1" s="1"/>
  <c r="P2091" i="1"/>
  <c r="Q2091" i="1"/>
  <c r="P2092" i="1"/>
  <c r="Q2092" i="1"/>
  <c r="R2092" i="1"/>
  <c r="S2092" i="1"/>
  <c r="P2093" i="1"/>
  <c r="T2093" i="1" s="1"/>
  <c r="P2094" i="1"/>
  <c r="Q2094" i="1"/>
  <c r="R2094" i="1"/>
  <c r="S2094" i="1"/>
  <c r="P2095" i="1"/>
  <c r="T2095" i="1" s="1"/>
  <c r="P2097" i="1"/>
  <c r="Q2097" i="1"/>
  <c r="R2097" i="1"/>
  <c r="S2097" i="1"/>
  <c r="P2098" i="1"/>
  <c r="Q2098" i="1"/>
  <c r="R2098" i="1"/>
  <c r="P2100" i="1"/>
  <c r="Q2100" i="1"/>
  <c r="R2100" i="1"/>
  <c r="S2100" i="1"/>
  <c r="P2102" i="1"/>
  <c r="Q2102" i="1"/>
  <c r="R2102" i="1"/>
  <c r="S2102" i="1"/>
  <c r="P2103" i="1"/>
  <c r="Q2103" i="1"/>
  <c r="R2103" i="1"/>
  <c r="S2103" i="1"/>
  <c r="P2104" i="1"/>
  <c r="Q2104" i="1"/>
  <c r="R2104" i="1"/>
  <c r="S2104" i="1"/>
  <c r="P2106" i="1"/>
  <c r="T2106" i="1" s="1"/>
  <c r="P2107" i="1"/>
  <c r="T2107" i="1" s="1"/>
  <c r="P2108" i="1"/>
  <c r="T2108" i="1" s="1"/>
  <c r="P2109" i="1"/>
  <c r="Q2109" i="1"/>
  <c r="R2109" i="1"/>
  <c r="S2109" i="1"/>
  <c r="P2111" i="1"/>
  <c r="T2111" i="1" s="1"/>
  <c r="P2112" i="1"/>
  <c r="T2112" i="1" s="1"/>
  <c r="P2113" i="1"/>
  <c r="T2113" i="1" s="1"/>
  <c r="Q2113" i="1"/>
  <c r="P2116" i="1"/>
  <c r="Q2116" i="1"/>
  <c r="R2116" i="1"/>
  <c r="P2117" i="1"/>
  <c r="T2117" i="1" s="1"/>
  <c r="P2118" i="1"/>
  <c r="T2118" i="1" s="1"/>
  <c r="Q2118" i="1"/>
  <c r="R2118" i="1"/>
  <c r="P2119" i="1"/>
  <c r="T2119" i="1" s="1"/>
  <c r="P2120" i="1"/>
  <c r="T2120" i="1" s="1"/>
  <c r="P2121" i="1"/>
  <c r="Q2121" i="1"/>
  <c r="R2121" i="1"/>
  <c r="S2121" i="1"/>
  <c r="P2122" i="1"/>
  <c r="Q2122" i="1"/>
  <c r="R2122" i="1"/>
  <c r="P2123" i="1"/>
  <c r="Q2123" i="1"/>
  <c r="R2123" i="1"/>
  <c r="S2123" i="1"/>
  <c r="P2125" i="1"/>
  <c r="Q2125" i="1"/>
  <c r="R2125" i="1"/>
  <c r="S2125" i="1"/>
  <c r="P2127" i="1"/>
  <c r="Q2127" i="1"/>
  <c r="R2127" i="1"/>
  <c r="S2127" i="1"/>
  <c r="P2128" i="1"/>
  <c r="T2128" i="1" s="1"/>
  <c r="Q2128" i="1"/>
  <c r="P2130" i="1"/>
  <c r="T2130" i="1" s="1"/>
  <c r="P2131" i="1"/>
  <c r="T2131" i="1" s="1"/>
  <c r="P2134" i="1"/>
  <c r="Q2134" i="1"/>
  <c r="R2134" i="1"/>
  <c r="S2134" i="1"/>
  <c r="P2135" i="1"/>
  <c r="Q2135" i="1"/>
  <c r="R2135" i="1"/>
  <c r="S2135" i="1"/>
  <c r="P2136" i="1"/>
  <c r="Q2136" i="1"/>
  <c r="R2136" i="1"/>
  <c r="S2136" i="1"/>
  <c r="P2137" i="1"/>
  <c r="Q2137" i="1"/>
  <c r="R2137" i="1"/>
  <c r="S2137" i="1"/>
  <c r="P2139" i="1"/>
  <c r="Q2139" i="1"/>
  <c r="R2139" i="1"/>
  <c r="S2139" i="1"/>
  <c r="P2141" i="1"/>
  <c r="T2141" i="1" s="1"/>
  <c r="Q2141" i="1"/>
  <c r="P2142" i="1"/>
  <c r="Q2142" i="1"/>
  <c r="R2142" i="1"/>
  <c r="S2142" i="1"/>
  <c r="P2143" i="1"/>
  <c r="Q2143" i="1"/>
  <c r="R2143" i="1"/>
  <c r="S2143" i="1"/>
  <c r="P2144" i="1"/>
  <c r="T2144" i="1" s="1"/>
  <c r="P2150" i="1"/>
  <c r="Q2150" i="1"/>
  <c r="R2150" i="1"/>
  <c r="S2150" i="1"/>
  <c r="P2152" i="1"/>
  <c r="Q2152" i="1"/>
  <c r="R2152" i="1"/>
  <c r="S2152" i="1"/>
  <c r="P2153" i="1"/>
  <c r="Q2153" i="1"/>
  <c r="R2153" i="1"/>
  <c r="S2153" i="1"/>
  <c r="P2157" i="1"/>
  <c r="Q2157" i="1"/>
  <c r="R2157" i="1"/>
  <c r="S2157" i="1"/>
  <c r="P2158" i="1"/>
  <c r="Q2158" i="1"/>
  <c r="P2161" i="1"/>
  <c r="Q2161" i="1"/>
  <c r="R2161" i="1"/>
  <c r="S2161" i="1"/>
  <c r="P2163" i="1"/>
  <c r="T2163" i="1" s="1"/>
  <c r="P2164" i="1"/>
  <c r="Q2164" i="1"/>
  <c r="P2165" i="1"/>
  <c r="T2165" i="1" s="1"/>
  <c r="Q2165" i="1"/>
  <c r="P2167" i="1"/>
  <c r="T2167" i="1" s="1"/>
  <c r="P2168" i="1"/>
  <c r="T2168" i="1" s="1"/>
  <c r="P2170" i="1"/>
  <c r="Q2170" i="1"/>
  <c r="P2171" i="1"/>
  <c r="T2171" i="1" s="1"/>
  <c r="Q2171" i="1"/>
  <c r="P2175" i="1"/>
  <c r="T2175" i="1" s="1"/>
  <c r="P2176" i="1"/>
  <c r="Q2176" i="1"/>
  <c r="R2176" i="1"/>
  <c r="S2176" i="1"/>
  <c r="P2178" i="1"/>
  <c r="Q2178" i="1"/>
  <c r="R2178" i="1"/>
  <c r="S2178" i="1"/>
  <c r="P2179" i="1"/>
  <c r="Q2179" i="1"/>
  <c r="R2179" i="1"/>
  <c r="P2180" i="1"/>
  <c r="Q2180" i="1"/>
  <c r="R2180" i="1"/>
  <c r="S2180" i="1"/>
  <c r="P2181" i="1"/>
  <c r="T2181" i="1" s="1"/>
  <c r="Q2181" i="1"/>
  <c r="R2181" i="1"/>
  <c r="P2184" i="1"/>
  <c r="Q2184" i="1"/>
  <c r="R2184" i="1"/>
  <c r="S2184" i="1"/>
  <c r="P2185" i="1"/>
  <c r="T2185" i="1" s="1"/>
  <c r="P2188" i="1"/>
  <c r="Q2188" i="1"/>
  <c r="P2189" i="1"/>
  <c r="Q2189" i="1"/>
  <c r="R2189" i="1"/>
  <c r="S2189" i="1"/>
  <c r="P2191" i="1"/>
  <c r="Q2191" i="1"/>
  <c r="P2193" i="1"/>
  <c r="T2193" i="1" s="1"/>
  <c r="P2194" i="1"/>
  <c r="Q2194" i="1"/>
  <c r="R2194" i="1"/>
  <c r="S2194" i="1"/>
  <c r="P2199" i="1"/>
  <c r="Q2199" i="1"/>
  <c r="R2199" i="1"/>
  <c r="P2201" i="1"/>
  <c r="T2201" i="1" s="1"/>
  <c r="Q2201" i="1"/>
  <c r="P2202" i="1"/>
  <c r="T2202" i="1" s="1"/>
  <c r="P2203" i="1"/>
  <c r="T2203" i="1" s="1"/>
  <c r="P2205" i="1"/>
  <c r="T2205" i="1" s="1"/>
  <c r="P2207" i="1"/>
  <c r="Q2207" i="1"/>
  <c r="R2207" i="1"/>
  <c r="S2207" i="1"/>
  <c r="P2208" i="1"/>
  <c r="T2208" i="1" s="1"/>
  <c r="P2210" i="1"/>
  <c r="Q2210" i="1"/>
  <c r="R2210" i="1"/>
  <c r="S2210" i="1"/>
  <c r="P2211" i="1"/>
  <c r="T2211" i="1" s="1"/>
  <c r="P2212" i="1"/>
  <c r="T2212" i="1" s="1"/>
  <c r="P2213" i="1"/>
  <c r="T2213" i="1" s="1"/>
  <c r="P2214" i="1"/>
  <c r="Q2214" i="1"/>
  <c r="P2215" i="1"/>
  <c r="T2215" i="1" s="1"/>
  <c r="P2216" i="1"/>
  <c r="T2216" i="1" s="1"/>
  <c r="P2217" i="1"/>
  <c r="T2217" i="1" s="1"/>
  <c r="P2218" i="1"/>
  <c r="Q2218" i="1"/>
  <c r="R2218" i="1"/>
  <c r="S2218" i="1"/>
  <c r="P2219" i="1"/>
  <c r="T2219" i="1" s="1"/>
  <c r="P2223" i="1"/>
  <c r="Q2223" i="1"/>
  <c r="R2223" i="1"/>
  <c r="S2223" i="1"/>
  <c r="P2227" i="1"/>
  <c r="T2227" i="1" s="1"/>
  <c r="P2228" i="1"/>
  <c r="Q2228" i="1"/>
  <c r="P2232" i="1"/>
  <c r="Q2232" i="1"/>
  <c r="R2232" i="1"/>
  <c r="S2232" i="1"/>
  <c r="P2234" i="1"/>
  <c r="Q2234" i="1"/>
  <c r="R2234" i="1"/>
  <c r="P2236" i="1"/>
  <c r="T2236" i="1" s="1"/>
  <c r="P2238" i="1"/>
  <c r="Q2238" i="1"/>
  <c r="R2238" i="1"/>
  <c r="S2238" i="1"/>
  <c r="P2239" i="1"/>
  <c r="Q2239" i="1"/>
  <c r="R2239" i="1"/>
  <c r="S2239" i="1"/>
  <c r="P2240" i="1"/>
  <c r="Q2240" i="1"/>
  <c r="R2240" i="1"/>
  <c r="S2240" i="1"/>
  <c r="P2242" i="1"/>
  <c r="T2242" i="1" s="1"/>
  <c r="P2243" i="1"/>
  <c r="T2243" i="1" s="1"/>
  <c r="P2244" i="1"/>
  <c r="Q2244" i="1"/>
  <c r="R2244" i="1"/>
  <c r="S2244" i="1"/>
  <c r="P2245" i="1"/>
  <c r="Q2245" i="1"/>
  <c r="R2245" i="1"/>
  <c r="P2249" i="1"/>
  <c r="Q2249" i="1"/>
  <c r="R2249" i="1"/>
  <c r="S2249" i="1"/>
  <c r="P2251" i="1"/>
  <c r="Q2251" i="1"/>
  <c r="R2251" i="1"/>
  <c r="S2251" i="1"/>
  <c r="P2253" i="1"/>
  <c r="Q2253" i="1"/>
  <c r="R2253" i="1"/>
  <c r="S2253" i="1"/>
  <c r="P2254" i="1"/>
  <c r="T2254" i="1" s="1"/>
  <c r="P2256" i="1"/>
  <c r="Q2256" i="1"/>
  <c r="R2256" i="1"/>
  <c r="S2256" i="1"/>
  <c r="P2258" i="1"/>
  <c r="Q2258" i="1"/>
  <c r="R2258" i="1"/>
  <c r="S2258" i="1"/>
  <c r="P2259" i="1"/>
  <c r="Q2259" i="1"/>
  <c r="R2259" i="1"/>
  <c r="S2259" i="1"/>
  <c r="P2260" i="1"/>
  <c r="Q2260" i="1"/>
  <c r="R2260" i="1"/>
  <c r="S2260" i="1"/>
  <c r="P2261" i="1"/>
  <c r="Q2261" i="1"/>
  <c r="P2262" i="1"/>
  <c r="Q2262" i="1"/>
  <c r="R2262" i="1"/>
  <c r="S2262" i="1"/>
  <c r="P2264" i="1"/>
  <c r="T2264" i="1" s="1"/>
  <c r="P2265" i="1"/>
  <c r="T2265" i="1" s="1"/>
  <c r="P2267" i="1"/>
  <c r="Q2267" i="1"/>
  <c r="R2267" i="1"/>
  <c r="S2267" i="1"/>
  <c r="P2268" i="1"/>
  <c r="Q2268" i="1"/>
  <c r="R2268" i="1"/>
  <c r="S2268" i="1"/>
  <c r="P2270" i="1"/>
  <c r="Q2270" i="1"/>
  <c r="R2270" i="1"/>
  <c r="S2270" i="1"/>
  <c r="P2273" i="1"/>
  <c r="Q2273" i="1"/>
  <c r="R2273" i="1"/>
  <c r="S2273" i="1"/>
  <c r="P2275" i="1"/>
  <c r="Q2275" i="1"/>
  <c r="R2275" i="1"/>
  <c r="S2275" i="1"/>
  <c r="P2276" i="1"/>
  <c r="T2276" i="1" s="1"/>
  <c r="P2278" i="1"/>
  <c r="Q2278" i="1"/>
  <c r="P2280" i="1"/>
  <c r="T2280" i="1" s="1"/>
  <c r="P2281" i="1"/>
  <c r="T2281" i="1" s="1"/>
  <c r="P2282" i="1"/>
  <c r="Q2282" i="1"/>
  <c r="R2282" i="1"/>
  <c r="S2282" i="1"/>
  <c r="P2283" i="1"/>
  <c r="Q2283" i="1"/>
  <c r="R2283" i="1"/>
  <c r="S2283" i="1"/>
  <c r="P2284" i="1"/>
  <c r="T2284" i="1" s="1"/>
  <c r="P2285" i="1"/>
  <c r="Q2285" i="1"/>
  <c r="R2285" i="1"/>
  <c r="S2285" i="1"/>
  <c r="P2286" i="1"/>
  <c r="T2286" i="1" s="1"/>
  <c r="P2287" i="1"/>
  <c r="Q2287" i="1"/>
  <c r="R2287" i="1"/>
  <c r="S2287" i="1"/>
  <c r="P2288" i="1"/>
  <c r="Q2288" i="1"/>
  <c r="R2288" i="1"/>
  <c r="S2288" i="1"/>
  <c r="P2289" i="1"/>
  <c r="Q2289" i="1"/>
  <c r="R2289" i="1"/>
  <c r="S2289" i="1"/>
  <c r="P2291" i="1"/>
  <c r="Q2291" i="1"/>
  <c r="R2291" i="1"/>
  <c r="P2292" i="1"/>
  <c r="Q2292" i="1"/>
  <c r="R2292" i="1"/>
  <c r="S2292" i="1"/>
  <c r="P2293" i="1"/>
  <c r="T2293" i="1" s="1"/>
  <c r="P2294" i="1"/>
  <c r="Q2294" i="1"/>
  <c r="R2294" i="1"/>
  <c r="S2294" i="1"/>
  <c r="P2295" i="1"/>
  <c r="Q2295" i="1"/>
  <c r="P2296" i="1"/>
  <c r="T2296" i="1" s="1"/>
  <c r="P2298" i="1"/>
  <c r="Q2298" i="1"/>
  <c r="P2299" i="1"/>
  <c r="T2299" i="1" s="1"/>
  <c r="Q2299" i="1"/>
  <c r="R2299" i="1"/>
  <c r="P2300" i="1"/>
  <c r="Q2300" i="1"/>
  <c r="R2300" i="1"/>
  <c r="S2300" i="1"/>
  <c r="P2301" i="1"/>
  <c r="Q2301" i="1"/>
  <c r="R2301" i="1"/>
  <c r="S2301" i="1"/>
  <c r="P2302" i="1"/>
  <c r="Q2302" i="1"/>
  <c r="R2302" i="1"/>
  <c r="S2302" i="1"/>
  <c r="P2304" i="1"/>
  <c r="Q2304" i="1"/>
  <c r="P2305" i="1"/>
  <c r="T2305" i="1" s="1"/>
  <c r="P2306" i="1"/>
  <c r="Q2306" i="1"/>
  <c r="R2306" i="1"/>
  <c r="S2306" i="1"/>
  <c r="P2307" i="1"/>
  <c r="T2307" i="1" s="1"/>
  <c r="P2309" i="1"/>
  <c r="T2309" i="1" s="1"/>
  <c r="P2310" i="1"/>
  <c r="T2310" i="1" s="1"/>
  <c r="P2311" i="1"/>
  <c r="Q2311" i="1"/>
  <c r="R2311" i="1"/>
  <c r="S2311" i="1"/>
  <c r="P2312" i="1"/>
  <c r="T2312" i="1" s="1"/>
  <c r="P2314" i="1"/>
  <c r="T2314" i="1" s="1"/>
  <c r="P2315" i="1"/>
  <c r="T2315" i="1" s="1"/>
  <c r="P2316" i="1"/>
  <c r="Q2316" i="1"/>
  <c r="R2316" i="1"/>
  <c r="S2316" i="1"/>
  <c r="P2317" i="1"/>
  <c r="T2317" i="1" s="1"/>
  <c r="Q2317" i="1"/>
  <c r="P2320" i="1"/>
  <c r="Q2320" i="1"/>
  <c r="P2321" i="1"/>
  <c r="Q2321" i="1"/>
  <c r="R2321" i="1"/>
  <c r="S2321" i="1"/>
  <c r="P2322" i="1"/>
  <c r="Q2322" i="1"/>
  <c r="R2322" i="1"/>
  <c r="S2322" i="1"/>
  <c r="P2323" i="1"/>
  <c r="T2323" i="1" s="1"/>
  <c r="Q2323" i="1"/>
  <c r="P2324" i="1"/>
  <c r="Q2324" i="1"/>
  <c r="R2324" i="1"/>
  <c r="S2324" i="1"/>
  <c r="P2326" i="1"/>
  <c r="T2326" i="1" s="1"/>
  <c r="P2327" i="1"/>
  <c r="Q2327" i="1"/>
  <c r="R2327" i="1"/>
  <c r="P2328" i="1"/>
  <c r="Q2328" i="1"/>
  <c r="R2328" i="1"/>
  <c r="S2328" i="1"/>
  <c r="P2329" i="1"/>
  <c r="Q2329" i="1"/>
  <c r="R2329" i="1"/>
  <c r="P2330" i="1"/>
  <c r="Q2330" i="1"/>
  <c r="R2330" i="1"/>
  <c r="S2330" i="1"/>
  <c r="P2331" i="1"/>
  <c r="T2331" i="1" s="1"/>
  <c r="P2333" i="1"/>
  <c r="T2333" i="1" s="1"/>
  <c r="P2335" i="1"/>
  <c r="T2335" i="1" s="1"/>
  <c r="P2337" i="1"/>
  <c r="Q2337" i="1"/>
  <c r="R2337" i="1"/>
  <c r="S2337" i="1"/>
  <c r="P2339" i="1"/>
  <c r="Q2339" i="1"/>
  <c r="R2339" i="1"/>
  <c r="S2339" i="1"/>
  <c r="P2340" i="1"/>
  <c r="Q2340" i="1"/>
  <c r="P2342" i="1"/>
  <c r="Q2342" i="1"/>
  <c r="R2342" i="1"/>
  <c r="S2342" i="1"/>
  <c r="P2343" i="1"/>
  <c r="Q2343" i="1"/>
  <c r="P2344" i="1"/>
  <c r="T2344" i="1" s="1"/>
  <c r="P2345" i="1"/>
  <c r="Q2345" i="1"/>
  <c r="R2345" i="1"/>
  <c r="P2346" i="1"/>
  <c r="Q2346" i="1"/>
  <c r="P2347" i="1"/>
  <c r="Q2347" i="1"/>
  <c r="R2347" i="1"/>
  <c r="P2348" i="1"/>
  <c r="Q2348" i="1"/>
  <c r="R2348" i="1"/>
  <c r="S2348" i="1"/>
  <c r="P2351" i="1"/>
  <c r="T2351" i="1" s="1"/>
  <c r="P2352" i="1"/>
  <c r="T2352" i="1" s="1"/>
  <c r="P2353" i="1"/>
  <c r="Q2353" i="1"/>
  <c r="R2353" i="1"/>
  <c r="S2353" i="1"/>
  <c r="P2354" i="1"/>
  <c r="T2354" i="1" s="1"/>
  <c r="P2355" i="1"/>
  <c r="T2355" i="1" s="1"/>
  <c r="Q2355" i="1"/>
  <c r="R2355" i="1"/>
  <c r="P2356" i="1"/>
  <c r="Q2356" i="1"/>
  <c r="P2357" i="1"/>
  <c r="Q2357" i="1"/>
  <c r="R2357" i="1"/>
  <c r="S2357" i="1"/>
  <c r="P2358" i="1"/>
  <c r="Q2358" i="1"/>
  <c r="R2358" i="1"/>
  <c r="S2358" i="1"/>
  <c r="P2359" i="1"/>
  <c r="T2359" i="1" s="1"/>
  <c r="P2361" i="1"/>
  <c r="T2361" i="1" s="1"/>
  <c r="P2362" i="1"/>
  <c r="Q2362" i="1"/>
  <c r="P2363" i="1"/>
  <c r="Q2363" i="1"/>
  <c r="R2363" i="1"/>
  <c r="S2363" i="1"/>
  <c r="P2364" i="1"/>
  <c r="Q2364" i="1"/>
  <c r="R2364" i="1"/>
  <c r="S2364" i="1"/>
  <c r="P2365" i="1"/>
  <c r="Q2365" i="1"/>
  <c r="R2365" i="1"/>
  <c r="S2365" i="1"/>
  <c r="P2366" i="1"/>
  <c r="Q2366" i="1"/>
  <c r="R2366" i="1"/>
  <c r="S2366" i="1"/>
  <c r="P2367" i="1"/>
  <c r="Q2367" i="1"/>
  <c r="R2367" i="1"/>
  <c r="P2368" i="1"/>
  <c r="Q2368" i="1"/>
  <c r="R2368" i="1"/>
  <c r="S2368" i="1"/>
  <c r="P2369" i="1"/>
  <c r="T2369" i="1" s="1"/>
  <c r="P2370" i="1"/>
  <c r="Q2370" i="1"/>
  <c r="R2370" i="1"/>
  <c r="S2370" i="1"/>
  <c r="P2371" i="1"/>
  <c r="Q2371" i="1"/>
  <c r="P2372" i="1"/>
  <c r="T2372" i="1" s="1"/>
  <c r="P2373" i="1"/>
  <c r="T2373" i="1" s="1"/>
  <c r="P2374" i="1"/>
  <c r="T2374" i="1" s="1"/>
  <c r="P2376" i="1"/>
  <c r="T2376" i="1" s="1"/>
  <c r="P2379" i="1"/>
  <c r="Q2379" i="1"/>
  <c r="R2379" i="1"/>
  <c r="P2381" i="1"/>
  <c r="Q2381" i="1"/>
  <c r="R2381" i="1"/>
  <c r="S2381" i="1"/>
  <c r="P2382" i="1"/>
  <c r="T2382" i="1" s="1"/>
  <c r="P2384" i="1"/>
  <c r="T2384" i="1" s="1"/>
  <c r="P2385" i="1"/>
  <c r="T2385" i="1" s="1"/>
  <c r="P2389" i="1"/>
  <c r="T2389" i="1" s="1"/>
  <c r="P2390" i="1"/>
  <c r="T2390" i="1" s="1"/>
  <c r="P2391" i="1"/>
  <c r="Q2391" i="1"/>
  <c r="R2391" i="1"/>
  <c r="S2391" i="1"/>
  <c r="P2392" i="1"/>
  <c r="Q2392" i="1"/>
  <c r="R2392" i="1"/>
  <c r="S2392" i="1"/>
  <c r="P2393" i="1"/>
  <c r="Q2393" i="1"/>
  <c r="R2393" i="1"/>
  <c r="S2393" i="1"/>
  <c r="P2394" i="1"/>
  <c r="Q2394" i="1"/>
  <c r="R2394" i="1"/>
  <c r="S2394" i="1"/>
  <c r="P2397" i="1"/>
  <c r="T2397" i="1" s="1"/>
  <c r="P2398" i="1"/>
  <c r="Q2398" i="1"/>
  <c r="R2398" i="1"/>
  <c r="S2398" i="1"/>
  <c r="P2399" i="1"/>
  <c r="Q2399" i="1"/>
  <c r="R2399" i="1"/>
  <c r="P2400" i="1"/>
  <c r="Q2400" i="1"/>
  <c r="R2400" i="1"/>
  <c r="S2400" i="1"/>
  <c r="P2401" i="1"/>
  <c r="T2401" i="1" s="1"/>
  <c r="P2402" i="1"/>
  <c r="Q2402" i="1"/>
  <c r="R2402" i="1"/>
  <c r="S2402" i="1"/>
  <c r="P2403" i="1"/>
  <c r="T2403" i="1" s="1"/>
  <c r="P2404" i="1"/>
  <c r="T2404" i="1" s="1"/>
  <c r="P2405" i="1"/>
  <c r="Q2405" i="1"/>
  <c r="P2407" i="1"/>
  <c r="Q2407" i="1"/>
  <c r="R2407" i="1"/>
  <c r="P2408" i="1"/>
  <c r="Q2408" i="1"/>
  <c r="R2408" i="1"/>
  <c r="S2408" i="1"/>
  <c r="P2409" i="1"/>
  <c r="Q2409" i="1"/>
  <c r="R2409" i="1"/>
  <c r="S2409" i="1"/>
  <c r="P2410" i="1"/>
  <c r="T2410" i="1" s="1"/>
  <c r="P2411" i="1"/>
  <c r="T2411" i="1" s="1"/>
  <c r="P2413" i="1"/>
  <c r="Q2413" i="1"/>
  <c r="P2414" i="1"/>
  <c r="Q2414" i="1"/>
  <c r="R2414" i="1"/>
  <c r="S2414" i="1"/>
  <c r="P2416" i="1"/>
  <c r="T2416" i="1" s="1"/>
  <c r="P2417" i="1"/>
  <c r="Q2417" i="1"/>
  <c r="R2417" i="1"/>
  <c r="S2417" i="1"/>
  <c r="P2419" i="1"/>
  <c r="Q2419" i="1"/>
  <c r="R2419" i="1"/>
  <c r="S2419" i="1"/>
  <c r="P2420" i="1"/>
  <c r="Q2420" i="1"/>
  <c r="R2420" i="1"/>
  <c r="S2420" i="1"/>
  <c r="P2422" i="1"/>
  <c r="Q2422" i="1"/>
  <c r="R2422" i="1"/>
  <c r="S2422" i="1"/>
  <c r="P2423" i="1"/>
  <c r="T2423" i="1" s="1"/>
  <c r="P2424" i="1"/>
  <c r="Q2424" i="1"/>
  <c r="R2424" i="1"/>
  <c r="P2425" i="1"/>
  <c r="Q2425" i="1"/>
  <c r="R2425" i="1"/>
  <c r="S2425" i="1"/>
  <c r="P2426" i="1"/>
  <c r="Q2426" i="1"/>
  <c r="R2426" i="1"/>
  <c r="S2426" i="1"/>
  <c r="P2427" i="1"/>
  <c r="T2427" i="1" s="1"/>
  <c r="P2428" i="1"/>
  <c r="Q2428" i="1"/>
  <c r="R2428" i="1"/>
  <c r="S2428" i="1"/>
  <c r="P2429" i="1"/>
  <c r="Q2429" i="1"/>
  <c r="P2430" i="1"/>
  <c r="Q2430" i="1"/>
  <c r="R2430" i="1"/>
  <c r="S2430" i="1"/>
  <c r="P2432" i="1"/>
  <c r="T2432" i="1" s="1"/>
  <c r="P2433" i="1"/>
  <c r="Q2433" i="1"/>
  <c r="R2433" i="1"/>
  <c r="S2433" i="1"/>
  <c r="P2435" i="1"/>
  <c r="T2435" i="1" s="1"/>
  <c r="P2436" i="1"/>
  <c r="T2436" i="1" s="1"/>
  <c r="P2437" i="1"/>
  <c r="T2437" i="1" s="1"/>
  <c r="P2438" i="1"/>
  <c r="Q2438" i="1"/>
  <c r="R2438" i="1"/>
  <c r="S2438" i="1"/>
  <c r="P2439" i="1"/>
  <c r="Q2439" i="1"/>
  <c r="R2439" i="1"/>
  <c r="P2440" i="1"/>
  <c r="Q2440" i="1"/>
  <c r="R2440" i="1"/>
  <c r="S2440" i="1"/>
  <c r="P2443" i="1"/>
  <c r="Q2443" i="1"/>
  <c r="R2443" i="1"/>
  <c r="S2443" i="1"/>
  <c r="P2445" i="1"/>
  <c r="T2445" i="1" s="1"/>
  <c r="P2447" i="1"/>
  <c r="Q2447" i="1"/>
  <c r="R2447" i="1"/>
  <c r="S2447" i="1"/>
  <c r="P2448" i="1"/>
  <c r="T2448" i="1" s="1"/>
  <c r="P2449" i="1"/>
  <c r="T2449" i="1" s="1"/>
  <c r="P2450" i="1"/>
  <c r="Q2450" i="1"/>
  <c r="P2451" i="1"/>
  <c r="Q2451" i="1"/>
  <c r="R2451" i="1"/>
  <c r="S2451" i="1"/>
  <c r="P2452" i="1"/>
  <c r="T2452" i="1" s="1"/>
  <c r="P2453" i="1"/>
  <c r="Q2453" i="1"/>
  <c r="R2453" i="1"/>
  <c r="S2453" i="1"/>
  <c r="P2455" i="1"/>
  <c r="T2455" i="1" s="1"/>
  <c r="P2457" i="1"/>
  <c r="Q2457" i="1"/>
  <c r="R2457" i="1"/>
  <c r="S2457" i="1"/>
  <c r="P2458" i="1"/>
  <c r="T2458" i="1" s="1"/>
  <c r="P2459" i="1"/>
  <c r="Q2459" i="1"/>
  <c r="R2459" i="1"/>
  <c r="S2459" i="1"/>
  <c r="P2460" i="1"/>
  <c r="Q2460" i="1"/>
  <c r="R2460" i="1"/>
  <c r="S2460" i="1"/>
  <c r="P2461" i="1"/>
  <c r="T2461" i="1" s="1"/>
  <c r="P2462" i="1"/>
  <c r="T2462" i="1" s="1"/>
  <c r="P2464" i="1"/>
  <c r="Q2464" i="1"/>
  <c r="R2464" i="1"/>
  <c r="S2464" i="1"/>
  <c r="P2466" i="1"/>
  <c r="T2466" i="1" s="1"/>
  <c r="P2468" i="1"/>
  <c r="Q2468" i="1"/>
  <c r="R2468" i="1"/>
  <c r="S2468" i="1"/>
  <c r="P2470" i="1"/>
  <c r="Q2470" i="1"/>
  <c r="R2470" i="1"/>
  <c r="S2470" i="1"/>
  <c r="P2471" i="1"/>
  <c r="Q2471" i="1"/>
  <c r="R2471" i="1"/>
  <c r="S2471" i="1"/>
  <c r="P2472" i="1"/>
  <c r="Q2472" i="1"/>
  <c r="R2472" i="1"/>
  <c r="S2472" i="1"/>
  <c r="P2473" i="1"/>
  <c r="Q2473" i="1"/>
  <c r="R2473" i="1"/>
  <c r="S2473" i="1"/>
  <c r="P2474" i="1"/>
  <c r="Q2474" i="1"/>
  <c r="R2474" i="1"/>
  <c r="P2475" i="1"/>
  <c r="Q2475" i="1"/>
  <c r="R2475" i="1"/>
  <c r="S2475" i="1"/>
  <c r="P2476" i="1"/>
  <c r="Q2476" i="1"/>
  <c r="R2476" i="1"/>
  <c r="S2476" i="1"/>
  <c r="P2477" i="1"/>
  <c r="Q2477" i="1"/>
  <c r="R2477" i="1"/>
  <c r="S2477" i="1"/>
  <c r="P2478" i="1"/>
  <c r="T2478" i="1" s="1"/>
  <c r="P2481" i="1"/>
  <c r="Q2481" i="1"/>
  <c r="R2481" i="1"/>
  <c r="S2481" i="1"/>
  <c r="P2482" i="1"/>
  <c r="Q2482" i="1"/>
  <c r="P2485" i="1"/>
  <c r="Q2485" i="1"/>
  <c r="R2485" i="1"/>
  <c r="S2485" i="1"/>
  <c r="P2486" i="1"/>
  <c r="T2486" i="1" s="1"/>
  <c r="P2487" i="1"/>
  <c r="Q2487" i="1"/>
  <c r="R2487" i="1"/>
  <c r="S2487" i="1"/>
  <c r="P2489" i="1"/>
  <c r="T2489" i="1" s="1"/>
  <c r="P2492" i="1"/>
  <c r="Q2492" i="1"/>
  <c r="R2492" i="1"/>
  <c r="P2494" i="1"/>
  <c r="Q2494" i="1"/>
  <c r="R2494" i="1"/>
  <c r="S2494" i="1"/>
  <c r="P2495" i="1"/>
  <c r="T2495" i="1" s="1"/>
  <c r="P2497" i="1"/>
  <c r="Q2497" i="1"/>
  <c r="R2497" i="1"/>
  <c r="P2498" i="1"/>
  <c r="T2498" i="1" s="1"/>
  <c r="P2499" i="1"/>
  <c r="Q2499" i="1"/>
  <c r="R2499" i="1"/>
  <c r="P2500" i="1"/>
  <c r="Q2500" i="1"/>
  <c r="R2500" i="1"/>
  <c r="S2500" i="1"/>
  <c r="P2502" i="1"/>
  <c r="T2502" i="1" s="1"/>
  <c r="P2503" i="1"/>
  <c r="Q2503" i="1"/>
  <c r="R2503" i="1"/>
  <c r="P2504" i="1"/>
  <c r="T2504" i="1" s="1"/>
  <c r="P2507" i="1"/>
  <c r="Q2507" i="1"/>
  <c r="R2507" i="1"/>
  <c r="S2507" i="1"/>
  <c r="P2509" i="1"/>
  <c r="Q2509" i="1"/>
  <c r="R2509" i="1"/>
  <c r="S2509" i="1"/>
  <c r="P2510" i="1"/>
  <c r="T2510" i="1" s="1"/>
  <c r="P2511" i="1"/>
  <c r="T2511" i="1" s="1"/>
  <c r="P2512" i="1"/>
  <c r="Q2512" i="1"/>
  <c r="R2512" i="1"/>
  <c r="S2512" i="1"/>
  <c r="P2513" i="1"/>
  <c r="T2513" i="1" s="1"/>
  <c r="P2514" i="1"/>
  <c r="Q2514" i="1"/>
  <c r="R2514" i="1"/>
  <c r="S2514" i="1"/>
  <c r="P2515" i="1"/>
  <c r="Q2515" i="1"/>
  <c r="R2515" i="1"/>
  <c r="S2515" i="1"/>
  <c r="P2517" i="1"/>
  <c r="Q2517" i="1"/>
  <c r="R2517" i="1"/>
  <c r="S2517" i="1"/>
  <c r="P2519" i="1"/>
  <c r="Q2519" i="1"/>
  <c r="R2519" i="1"/>
  <c r="S2519" i="1"/>
  <c r="P2520" i="1"/>
  <c r="Q2520" i="1"/>
  <c r="R2520" i="1"/>
  <c r="S2520" i="1"/>
  <c r="P2521" i="1"/>
  <c r="Q2521" i="1"/>
  <c r="P2522" i="1"/>
  <c r="Q2522" i="1"/>
  <c r="P2524" i="1"/>
  <c r="Q2524" i="1"/>
  <c r="R2524" i="1"/>
  <c r="P2525" i="1"/>
  <c r="Q2525" i="1"/>
  <c r="P2526" i="1"/>
  <c r="Q2526" i="1"/>
  <c r="R2526" i="1"/>
  <c r="S2526" i="1"/>
  <c r="P2528" i="1"/>
  <c r="T2528" i="1" s="1"/>
  <c r="P2529" i="1"/>
  <c r="T2529" i="1" s="1"/>
  <c r="P2530" i="1"/>
  <c r="Q2530" i="1"/>
  <c r="R2530" i="1"/>
  <c r="S2530" i="1"/>
  <c r="P2532" i="1"/>
  <c r="Q2532" i="1"/>
  <c r="P2533" i="1"/>
  <c r="T2533" i="1" s="1"/>
  <c r="P2534" i="1"/>
  <c r="Q2534" i="1"/>
  <c r="R2534" i="1"/>
  <c r="S2534" i="1"/>
  <c r="P2535" i="1"/>
  <c r="Q2535" i="1"/>
  <c r="P2537" i="1"/>
  <c r="T2537" i="1" s="1"/>
  <c r="P2538" i="1"/>
  <c r="Q2538" i="1"/>
  <c r="R2538" i="1"/>
  <c r="P2540" i="1"/>
  <c r="Q2540" i="1"/>
  <c r="P2541" i="1"/>
  <c r="Q2541" i="1"/>
  <c r="R2541" i="1"/>
  <c r="S2541" i="1"/>
  <c r="P2542" i="1"/>
  <c r="Q2542" i="1"/>
  <c r="R2542" i="1"/>
  <c r="S2542" i="1"/>
  <c r="P2543" i="1"/>
  <c r="Q2543" i="1"/>
  <c r="R2543" i="1"/>
  <c r="P2544" i="1"/>
  <c r="T2544" i="1" s="1"/>
  <c r="P2545" i="1"/>
  <c r="T2545" i="1" s="1"/>
  <c r="P2546" i="1"/>
  <c r="Q2546" i="1"/>
  <c r="R2546" i="1"/>
  <c r="S2546" i="1"/>
  <c r="P2547" i="1"/>
  <c r="Q2547" i="1"/>
  <c r="R2547" i="1"/>
  <c r="S2547" i="1"/>
  <c r="P2548" i="1"/>
  <c r="Q2548" i="1"/>
  <c r="R2548" i="1"/>
  <c r="S2548" i="1"/>
  <c r="P2549" i="1"/>
  <c r="T2549" i="1" s="1"/>
  <c r="P2550" i="1"/>
  <c r="Q2550" i="1"/>
  <c r="R2550" i="1"/>
  <c r="P2551" i="1"/>
  <c r="T2551" i="1" s="1"/>
  <c r="P2553" i="1"/>
  <c r="Q2553" i="1"/>
  <c r="P2554" i="1"/>
  <c r="Q2554" i="1"/>
  <c r="R2554" i="1"/>
  <c r="P2556" i="1"/>
  <c r="Q2556" i="1"/>
  <c r="R2556" i="1"/>
  <c r="S2556" i="1"/>
  <c r="P2557" i="1"/>
  <c r="T2557" i="1" s="1"/>
  <c r="P2558" i="1"/>
  <c r="Q2558" i="1"/>
  <c r="R2558" i="1"/>
  <c r="S2558" i="1"/>
  <c r="P2559" i="1"/>
  <c r="Q2559" i="1"/>
  <c r="R2559" i="1"/>
  <c r="S2559" i="1"/>
  <c r="P2560" i="1"/>
  <c r="Q2560" i="1"/>
  <c r="R2560" i="1"/>
  <c r="S2560" i="1"/>
  <c r="P2564" i="1"/>
  <c r="Q2564" i="1"/>
  <c r="R2564" i="1"/>
  <c r="S2564" i="1"/>
  <c r="P2565" i="1"/>
  <c r="T2565" i="1" s="1"/>
  <c r="P2566" i="1"/>
  <c r="T2566" i="1" s="1"/>
  <c r="P2567" i="1"/>
  <c r="T2567" i="1" s="1"/>
  <c r="P2568" i="1"/>
  <c r="T2568" i="1" s="1"/>
  <c r="P2569" i="1"/>
  <c r="T2569" i="1" s="1"/>
  <c r="P2572" i="1"/>
  <c r="Q2572" i="1"/>
  <c r="R2572" i="1"/>
  <c r="S2572" i="1"/>
  <c r="P2573" i="1"/>
  <c r="Q2573" i="1"/>
  <c r="P2574" i="1"/>
  <c r="Q2574" i="1"/>
  <c r="R2574" i="1"/>
  <c r="S2574" i="1"/>
  <c r="P2575" i="1"/>
  <c r="Q2575" i="1"/>
  <c r="R2575" i="1"/>
  <c r="S2575" i="1"/>
  <c r="P2577" i="1"/>
  <c r="Q2577" i="1"/>
  <c r="P2578" i="1"/>
  <c r="Q2578" i="1"/>
  <c r="R2578" i="1"/>
  <c r="S2578" i="1"/>
  <c r="P2579" i="1"/>
  <c r="T2579" i="1" s="1"/>
  <c r="P2580" i="1"/>
  <c r="T2580" i="1" s="1"/>
  <c r="P2582" i="1"/>
  <c r="Q2582" i="1"/>
  <c r="R2582" i="1"/>
  <c r="S2582" i="1"/>
  <c r="P2584" i="1"/>
  <c r="Q2584" i="1"/>
  <c r="R2584" i="1"/>
  <c r="S2584" i="1"/>
  <c r="P2587" i="1"/>
  <c r="Q2587" i="1"/>
  <c r="R2587" i="1"/>
  <c r="P2588" i="1"/>
  <c r="T2588" i="1" s="1"/>
  <c r="P2590" i="1"/>
  <c r="T2590" i="1" s="1"/>
  <c r="P2591" i="1"/>
  <c r="T2591" i="1" s="1"/>
  <c r="P2592" i="1"/>
  <c r="T2592" i="1" s="1"/>
  <c r="P2593" i="1"/>
  <c r="Q2593" i="1"/>
  <c r="R2593" i="1"/>
  <c r="P2594" i="1"/>
  <c r="Q2594" i="1"/>
  <c r="R2594" i="1"/>
  <c r="S2594" i="1"/>
  <c r="P2596" i="1"/>
  <c r="T2596" i="1" s="1"/>
  <c r="P2599" i="1"/>
  <c r="T2599" i="1" s="1"/>
  <c r="P2600" i="1"/>
  <c r="Q2600" i="1"/>
  <c r="R2600" i="1"/>
  <c r="S2600" i="1"/>
  <c r="P2601" i="1"/>
  <c r="Q2601" i="1"/>
  <c r="P2602" i="1"/>
  <c r="Q2602" i="1"/>
  <c r="R2602" i="1"/>
  <c r="S2602" i="1"/>
  <c r="P2603" i="1"/>
  <c r="T2603" i="1" s="1"/>
  <c r="P2604" i="1"/>
  <c r="T2604" i="1" s="1"/>
  <c r="P2605" i="1"/>
  <c r="Q2605" i="1"/>
  <c r="R2605" i="1"/>
  <c r="S2605" i="1"/>
  <c r="P2606" i="1"/>
  <c r="T2606" i="1" s="1"/>
  <c r="P2607" i="1"/>
  <c r="Q2607" i="1"/>
  <c r="R2607" i="1"/>
  <c r="S2607" i="1"/>
  <c r="P2610" i="1"/>
  <c r="T2610" i="1" s="1"/>
  <c r="P2611" i="1"/>
  <c r="Q2611" i="1"/>
  <c r="R2611" i="1"/>
  <c r="S2611" i="1"/>
  <c r="P2612" i="1"/>
  <c r="Q2612" i="1"/>
  <c r="P2613" i="1"/>
  <c r="Q2613" i="1"/>
  <c r="R2613" i="1"/>
  <c r="S2613" i="1"/>
  <c r="P2614" i="1"/>
  <c r="Q2614" i="1"/>
  <c r="R2614" i="1"/>
  <c r="S2614" i="1"/>
  <c r="P2616" i="1"/>
  <c r="T2616" i="1" s="1"/>
  <c r="P2617" i="1"/>
  <c r="Q2617" i="1"/>
  <c r="P2618" i="1"/>
  <c r="T2618" i="1" s="1"/>
  <c r="P2619" i="1"/>
  <c r="Q2619" i="1"/>
  <c r="R2619" i="1"/>
  <c r="S2619" i="1"/>
  <c r="P2620" i="1"/>
  <c r="Q2620" i="1"/>
  <c r="R2620" i="1"/>
  <c r="S2620" i="1"/>
  <c r="P2621" i="1"/>
  <c r="Q2621" i="1"/>
  <c r="R2621" i="1"/>
  <c r="S2621" i="1"/>
  <c r="P2622" i="1"/>
  <c r="Q2622" i="1"/>
  <c r="R2622" i="1"/>
  <c r="S2622" i="1"/>
  <c r="P2623" i="1"/>
  <c r="T2623" i="1" s="1"/>
  <c r="P2624" i="1"/>
  <c r="Q2624" i="1"/>
  <c r="R2624" i="1"/>
  <c r="S2624" i="1"/>
  <c r="P2625" i="1"/>
  <c r="T2625" i="1" s="1"/>
  <c r="P2627" i="1"/>
  <c r="Q2627" i="1"/>
  <c r="R2627" i="1"/>
  <c r="S2627" i="1"/>
  <c r="P2628" i="1"/>
  <c r="T2628" i="1" s="1"/>
  <c r="P2629" i="1"/>
  <c r="T2629" i="1" s="1"/>
  <c r="P2631" i="1"/>
  <c r="Q2631" i="1"/>
  <c r="R2631" i="1"/>
  <c r="S2631" i="1"/>
  <c r="P2633" i="1"/>
  <c r="Q2633" i="1"/>
  <c r="P2635" i="1"/>
  <c r="Q2635" i="1"/>
  <c r="R2635" i="1"/>
  <c r="S2635" i="1"/>
  <c r="P2636" i="1"/>
  <c r="T2636" i="1" s="1"/>
  <c r="P2639" i="1"/>
  <c r="T2639" i="1" s="1"/>
  <c r="P2640" i="1"/>
  <c r="Q2640" i="1"/>
  <c r="R2640" i="1"/>
  <c r="S2640" i="1"/>
  <c r="P2641" i="1"/>
  <c r="T2641" i="1" s="1"/>
  <c r="P2642" i="1"/>
  <c r="Q2642" i="1"/>
  <c r="R2642" i="1"/>
  <c r="S2642" i="1"/>
  <c r="P2644" i="1"/>
  <c r="T2644" i="1" s="1"/>
  <c r="P2645" i="1"/>
  <c r="T2645" i="1" s="1"/>
  <c r="P2646" i="1"/>
  <c r="T2646" i="1" s="1"/>
  <c r="P2648" i="1"/>
  <c r="T2648" i="1" s="1"/>
  <c r="P2649" i="1"/>
  <c r="T2649" i="1" s="1"/>
  <c r="P2650" i="1"/>
  <c r="Q2650" i="1"/>
  <c r="R2650" i="1"/>
  <c r="P2651" i="1"/>
  <c r="Q2651" i="1"/>
  <c r="P2652" i="1"/>
  <c r="Q2652" i="1"/>
  <c r="R2652" i="1"/>
  <c r="S2652" i="1"/>
  <c r="P2655" i="1"/>
  <c r="Q2655" i="1"/>
  <c r="P2656" i="1"/>
  <c r="Q2656" i="1"/>
  <c r="R2656" i="1"/>
  <c r="S2656" i="1"/>
  <c r="P2657" i="1"/>
  <c r="T2657" i="1" s="1"/>
  <c r="P2658" i="1"/>
  <c r="Q2658" i="1"/>
  <c r="P2659" i="1"/>
  <c r="T2659" i="1" s="1"/>
  <c r="P2661" i="1"/>
  <c r="Q2661" i="1"/>
  <c r="R2661" i="1"/>
  <c r="S2661" i="1"/>
  <c r="P2662" i="1"/>
  <c r="Q2662" i="1"/>
  <c r="R2662" i="1"/>
  <c r="P2663" i="1"/>
  <c r="Q2663" i="1"/>
  <c r="R2663" i="1"/>
  <c r="S2663" i="1"/>
  <c r="P2664" i="1"/>
  <c r="Q2664" i="1"/>
  <c r="R2664" i="1"/>
  <c r="S2664" i="1"/>
  <c r="P2666" i="1"/>
  <c r="T2666" i="1" s="1"/>
  <c r="P2669" i="1"/>
  <c r="Q2669" i="1"/>
  <c r="P2670" i="1"/>
  <c r="T2670" i="1" s="1"/>
  <c r="P2671" i="1"/>
  <c r="Q2671" i="1"/>
  <c r="R2671" i="1"/>
  <c r="P2673" i="1"/>
  <c r="Q2673" i="1"/>
  <c r="R2673" i="1"/>
  <c r="S2673" i="1"/>
  <c r="P2675" i="1"/>
  <c r="Q2675" i="1"/>
  <c r="R2675" i="1"/>
  <c r="S2675" i="1"/>
  <c r="P2676" i="1"/>
  <c r="Q2676" i="1"/>
  <c r="R2676" i="1"/>
  <c r="S2676" i="1"/>
  <c r="P2677" i="1"/>
  <c r="Q2677" i="1"/>
  <c r="R2677" i="1"/>
  <c r="P2678" i="1"/>
  <c r="T2678" i="1" s="1"/>
  <c r="P2679" i="1"/>
  <c r="T2679" i="1" s="1"/>
  <c r="Q2679" i="1"/>
  <c r="P2680" i="1"/>
  <c r="Q2680" i="1"/>
  <c r="R2680" i="1"/>
  <c r="S2680" i="1"/>
  <c r="P2682" i="1"/>
  <c r="T2682" i="1" s="1"/>
  <c r="P2683" i="1"/>
  <c r="Q2683" i="1"/>
  <c r="R2683" i="1"/>
  <c r="S2683" i="1"/>
  <c r="P2685" i="1"/>
  <c r="T2685" i="1" s="1"/>
  <c r="P2686" i="1"/>
  <c r="T2686" i="1" s="1"/>
  <c r="Q2686" i="1"/>
  <c r="P2687" i="1"/>
  <c r="Q2687" i="1"/>
  <c r="R2687" i="1"/>
  <c r="S2687" i="1"/>
  <c r="P2688" i="1"/>
  <c r="T2688" i="1" s="1"/>
  <c r="P2689" i="1"/>
  <c r="Q2689" i="1"/>
  <c r="R2689" i="1"/>
  <c r="S2689" i="1"/>
  <c r="P2690" i="1"/>
  <c r="Q2690" i="1"/>
  <c r="P2691" i="1"/>
  <c r="Q2691" i="1"/>
  <c r="R2691" i="1"/>
  <c r="S2691" i="1"/>
  <c r="P2692" i="1"/>
  <c r="Q2692" i="1"/>
  <c r="P2693" i="1"/>
  <c r="Q2693" i="1"/>
  <c r="R2693" i="1"/>
  <c r="S2693" i="1"/>
  <c r="P2694" i="1"/>
  <c r="T2694" i="1" s="1"/>
  <c r="P2696" i="1"/>
  <c r="T2696" i="1" s="1"/>
  <c r="P2698" i="1"/>
  <c r="Q2698" i="1"/>
  <c r="R2698" i="1"/>
  <c r="S2698" i="1"/>
  <c r="P2699" i="1"/>
  <c r="T2699" i="1" s="1"/>
  <c r="P2701" i="1"/>
  <c r="Q2701" i="1"/>
  <c r="R2701" i="1"/>
  <c r="P2702" i="1"/>
  <c r="T2702" i="1" s="1"/>
  <c r="P2707" i="1"/>
  <c r="Q2707" i="1"/>
  <c r="R2707" i="1"/>
  <c r="P2708" i="1"/>
  <c r="Q2708" i="1"/>
  <c r="P2709" i="1"/>
  <c r="T2709" i="1" s="1"/>
  <c r="P2711" i="1"/>
  <c r="Q2711" i="1"/>
  <c r="R2711" i="1"/>
  <c r="S2711" i="1"/>
  <c r="P2713" i="1"/>
  <c r="Q2713" i="1"/>
  <c r="R2713" i="1"/>
  <c r="S2713" i="1"/>
  <c r="P2715" i="1"/>
  <c r="Q2715" i="1"/>
  <c r="R2715" i="1"/>
  <c r="P2716" i="1"/>
  <c r="Q2716" i="1"/>
  <c r="P2717" i="1"/>
  <c r="T2717" i="1" s="1"/>
  <c r="P2718" i="1"/>
  <c r="Q2718" i="1"/>
  <c r="R2718" i="1"/>
  <c r="P2719" i="1"/>
  <c r="Q2719" i="1"/>
  <c r="R2719" i="1"/>
  <c r="S2719" i="1"/>
  <c r="P2721" i="1"/>
  <c r="Q2721" i="1"/>
  <c r="P2722" i="1"/>
  <c r="Q2722" i="1"/>
  <c r="R2722" i="1"/>
  <c r="S2722" i="1"/>
  <c r="P2723" i="1"/>
  <c r="Q2723" i="1"/>
  <c r="R2723" i="1"/>
  <c r="S2723" i="1"/>
  <c r="P2724" i="1"/>
  <c r="Q2724" i="1"/>
  <c r="R2724" i="1"/>
  <c r="S2724" i="1"/>
  <c r="P2725" i="1"/>
  <c r="Q2725" i="1"/>
  <c r="R2725" i="1"/>
  <c r="S2725" i="1"/>
  <c r="P2726" i="1"/>
  <c r="Q2726" i="1"/>
  <c r="R2726" i="1"/>
  <c r="P2727" i="1"/>
  <c r="Q2727" i="1"/>
  <c r="R2727" i="1"/>
  <c r="S2727" i="1"/>
  <c r="P2728" i="1"/>
  <c r="T2728" i="1" s="1"/>
  <c r="P2730" i="1"/>
  <c r="Q2730" i="1"/>
  <c r="R2730" i="1"/>
  <c r="S2730" i="1"/>
  <c r="P2731" i="1"/>
  <c r="T2731" i="1" s="1"/>
  <c r="P2732" i="1"/>
  <c r="Q2732" i="1"/>
  <c r="R2732" i="1"/>
  <c r="S2732" i="1"/>
  <c r="P2733" i="1"/>
  <c r="Q2733" i="1"/>
  <c r="R2733" i="1"/>
  <c r="S2733" i="1"/>
  <c r="P2737" i="1"/>
  <c r="Q2737" i="1"/>
  <c r="P2740" i="1"/>
  <c r="Q2740" i="1"/>
  <c r="R2740" i="1"/>
  <c r="S2740" i="1"/>
  <c r="P2744" i="1"/>
  <c r="Q2744" i="1"/>
  <c r="R2744" i="1"/>
  <c r="S2744" i="1"/>
  <c r="P2745" i="1"/>
  <c r="Q2745" i="1"/>
  <c r="P2747" i="1"/>
  <c r="T2747" i="1" s="1"/>
  <c r="P2748" i="1"/>
  <c r="Q2748" i="1"/>
  <c r="R2748" i="1"/>
  <c r="S2748" i="1"/>
  <c r="P2749" i="1"/>
  <c r="Q2749" i="1"/>
  <c r="P2750" i="1"/>
  <c r="Q2750" i="1"/>
  <c r="R2750" i="1"/>
  <c r="S2750" i="1"/>
  <c r="P2751" i="1"/>
  <c r="Q2751" i="1"/>
  <c r="R2751" i="1"/>
  <c r="S2751" i="1"/>
  <c r="P2752" i="1"/>
  <c r="T2752" i="1" s="1"/>
  <c r="P2753" i="1"/>
  <c r="T2753" i="1" s="1"/>
  <c r="P2754" i="1"/>
  <c r="Q2754" i="1"/>
  <c r="R2754" i="1"/>
  <c r="S2754" i="1"/>
  <c r="P2755" i="1"/>
  <c r="Q2755" i="1"/>
  <c r="R2755" i="1"/>
  <c r="P2756" i="1"/>
  <c r="T2756" i="1" s="1"/>
  <c r="P2758" i="1"/>
  <c r="T2758" i="1" s="1"/>
  <c r="P2761" i="1"/>
  <c r="Q2761" i="1"/>
  <c r="R2761" i="1"/>
  <c r="S2761" i="1"/>
  <c r="P2763" i="1"/>
  <c r="T2763" i="1" s="1"/>
  <c r="P2765" i="1"/>
  <c r="Q2765" i="1"/>
  <c r="R2765" i="1"/>
  <c r="S2765" i="1"/>
  <c r="P2767" i="1"/>
  <c r="T2767" i="1" s="1"/>
  <c r="P2768" i="1"/>
  <c r="T2768" i="1" s="1"/>
  <c r="P2769" i="1"/>
  <c r="Q2769" i="1"/>
  <c r="R2769" i="1"/>
  <c r="S2769" i="1"/>
  <c r="P2770" i="1"/>
  <c r="Q2770" i="1"/>
  <c r="R2770" i="1"/>
  <c r="S2770" i="1"/>
  <c r="P2771" i="1"/>
  <c r="Q2771" i="1"/>
  <c r="R2771" i="1"/>
  <c r="S2771" i="1"/>
  <c r="P2772" i="1"/>
  <c r="Q2772" i="1"/>
  <c r="R2772" i="1"/>
  <c r="S2772" i="1"/>
  <c r="P2773" i="1"/>
  <c r="T2773" i="1" s="1"/>
  <c r="P2774" i="1"/>
  <c r="T2774" i="1" s="1"/>
  <c r="P2775" i="1"/>
  <c r="Q2775" i="1"/>
  <c r="R2775" i="1"/>
  <c r="S2775" i="1"/>
  <c r="P2776" i="1"/>
  <c r="T2776" i="1" s="1"/>
  <c r="P2777" i="1"/>
  <c r="Q2777" i="1"/>
  <c r="R2777" i="1"/>
  <c r="S2777" i="1"/>
  <c r="P2778" i="1"/>
  <c r="Q2778" i="1"/>
  <c r="R2778" i="1"/>
  <c r="S2778" i="1"/>
  <c r="P2781" i="1"/>
  <c r="T2781" i="1" s="1"/>
  <c r="P2784" i="1"/>
  <c r="Q2784" i="1"/>
  <c r="R2784" i="1"/>
  <c r="S2784" i="1"/>
  <c r="P2785" i="1"/>
  <c r="Q2785" i="1"/>
  <c r="R2785" i="1"/>
  <c r="S2785" i="1"/>
  <c r="P2786" i="1"/>
  <c r="Q2786" i="1"/>
  <c r="P2787" i="1"/>
  <c r="Q2787" i="1"/>
  <c r="R2787" i="1"/>
  <c r="S2787" i="1"/>
  <c r="P2788" i="1"/>
  <c r="T2788" i="1" s="1"/>
  <c r="P2789" i="1"/>
  <c r="Q2789" i="1"/>
  <c r="R2789" i="1"/>
  <c r="S2789" i="1"/>
  <c r="P2790" i="1"/>
  <c r="Q2790" i="1"/>
  <c r="R2790" i="1"/>
  <c r="S2790" i="1"/>
  <c r="P2791" i="1"/>
  <c r="Q2791" i="1"/>
  <c r="R2791" i="1"/>
  <c r="S2791" i="1"/>
  <c r="P2792" i="1"/>
  <c r="Q2792" i="1"/>
  <c r="P2793" i="1"/>
  <c r="Q2793" i="1"/>
  <c r="P2795" i="1"/>
  <c r="Q2795" i="1"/>
  <c r="R2795" i="1"/>
  <c r="S2795" i="1"/>
  <c r="P2796" i="1"/>
  <c r="Q2796" i="1"/>
  <c r="R2796" i="1"/>
  <c r="S2796" i="1"/>
  <c r="P2797" i="1"/>
  <c r="T2797" i="1" s="1"/>
  <c r="P2799" i="1"/>
  <c r="Q2799" i="1"/>
  <c r="R2799" i="1"/>
  <c r="S2799" i="1"/>
  <c r="P2800" i="1"/>
  <c r="Q2800" i="1"/>
  <c r="R2800" i="1"/>
  <c r="S2800" i="1"/>
  <c r="P2802" i="1"/>
  <c r="Q2802" i="1"/>
  <c r="R2802" i="1"/>
  <c r="P2803" i="1"/>
  <c r="Q2803" i="1"/>
  <c r="R2803" i="1"/>
  <c r="P2804" i="1"/>
  <c r="Q2804" i="1"/>
  <c r="R2804" i="1"/>
  <c r="S2804" i="1"/>
  <c r="P2805" i="1"/>
  <c r="Q2805" i="1"/>
  <c r="R2805" i="1"/>
  <c r="S2805" i="1"/>
  <c r="P2806" i="1"/>
  <c r="Q2806" i="1"/>
  <c r="P2807" i="1"/>
  <c r="Q2807" i="1"/>
  <c r="R2807" i="1"/>
  <c r="S2807" i="1"/>
  <c r="P2808" i="1"/>
  <c r="Q2808" i="1"/>
  <c r="R2808" i="1"/>
  <c r="S2808" i="1"/>
  <c r="P2809" i="1"/>
  <c r="Q2809" i="1"/>
  <c r="R2809" i="1"/>
  <c r="S2809" i="1"/>
  <c r="P2810" i="1"/>
  <c r="Q2810" i="1"/>
  <c r="R2810" i="1"/>
  <c r="S2810" i="1"/>
  <c r="P2811" i="1"/>
  <c r="Q2811" i="1"/>
  <c r="R2811" i="1"/>
  <c r="S2811" i="1"/>
  <c r="P2812" i="1"/>
  <c r="T2812" i="1" s="1"/>
  <c r="P2813" i="1"/>
  <c r="T2813" i="1" s="1"/>
  <c r="P2816" i="1"/>
  <c r="T2816" i="1" s="1"/>
  <c r="P2817" i="1"/>
  <c r="T2817" i="1" s="1"/>
  <c r="P2819" i="1"/>
  <c r="Q2819" i="1"/>
  <c r="R2819" i="1"/>
  <c r="S2819" i="1"/>
  <c r="P2820" i="1"/>
  <c r="Q2820" i="1"/>
  <c r="R2820" i="1"/>
  <c r="S2820" i="1"/>
  <c r="P2821" i="1"/>
  <c r="Q2821" i="1"/>
  <c r="R2821" i="1"/>
  <c r="S2821" i="1"/>
  <c r="P2822" i="1"/>
  <c r="Q2822" i="1"/>
  <c r="R2822" i="1"/>
  <c r="S2822" i="1"/>
  <c r="P2825" i="1"/>
  <c r="Q2825" i="1"/>
  <c r="R2825" i="1"/>
  <c r="S2825" i="1"/>
  <c r="P2827" i="1"/>
  <c r="Q2827" i="1"/>
  <c r="R2827" i="1"/>
  <c r="S2827" i="1"/>
  <c r="P2829" i="1"/>
  <c r="Q2829" i="1"/>
  <c r="R2829" i="1"/>
  <c r="S2829" i="1"/>
  <c r="P2830" i="1"/>
  <c r="Q2830" i="1"/>
  <c r="P2832" i="1"/>
  <c r="Q2832" i="1"/>
  <c r="R2832" i="1"/>
  <c r="S2832" i="1"/>
  <c r="P2833" i="1"/>
  <c r="Q2833" i="1"/>
  <c r="R2833" i="1"/>
  <c r="S2833" i="1"/>
  <c r="P2835" i="1"/>
  <c r="Q2835" i="1"/>
  <c r="P2836" i="1"/>
  <c r="Q2836" i="1"/>
  <c r="P2837" i="1"/>
  <c r="Q2837" i="1"/>
  <c r="P2839" i="1"/>
  <c r="Q2839" i="1"/>
  <c r="R2839" i="1"/>
  <c r="S2839" i="1"/>
  <c r="P2840" i="1"/>
  <c r="T2840" i="1" s="1"/>
  <c r="P2841" i="1"/>
  <c r="T2841" i="1" s="1"/>
  <c r="P2843" i="1"/>
  <c r="Q2843" i="1"/>
  <c r="R2843" i="1"/>
  <c r="S2843" i="1"/>
  <c r="P2845" i="1"/>
  <c r="Q2845" i="1"/>
  <c r="R2845" i="1"/>
  <c r="S2845" i="1"/>
  <c r="P2846" i="1"/>
  <c r="T2846" i="1" s="1"/>
  <c r="P2847" i="1"/>
  <c r="T2847" i="1" s="1"/>
  <c r="P2848" i="1"/>
  <c r="T2848" i="1" s="1"/>
  <c r="P2850" i="1"/>
  <c r="Q2850" i="1"/>
  <c r="R2850" i="1"/>
  <c r="S2850" i="1"/>
  <c r="P2851" i="1"/>
  <c r="Q2851" i="1"/>
  <c r="R2851" i="1"/>
  <c r="S2851" i="1"/>
  <c r="P2852" i="1"/>
  <c r="Q2852" i="1"/>
  <c r="R2852" i="1"/>
  <c r="S2852" i="1"/>
  <c r="P2853" i="1"/>
  <c r="Q2853" i="1"/>
  <c r="R2853" i="1"/>
  <c r="P2854" i="1"/>
  <c r="T2854" i="1" s="1"/>
  <c r="P2855" i="1"/>
  <c r="T2855" i="1" s="1"/>
  <c r="P2857" i="1"/>
  <c r="T2857" i="1" s="1"/>
  <c r="P2858" i="1"/>
  <c r="Q2858" i="1"/>
  <c r="R2858" i="1"/>
  <c r="S2858" i="1"/>
  <c r="P2859" i="1"/>
  <c r="Q2859" i="1"/>
  <c r="R2859" i="1"/>
  <c r="P2860" i="1"/>
  <c r="T2860" i="1" s="1"/>
  <c r="P2864" i="1"/>
  <c r="Q2864" i="1"/>
  <c r="R2864" i="1"/>
  <c r="S2864" i="1"/>
  <c r="P2865" i="1"/>
  <c r="Q2865" i="1"/>
  <c r="P2868" i="1"/>
  <c r="T2868" i="1" s="1"/>
  <c r="P2869" i="1"/>
  <c r="T2869" i="1" s="1"/>
  <c r="P2870" i="1"/>
  <c r="T2870" i="1" s="1"/>
  <c r="P2871" i="1"/>
  <c r="T2871" i="1" s="1"/>
  <c r="P2872" i="1"/>
  <c r="Q2872" i="1"/>
  <c r="R2872" i="1"/>
  <c r="S2872" i="1"/>
  <c r="P2876" i="1"/>
  <c r="Q2876" i="1"/>
  <c r="R2876" i="1"/>
  <c r="P2878" i="1"/>
  <c r="T2878" i="1" s="1"/>
  <c r="P2879" i="1"/>
  <c r="T2879" i="1" s="1"/>
  <c r="P2880" i="1"/>
  <c r="T2880" i="1" s="1"/>
  <c r="P2881" i="1"/>
  <c r="Q2881" i="1"/>
  <c r="R2881" i="1"/>
  <c r="S2881" i="1"/>
  <c r="P2882" i="1"/>
  <c r="T2882" i="1" s="1"/>
  <c r="P2883" i="1"/>
  <c r="T2883" i="1" s="1"/>
  <c r="P2884" i="1"/>
  <c r="Q2884" i="1"/>
  <c r="R2884" i="1"/>
  <c r="S2884" i="1"/>
  <c r="P2885" i="1"/>
  <c r="Q2885" i="1"/>
  <c r="P2886" i="1"/>
  <c r="T2886" i="1" s="1"/>
  <c r="P2887" i="1"/>
  <c r="Q2887" i="1"/>
  <c r="P2889" i="1"/>
  <c r="T2889" i="1" s="1"/>
  <c r="P2890" i="1"/>
  <c r="Q2890" i="1"/>
  <c r="R2890" i="1"/>
  <c r="S2890" i="1"/>
  <c r="P2891" i="1"/>
  <c r="Q2891" i="1"/>
  <c r="R2891" i="1"/>
  <c r="S2891" i="1"/>
  <c r="P2892" i="1"/>
  <c r="Q2892" i="1"/>
  <c r="R2892" i="1"/>
  <c r="S2892" i="1"/>
  <c r="P2893" i="1"/>
  <c r="Q2893" i="1"/>
  <c r="R2893" i="1"/>
  <c r="P2897" i="1"/>
  <c r="T2897" i="1" s="1"/>
  <c r="P2898" i="1"/>
  <c r="Q2898" i="1"/>
  <c r="R2898" i="1"/>
  <c r="S2898" i="1"/>
  <c r="P2900" i="1"/>
  <c r="Q2900" i="1"/>
  <c r="R2900" i="1"/>
  <c r="S2900" i="1"/>
  <c r="P2901" i="1"/>
  <c r="Q2901" i="1"/>
  <c r="R2901" i="1"/>
  <c r="S2901" i="1"/>
  <c r="P2902" i="1"/>
  <c r="T2902" i="1" s="1"/>
  <c r="P2903" i="1"/>
  <c r="Q2903" i="1"/>
  <c r="R2903" i="1"/>
  <c r="S2903" i="1"/>
  <c r="P2904" i="1"/>
  <c r="T2904" i="1" s="1"/>
  <c r="P2905" i="1"/>
  <c r="Q2905" i="1"/>
  <c r="P2906" i="1"/>
  <c r="Q2906" i="1"/>
  <c r="R2906" i="1"/>
  <c r="S2906" i="1"/>
  <c r="P2908" i="1"/>
  <c r="Q2908" i="1"/>
  <c r="R2908" i="1"/>
  <c r="P2909" i="1"/>
  <c r="T2909" i="1" s="1"/>
  <c r="P2910" i="1"/>
  <c r="T2910" i="1" s="1"/>
  <c r="P2911" i="1"/>
  <c r="Q2911" i="1"/>
  <c r="R2911" i="1"/>
  <c r="S2911" i="1"/>
  <c r="P2913" i="1"/>
  <c r="Q2913" i="1"/>
  <c r="R2913" i="1"/>
  <c r="P2914" i="1"/>
  <c r="T2914" i="1" s="1"/>
  <c r="P2915" i="1"/>
  <c r="Q2915" i="1"/>
  <c r="R2915" i="1"/>
  <c r="S2915" i="1"/>
  <c r="P2916" i="1"/>
  <c r="Q2916" i="1"/>
  <c r="R2916" i="1"/>
  <c r="S2916" i="1"/>
  <c r="P2917" i="1"/>
  <c r="T2917" i="1" s="1"/>
  <c r="P2918" i="1"/>
  <c r="Q2918" i="1"/>
  <c r="R2918" i="1"/>
  <c r="S2918" i="1"/>
  <c r="P2921" i="1"/>
  <c r="T2921" i="1" s="1"/>
  <c r="P2922" i="1"/>
  <c r="Q2922" i="1"/>
  <c r="R2922" i="1"/>
  <c r="S2922" i="1"/>
  <c r="P2923" i="1"/>
  <c r="T2923" i="1" s="1"/>
  <c r="P2924" i="1"/>
  <c r="T2924" i="1" s="1"/>
  <c r="P2926" i="1"/>
  <c r="T2926" i="1" s="1"/>
  <c r="P2928" i="1"/>
  <c r="Q2928" i="1"/>
  <c r="R2928" i="1"/>
  <c r="S2928" i="1"/>
  <c r="P2929" i="1"/>
  <c r="Q2929" i="1"/>
  <c r="R2929" i="1"/>
  <c r="S2929" i="1"/>
  <c r="P2930" i="1"/>
  <c r="Q2930" i="1"/>
  <c r="R2930" i="1"/>
  <c r="S2930" i="1"/>
  <c r="P2931" i="1"/>
  <c r="Q2931" i="1"/>
  <c r="R2931" i="1"/>
  <c r="P2932" i="1"/>
  <c r="T2932" i="1" s="1"/>
  <c r="P2933" i="1"/>
  <c r="Q2933" i="1"/>
  <c r="R2933" i="1"/>
  <c r="S2933" i="1"/>
  <c r="P2934" i="1"/>
  <c r="Q2934" i="1"/>
  <c r="R2934" i="1"/>
  <c r="P2935" i="1"/>
  <c r="Q2935" i="1"/>
  <c r="R2935" i="1"/>
  <c r="S2935" i="1"/>
  <c r="P2936" i="1"/>
  <c r="T2936" i="1" s="1"/>
  <c r="P2937" i="1"/>
  <c r="Q2937" i="1"/>
  <c r="R2937" i="1"/>
  <c r="S2937" i="1"/>
  <c r="P2939" i="1"/>
  <c r="Q2939" i="1"/>
  <c r="R2939" i="1"/>
  <c r="S2939" i="1"/>
  <c r="P2940" i="1"/>
  <c r="Q2940" i="1"/>
  <c r="R2940" i="1"/>
  <c r="S2940" i="1"/>
  <c r="P2941" i="1"/>
  <c r="Q2941" i="1"/>
  <c r="R2941" i="1"/>
  <c r="S2941" i="1"/>
  <c r="P2943" i="1"/>
  <c r="Q2943" i="1"/>
  <c r="R2943" i="1"/>
  <c r="S2943" i="1"/>
  <c r="P2944" i="1"/>
  <c r="T2944" i="1" s="1"/>
  <c r="P2945" i="1"/>
  <c r="T2945" i="1" s="1"/>
  <c r="P2946" i="1"/>
  <c r="Q2946" i="1"/>
  <c r="R2946" i="1"/>
  <c r="S2946" i="1"/>
  <c r="P2947" i="1"/>
  <c r="Q2947" i="1"/>
  <c r="R2947" i="1"/>
  <c r="P2948" i="1"/>
  <c r="T2948" i="1" s="1"/>
  <c r="P2949" i="1"/>
  <c r="Q2949" i="1"/>
  <c r="R2949" i="1"/>
  <c r="S2949" i="1"/>
  <c r="P2950" i="1"/>
  <c r="Q2950" i="1"/>
  <c r="R2950" i="1"/>
  <c r="P2953" i="1"/>
  <c r="Q2953" i="1"/>
  <c r="P2954" i="1"/>
  <c r="Q2954" i="1"/>
  <c r="P2955" i="1"/>
  <c r="Q2955" i="1"/>
  <c r="R2955" i="1"/>
  <c r="S2955" i="1"/>
  <c r="P2956" i="1"/>
  <c r="Q2956" i="1"/>
  <c r="P2957" i="1"/>
  <c r="Q2957" i="1"/>
  <c r="R2957" i="1"/>
  <c r="S2957" i="1"/>
  <c r="P2958" i="1"/>
  <c r="Q2958" i="1"/>
  <c r="R2958" i="1"/>
  <c r="P2959" i="1"/>
  <c r="Q2959" i="1"/>
  <c r="R2959" i="1"/>
  <c r="S2959" i="1"/>
  <c r="P2961" i="1"/>
  <c r="Q2961" i="1"/>
  <c r="R2961" i="1"/>
  <c r="P2962" i="1"/>
  <c r="Q2962" i="1"/>
  <c r="R2962" i="1"/>
  <c r="P2963" i="1"/>
  <c r="T2963" i="1" s="1"/>
  <c r="P2964" i="1"/>
  <c r="Q2964" i="1"/>
  <c r="R2964" i="1"/>
  <c r="S2964" i="1"/>
  <c r="P2965" i="1"/>
  <c r="Q2965" i="1"/>
  <c r="R2965" i="1"/>
  <c r="S2965" i="1"/>
  <c r="P2966" i="1"/>
  <c r="T2966" i="1" s="1"/>
  <c r="P2967" i="1"/>
  <c r="T2967" i="1" s="1"/>
  <c r="P2968" i="1"/>
  <c r="Q2968" i="1"/>
  <c r="R2968" i="1"/>
  <c r="S2968" i="1"/>
  <c r="P2969" i="1"/>
  <c r="Q2969" i="1"/>
  <c r="R2969" i="1"/>
  <c r="P2970" i="1"/>
  <c r="T2970" i="1" s="1"/>
  <c r="P2971" i="1"/>
  <c r="Q2971" i="1"/>
  <c r="R2971" i="1"/>
  <c r="S2971" i="1"/>
  <c r="P2972" i="1"/>
  <c r="Q2972" i="1"/>
  <c r="R2972" i="1"/>
  <c r="P2973" i="1"/>
  <c r="Q2973" i="1"/>
  <c r="P2974" i="1"/>
  <c r="T2974" i="1" s="1"/>
  <c r="P2976" i="1"/>
  <c r="Q2976" i="1"/>
  <c r="R2976" i="1"/>
  <c r="P2977" i="1"/>
  <c r="Q2977" i="1"/>
  <c r="R2977" i="1"/>
  <c r="S2977" i="1"/>
  <c r="P2979" i="1"/>
  <c r="Q2979" i="1"/>
  <c r="R2979" i="1"/>
  <c r="S2979" i="1"/>
  <c r="P2981" i="1"/>
  <c r="T2981" i="1" s="1"/>
  <c r="P2982" i="1"/>
  <c r="T2982" i="1" s="1"/>
  <c r="P2985" i="1"/>
  <c r="Q2985" i="1"/>
  <c r="R2985" i="1"/>
  <c r="S2985" i="1"/>
  <c r="P2986" i="1"/>
  <c r="Q2986" i="1"/>
  <c r="P2987" i="1"/>
  <c r="T2987" i="1" s="1"/>
  <c r="Q2987" i="1"/>
  <c r="R2987" i="1"/>
  <c r="P2988" i="1"/>
  <c r="T2988" i="1" s="1"/>
  <c r="P2989" i="1"/>
  <c r="Q2989" i="1"/>
  <c r="R2989" i="1"/>
  <c r="S2989" i="1"/>
  <c r="P2991" i="1"/>
  <c r="Q2991" i="1"/>
  <c r="R2991" i="1"/>
  <c r="S2991" i="1"/>
  <c r="P2993" i="1"/>
  <c r="T2993" i="1" s="1"/>
  <c r="P2994" i="1"/>
  <c r="Q2994" i="1"/>
  <c r="R2994" i="1"/>
  <c r="S2994" i="1"/>
  <c r="P2995" i="1"/>
  <c r="Q2995" i="1"/>
  <c r="R2995" i="1"/>
  <c r="S2995" i="1"/>
  <c r="P2996" i="1"/>
  <c r="T2996" i="1" s="1"/>
  <c r="P2998" i="1"/>
  <c r="Q2998" i="1"/>
  <c r="R2998" i="1"/>
  <c r="S2998" i="1"/>
  <c r="P2999" i="1"/>
  <c r="Q2999" i="1"/>
  <c r="R2999" i="1"/>
  <c r="S2999" i="1"/>
  <c r="P3002" i="1"/>
  <c r="T3002" i="1" s="1"/>
  <c r="P3003" i="1"/>
  <c r="Q3003" i="1"/>
  <c r="P3004" i="1"/>
  <c r="Q3004" i="1"/>
  <c r="P3007" i="1"/>
  <c r="Q3007" i="1"/>
  <c r="P3008" i="1"/>
  <c r="Q3008" i="1"/>
  <c r="R3008" i="1"/>
  <c r="P3009" i="1"/>
  <c r="Q3009" i="1"/>
  <c r="R3009" i="1"/>
  <c r="S3009" i="1"/>
  <c r="P3010" i="1"/>
  <c r="T3010" i="1" s="1"/>
  <c r="P3011" i="1"/>
  <c r="Q3011" i="1"/>
  <c r="R3011" i="1"/>
  <c r="S3011" i="1"/>
  <c r="P3012" i="1"/>
  <c r="Q3012" i="1"/>
  <c r="R3012" i="1"/>
  <c r="S3012" i="1"/>
  <c r="P3013" i="1"/>
  <c r="T3013" i="1" s="1"/>
  <c r="P3015" i="1"/>
  <c r="T3015" i="1" s="1"/>
  <c r="P3016" i="1"/>
  <c r="T3016" i="1" s="1"/>
  <c r="P3017" i="1"/>
  <c r="Q3017" i="1"/>
  <c r="R3017" i="1"/>
  <c r="S3017" i="1"/>
  <c r="P3018" i="1"/>
  <c r="T3018" i="1" s="1"/>
  <c r="Q3018" i="1"/>
  <c r="P3019" i="1"/>
  <c r="Q3019" i="1"/>
  <c r="R3019" i="1"/>
  <c r="S3019" i="1"/>
  <c r="P3020" i="1"/>
  <c r="T3020" i="1" s="1"/>
  <c r="Q3020" i="1"/>
  <c r="R3020" i="1"/>
  <c r="P3021" i="1"/>
  <c r="Q3021" i="1"/>
  <c r="R3021" i="1"/>
  <c r="S3021" i="1"/>
  <c r="P3022" i="1"/>
  <c r="Q3022" i="1"/>
  <c r="R3022" i="1"/>
  <c r="S3022" i="1"/>
  <c r="P3024" i="1"/>
  <c r="Q3024" i="1"/>
  <c r="R3024" i="1"/>
  <c r="S3024" i="1"/>
  <c r="P3025" i="1"/>
  <c r="T3025" i="1" s="1"/>
  <c r="P3026" i="1"/>
  <c r="Q3026" i="1"/>
  <c r="R3026" i="1"/>
  <c r="S3026" i="1"/>
  <c r="P3027" i="1"/>
  <c r="T3027" i="1" s="1"/>
  <c r="P3028" i="1"/>
  <c r="T3028" i="1" s="1"/>
  <c r="P3029" i="1"/>
  <c r="T3029" i="1" s="1"/>
  <c r="P3032" i="1"/>
  <c r="T3032" i="1" s="1"/>
  <c r="P3033" i="1"/>
  <c r="Q3033" i="1"/>
  <c r="R3033" i="1"/>
  <c r="S3033" i="1"/>
  <c r="P3036" i="1"/>
  <c r="T3036" i="1" s="1"/>
  <c r="P3038" i="1"/>
  <c r="Q3038" i="1"/>
  <c r="R3038" i="1"/>
  <c r="S3038" i="1"/>
  <c r="P3040" i="1"/>
  <c r="Q3040" i="1"/>
  <c r="R3040" i="1"/>
  <c r="S3040" i="1"/>
  <c r="P3042" i="1"/>
  <c r="Q3042" i="1"/>
  <c r="R3042" i="1"/>
  <c r="S3042" i="1"/>
  <c r="P3043" i="1"/>
  <c r="Q3043" i="1"/>
  <c r="P3044" i="1"/>
  <c r="Q3044" i="1"/>
  <c r="R3044" i="1"/>
  <c r="S3044" i="1"/>
  <c r="P3045" i="1"/>
  <c r="Q3045" i="1"/>
  <c r="R3045" i="1"/>
  <c r="S3045" i="1"/>
  <c r="P3046" i="1"/>
  <c r="T3046" i="1" s="1"/>
  <c r="P3047" i="1"/>
  <c r="Q3047" i="1"/>
  <c r="R3047" i="1"/>
  <c r="S3047" i="1"/>
  <c r="P3049" i="1"/>
  <c r="T3049" i="1" s="1"/>
  <c r="P3050" i="1"/>
  <c r="Q3050" i="1"/>
  <c r="R3050" i="1"/>
  <c r="S3050" i="1"/>
  <c r="P3051" i="1"/>
  <c r="Q3051" i="1"/>
  <c r="R3051" i="1"/>
  <c r="S3051" i="1"/>
  <c r="P3052" i="1"/>
  <c r="T3052" i="1" s="1"/>
  <c r="P3053" i="1"/>
  <c r="T3053" i="1" s="1"/>
  <c r="P3054" i="1"/>
  <c r="Q3054" i="1"/>
  <c r="R3054" i="1"/>
  <c r="S3054" i="1"/>
  <c r="P3055" i="1"/>
  <c r="Q3055" i="1"/>
  <c r="R3055" i="1"/>
  <c r="P3056" i="1"/>
  <c r="T3056" i="1" s="1"/>
  <c r="P3057" i="1"/>
  <c r="Q3057" i="1"/>
  <c r="R3057" i="1"/>
  <c r="S3057" i="1"/>
  <c r="P3058" i="1"/>
  <c r="Q3058" i="1"/>
  <c r="R3058" i="1"/>
  <c r="S3058" i="1"/>
  <c r="P3059" i="1"/>
  <c r="Q3059" i="1"/>
  <c r="P3060" i="1"/>
  <c r="Q3060" i="1"/>
  <c r="R3060" i="1"/>
  <c r="S3060" i="1"/>
  <c r="P3061" i="1"/>
  <c r="Q3061" i="1"/>
  <c r="R3061" i="1"/>
  <c r="S3061" i="1"/>
  <c r="P3062" i="1"/>
  <c r="Q3062" i="1"/>
  <c r="R3062" i="1"/>
  <c r="P3064" i="1"/>
  <c r="Q3064" i="1"/>
  <c r="R3064" i="1"/>
  <c r="S3064" i="1"/>
  <c r="P3068" i="1"/>
  <c r="T3068" i="1" s="1"/>
  <c r="P3069" i="1"/>
  <c r="T3069" i="1" s="1"/>
  <c r="P3071" i="1"/>
  <c r="Q3071" i="1"/>
  <c r="R3071" i="1"/>
  <c r="S3071" i="1"/>
  <c r="P3073" i="1"/>
  <c r="Q3073" i="1"/>
  <c r="R3073" i="1"/>
  <c r="S3073" i="1"/>
  <c r="P3075" i="1"/>
  <c r="Q3075" i="1"/>
  <c r="R3075" i="1"/>
  <c r="S3075" i="1"/>
  <c r="P3076" i="1"/>
  <c r="Q3076" i="1"/>
  <c r="R3076" i="1"/>
  <c r="S3076" i="1"/>
  <c r="P3077" i="1"/>
  <c r="T3077" i="1" s="1"/>
  <c r="P3079" i="1"/>
  <c r="Q3079" i="1"/>
  <c r="R3079" i="1"/>
  <c r="S3079" i="1"/>
  <c r="P3080" i="1"/>
  <c r="T3080" i="1" s="1"/>
  <c r="P3083" i="1"/>
  <c r="T3083" i="1" s="1"/>
  <c r="P3084" i="1"/>
  <c r="T3084" i="1" s="1"/>
  <c r="P3086" i="1"/>
  <c r="Q3086" i="1"/>
  <c r="R3086" i="1"/>
  <c r="S3086" i="1"/>
  <c r="P3087" i="1"/>
  <c r="Q3087" i="1"/>
  <c r="R3087" i="1"/>
  <c r="P3088" i="1"/>
  <c r="Q3088" i="1"/>
  <c r="R3088" i="1"/>
  <c r="S3088" i="1"/>
  <c r="P3090" i="1"/>
  <c r="Q3090" i="1"/>
  <c r="R3090" i="1"/>
  <c r="S3090" i="1"/>
  <c r="P3092" i="1"/>
  <c r="Q3092" i="1"/>
  <c r="R3092" i="1"/>
  <c r="S3092" i="1"/>
  <c r="P3093" i="1"/>
  <c r="T3093" i="1" s="1"/>
  <c r="P3094" i="1"/>
  <c r="Q3094" i="1"/>
  <c r="R3094" i="1"/>
  <c r="S3094" i="1"/>
  <c r="P3095" i="1"/>
  <c r="T3095" i="1" s="1"/>
  <c r="P3096" i="1"/>
  <c r="Q3096" i="1"/>
  <c r="R3096" i="1"/>
  <c r="S3096" i="1"/>
  <c r="P3097" i="1"/>
  <c r="Q3097" i="1"/>
  <c r="R3097" i="1"/>
  <c r="S3097" i="1"/>
  <c r="P3098" i="1"/>
  <c r="Q3098" i="1"/>
  <c r="R3098" i="1"/>
  <c r="P3099" i="1"/>
  <c r="T3099" i="1" s="1"/>
  <c r="P3102" i="1"/>
  <c r="Q3102" i="1"/>
  <c r="P3103" i="1"/>
  <c r="Q3103" i="1"/>
  <c r="R3103" i="1"/>
  <c r="P3105" i="1"/>
  <c r="Q3105" i="1"/>
  <c r="P3106" i="1"/>
  <c r="Q3106" i="1"/>
  <c r="R3106" i="1"/>
  <c r="P3107" i="1"/>
  <c r="T3107" i="1" s="1"/>
  <c r="P3108" i="1"/>
  <c r="T3108" i="1" s="1"/>
  <c r="P3109" i="1"/>
  <c r="T3109" i="1" s="1"/>
  <c r="P3111" i="1"/>
  <c r="Q3111" i="1"/>
  <c r="R3111" i="1"/>
  <c r="P3112" i="1"/>
  <c r="T3112" i="1" s="1"/>
  <c r="P3113" i="1"/>
  <c r="T3113" i="1" s="1"/>
  <c r="P3115" i="1"/>
  <c r="Q3115" i="1"/>
  <c r="R3115" i="1"/>
  <c r="S3115" i="1"/>
  <c r="P3116" i="1"/>
  <c r="Q3116" i="1"/>
  <c r="R3116" i="1"/>
  <c r="S3116" i="1"/>
  <c r="P3117" i="1"/>
  <c r="Q3117" i="1"/>
  <c r="R3117" i="1"/>
  <c r="P3118" i="1"/>
  <c r="Q3118" i="1"/>
  <c r="R3118" i="1"/>
  <c r="S3118" i="1"/>
  <c r="P3121" i="1"/>
  <c r="Q3121" i="1"/>
  <c r="R3121" i="1"/>
  <c r="P3122" i="1"/>
  <c r="Q3122" i="1"/>
  <c r="R3122" i="1"/>
  <c r="S3122" i="1"/>
  <c r="P3124" i="1"/>
  <c r="Q3124" i="1"/>
  <c r="P3126" i="1"/>
  <c r="T3126" i="1" s="1"/>
  <c r="P3127" i="1"/>
  <c r="Q3127" i="1"/>
  <c r="P3128" i="1"/>
  <c r="Q3128" i="1"/>
  <c r="R3128" i="1"/>
  <c r="S3128" i="1"/>
  <c r="P3130" i="1"/>
  <c r="Q3130" i="1"/>
  <c r="R3130" i="1"/>
  <c r="S3130" i="1"/>
  <c r="P3131" i="1"/>
  <c r="Q3131" i="1"/>
  <c r="P3132" i="1"/>
  <c r="T3132" i="1" s="1"/>
  <c r="P3133" i="1"/>
  <c r="T3133" i="1" s="1"/>
  <c r="P3134" i="1"/>
  <c r="Q3134" i="1"/>
  <c r="R3134" i="1"/>
  <c r="S3134" i="1"/>
  <c r="P3135" i="1"/>
  <c r="Q3135" i="1"/>
  <c r="R3135" i="1"/>
  <c r="S3135" i="1"/>
  <c r="P3137" i="1"/>
  <c r="T3137" i="1" s="1"/>
  <c r="Q3137" i="1"/>
  <c r="R3137" i="1"/>
  <c r="P3139" i="1"/>
  <c r="T3139" i="1" s="1"/>
  <c r="P3141" i="1"/>
  <c r="Q3141" i="1"/>
  <c r="R3141" i="1"/>
  <c r="S3141" i="1"/>
  <c r="P3142" i="1"/>
  <c r="Q3142" i="1"/>
  <c r="R3142" i="1"/>
  <c r="S3142" i="1"/>
  <c r="P3143" i="1"/>
  <c r="Q3143" i="1"/>
  <c r="R3143" i="1"/>
  <c r="S3143" i="1"/>
  <c r="P3144" i="1"/>
  <c r="T3144" i="1" s="1"/>
  <c r="P3146" i="1"/>
  <c r="Q3146" i="1"/>
  <c r="R3146" i="1"/>
  <c r="S3146" i="1"/>
  <c r="P3147" i="1"/>
  <c r="Q3147" i="1"/>
  <c r="P3148" i="1"/>
  <c r="Q3148" i="1"/>
  <c r="R3148" i="1"/>
  <c r="S3148" i="1"/>
  <c r="P3149" i="1"/>
  <c r="T3149" i="1" s="1"/>
  <c r="P3150" i="1"/>
  <c r="Q3150" i="1"/>
  <c r="R3150" i="1"/>
  <c r="S3150" i="1"/>
  <c r="P3152" i="1"/>
  <c r="T3152" i="1" s="1"/>
  <c r="P3153" i="1"/>
  <c r="Q3153" i="1"/>
  <c r="P3155" i="1"/>
  <c r="Q3155" i="1"/>
  <c r="R3155" i="1"/>
  <c r="S3155" i="1"/>
  <c r="P3156" i="1"/>
  <c r="Q3156" i="1"/>
  <c r="R3156" i="1"/>
  <c r="P3157" i="1"/>
  <c r="Q3157" i="1"/>
  <c r="R3157" i="1"/>
  <c r="S3157" i="1"/>
  <c r="P3158" i="1"/>
  <c r="Q3158" i="1"/>
  <c r="R3158" i="1"/>
  <c r="S3158" i="1"/>
  <c r="P3159" i="1"/>
  <c r="T3159" i="1" s="1"/>
  <c r="P3160" i="1"/>
  <c r="T3160" i="1" s="1"/>
  <c r="P3161" i="1"/>
  <c r="Q3161" i="1"/>
  <c r="R3161" i="1"/>
  <c r="S3161" i="1"/>
  <c r="P3163" i="1"/>
  <c r="T3163" i="1" s="1"/>
  <c r="P3164" i="1"/>
  <c r="Q3164" i="1"/>
  <c r="P3165" i="1"/>
  <c r="Q3165" i="1"/>
  <c r="R3165" i="1"/>
  <c r="S3165" i="1"/>
  <c r="P3166" i="1"/>
  <c r="T3166" i="1" s="1"/>
  <c r="P3167" i="1"/>
  <c r="Q3167" i="1"/>
  <c r="R3167" i="1"/>
  <c r="S3167" i="1"/>
  <c r="P3169" i="1"/>
  <c r="Q3169" i="1"/>
  <c r="R3169" i="1"/>
  <c r="S3169" i="1"/>
  <c r="P3171" i="1"/>
  <c r="Q3171" i="1"/>
  <c r="R3171" i="1"/>
  <c r="S3171" i="1"/>
  <c r="P3173" i="1"/>
  <c r="Q3173" i="1"/>
  <c r="R3173" i="1"/>
  <c r="S3173" i="1"/>
  <c r="P3175" i="1"/>
  <c r="Q3175" i="1"/>
  <c r="R3175" i="1"/>
  <c r="P3176" i="1"/>
  <c r="T3176" i="1" s="1"/>
  <c r="P3177" i="1"/>
  <c r="T3177" i="1" s="1"/>
  <c r="P3178" i="1"/>
  <c r="Q3178" i="1"/>
  <c r="P3180" i="1"/>
  <c r="Q3180" i="1"/>
  <c r="R3180" i="1"/>
  <c r="S3180" i="1"/>
  <c r="P3181" i="1"/>
  <c r="T3181" i="1" s="1"/>
  <c r="P3182" i="1"/>
  <c r="T3182" i="1" s="1"/>
  <c r="P3185" i="1"/>
  <c r="Q3185" i="1"/>
  <c r="R3185" i="1"/>
  <c r="S3185" i="1"/>
  <c r="P3186" i="1"/>
  <c r="Q3186" i="1"/>
  <c r="R3186" i="1"/>
  <c r="S3186" i="1"/>
  <c r="P3187" i="1"/>
  <c r="Q3187" i="1"/>
  <c r="P3188" i="1"/>
  <c r="Q3188" i="1"/>
  <c r="R3188" i="1"/>
  <c r="S3188" i="1"/>
  <c r="P3189" i="1"/>
  <c r="T3189" i="1" s="1"/>
  <c r="P3190" i="1"/>
  <c r="T3190" i="1" s="1"/>
  <c r="P3191" i="1"/>
  <c r="Q3191" i="1"/>
  <c r="R3191" i="1"/>
  <c r="S3191" i="1"/>
  <c r="P3195" i="1"/>
  <c r="T3195" i="1" s="1"/>
  <c r="P3197" i="1"/>
  <c r="T3197" i="1" s="1"/>
  <c r="P3198" i="1"/>
  <c r="Q3198" i="1"/>
  <c r="R3198" i="1"/>
  <c r="S3198" i="1"/>
  <c r="P3199" i="1"/>
  <c r="Q3199" i="1"/>
  <c r="R3199" i="1"/>
  <c r="S3199" i="1"/>
  <c r="P3200" i="1"/>
  <c r="T3200" i="1" s="1"/>
  <c r="P3204" i="1"/>
  <c r="T3204" i="1" s="1"/>
  <c r="P3205" i="1"/>
  <c r="Q3205" i="1"/>
  <c r="R3205" i="1"/>
  <c r="S3205" i="1"/>
  <c r="P3206" i="1"/>
  <c r="Q3206" i="1"/>
  <c r="R3206" i="1"/>
  <c r="S3206" i="1"/>
  <c r="P3207" i="1"/>
  <c r="T3207" i="1" s="1"/>
  <c r="P3210" i="1"/>
  <c r="Q3210" i="1"/>
  <c r="R3210" i="1"/>
  <c r="S3210" i="1"/>
  <c r="P3211" i="1"/>
  <c r="Q3211" i="1"/>
  <c r="P3212" i="1"/>
  <c r="Q3212" i="1"/>
  <c r="P3213" i="1"/>
  <c r="Q3213" i="1"/>
  <c r="R3213" i="1"/>
  <c r="P3214" i="1"/>
  <c r="Q3214" i="1"/>
  <c r="R3214" i="1"/>
  <c r="S3214" i="1"/>
  <c r="P3215" i="1"/>
  <c r="Q3215" i="1"/>
  <c r="R3215" i="1"/>
  <c r="S3215" i="1"/>
  <c r="P3216" i="1"/>
  <c r="Q3216" i="1"/>
  <c r="R3216" i="1"/>
  <c r="S3216" i="1"/>
  <c r="P3217" i="1"/>
  <c r="T3217" i="1" s="1"/>
  <c r="P3218" i="1"/>
  <c r="T3218" i="1" s="1"/>
  <c r="P3220" i="1"/>
  <c r="Q3220" i="1"/>
  <c r="R3220" i="1"/>
  <c r="S3220" i="1"/>
  <c r="P3221" i="1"/>
  <c r="Q3221" i="1"/>
  <c r="R3221" i="1"/>
  <c r="S3221" i="1"/>
  <c r="P3222" i="1"/>
  <c r="T3222" i="1" s="1"/>
  <c r="P3224" i="1"/>
  <c r="Q3224" i="1"/>
  <c r="P3225" i="1"/>
  <c r="T3225" i="1" s="1"/>
  <c r="P3226" i="1"/>
  <c r="Q3226" i="1"/>
  <c r="R3226" i="1"/>
  <c r="S3226" i="1"/>
  <c r="P3227" i="1"/>
  <c r="Q3227" i="1"/>
  <c r="R3227" i="1"/>
  <c r="P3229" i="1"/>
  <c r="Q3229" i="1"/>
  <c r="R3229" i="1"/>
  <c r="S3229" i="1"/>
  <c r="P3230" i="1"/>
  <c r="Q3230" i="1"/>
  <c r="P3231" i="1"/>
  <c r="Q3231" i="1"/>
  <c r="R3231" i="1"/>
  <c r="P3232" i="1"/>
  <c r="T3232" i="1" s="1"/>
  <c r="P3233" i="1"/>
  <c r="Q3233" i="1"/>
  <c r="P3234" i="1"/>
  <c r="T3234" i="1" s="1"/>
  <c r="P3237" i="1"/>
  <c r="Q3237" i="1"/>
  <c r="R3237" i="1"/>
  <c r="S3237" i="1"/>
  <c r="P3238" i="1"/>
  <c r="T3238" i="1" s="1"/>
  <c r="P3239" i="1"/>
  <c r="Q3239" i="1"/>
  <c r="R3239" i="1"/>
  <c r="S3239" i="1"/>
  <c r="P3240" i="1"/>
  <c r="T3240" i="1" s="1"/>
  <c r="P3241" i="1"/>
  <c r="T3241" i="1" s="1"/>
  <c r="P3242" i="1"/>
  <c r="T3242" i="1" s="1"/>
  <c r="P3243" i="1"/>
  <c r="Q3243" i="1"/>
  <c r="R3243" i="1"/>
  <c r="S3243" i="1"/>
  <c r="P3246" i="1"/>
  <c r="T3246" i="1" s="1"/>
  <c r="P3247" i="1"/>
  <c r="T3247" i="1" s="1"/>
  <c r="P3248" i="1"/>
  <c r="T3248" i="1" s="1"/>
  <c r="P3250" i="1"/>
  <c r="Q3250" i="1"/>
  <c r="P3251" i="1"/>
  <c r="Q3251" i="1"/>
  <c r="P3252" i="1"/>
  <c r="T3252" i="1" s="1"/>
  <c r="P3253" i="1"/>
  <c r="T3253" i="1" s="1"/>
  <c r="P3254" i="1"/>
  <c r="Q3254" i="1"/>
  <c r="R3254" i="1"/>
  <c r="S3254" i="1"/>
  <c r="P3256" i="1"/>
  <c r="T3256" i="1" s="1"/>
  <c r="P3257" i="1"/>
  <c r="T3257" i="1" s="1"/>
  <c r="P3258" i="1"/>
  <c r="T3258" i="1" s="1"/>
  <c r="P3260" i="1"/>
  <c r="T3260" i="1" s="1"/>
  <c r="P3261" i="1"/>
  <c r="Q3261" i="1"/>
  <c r="R3261" i="1"/>
  <c r="S3261" i="1"/>
  <c r="P3262" i="1"/>
  <c r="Q3262" i="1"/>
  <c r="R3262" i="1"/>
  <c r="P3263" i="1"/>
  <c r="Q3263" i="1"/>
  <c r="P3264" i="1"/>
  <c r="Q3264" i="1"/>
  <c r="R3264" i="1"/>
  <c r="S3264" i="1"/>
  <c r="P3265" i="1"/>
  <c r="T3265" i="1" s="1"/>
  <c r="P3267" i="1"/>
  <c r="T3267" i="1" s="1"/>
  <c r="P3270" i="1"/>
  <c r="Q3270" i="1"/>
  <c r="R3270" i="1"/>
  <c r="S3270" i="1"/>
  <c r="P3271" i="1"/>
  <c r="T3271" i="1" s="1"/>
  <c r="P3274" i="1"/>
  <c r="T3274" i="1" s="1"/>
  <c r="P3275" i="1"/>
  <c r="T3275" i="1" s="1"/>
  <c r="P3276" i="1"/>
  <c r="Q3276" i="1"/>
  <c r="R3276" i="1"/>
  <c r="S3276" i="1"/>
  <c r="P3278" i="1"/>
  <c r="T3278" i="1" s="1"/>
  <c r="P3281" i="1"/>
  <c r="T3281" i="1" s="1"/>
  <c r="P3283" i="1"/>
  <c r="T3283" i="1" s="1"/>
  <c r="P3285" i="1"/>
  <c r="T3285" i="1" s="1"/>
  <c r="P3286" i="1"/>
  <c r="Q3286" i="1"/>
  <c r="R3286" i="1"/>
  <c r="P3288" i="1"/>
  <c r="Q3288" i="1"/>
  <c r="R3288" i="1"/>
  <c r="S3288" i="1"/>
  <c r="P3289" i="1"/>
  <c r="Q3289" i="1"/>
  <c r="R3289" i="1"/>
  <c r="S3289" i="1"/>
  <c r="P3290" i="1"/>
  <c r="T3290" i="1" s="1"/>
  <c r="P3291" i="1"/>
  <c r="T3291" i="1" s="1"/>
  <c r="P3292" i="1"/>
  <c r="Q3292" i="1"/>
  <c r="R3292" i="1"/>
  <c r="P3293" i="1"/>
  <c r="Q3293" i="1"/>
  <c r="R3293" i="1"/>
  <c r="S3293" i="1"/>
  <c r="P3295" i="1"/>
  <c r="Q3295" i="1"/>
  <c r="R3295" i="1"/>
  <c r="S3295" i="1"/>
  <c r="P3296" i="1"/>
  <c r="Q3296" i="1"/>
  <c r="R3296" i="1"/>
  <c r="S3296" i="1"/>
  <c r="P3297" i="1"/>
  <c r="Q3297" i="1"/>
  <c r="R3297" i="1"/>
  <c r="S3297" i="1"/>
  <c r="P3298" i="1"/>
  <c r="T3298" i="1" s="1"/>
  <c r="P3300" i="1"/>
  <c r="T3300" i="1" s="1"/>
  <c r="P3301" i="1"/>
  <c r="Q3301" i="1"/>
  <c r="R3301" i="1"/>
  <c r="S3301" i="1"/>
  <c r="P3302" i="1"/>
  <c r="Q3302" i="1"/>
  <c r="R3302" i="1"/>
  <c r="S3302" i="1"/>
  <c r="P3303" i="1"/>
  <c r="Q3303" i="1"/>
  <c r="R3303" i="1"/>
  <c r="S3303" i="1"/>
  <c r="P3304" i="1"/>
  <c r="Q3304" i="1"/>
  <c r="R3304" i="1"/>
  <c r="S3304" i="1"/>
  <c r="P3305" i="1"/>
  <c r="Q3305" i="1"/>
  <c r="R3305" i="1"/>
  <c r="S3305" i="1"/>
  <c r="P3307" i="1"/>
  <c r="T3307" i="1" s="1"/>
  <c r="P3309" i="1"/>
  <c r="Q3309" i="1"/>
  <c r="R3309" i="1"/>
  <c r="P3310" i="1"/>
  <c r="T3310" i="1" s="1"/>
  <c r="Q3310" i="1"/>
  <c r="R3310" i="1"/>
  <c r="P3311" i="1"/>
  <c r="Q3311" i="1"/>
  <c r="R3311" i="1"/>
  <c r="P3313" i="1"/>
  <c r="T3313" i="1" s="1"/>
  <c r="P3314" i="1"/>
  <c r="Q3314" i="1"/>
  <c r="P3315" i="1"/>
  <c r="T3315" i="1" s="1"/>
  <c r="P3316" i="1"/>
  <c r="T3316" i="1" s="1"/>
  <c r="P3317" i="1"/>
  <c r="T3317" i="1" s="1"/>
  <c r="P3319" i="1"/>
  <c r="Q3319" i="1"/>
  <c r="R3319" i="1"/>
  <c r="S3319" i="1"/>
  <c r="P3320" i="1"/>
  <c r="Q3320" i="1"/>
  <c r="R3320" i="1"/>
  <c r="P3322" i="1"/>
  <c r="T3322" i="1" s="1"/>
  <c r="P3323" i="1"/>
  <c r="Q3323" i="1"/>
  <c r="R3323" i="1"/>
  <c r="S3323" i="1"/>
  <c r="P3324" i="1"/>
  <c r="T3324" i="1" s="1"/>
  <c r="Q3324" i="1"/>
  <c r="P3325" i="1"/>
  <c r="Q3325" i="1"/>
  <c r="R3325" i="1"/>
  <c r="S3325" i="1"/>
  <c r="P3326" i="1"/>
  <c r="T3326" i="1" s="1"/>
  <c r="Q3326" i="1"/>
  <c r="P3327" i="1"/>
  <c r="Q3327" i="1"/>
  <c r="R3327" i="1"/>
  <c r="S3327" i="1"/>
  <c r="P3329" i="1"/>
  <c r="Q3329" i="1"/>
  <c r="R3329" i="1"/>
  <c r="S3329" i="1"/>
  <c r="P3330" i="1"/>
  <c r="T3330" i="1" s="1"/>
  <c r="P3332" i="1"/>
  <c r="T3332" i="1" s="1"/>
  <c r="P3335" i="1"/>
  <c r="Q3335" i="1"/>
  <c r="R3335" i="1"/>
  <c r="S3335" i="1"/>
  <c r="P3336" i="1"/>
  <c r="T3336" i="1" s="1"/>
  <c r="P3337" i="1"/>
  <c r="T3337" i="1" s="1"/>
  <c r="P3338" i="1"/>
  <c r="Q3338" i="1"/>
  <c r="R3338" i="1"/>
  <c r="S3338" i="1"/>
  <c r="P3339" i="1"/>
  <c r="T3339" i="1" s="1"/>
  <c r="P3340" i="1"/>
  <c r="Q3340" i="1"/>
  <c r="R3340" i="1"/>
  <c r="S3340" i="1"/>
  <c r="P3341" i="1"/>
  <c r="Q3341" i="1"/>
  <c r="P3343" i="1"/>
  <c r="Q3343" i="1"/>
  <c r="P3344" i="1"/>
  <c r="Q3344" i="1"/>
  <c r="R3344" i="1"/>
  <c r="S3344" i="1"/>
  <c r="P3345" i="1"/>
  <c r="Q3345" i="1"/>
  <c r="R3345" i="1"/>
  <c r="S3345" i="1"/>
  <c r="P3347" i="1"/>
  <c r="Q3347" i="1"/>
  <c r="R3347" i="1"/>
  <c r="P3348" i="1"/>
  <c r="Q3348" i="1"/>
  <c r="R3348" i="1"/>
  <c r="S3348" i="1"/>
  <c r="P3349" i="1"/>
  <c r="Q3349" i="1"/>
  <c r="P3350" i="1"/>
  <c r="T3350" i="1" s="1"/>
  <c r="Q3350" i="1"/>
  <c r="R3350" i="1"/>
  <c r="P3352" i="1"/>
  <c r="T3352" i="1" s="1"/>
  <c r="P3353" i="1"/>
  <c r="Q3353" i="1"/>
  <c r="R3353" i="1"/>
  <c r="S3353" i="1"/>
  <c r="P3354" i="1"/>
  <c r="T3354" i="1" s="1"/>
  <c r="P3357" i="1"/>
  <c r="Q3357" i="1"/>
  <c r="R3357" i="1"/>
  <c r="S3357" i="1"/>
  <c r="P3358" i="1"/>
  <c r="Q3358" i="1"/>
  <c r="R3358" i="1"/>
  <c r="S3358" i="1"/>
  <c r="P3359" i="1"/>
  <c r="Q3359" i="1"/>
  <c r="R3359" i="1"/>
  <c r="S3359" i="1"/>
  <c r="P3360" i="1"/>
  <c r="Q3360" i="1"/>
  <c r="R3360" i="1"/>
  <c r="S3360" i="1"/>
  <c r="P3361" i="1"/>
  <c r="Q3361" i="1"/>
  <c r="R3361" i="1"/>
  <c r="S3361" i="1"/>
  <c r="P3362" i="1"/>
  <c r="T3362" i="1" s="1"/>
  <c r="P3363" i="1"/>
  <c r="Q3363" i="1"/>
  <c r="R3363" i="1"/>
  <c r="S3363" i="1"/>
  <c r="P3364" i="1"/>
  <c r="Q3364" i="1"/>
  <c r="R3364" i="1"/>
  <c r="P3366" i="1"/>
  <c r="T3366" i="1" s="1"/>
  <c r="P3367" i="1"/>
  <c r="Q3367" i="1"/>
  <c r="R3367" i="1"/>
  <c r="P3369" i="1"/>
  <c r="T3369" i="1" s="1"/>
  <c r="P3370" i="1"/>
  <c r="T3370" i="1" s="1"/>
  <c r="P3371" i="1"/>
  <c r="T3371" i="1" s="1"/>
  <c r="P3372" i="1"/>
  <c r="T3372" i="1" s="1"/>
  <c r="P3374" i="1"/>
  <c r="T3374" i="1" s="1"/>
  <c r="P3375" i="1"/>
  <c r="T3375" i="1" s="1"/>
  <c r="P3376" i="1"/>
  <c r="Q3376" i="1"/>
  <c r="R3376" i="1"/>
  <c r="P3377" i="1"/>
  <c r="Q3377" i="1"/>
  <c r="R3377" i="1"/>
  <c r="S3377" i="1"/>
  <c r="P3378" i="1"/>
  <c r="T3378" i="1" s="1"/>
  <c r="Q3378" i="1"/>
  <c r="P3379" i="1"/>
  <c r="T3379" i="1" s="1"/>
  <c r="P3380" i="1"/>
  <c r="Q3380" i="1"/>
  <c r="R3380" i="1"/>
  <c r="S3380" i="1"/>
  <c r="P3381" i="1"/>
  <c r="Q3381" i="1"/>
  <c r="R3381" i="1"/>
  <c r="P3382" i="1"/>
  <c r="T3382" i="1" s="1"/>
  <c r="P3384" i="1"/>
  <c r="T3384" i="1" s="1"/>
  <c r="P3385" i="1"/>
  <c r="T3385" i="1" s="1"/>
  <c r="P3386" i="1"/>
  <c r="Q3386" i="1"/>
  <c r="R3386" i="1"/>
  <c r="S3386" i="1"/>
  <c r="P3387" i="1"/>
  <c r="T3387" i="1" s="1"/>
  <c r="P3388" i="1"/>
  <c r="Q3388" i="1"/>
  <c r="R3388" i="1"/>
  <c r="S3388" i="1"/>
  <c r="P3390" i="1"/>
  <c r="T3390" i="1" s="1"/>
  <c r="P3391" i="1"/>
  <c r="Q3391" i="1"/>
  <c r="R3391" i="1"/>
  <c r="S3391" i="1"/>
  <c r="P3392" i="1"/>
  <c r="Q3392" i="1"/>
  <c r="P3393" i="1"/>
  <c r="T3393" i="1" s="1"/>
  <c r="P3394" i="1"/>
  <c r="Q3394" i="1"/>
  <c r="R3394" i="1"/>
  <c r="P3396" i="1"/>
  <c r="T3396" i="1" s="1"/>
  <c r="P3398" i="1"/>
  <c r="T3398" i="1" s="1"/>
  <c r="P3399" i="1"/>
  <c r="Q3399" i="1"/>
  <c r="P3400" i="1"/>
  <c r="Q3400" i="1"/>
  <c r="P3401" i="1"/>
  <c r="Q3401" i="1"/>
  <c r="R3401" i="1"/>
  <c r="S3401" i="1"/>
  <c r="P3402" i="1"/>
  <c r="Q3402" i="1"/>
  <c r="P3403" i="1"/>
  <c r="Q3403" i="1"/>
  <c r="R3403" i="1"/>
  <c r="P3404" i="1"/>
  <c r="T3404" i="1" s="1"/>
  <c r="Q3404" i="1"/>
  <c r="P3405" i="1"/>
  <c r="T3405" i="1" s="1"/>
  <c r="P3406" i="1"/>
  <c r="Q3406" i="1"/>
  <c r="R3406" i="1"/>
  <c r="S3406" i="1"/>
  <c r="P3407" i="1"/>
  <c r="T3407" i="1" s="1"/>
  <c r="P3408" i="1"/>
  <c r="Q3408" i="1"/>
  <c r="R3408" i="1"/>
  <c r="S3408" i="1"/>
  <c r="P3409" i="1"/>
  <c r="Q3409" i="1"/>
  <c r="R3409" i="1"/>
  <c r="S3409" i="1"/>
  <c r="P3410" i="1"/>
  <c r="Q3410" i="1"/>
  <c r="R3410" i="1"/>
  <c r="S3410" i="1"/>
  <c r="P3411" i="1"/>
  <c r="Q3411" i="1"/>
  <c r="R3411" i="1"/>
  <c r="P3413" i="1"/>
  <c r="Q3413" i="1"/>
  <c r="P3416" i="1"/>
  <c r="T3416" i="1" s="1"/>
  <c r="P3417" i="1"/>
  <c r="Q3417" i="1"/>
  <c r="R3417" i="1"/>
  <c r="S3417" i="1"/>
  <c r="P3420" i="1"/>
  <c r="Q3420" i="1"/>
  <c r="R3420" i="1"/>
  <c r="S3420" i="1"/>
  <c r="P3421" i="1"/>
  <c r="Q3421" i="1"/>
  <c r="P3422" i="1"/>
  <c r="T3422" i="1" s="1"/>
  <c r="P3427" i="1"/>
  <c r="Q3427" i="1"/>
  <c r="R3427" i="1"/>
  <c r="S3427" i="1"/>
  <c r="P3428" i="1"/>
  <c r="Q3428" i="1"/>
  <c r="R3428" i="1"/>
  <c r="S3428" i="1"/>
  <c r="P3429" i="1"/>
  <c r="Q3429" i="1"/>
  <c r="P3430" i="1"/>
  <c r="Q3430" i="1"/>
  <c r="R3430" i="1"/>
  <c r="S3430" i="1"/>
  <c r="P3431" i="1"/>
  <c r="Q3431" i="1"/>
  <c r="R3431" i="1"/>
  <c r="S3431" i="1"/>
  <c r="P3432" i="1"/>
  <c r="Q3432" i="1"/>
  <c r="R3432" i="1"/>
  <c r="S3432" i="1"/>
  <c r="P3433" i="1"/>
  <c r="Q3433" i="1"/>
  <c r="R3433" i="1"/>
  <c r="S3433" i="1"/>
  <c r="P3434" i="1"/>
  <c r="T3434" i="1" s="1"/>
  <c r="P3435" i="1"/>
  <c r="Q3435" i="1"/>
  <c r="P3436" i="1"/>
  <c r="T3436" i="1" s="1"/>
  <c r="P3437" i="1"/>
  <c r="Q3437" i="1"/>
  <c r="R3437" i="1"/>
  <c r="S3437" i="1"/>
  <c r="P3438" i="1"/>
  <c r="T3438" i="1" s="1"/>
  <c r="P3439" i="1"/>
  <c r="Q3439" i="1"/>
  <c r="R3439" i="1"/>
  <c r="S3439" i="1"/>
  <c r="P3440" i="1"/>
  <c r="Q3440" i="1"/>
  <c r="R3440" i="1"/>
  <c r="P3441" i="1"/>
  <c r="Q3441" i="1"/>
  <c r="R3441" i="1"/>
  <c r="S3441" i="1"/>
  <c r="P3442" i="1"/>
  <c r="Q3442" i="1"/>
  <c r="R3442" i="1"/>
  <c r="S3442" i="1"/>
  <c r="P3443" i="1"/>
  <c r="Q3443" i="1"/>
  <c r="P3446" i="1"/>
  <c r="Q3446" i="1"/>
  <c r="R3446" i="1"/>
  <c r="S3446" i="1"/>
  <c r="P3448" i="1"/>
  <c r="Q3448" i="1"/>
  <c r="R3448" i="1"/>
  <c r="S3448" i="1"/>
  <c r="P3449" i="1"/>
  <c r="Q3449" i="1"/>
  <c r="R3449" i="1"/>
  <c r="P3450" i="1"/>
  <c r="Q3450" i="1"/>
  <c r="R3450" i="1"/>
  <c r="P3453" i="1"/>
  <c r="Q3453" i="1"/>
  <c r="R3453" i="1"/>
  <c r="S3453" i="1"/>
  <c r="P3454" i="1"/>
  <c r="Q3454" i="1"/>
  <c r="R3454" i="1"/>
  <c r="S3454" i="1"/>
  <c r="P3455" i="1"/>
  <c r="Q3455" i="1"/>
  <c r="R3455" i="1"/>
  <c r="S3455" i="1"/>
  <c r="P3457" i="1"/>
  <c r="Q3457" i="1"/>
  <c r="R3457" i="1"/>
  <c r="P3458" i="1"/>
  <c r="Q3458" i="1"/>
  <c r="P3459" i="1"/>
  <c r="Q3459" i="1"/>
  <c r="R3459" i="1"/>
  <c r="S3459" i="1"/>
  <c r="P3460" i="1"/>
  <c r="T3460" i="1" s="1"/>
  <c r="P3461" i="1"/>
  <c r="Q3461" i="1"/>
  <c r="R3461" i="1"/>
  <c r="S3461" i="1"/>
  <c r="P3462" i="1"/>
  <c r="Q3462" i="1"/>
  <c r="R3462" i="1"/>
  <c r="S3462" i="1"/>
  <c r="P3463" i="1"/>
  <c r="Q3463" i="1"/>
  <c r="R3463" i="1"/>
  <c r="S3463" i="1"/>
  <c r="P3464" i="1"/>
  <c r="Q3464" i="1"/>
  <c r="R3464" i="1"/>
  <c r="S3464" i="1"/>
  <c r="P3465" i="1"/>
  <c r="Q3465" i="1"/>
  <c r="R3465" i="1"/>
  <c r="S3465" i="1"/>
  <c r="P3466" i="1"/>
  <c r="T3466" i="1" s="1"/>
  <c r="P3467" i="1"/>
  <c r="Q3467" i="1"/>
  <c r="R3467" i="1"/>
  <c r="S3467" i="1"/>
  <c r="P3469" i="1"/>
  <c r="Q3469" i="1"/>
  <c r="R3469" i="1"/>
  <c r="S3469" i="1"/>
  <c r="P3471" i="1"/>
  <c r="Q3471" i="1"/>
  <c r="R3471" i="1"/>
  <c r="S3471" i="1"/>
  <c r="P3472" i="1"/>
  <c r="T3472" i="1" s="1"/>
  <c r="P3473" i="1"/>
  <c r="Q3473" i="1"/>
  <c r="R3473" i="1"/>
  <c r="S3473" i="1"/>
  <c r="P3475" i="1"/>
  <c r="T3475" i="1" s="1"/>
  <c r="P3476" i="1"/>
  <c r="T3476" i="1" s="1"/>
  <c r="P3477" i="1"/>
  <c r="Q3477" i="1"/>
  <c r="R3477" i="1"/>
  <c r="P3478" i="1"/>
  <c r="Q3478" i="1"/>
  <c r="P3479" i="1"/>
  <c r="Q3479" i="1"/>
  <c r="R3479" i="1"/>
  <c r="S3479" i="1"/>
  <c r="P3480" i="1"/>
  <c r="Q3480" i="1"/>
  <c r="P3483" i="1"/>
  <c r="Q3483" i="1"/>
  <c r="R3483" i="1"/>
  <c r="S3483" i="1"/>
  <c r="P3484" i="1"/>
  <c r="Q3484" i="1"/>
  <c r="R3484" i="1"/>
  <c r="P3488" i="1"/>
  <c r="Q3488" i="1"/>
  <c r="R3488" i="1"/>
  <c r="S3488" i="1"/>
  <c r="P3490" i="1"/>
  <c r="Q3490" i="1"/>
  <c r="R3490" i="1"/>
  <c r="S3490" i="1"/>
  <c r="P3493" i="1"/>
  <c r="Q3493" i="1"/>
  <c r="R3493" i="1"/>
  <c r="S3493" i="1"/>
  <c r="P3494" i="1"/>
  <c r="T3494" i="1" s="1"/>
  <c r="P3497" i="1"/>
  <c r="Q3497" i="1"/>
  <c r="R3497" i="1"/>
  <c r="P3498" i="1"/>
  <c r="T3498" i="1" s="1"/>
  <c r="P3499" i="1"/>
  <c r="Q3499" i="1"/>
  <c r="R3499" i="1"/>
  <c r="S3499" i="1"/>
  <c r="P3500" i="1"/>
  <c r="T3500" i="1" s="1"/>
  <c r="P3501" i="1"/>
  <c r="Q3501" i="1"/>
  <c r="R3501" i="1"/>
  <c r="S3501" i="1"/>
  <c r="P3502" i="1"/>
  <c r="T3502" i="1" s="1"/>
  <c r="P3503" i="1"/>
  <c r="T3503" i="1" s="1"/>
  <c r="P3504" i="1"/>
  <c r="Q3504" i="1"/>
  <c r="R3504" i="1"/>
  <c r="S3504" i="1"/>
  <c r="P3505" i="1"/>
  <c r="Q3505" i="1"/>
  <c r="R3505" i="1"/>
  <c r="P3507" i="1"/>
  <c r="Q3507" i="1"/>
  <c r="R3507" i="1"/>
  <c r="P3508" i="1"/>
  <c r="T3508" i="1" s="1"/>
  <c r="P3510" i="1"/>
  <c r="T3510" i="1" s="1"/>
  <c r="P3511" i="1"/>
  <c r="Q3511" i="1"/>
  <c r="R3511" i="1"/>
  <c r="S3511" i="1"/>
  <c r="P3512" i="1"/>
  <c r="Q3512" i="1"/>
  <c r="R3512" i="1"/>
  <c r="S3512" i="1"/>
  <c r="P3514" i="1"/>
  <c r="T3514" i="1" s="1"/>
  <c r="P3515" i="1"/>
  <c r="T3515" i="1" s="1"/>
  <c r="P3516" i="1"/>
  <c r="Q3516" i="1"/>
  <c r="R3516" i="1"/>
  <c r="P3517" i="1"/>
  <c r="Q3517" i="1"/>
  <c r="R3517" i="1"/>
  <c r="S3517" i="1"/>
  <c r="P3518" i="1"/>
  <c r="T3518" i="1" s="1"/>
  <c r="Q3518" i="1"/>
  <c r="P3519" i="1"/>
  <c r="Q3519" i="1"/>
  <c r="R3519" i="1"/>
  <c r="S3519" i="1"/>
  <c r="P3520" i="1"/>
  <c r="T3520" i="1" s="1"/>
  <c r="Q3520" i="1"/>
  <c r="P3521" i="1"/>
  <c r="Q3521" i="1"/>
  <c r="R3521" i="1"/>
  <c r="P3522" i="1"/>
  <c r="Q3522" i="1"/>
  <c r="R3522" i="1"/>
  <c r="S3522" i="1"/>
  <c r="P3523" i="1"/>
  <c r="Q3523" i="1"/>
  <c r="R3523" i="1"/>
  <c r="S3523" i="1"/>
  <c r="P3525" i="1"/>
  <c r="Q3525" i="1"/>
  <c r="R3525" i="1"/>
  <c r="S3525" i="1"/>
  <c r="P3528" i="1"/>
  <c r="Q3528" i="1"/>
  <c r="P3529" i="1"/>
  <c r="Q3529" i="1"/>
  <c r="R3529" i="1"/>
  <c r="S3529" i="1"/>
  <c r="P3530" i="1"/>
  <c r="Q3530" i="1"/>
  <c r="R3530" i="1"/>
  <c r="S3530" i="1"/>
  <c r="P3531" i="1"/>
  <c r="T3531" i="1" s="1"/>
  <c r="P3532" i="1"/>
  <c r="Q3532" i="1"/>
  <c r="R3532" i="1"/>
  <c r="S3532" i="1"/>
  <c r="P3533" i="1"/>
  <c r="T3533" i="1" s="1"/>
  <c r="P3534" i="1"/>
  <c r="Q3534" i="1"/>
  <c r="R3534" i="1"/>
  <c r="S3534" i="1"/>
  <c r="P3535" i="1"/>
  <c r="T3535" i="1" s="1"/>
  <c r="P3536" i="1"/>
  <c r="Q3536" i="1"/>
  <c r="R3536" i="1"/>
  <c r="S3536" i="1"/>
  <c r="P3537" i="1"/>
  <c r="T3537" i="1" s="1"/>
  <c r="P3538" i="1"/>
  <c r="Q3538" i="1"/>
  <c r="R3538" i="1"/>
  <c r="S3538" i="1"/>
  <c r="P3539" i="1"/>
  <c r="T3539" i="1" s="1"/>
  <c r="P3540" i="1"/>
  <c r="Q3540" i="1"/>
  <c r="R3540" i="1"/>
  <c r="S3540" i="1"/>
  <c r="P3542" i="1"/>
  <c r="Q3542" i="1"/>
  <c r="R3542" i="1"/>
  <c r="S3542" i="1"/>
  <c r="P3543" i="1"/>
  <c r="Q3543" i="1"/>
  <c r="R3543" i="1"/>
  <c r="P3544" i="1"/>
  <c r="T3544" i="1" s="1"/>
  <c r="P3545" i="1"/>
  <c r="Q3545" i="1"/>
  <c r="R3545" i="1"/>
  <c r="P3546" i="1"/>
  <c r="Q3546" i="1"/>
  <c r="R3546" i="1"/>
  <c r="S3546" i="1"/>
  <c r="P3547" i="1"/>
  <c r="Q3547" i="1"/>
  <c r="R3547" i="1"/>
  <c r="S3547" i="1"/>
  <c r="P3548" i="1"/>
  <c r="Q3548" i="1"/>
  <c r="R3548" i="1"/>
  <c r="S3548" i="1"/>
  <c r="P3549" i="1"/>
  <c r="Q3549" i="1"/>
  <c r="P3550" i="1"/>
  <c r="T3550" i="1" s="1"/>
  <c r="P3552" i="1"/>
  <c r="T3552" i="1" s="1"/>
  <c r="P3553" i="1"/>
  <c r="Q3553" i="1"/>
  <c r="P3555" i="1"/>
  <c r="T3555" i="1" s="1"/>
  <c r="P3556" i="1"/>
  <c r="Q3556" i="1"/>
  <c r="R3556" i="1"/>
  <c r="P3557" i="1"/>
  <c r="Q3557" i="1"/>
  <c r="R3557" i="1"/>
  <c r="P3559" i="1"/>
  <c r="T3559" i="1" s="1"/>
  <c r="P3561" i="1"/>
  <c r="Q3561" i="1"/>
  <c r="R3561" i="1"/>
  <c r="P3562" i="1"/>
  <c r="Q3562" i="1"/>
  <c r="R3562" i="1"/>
  <c r="P3563" i="1"/>
  <c r="T3563" i="1" s="1"/>
  <c r="P3565" i="1"/>
  <c r="Q3565" i="1"/>
  <c r="R3565" i="1"/>
  <c r="S3565" i="1"/>
  <c r="P3568" i="1"/>
  <c r="Q3568" i="1"/>
  <c r="R3568" i="1"/>
  <c r="S3568" i="1"/>
  <c r="P3569" i="1"/>
  <c r="T3569" i="1" s="1"/>
  <c r="P3570" i="1"/>
  <c r="T3570" i="1" s="1"/>
  <c r="P3571" i="1"/>
  <c r="T3571" i="1" s="1"/>
  <c r="P3572" i="1"/>
  <c r="Q3572" i="1"/>
  <c r="R3572" i="1"/>
  <c r="S3572" i="1"/>
  <c r="P3573" i="1"/>
  <c r="T3573" i="1" s="1"/>
  <c r="P3577" i="1"/>
  <c r="Q3577" i="1"/>
  <c r="R3577" i="1"/>
  <c r="P3578" i="1"/>
  <c r="T3578" i="1" s="1"/>
  <c r="P3579" i="1"/>
  <c r="T3579" i="1" s="1"/>
  <c r="P3580" i="1"/>
  <c r="Q3580" i="1"/>
  <c r="P3581" i="1"/>
  <c r="Q3581" i="1"/>
  <c r="R3581" i="1"/>
  <c r="S3581" i="1"/>
  <c r="P3582" i="1"/>
  <c r="T3582" i="1" s="1"/>
  <c r="P3584" i="1"/>
  <c r="Q3584" i="1"/>
  <c r="R3584" i="1"/>
  <c r="S3584" i="1"/>
  <c r="P3585" i="1"/>
  <c r="Q3585" i="1"/>
  <c r="R3585" i="1"/>
  <c r="S3585" i="1"/>
  <c r="P3586" i="1"/>
  <c r="Q3586" i="1"/>
  <c r="R3586" i="1"/>
  <c r="S3586" i="1"/>
  <c r="P3587" i="1"/>
  <c r="T3587" i="1" s="1"/>
  <c r="P3588" i="1"/>
  <c r="Q3588" i="1"/>
  <c r="R3588" i="1"/>
  <c r="S3588" i="1"/>
  <c r="P3590" i="1"/>
  <c r="Q3590" i="1"/>
  <c r="R3590" i="1"/>
  <c r="P3591" i="1"/>
  <c r="T3591" i="1" s="1"/>
  <c r="P3592" i="1"/>
  <c r="Q3592" i="1"/>
  <c r="R3592" i="1"/>
  <c r="P3594" i="1"/>
  <c r="Q3594" i="1"/>
  <c r="R3594" i="1"/>
  <c r="S3594" i="1"/>
  <c r="P3597" i="1"/>
  <c r="T3597" i="1" s="1"/>
  <c r="P3598" i="1"/>
  <c r="T3598" i="1" s="1"/>
  <c r="P3599" i="1"/>
  <c r="T3599" i="1" s="1"/>
  <c r="P3601" i="1"/>
  <c r="Q3601" i="1"/>
  <c r="P3603" i="1"/>
  <c r="Q3603" i="1"/>
  <c r="R3603" i="1"/>
  <c r="S3603" i="1"/>
  <c r="P3604" i="1"/>
  <c r="T3604" i="1" s="1"/>
  <c r="P3605" i="1"/>
  <c r="T3605" i="1" s="1"/>
  <c r="P3606" i="1"/>
  <c r="Q3606" i="1"/>
  <c r="R3606" i="1"/>
  <c r="S3606" i="1"/>
  <c r="P3607" i="1"/>
  <c r="Q3607" i="1"/>
  <c r="R3607" i="1"/>
  <c r="S3607" i="1"/>
  <c r="P3608" i="1"/>
  <c r="T3608" i="1" s="1"/>
  <c r="P3609" i="1"/>
  <c r="T3609" i="1" s="1"/>
  <c r="P3610" i="1"/>
  <c r="Q3610" i="1"/>
  <c r="R3610" i="1"/>
  <c r="S3610" i="1"/>
  <c r="P3611" i="1"/>
  <c r="T3611" i="1" s="1"/>
  <c r="P3612" i="1"/>
  <c r="Q3612" i="1"/>
  <c r="R3612" i="1"/>
  <c r="P3613" i="1"/>
  <c r="Q3613" i="1"/>
  <c r="R3613" i="1"/>
  <c r="S3613" i="1"/>
  <c r="P3614" i="1"/>
  <c r="T3614" i="1" s="1"/>
  <c r="P3616" i="1"/>
  <c r="T3616" i="1" s="1"/>
  <c r="P3617" i="1"/>
  <c r="Q3617" i="1"/>
  <c r="R3617" i="1"/>
  <c r="S3617" i="1"/>
  <c r="P3618" i="1"/>
  <c r="Q3618" i="1"/>
  <c r="R3618" i="1"/>
  <c r="P3619" i="1"/>
  <c r="Q3619" i="1"/>
  <c r="R3619" i="1"/>
  <c r="S3619" i="1"/>
  <c r="P3620" i="1"/>
  <c r="Q3620" i="1"/>
  <c r="P3621" i="1"/>
  <c r="Q3621" i="1"/>
  <c r="R3621" i="1"/>
  <c r="S3621" i="1"/>
  <c r="P3622" i="1"/>
  <c r="Q3622" i="1"/>
  <c r="R3622" i="1"/>
  <c r="S3622" i="1"/>
  <c r="P3623" i="1"/>
  <c r="Q3623" i="1"/>
  <c r="R3623" i="1"/>
  <c r="S3623" i="1"/>
  <c r="P3624" i="1"/>
  <c r="Q3624" i="1"/>
  <c r="R3624" i="1"/>
  <c r="S3624" i="1"/>
  <c r="P3625" i="1"/>
  <c r="T3625" i="1" s="1"/>
  <c r="P3628" i="1"/>
  <c r="T3628" i="1" s="1"/>
  <c r="P3629" i="1"/>
  <c r="Q3629" i="1"/>
  <c r="R3629" i="1"/>
  <c r="P3630" i="1"/>
  <c r="Q3630" i="1"/>
  <c r="R3630" i="1"/>
  <c r="P3631" i="1"/>
  <c r="T3631" i="1" s="1"/>
  <c r="P3633" i="1"/>
  <c r="Q3633" i="1"/>
  <c r="R3633" i="1"/>
  <c r="S3633" i="1"/>
  <c r="P3634" i="1"/>
  <c r="Q3634" i="1"/>
  <c r="R3634" i="1"/>
  <c r="S3634" i="1"/>
  <c r="P3635" i="1"/>
  <c r="T3635" i="1" s="1"/>
  <c r="P3636" i="1"/>
  <c r="T3636" i="1" s="1"/>
  <c r="P3639" i="1"/>
  <c r="Q3639" i="1"/>
  <c r="R3639" i="1"/>
  <c r="S3639" i="1"/>
  <c r="P3640" i="1"/>
  <c r="T3640" i="1" s="1"/>
  <c r="P3643" i="1"/>
  <c r="Q3643" i="1"/>
  <c r="R3643" i="1"/>
  <c r="S3643" i="1"/>
  <c r="P3644" i="1"/>
  <c r="Q3644" i="1"/>
  <c r="P3646" i="1"/>
  <c r="Q3646" i="1"/>
  <c r="R3646" i="1"/>
  <c r="S3646" i="1"/>
  <c r="P3647" i="1"/>
  <c r="Q3647" i="1"/>
  <c r="R3647" i="1"/>
  <c r="S3647" i="1"/>
  <c r="P3648" i="1"/>
  <c r="Q3648" i="1"/>
  <c r="R3648" i="1"/>
  <c r="S3648" i="1"/>
  <c r="P3649" i="1"/>
  <c r="T3649" i="1" s="1"/>
  <c r="Q3649" i="1"/>
  <c r="P3650" i="1"/>
  <c r="Q3650" i="1"/>
  <c r="P3651" i="1"/>
  <c r="Q3651" i="1"/>
  <c r="P3652" i="1"/>
  <c r="Q3652" i="1"/>
  <c r="R3652" i="1"/>
  <c r="S3652" i="1"/>
  <c r="P3653" i="1"/>
  <c r="Q3653" i="1"/>
  <c r="R3653" i="1"/>
  <c r="S3653" i="1"/>
  <c r="P3654" i="1"/>
  <c r="Q3654" i="1"/>
  <c r="R3654" i="1"/>
  <c r="S3654" i="1"/>
  <c r="P3657" i="1"/>
  <c r="T3657" i="1" s="1"/>
  <c r="P3658" i="1"/>
  <c r="T3658" i="1" s="1"/>
  <c r="P3661" i="1"/>
  <c r="Q3661" i="1"/>
  <c r="R3661" i="1"/>
  <c r="S3661" i="1"/>
  <c r="P3662" i="1"/>
  <c r="Q3662" i="1"/>
  <c r="R3662" i="1"/>
  <c r="S3662" i="1"/>
  <c r="P3663" i="1"/>
  <c r="T3663" i="1" s="1"/>
  <c r="P3664" i="1"/>
  <c r="Q3664" i="1"/>
  <c r="P3665" i="1"/>
  <c r="Q3665" i="1"/>
  <c r="P3666" i="1"/>
  <c r="T3666" i="1" s="1"/>
  <c r="P3667" i="1"/>
  <c r="Q3667" i="1"/>
  <c r="R3667" i="1"/>
  <c r="S3667" i="1"/>
  <c r="P3668" i="1"/>
  <c r="T3668" i="1" s="1"/>
  <c r="P3671" i="1"/>
  <c r="Q3671" i="1"/>
  <c r="R3671" i="1"/>
  <c r="P3674" i="1"/>
  <c r="Q3674" i="1"/>
  <c r="R3674" i="1"/>
  <c r="S3674" i="1"/>
  <c r="P3676" i="1"/>
  <c r="Q3676" i="1"/>
  <c r="R3676" i="1"/>
  <c r="S3676" i="1"/>
  <c r="P3677" i="1"/>
  <c r="Q3677" i="1"/>
  <c r="P3678" i="1"/>
  <c r="T3678" i="1" s="1"/>
  <c r="P3679" i="1"/>
  <c r="Q3679" i="1"/>
  <c r="R3679" i="1"/>
  <c r="S3679" i="1"/>
  <c r="P3680" i="1"/>
  <c r="Q3680" i="1"/>
  <c r="R3680" i="1"/>
  <c r="P3681" i="1"/>
  <c r="T3681" i="1" s="1"/>
  <c r="P3682" i="1"/>
  <c r="Q3682" i="1"/>
  <c r="R3682" i="1"/>
  <c r="S3682" i="1"/>
  <c r="P3684" i="1"/>
  <c r="Q3684" i="1"/>
  <c r="R3684" i="1"/>
  <c r="S3684" i="1"/>
  <c r="P3685" i="1"/>
  <c r="T3685" i="1" s="1"/>
  <c r="P3686" i="1"/>
  <c r="Q3686" i="1"/>
  <c r="R3686" i="1"/>
  <c r="S3686" i="1"/>
  <c r="P3687" i="1"/>
  <c r="Q3687" i="1"/>
  <c r="R3687" i="1"/>
  <c r="S3687" i="1"/>
  <c r="P3688" i="1"/>
  <c r="T3688" i="1" s="1"/>
  <c r="P3689" i="1"/>
  <c r="Q3689" i="1"/>
  <c r="R3689" i="1"/>
  <c r="P3690" i="1"/>
  <c r="T3690" i="1" s="1"/>
  <c r="P3691" i="1"/>
  <c r="Q3691" i="1"/>
  <c r="R3691" i="1"/>
  <c r="P3692" i="1"/>
  <c r="Q3692" i="1"/>
  <c r="P3693" i="1"/>
  <c r="Q3693" i="1"/>
  <c r="R3693" i="1"/>
  <c r="S3693" i="1"/>
  <c r="P3694" i="1"/>
  <c r="T3694" i="1" s="1"/>
  <c r="P3695" i="1"/>
  <c r="Q3695" i="1"/>
  <c r="P3696" i="1"/>
  <c r="T3696" i="1" s="1"/>
  <c r="P3697" i="1"/>
  <c r="T3697" i="1" s="1"/>
  <c r="P3698" i="1"/>
  <c r="T3698" i="1" s="1"/>
  <c r="P3699" i="1"/>
  <c r="Q3699" i="1"/>
  <c r="R3699" i="1"/>
  <c r="P3700" i="1"/>
  <c r="T3700" i="1" s="1"/>
  <c r="P3701" i="1"/>
  <c r="T3701" i="1" s="1"/>
  <c r="P3702" i="1"/>
  <c r="Q3702" i="1"/>
  <c r="R3702" i="1"/>
  <c r="P3704" i="1"/>
  <c r="Q3704" i="1"/>
  <c r="P3705" i="1"/>
  <c r="Q3705" i="1"/>
  <c r="R3705" i="1"/>
  <c r="S3705" i="1"/>
  <c r="P3706" i="1"/>
  <c r="Q3706" i="1"/>
  <c r="R3706" i="1"/>
  <c r="S3706" i="1"/>
  <c r="P3707" i="1"/>
  <c r="Q3707" i="1"/>
  <c r="R3707" i="1"/>
  <c r="S3707" i="1"/>
  <c r="P3708" i="1"/>
  <c r="Q3708" i="1"/>
  <c r="R3708" i="1"/>
  <c r="S3708" i="1"/>
  <c r="P3709" i="1"/>
  <c r="Q3709" i="1"/>
  <c r="P3711" i="1"/>
  <c r="Q3711" i="1"/>
  <c r="R3711" i="1"/>
  <c r="S3711" i="1"/>
  <c r="P3712" i="1"/>
  <c r="Q3712" i="1"/>
  <c r="P3713" i="1"/>
  <c r="Q3713" i="1"/>
  <c r="R3713" i="1"/>
  <c r="S3713" i="1"/>
  <c r="P3714" i="1"/>
  <c r="T3714" i="1" s="1"/>
  <c r="P3715" i="1"/>
  <c r="Q3715" i="1"/>
  <c r="P3716" i="1"/>
  <c r="Q3716" i="1"/>
  <c r="R3716" i="1"/>
  <c r="P3717" i="1"/>
  <c r="T3717" i="1" s="1"/>
  <c r="P3719" i="1"/>
  <c r="Q3719" i="1"/>
  <c r="R3719" i="1"/>
  <c r="P3721" i="1"/>
  <c r="T3721" i="1" s="1"/>
  <c r="P3724" i="1"/>
  <c r="Q3724" i="1"/>
  <c r="R3724" i="1"/>
  <c r="S3724" i="1"/>
  <c r="P3725" i="1"/>
  <c r="Q3725" i="1"/>
  <c r="R3725" i="1"/>
  <c r="P3727" i="1"/>
  <c r="Q3727" i="1"/>
  <c r="R3727" i="1"/>
  <c r="S3727" i="1"/>
  <c r="P3728" i="1"/>
  <c r="Q3728" i="1"/>
  <c r="R3728" i="1"/>
  <c r="S3728" i="1"/>
  <c r="P3729" i="1"/>
  <c r="Q3729" i="1"/>
  <c r="R3729" i="1"/>
  <c r="S3729" i="1"/>
  <c r="P3731" i="1"/>
  <c r="Q3731" i="1"/>
  <c r="R3731" i="1"/>
  <c r="S3731" i="1"/>
  <c r="P3732" i="1"/>
  <c r="T3732" i="1" s="1"/>
  <c r="P3733" i="1"/>
  <c r="Q3733" i="1"/>
  <c r="R3733" i="1"/>
  <c r="S3733" i="1"/>
  <c r="P3734" i="1"/>
  <c r="T3734" i="1" s="1"/>
  <c r="P3735" i="1"/>
  <c r="T3735" i="1" s="1"/>
  <c r="P3736" i="1"/>
  <c r="T3736" i="1" s="1"/>
  <c r="P3737" i="1"/>
  <c r="Q3737" i="1"/>
  <c r="R3737" i="1"/>
  <c r="S3737" i="1"/>
  <c r="P3738" i="1"/>
  <c r="Q3738" i="1"/>
  <c r="R3738" i="1"/>
  <c r="S3738" i="1"/>
  <c r="P3740" i="1"/>
  <c r="Q3740" i="1"/>
  <c r="R3740" i="1"/>
  <c r="S3740" i="1"/>
  <c r="P3742" i="1"/>
  <c r="Q3742" i="1"/>
  <c r="P3743" i="1"/>
  <c r="Q3743" i="1"/>
  <c r="R3743" i="1"/>
  <c r="S3743" i="1"/>
  <c r="P3744" i="1"/>
  <c r="Q3744" i="1"/>
  <c r="R3744" i="1"/>
  <c r="S3744" i="1"/>
  <c r="P3746" i="1"/>
  <c r="Q3746" i="1"/>
  <c r="R3746" i="1"/>
  <c r="S3746" i="1"/>
  <c r="P3747" i="1"/>
  <c r="Q3747" i="1"/>
  <c r="R3747" i="1"/>
  <c r="S3747" i="1"/>
  <c r="P3749" i="1"/>
  <c r="Q3749" i="1"/>
  <c r="R3749" i="1"/>
  <c r="S3749" i="1"/>
  <c r="P3750" i="1"/>
  <c r="T3750" i="1" s="1"/>
  <c r="P3753" i="1"/>
  <c r="Q3753" i="1"/>
  <c r="P3754" i="1"/>
  <c r="Q3754" i="1"/>
  <c r="R3754" i="1"/>
  <c r="P3756" i="1"/>
  <c r="T3756" i="1" s="1"/>
  <c r="P3757" i="1"/>
  <c r="Q3757" i="1"/>
  <c r="P3761" i="1"/>
  <c r="T3761" i="1" s="1"/>
  <c r="P3762" i="1"/>
  <c r="T3762" i="1" s="1"/>
  <c r="P3763" i="1"/>
  <c r="T3763" i="1" s="1"/>
  <c r="P3764" i="1"/>
  <c r="T3764" i="1" s="1"/>
  <c r="P3765" i="1"/>
  <c r="Q3765" i="1"/>
  <c r="P3767" i="1"/>
  <c r="T3767" i="1" s="1"/>
  <c r="P3768" i="1"/>
  <c r="Q3768" i="1"/>
  <c r="R3768" i="1"/>
  <c r="P3770" i="1"/>
  <c r="Q3770" i="1"/>
  <c r="R3770" i="1"/>
  <c r="P3771" i="1"/>
  <c r="Q3771" i="1"/>
  <c r="R3771" i="1"/>
  <c r="S3771" i="1"/>
  <c r="P3772" i="1"/>
  <c r="Q3772" i="1"/>
  <c r="R3772" i="1"/>
  <c r="P3773" i="1"/>
  <c r="Q3773" i="1"/>
  <c r="R3773" i="1"/>
  <c r="S3773" i="1"/>
  <c r="P3775" i="1"/>
  <c r="Q3775" i="1"/>
  <c r="R3775" i="1"/>
  <c r="S3775" i="1"/>
  <c r="P3776" i="1"/>
  <c r="T3776" i="1" s="1"/>
  <c r="P3777" i="1"/>
  <c r="Q3777" i="1"/>
  <c r="R3777" i="1"/>
  <c r="S3777" i="1"/>
  <c r="P3780" i="1"/>
  <c r="Q3780" i="1"/>
  <c r="R3780" i="1"/>
  <c r="S3780" i="1"/>
  <c r="P3781" i="1"/>
  <c r="T3781" i="1" s="1"/>
  <c r="P3783" i="1"/>
  <c r="Q3783" i="1"/>
  <c r="P3784" i="1"/>
  <c r="Q3784" i="1"/>
  <c r="R3784" i="1"/>
  <c r="S3784" i="1"/>
  <c r="P3785" i="1"/>
  <c r="T3785" i="1" s="1"/>
  <c r="P3787" i="1"/>
  <c r="Q3787" i="1"/>
  <c r="R3787" i="1"/>
  <c r="S3787" i="1"/>
  <c r="P3788" i="1"/>
  <c r="Q3788" i="1"/>
  <c r="R3788" i="1"/>
  <c r="S3788" i="1"/>
  <c r="P3790" i="1"/>
  <c r="Q3790" i="1"/>
  <c r="P3791" i="1"/>
  <c r="Q3791" i="1"/>
  <c r="R3791" i="1"/>
  <c r="S3791" i="1"/>
  <c r="P3792" i="1"/>
  <c r="T3792" i="1" s="1"/>
  <c r="P3793" i="1"/>
  <c r="Q3793" i="1"/>
  <c r="P3794" i="1"/>
  <c r="Q3794" i="1"/>
  <c r="R3794" i="1"/>
  <c r="S3794" i="1"/>
  <c r="P3795" i="1"/>
  <c r="T3795" i="1" s="1"/>
  <c r="P3796" i="1"/>
  <c r="Q3796" i="1"/>
  <c r="R3796" i="1"/>
  <c r="S3796" i="1"/>
  <c r="P3797" i="1"/>
  <c r="Q3797" i="1"/>
  <c r="R3797" i="1"/>
  <c r="P3798" i="1"/>
  <c r="Q3798" i="1"/>
  <c r="R3798" i="1"/>
  <c r="S3798" i="1"/>
  <c r="P3799" i="1"/>
  <c r="Q3799" i="1"/>
  <c r="R3799" i="1"/>
  <c r="S3799" i="1"/>
  <c r="P3800" i="1"/>
  <c r="T3800" i="1" s="1"/>
  <c r="P3801" i="1"/>
  <c r="Q3801" i="1"/>
  <c r="R3801" i="1"/>
  <c r="P3803" i="1"/>
  <c r="T3803" i="1" s="1"/>
  <c r="P3805" i="1"/>
  <c r="Q3805" i="1"/>
  <c r="P3807" i="1"/>
  <c r="Q3807" i="1"/>
  <c r="P3808" i="1"/>
  <c r="T3808" i="1" s="1"/>
  <c r="P3809" i="1"/>
  <c r="Q3809" i="1"/>
  <c r="R3809" i="1"/>
  <c r="S3809" i="1"/>
  <c r="P3810" i="1"/>
  <c r="Q3810" i="1"/>
  <c r="R3810" i="1"/>
  <c r="S3810" i="1"/>
  <c r="P3811" i="1"/>
  <c r="Q3811" i="1"/>
  <c r="R3811" i="1"/>
  <c r="S3811" i="1"/>
  <c r="P3813" i="1"/>
  <c r="Q3813" i="1"/>
  <c r="P3814" i="1"/>
  <c r="T3814" i="1" s="1"/>
  <c r="P3815" i="1"/>
  <c r="T3815" i="1" s="1"/>
  <c r="P3821" i="1"/>
  <c r="T3821" i="1" s="1"/>
  <c r="P3822" i="1"/>
  <c r="Q3822" i="1"/>
  <c r="R3822" i="1"/>
  <c r="S3822" i="1"/>
  <c r="P3823" i="1"/>
  <c r="Q3823" i="1"/>
  <c r="P3824" i="1"/>
  <c r="T3824" i="1" s="1"/>
  <c r="P3825" i="1"/>
  <c r="T3825" i="1" s="1"/>
  <c r="P3826" i="1"/>
  <c r="Q3826" i="1"/>
  <c r="P3827" i="1"/>
  <c r="T3827" i="1" s="1"/>
  <c r="P3828" i="1"/>
  <c r="Q3828" i="1"/>
  <c r="P3832" i="1"/>
  <c r="Q3832" i="1"/>
  <c r="P3833" i="1"/>
  <c r="Q3833" i="1"/>
  <c r="R3833" i="1"/>
  <c r="S3833" i="1"/>
  <c r="P3834" i="1"/>
  <c r="T3834" i="1" s="1"/>
  <c r="P3835" i="1"/>
  <c r="T3835" i="1" s="1"/>
  <c r="P3836" i="1"/>
  <c r="Q3836" i="1"/>
  <c r="R3836" i="1"/>
  <c r="S3836" i="1"/>
  <c r="P3839" i="1"/>
  <c r="T3839" i="1" s="1"/>
  <c r="P3841" i="1"/>
  <c r="T3841" i="1" s="1"/>
  <c r="P3842" i="1"/>
  <c r="Q3842" i="1"/>
  <c r="R3842" i="1"/>
  <c r="S3842" i="1"/>
  <c r="P3844" i="1"/>
  <c r="T3844" i="1" s="1"/>
  <c r="P3845" i="1"/>
  <c r="T3845" i="1" s="1"/>
  <c r="P3848" i="1"/>
  <c r="Q3848" i="1"/>
  <c r="R3848" i="1"/>
  <c r="S3848" i="1"/>
  <c r="P3849" i="1"/>
  <c r="T3849" i="1" s="1"/>
  <c r="P3850" i="1"/>
  <c r="Q3850" i="1"/>
  <c r="R3850" i="1"/>
  <c r="S3850" i="1"/>
  <c r="P3851" i="1"/>
  <c r="Q3851" i="1"/>
  <c r="R3851" i="1"/>
  <c r="S3851" i="1"/>
  <c r="P3853" i="1"/>
  <c r="Q3853" i="1"/>
  <c r="R3853" i="1"/>
  <c r="S3853" i="1"/>
  <c r="P3854" i="1"/>
  <c r="T3854" i="1" s="1"/>
  <c r="P3856" i="1"/>
  <c r="Q3856" i="1"/>
  <c r="P3857" i="1"/>
  <c r="T3857" i="1" s="1"/>
  <c r="P3858" i="1"/>
  <c r="T3858" i="1" s="1"/>
  <c r="P3859" i="1"/>
  <c r="Q3859" i="1"/>
  <c r="R3859" i="1"/>
  <c r="S3859" i="1"/>
  <c r="P3860" i="1"/>
  <c r="Q3860" i="1"/>
  <c r="R3860" i="1"/>
  <c r="S3860" i="1"/>
  <c r="P3861" i="1"/>
  <c r="Q3861" i="1"/>
  <c r="R3861" i="1"/>
  <c r="S3861" i="1"/>
  <c r="P3862" i="1"/>
  <c r="Q3862" i="1"/>
  <c r="R3862" i="1"/>
  <c r="S3862" i="1"/>
  <c r="P3863" i="1"/>
  <c r="T3863" i="1" s="1"/>
  <c r="P3864" i="1"/>
  <c r="Q3864" i="1"/>
  <c r="P3865" i="1"/>
  <c r="Q3865" i="1"/>
  <c r="R3865" i="1"/>
  <c r="S3865" i="1"/>
  <c r="P3867" i="1"/>
  <c r="Q3867" i="1"/>
  <c r="R3867" i="1"/>
  <c r="S3867" i="1"/>
  <c r="P3868" i="1"/>
  <c r="Q3868" i="1"/>
  <c r="R3868" i="1"/>
  <c r="S3868" i="1"/>
  <c r="P3869" i="1"/>
  <c r="Q3869" i="1"/>
  <c r="R3869" i="1"/>
  <c r="S3869" i="1"/>
  <c r="P3870" i="1"/>
  <c r="T3870" i="1" s="1"/>
  <c r="P3871" i="1"/>
  <c r="Q3871" i="1"/>
  <c r="R3871" i="1"/>
  <c r="P3872" i="1"/>
  <c r="Q3872" i="1"/>
  <c r="R3872" i="1"/>
  <c r="S3872" i="1"/>
  <c r="P3873" i="1"/>
  <c r="Q3873" i="1"/>
  <c r="R3873" i="1"/>
  <c r="S3873" i="1"/>
  <c r="P3875" i="1"/>
  <c r="T3875" i="1" s="1"/>
  <c r="P3877" i="1"/>
  <c r="Q3877" i="1"/>
  <c r="R3877" i="1"/>
  <c r="S3877" i="1"/>
  <c r="P3878" i="1"/>
  <c r="Q3878" i="1"/>
  <c r="R3878" i="1"/>
  <c r="S3878" i="1"/>
  <c r="P3880" i="1"/>
  <c r="T3880" i="1" s="1"/>
  <c r="P3881" i="1"/>
  <c r="Q3881" i="1"/>
  <c r="R3881" i="1"/>
  <c r="S3881" i="1"/>
  <c r="P3882" i="1"/>
  <c r="Q3882" i="1"/>
  <c r="R3882" i="1"/>
  <c r="S3882" i="1"/>
  <c r="P3883" i="1"/>
  <c r="T3883" i="1" s="1"/>
  <c r="Q3883" i="1"/>
  <c r="P3885" i="1"/>
  <c r="Q3885" i="1"/>
  <c r="R3885" i="1"/>
  <c r="S3885" i="1"/>
  <c r="P3886" i="1"/>
  <c r="T3886" i="1" s="1"/>
  <c r="P3887" i="1"/>
  <c r="T3887" i="1" s="1"/>
  <c r="P3889" i="1"/>
  <c r="Q3889" i="1"/>
  <c r="R3889" i="1"/>
  <c r="S3889" i="1"/>
  <c r="P3890" i="1"/>
  <c r="T3890" i="1" s="1"/>
  <c r="P3891" i="1"/>
  <c r="Q3891" i="1"/>
  <c r="R3891" i="1"/>
  <c r="S3891" i="1"/>
  <c r="P3892" i="1"/>
  <c r="Q3892" i="1"/>
  <c r="R3892" i="1"/>
  <c r="S3892" i="1"/>
  <c r="P3893" i="1"/>
  <c r="Q3893" i="1"/>
  <c r="R3893" i="1"/>
  <c r="S3893" i="1"/>
  <c r="P3896" i="1"/>
  <c r="Q3896" i="1"/>
  <c r="R3896" i="1"/>
  <c r="S3896" i="1"/>
  <c r="P3897" i="1"/>
  <c r="Q3897" i="1"/>
  <c r="R3897" i="1"/>
  <c r="S3897" i="1"/>
  <c r="P3898" i="1"/>
  <c r="Q3898" i="1"/>
  <c r="R3898" i="1"/>
  <c r="S3898" i="1"/>
  <c r="P3899" i="1"/>
  <c r="Q3899" i="1"/>
  <c r="R3899" i="1"/>
  <c r="P3901" i="1"/>
  <c r="Q3901" i="1"/>
  <c r="R3901" i="1"/>
  <c r="S3901" i="1"/>
  <c r="P3902" i="1"/>
  <c r="Q3902" i="1"/>
  <c r="R3902" i="1"/>
  <c r="P3903" i="1"/>
  <c r="Q3903" i="1"/>
  <c r="R3903" i="1"/>
  <c r="S3903" i="1"/>
  <c r="P3905" i="1"/>
  <c r="T3905" i="1" s="1"/>
  <c r="P3906" i="1"/>
  <c r="T3906" i="1" s="1"/>
  <c r="P3907" i="1"/>
  <c r="T3907" i="1" s="1"/>
  <c r="P3908" i="1"/>
  <c r="T3908" i="1" s="1"/>
  <c r="P3909" i="1"/>
  <c r="T3909" i="1" s="1"/>
  <c r="P3910" i="1"/>
  <c r="Q3910" i="1"/>
  <c r="R3910" i="1"/>
  <c r="S3910" i="1"/>
  <c r="P3911" i="1"/>
  <c r="Q3911" i="1"/>
  <c r="R3911" i="1"/>
  <c r="S3911" i="1"/>
  <c r="P3912" i="1"/>
  <c r="Q3912" i="1"/>
  <c r="R3912" i="1"/>
  <c r="S3912" i="1"/>
  <c r="P3913" i="1"/>
  <c r="Q3913" i="1"/>
  <c r="R3913" i="1"/>
  <c r="S3913" i="1"/>
  <c r="P3914" i="1"/>
  <c r="T3914" i="1" s="1"/>
  <c r="P3915" i="1"/>
  <c r="Q3915" i="1"/>
  <c r="R3915" i="1"/>
  <c r="P3917" i="1"/>
  <c r="Q3917" i="1"/>
  <c r="R3917" i="1"/>
  <c r="S3917" i="1"/>
  <c r="P3919" i="1"/>
  <c r="T3919" i="1" s="1"/>
  <c r="P3920" i="1"/>
  <c r="Q3920" i="1"/>
  <c r="R3920" i="1"/>
  <c r="S3920" i="1"/>
  <c r="P3921" i="1"/>
  <c r="Q3921" i="1"/>
  <c r="R3921" i="1"/>
  <c r="S3921" i="1"/>
  <c r="P3923" i="1"/>
  <c r="Q3923" i="1"/>
  <c r="R3923" i="1"/>
  <c r="S3923" i="1"/>
  <c r="P3924" i="1"/>
  <c r="T3924" i="1" s="1"/>
  <c r="P3926" i="1"/>
  <c r="Q3926" i="1"/>
  <c r="P3927" i="1"/>
  <c r="Q3927" i="1"/>
  <c r="R3927" i="1"/>
  <c r="S3927" i="1"/>
  <c r="P3929" i="1"/>
  <c r="Q3929" i="1"/>
  <c r="R3929" i="1"/>
  <c r="S3929" i="1"/>
  <c r="P3930" i="1"/>
  <c r="T3930" i="1" s="1"/>
  <c r="P3931" i="1"/>
  <c r="T3931" i="1" s="1"/>
  <c r="P3932" i="1"/>
  <c r="Q3932" i="1"/>
  <c r="R3932" i="1"/>
  <c r="S3932" i="1"/>
  <c r="P3933" i="1"/>
  <c r="T3933" i="1" s="1"/>
  <c r="P3934" i="1"/>
  <c r="Q3934" i="1"/>
  <c r="R3934" i="1"/>
  <c r="S3934" i="1"/>
  <c r="P3935" i="1"/>
  <c r="Q3935" i="1"/>
  <c r="R3935" i="1"/>
  <c r="S3935" i="1"/>
  <c r="P3936" i="1"/>
  <c r="T3936" i="1" s="1"/>
  <c r="P3937" i="1"/>
  <c r="T3937" i="1" s="1"/>
  <c r="P3938" i="1"/>
  <c r="Q3938" i="1"/>
  <c r="R3938" i="1"/>
  <c r="S3938" i="1"/>
  <c r="P3939" i="1"/>
  <c r="Q3939" i="1"/>
  <c r="P3940" i="1"/>
  <c r="T3940" i="1" s="1"/>
  <c r="P3941" i="1"/>
  <c r="T3941" i="1" s="1"/>
  <c r="P3942" i="1"/>
  <c r="Q3942" i="1"/>
  <c r="P3943" i="1"/>
  <c r="T3943" i="1" s="1"/>
  <c r="P3944" i="1"/>
  <c r="Q3944" i="1"/>
  <c r="P3945" i="1"/>
  <c r="Q3945" i="1"/>
  <c r="R3945" i="1"/>
  <c r="S3945" i="1"/>
  <c r="P3946" i="1"/>
  <c r="T3946" i="1" s="1"/>
  <c r="P3948" i="1"/>
  <c r="Q3948" i="1"/>
  <c r="R3948" i="1"/>
  <c r="S3948" i="1"/>
  <c r="P3951" i="1"/>
  <c r="Q3951" i="1"/>
  <c r="R3951" i="1"/>
  <c r="S3951" i="1"/>
  <c r="P3952" i="1"/>
  <c r="Q3952" i="1"/>
  <c r="R3952" i="1"/>
  <c r="S3952" i="1"/>
  <c r="P3953" i="1"/>
  <c r="T3953" i="1" s="1"/>
  <c r="P3954" i="1"/>
  <c r="Q3954" i="1"/>
  <c r="R3954" i="1"/>
  <c r="S3954" i="1"/>
  <c r="P3955" i="1"/>
  <c r="T3955" i="1" s="1"/>
  <c r="P3956" i="1"/>
  <c r="T3956" i="1" s="1"/>
  <c r="P3957" i="1"/>
  <c r="T3957" i="1" s="1"/>
  <c r="P3958" i="1"/>
  <c r="Q3958" i="1"/>
  <c r="R3958" i="1"/>
  <c r="S3958" i="1"/>
  <c r="P3959" i="1"/>
  <c r="Q3959" i="1"/>
  <c r="R3959" i="1"/>
  <c r="S3959" i="1"/>
  <c r="P3960" i="1"/>
  <c r="T3960" i="1" s="1"/>
  <c r="P3961" i="1"/>
  <c r="T3961" i="1" s="1"/>
  <c r="P3962" i="1"/>
  <c r="Q3962" i="1"/>
  <c r="R3962" i="1"/>
  <c r="S3962" i="1"/>
  <c r="P3963" i="1"/>
  <c r="Q3963" i="1"/>
  <c r="P3965" i="1"/>
  <c r="T3965" i="1" s="1"/>
  <c r="P3967" i="1"/>
  <c r="T3967" i="1" s="1"/>
  <c r="P3968" i="1"/>
  <c r="Q3968" i="1"/>
  <c r="R3968" i="1"/>
  <c r="S3968" i="1"/>
  <c r="P3969" i="1"/>
  <c r="T3969" i="1" s="1"/>
  <c r="P3973" i="1"/>
  <c r="T3973" i="1" s="1"/>
  <c r="P3975" i="1"/>
  <c r="T3975" i="1" s="1"/>
  <c r="P3976" i="1"/>
  <c r="Q3976" i="1"/>
  <c r="R3976" i="1"/>
  <c r="S3976" i="1"/>
  <c r="P3978" i="1"/>
  <c r="Q3978" i="1"/>
  <c r="R3978" i="1"/>
  <c r="S3978" i="1"/>
  <c r="P3980" i="1"/>
  <c r="Q3980" i="1"/>
  <c r="R3980" i="1"/>
  <c r="S3980" i="1"/>
  <c r="P3981" i="1"/>
  <c r="T3981" i="1" s="1"/>
  <c r="P3982" i="1"/>
  <c r="Q3982" i="1"/>
  <c r="R3982" i="1"/>
  <c r="S3982" i="1"/>
  <c r="P3983" i="1"/>
  <c r="Q3983" i="1"/>
  <c r="R3983" i="1"/>
  <c r="S3983" i="1"/>
  <c r="P3985" i="1"/>
  <c r="Q3985" i="1"/>
  <c r="R3985" i="1"/>
  <c r="S3985" i="1"/>
  <c r="P3987" i="1"/>
  <c r="T3987" i="1" s="1"/>
  <c r="P3988" i="1"/>
  <c r="Q3988" i="1"/>
  <c r="P3989" i="1"/>
  <c r="T3989" i="1" s="1"/>
  <c r="P3990" i="1"/>
  <c r="T3990" i="1" s="1"/>
  <c r="P3991" i="1"/>
  <c r="Q3991" i="1"/>
  <c r="R3991" i="1"/>
  <c r="S3991" i="1"/>
  <c r="P3992" i="1"/>
  <c r="Q3992" i="1"/>
  <c r="R3992" i="1"/>
  <c r="S3992" i="1"/>
  <c r="P3993" i="1"/>
  <c r="Q3993" i="1"/>
  <c r="R3993" i="1"/>
  <c r="S3993" i="1"/>
  <c r="P3994" i="1"/>
  <c r="T3994" i="1" s="1"/>
  <c r="P3996" i="1"/>
  <c r="T3996" i="1" s="1"/>
  <c r="P3998" i="1"/>
  <c r="Q3998" i="1"/>
  <c r="P3999" i="1"/>
  <c r="Q3999" i="1"/>
  <c r="R3999" i="1"/>
  <c r="S3999" i="1"/>
  <c r="P4001" i="1"/>
  <c r="T4001" i="1" s="1"/>
  <c r="P4002" i="1"/>
  <c r="T4002" i="1" s="1"/>
  <c r="P4004" i="1"/>
  <c r="T4004" i="1" s="1"/>
  <c r="P4005" i="1"/>
  <c r="T4005" i="1" s="1"/>
  <c r="P4007" i="1"/>
  <c r="T4007" i="1" s="1"/>
  <c r="P4008" i="1"/>
  <c r="T4008" i="1" s="1"/>
  <c r="P4009" i="1"/>
  <c r="Q4009" i="1"/>
  <c r="P4010" i="1"/>
  <c r="Q4010" i="1"/>
  <c r="R4010" i="1"/>
  <c r="S4010" i="1"/>
  <c r="P4011" i="1"/>
  <c r="Q4011" i="1"/>
  <c r="R4011" i="1"/>
  <c r="S4011" i="1"/>
  <c r="P4012" i="1"/>
  <c r="Q4012" i="1"/>
  <c r="R4012" i="1"/>
  <c r="S4012" i="1"/>
  <c r="P4015" i="1"/>
  <c r="Q4015" i="1"/>
  <c r="R4015" i="1"/>
  <c r="S4015" i="1"/>
  <c r="P4016" i="1"/>
  <c r="Q4016" i="1"/>
  <c r="R4016" i="1"/>
  <c r="S4016" i="1"/>
  <c r="P4018" i="1"/>
  <c r="Q4018" i="1"/>
  <c r="R4018" i="1"/>
  <c r="S4018" i="1"/>
  <c r="P4020" i="1"/>
  <c r="Q4020" i="1"/>
  <c r="R4020" i="1"/>
  <c r="S4020" i="1"/>
  <c r="P4021" i="1"/>
  <c r="Q4021" i="1"/>
  <c r="R4021" i="1"/>
  <c r="S4021" i="1"/>
  <c r="P4023" i="1"/>
  <c r="T4023" i="1" s="1"/>
  <c r="P4024" i="1"/>
  <c r="Q4024" i="1"/>
  <c r="R4024" i="1"/>
  <c r="S4024" i="1"/>
  <c r="P4025" i="1"/>
  <c r="Q4025" i="1"/>
  <c r="R4025" i="1"/>
  <c r="S4025" i="1"/>
  <c r="P4026" i="1"/>
  <c r="Q4026" i="1"/>
  <c r="R4026" i="1"/>
  <c r="S4026" i="1"/>
  <c r="P4027" i="1"/>
  <c r="Q4027" i="1"/>
  <c r="R4027" i="1"/>
  <c r="S4027" i="1"/>
  <c r="P4028" i="1"/>
  <c r="Q4028" i="1"/>
  <c r="R4028" i="1"/>
  <c r="S4028" i="1"/>
  <c r="P4029" i="1"/>
  <c r="Q4029" i="1"/>
  <c r="R4029" i="1"/>
  <c r="S4029" i="1"/>
  <c r="P4030" i="1"/>
  <c r="Q4030" i="1"/>
  <c r="R4030" i="1"/>
  <c r="S4030" i="1"/>
  <c r="P4031" i="1"/>
  <c r="Q4031" i="1"/>
  <c r="R4031" i="1"/>
  <c r="P4033" i="1"/>
  <c r="T4033" i="1" s="1"/>
  <c r="P4036" i="1"/>
  <c r="T4036" i="1" s="1"/>
  <c r="P4039" i="1"/>
  <c r="T4039" i="1" s="1"/>
  <c r="P4041" i="1"/>
  <c r="T4041" i="1" s="1"/>
  <c r="P4042" i="1"/>
  <c r="Q4042" i="1"/>
  <c r="R4042" i="1"/>
  <c r="S4042" i="1"/>
  <c r="P4043" i="1"/>
  <c r="Q4043" i="1"/>
  <c r="R4043" i="1"/>
  <c r="S4043" i="1"/>
  <c r="P4044" i="1"/>
  <c r="Q4044" i="1"/>
  <c r="P4045" i="1"/>
  <c r="Q4045" i="1"/>
  <c r="R4045" i="1"/>
  <c r="S4045" i="1"/>
  <c r="P4046" i="1"/>
  <c r="Q4046" i="1"/>
  <c r="R4046" i="1"/>
  <c r="S4046" i="1"/>
  <c r="P4047" i="1"/>
  <c r="Q4047" i="1"/>
  <c r="R4047" i="1"/>
  <c r="S4047" i="1"/>
  <c r="P4048" i="1"/>
  <c r="Q4048" i="1"/>
  <c r="R4048" i="1"/>
  <c r="P4049" i="1"/>
  <c r="Q4049" i="1"/>
  <c r="R4049" i="1"/>
  <c r="S4049" i="1"/>
  <c r="P4050" i="1"/>
  <c r="Q4050" i="1"/>
  <c r="R4050" i="1"/>
  <c r="S4050" i="1"/>
  <c r="P4052" i="1"/>
  <c r="Q4052" i="1"/>
  <c r="P4054" i="1"/>
  <c r="Q4054" i="1"/>
  <c r="R4054" i="1"/>
  <c r="S4054" i="1"/>
  <c r="P4056" i="1"/>
  <c r="T4056" i="1" s="1"/>
  <c r="P4057" i="1"/>
  <c r="T4057" i="1" s="1"/>
  <c r="P4058" i="1"/>
  <c r="Q4058" i="1"/>
  <c r="R4058" i="1"/>
  <c r="S4058" i="1"/>
  <c r="P4059" i="1"/>
  <c r="Q4059" i="1"/>
  <c r="R4059" i="1"/>
  <c r="P4060" i="1"/>
  <c r="T4060" i="1" s="1"/>
  <c r="P4061" i="1"/>
  <c r="T4061" i="1" s="1"/>
  <c r="P4062" i="1"/>
  <c r="Q4062" i="1"/>
  <c r="R4062" i="1"/>
  <c r="P4063" i="1"/>
  <c r="Q4063" i="1"/>
  <c r="R4063" i="1"/>
  <c r="S4063" i="1"/>
  <c r="P4064" i="1"/>
  <c r="Q4064" i="1"/>
  <c r="R4064" i="1"/>
  <c r="P4065" i="1"/>
  <c r="T4065" i="1" s="1"/>
  <c r="P4066" i="1"/>
  <c r="Q4066" i="1"/>
  <c r="P4067" i="1"/>
  <c r="Q4067" i="1"/>
  <c r="R4067" i="1"/>
  <c r="S4067" i="1"/>
  <c r="P4068" i="1"/>
  <c r="Q4068" i="1"/>
  <c r="R4068" i="1"/>
  <c r="S4068" i="1"/>
  <c r="P4070" i="1"/>
  <c r="Q4070" i="1"/>
  <c r="R4070" i="1"/>
  <c r="S4070" i="1"/>
  <c r="P4071" i="1"/>
  <c r="Q4071" i="1"/>
  <c r="R4071" i="1"/>
  <c r="S4071" i="1"/>
  <c r="P4072" i="1"/>
  <c r="Q4072" i="1"/>
  <c r="R4072" i="1"/>
  <c r="P4074" i="1"/>
  <c r="Q4074" i="1"/>
  <c r="P4075" i="1"/>
  <c r="T4075" i="1" s="1"/>
  <c r="P4077" i="1"/>
  <c r="T4077" i="1" s="1"/>
  <c r="P4079" i="1"/>
  <c r="T4079" i="1" s="1"/>
  <c r="P4080" i="1"/>
  <c r="Q4080" i="1"/>
  <c r="R4080" i="1"/>
  <c r="S4080" i="1"/>
  <c r="P4081" i="1"/>
  <c r="Q4081" i="1"/>
  <c r="R4081" i="1"/>
  <c r="S4081" i="1"/>
  <c r="P4082" i="1"/>
  <c r="Q4082" i="1"/>
  <c r="R4082" i="1"/>
  <c r="P4083" i="1"/>
  <c r="Q4083" i="1"/>
  <c r="R4083" i="1"/>
  <c r="S4083" i="1"/>
  <c r="P4084" i="1"/>
  <c r="Q4084" i="1"/>
  <c r="R4084" i="1"/>
  <c r="S4084" i="1"/>
  <c r="P4085" i="1"/>
  <c r="T4085" i="1" s="1"/>
  <c r="P4086" i="1"/>
  <c r="T4086" i="1" s="1"/>
  <c r="P4087" i="1"/>
  <c r="Q4087" i="1"/>
  <c r="R4087" i="1"/>
  <c r="S4087" i="1"/>
  <c r="P4088" i="1"/>
  <c r="T4088" i="1" s="1"/>
  <c r="P4089" i="1"/>
  <c r="Q4089" i="1"/>
  <c r="R4089" i="1"/>
  <c r="S4089" i="1"/>
  <c r="P4090" i="1"/>
  <c r="Q4090" i="1"/>
  <c r="R4090" i="1"/>
  <c r="S4090" i="1"/>
  <c r="P4094" i="1"/>
  <c r="Q4094" i="1"/>
  <c r="R4094" i="1"/>
  <c r="S4094" i="1"/>
  <c r="P4095" i="1"/>
  <c r="T4095" i="1" s="1"/>
  <c r="P4096" i="1"/>
  <c r="T4096" i="1" s="1"/>
  <c r="P4097" i="1"/>
  <c r="T4097" i="1" s="1"/>
  <c r="P4098" i="1"/>
  <c r="T4098" i="1" s="1"/>
  <c r="P4099" i="1"/>
  <c r="Q4099" i="1"/>
  <c r="R4099" i="1"/>
  <c r="S4099" i="1"/>
  <c r="P4100" i="1"/>
  <c r="Q4100" i="1"/>
  <c r="R4100" i="1"/>
  <c r="S4100" i="1"/>
  <c r="P4101" i="1"/>
  <c r="Q4101" i="1"/>
  <c r="R4101" i="1"/>
  <c r="S4101" i="1"/>
  <c r="P4105" i="1"/>
  <c r="Q4105" i="1"/>
  <c r="R4105" i="1"/>
  <c r="S4105" i="1"/>
  <c r="P4108" i="1"/>
  <c r="Q4108" i="1"/>
  <c r="P4109" i="1"/>
  <c r="Q4109" i="1"/>
  <c r="R4109" i="1"/>
  <c r="S4109" i="1"/>
  <c r="P4110" i="1"/>
  <c r="Q4110" i="1"/>
  <c r="P4111" i="1"/>
  <c r="T4111" i="1" s="1"/>
  <c r="P4112" i="1"/>
  <c r="Q4112" i="1"/>
  <c r="R4112" i="1"/>
  <c r="S4112" i="1"/>
  <c r="P4114" i="1"/>
  <c r="Q4114" i="1"/>
  <c r="R4114" i="1"/>
  <c r="P4115" i="1"/>
  <c r="Q4115" i="1"/>
  <c r="R4115" i="1"/>
  <c r="S4115" i="1"/>
  <c r="P4116" i="1"/>
  <c r="T4116" i="1" s="1"/>
  <c r="P4117" i="1"/>
  <c r="Q4117" i="1"/>
  <c r="P4118" i="1"/>
  <c r="T4118" i="1" s="1"/>
  <c r="P4119" i="1"/>
  <c r="Q4119" i="1"/>
  <c r="R4119" i="1"/>
  <c r="S4119" i="1"/>
  <c r="P4120" i="1"/>
  <c r="Q4120" i="1"/>
  <c r="R4120" i="1"/>
  <c r="S4120" i="1"/>
  <c r="P4121" i="1"/>
  <c r="Q4121" i="1"/>
  <c r="R4121" i="1"/>
  <c r="S4121" i="1"/>
  <c r="P4122" i="1"/>
  <c r="Q4122" i="1"/>
  <c r="R4122" i="1"/>
  <c r="S4122" i="1"/>
  <c r="P4123" i="1"/>
  <c r="Q4123" i="1"/>
  <c r="P4124" i="1"/>
  <c r="T4124" i="1" s="1"/>
  <c r="P4125" i="1"/>
  <c r="Q4125" i="1"/>
  <c r="R4125" i="1"/>
  <c r="S4125" i="1"/>
  <c r="P4126" i="1"/>
  <c r="Q4126" i="1"/>
  <c r="R4126" i="1"/>
  <c r="S4126" i="1"/>
  <c r="P4127" i="1"/>
  <c r="Q4127" i="1"/>
  <c r="P4128" i="1"/>
  <c r="Q4128" i="1"/>
  <c r="R4128" i="1"/>
  <c r="P4129" i="1"/>
  <c r="Q4129" i="1"/>
  <c r="P4130" i="1"/>
  <c r="Q4130" i="1"/>
  <c r="R4130" i="1"/>
  <c r="S4130" i="1"/>
  <c r="P4131" i="1"/>
  <c r="Q4131" i="1"/>
  <c r="R4131" i="1"/>
  <c r="S4131" i="1"/>
  <c r="P4133" i="1"/>
  <c r="Q4133" i="1"/>
  <c r="R4133" i="1"/>
  <c r="S4133" i="1"/>
  <c r="P4134" i="1"/>
  <c r="Q4134" i="1"/>
  <c r="R4134" i="1"/>
  <c r="S4134" i="1"/>
  <c r="P4135" i="1"/>
  <c r="T4135" i="1" s="1"/>
  <c r="P4137" i="1"/>
  <c r="Q4137" i="1"/>
  <c r="P4139" i="1"/>
  <c r="Q4139" i="1"/>
  <c r="R4139" i="1"/>
  <c r="P4141" i="1"/>
  <c r="Q4141" i="1"/>
  <c r="R4141" i="1"/>
  <c r="S4141" i="1"/>
  <c r="P4142" i="1"/>
  <c r="Q4142" i="1"/>
  <c r="P4143" i="1"/>
  <c r="Q4143" i="1"/>
  <c r="R4143" i="1"/>
  <c r="S4143" i="1"/>
  <c r="P4144" i="1"/>
  <c r="T4144" i="1" s="1"/>
  <c r="P4145" i="1"/>
  <c r="Q4145" i="1"/>
  <c r="R4145" i="1"/>
  <c r="P4146" i="1"/>
  <c r="Q4146" i="1"/>
  <c r="P4147" i="1"/>
  <c r="Q4147" i="1"/>
  <c r="P4148" i="1"/>
  <c r="T4148" i="1" s="1"/>
  <c r="P4150" i="1"/>
  <c r="Q4150" i="1"/>
  <c r="R4150" i="1"/>
  <c r="S4150" i="1"/>
  <c r="P4151" i="1"/>
  <c r="Q4151" i="1"/>
  <c r="R4151" i="1"/>
  <c r="S4151" i="1"/>
  <c r="P4152" i="1"/>
  <c r="Q4152" i="1"/>
  <c r="R4152" i="1"/>
  <c r="S4152" i="1"/>
  <c r="P4153" i="1"/>
  <c r="Q4153" i="1"/>
  <c r="R4153" i="1"/>
  <c r="S4153" i="1"/>
  <c r="P4154" i="1"/>
  <c r="T4154" i="1" s="1"/>
  <c r="Q4154" i="1"/>
  <c r="P4155" i="1"/>
  <c r="Q4155" i="1"/>
  <c r="R4155" i="1"/>
  <c r="S4155" i="1"/>
  <c r="P4156" i="1"/>
  <c r="T4156" i="1" s="1"/>
  <c r="P4158" i="1"/>
  <c r="Q4158" i="1"/>
  <c r="R4158" i="1"/>
  <c r="S4158" i="1"/>
  <c r="P4159" i="1"/>
  <c r="T4159" i="1" s="1"/>
  <c r="P4160" i="1"/>
  <c r="T4160" i="1" s="1"/>
  <c r="P4161" i="1"/>
  <c r="Q4161" i="1"/>
  <c r="R4161" i="1"/>
  <c r="P4163" i="1"/>
  <c r="T4163" i="1" s="1"/>
  <c r="P4165" i="1"/>
  <c r="Q4165" i="1"/>
  <c r="R4165" i="1"/>
  <c r="S4165" i="1"/>
  <c r="P4166" i="1"/>
  <c r="Q4166" i="1"/>
  <c r="R4166" i="1"/>
  <c r="S4166" i="1"/>
  <c r="P4167" i="1"/>
  <c r="Q4167" i="1"/>
  <c r="R4167" i="1"/>
  <c r="P4168" i="1"/>
  <c r="T4168" i="1" s="1"/>
  <c r="P4169" i="1"/>
  <c r="Q4169" i="1"/>
  <c r="R4169" i="1"/>
  <c r="P4170" i="1"/>
  <c r="Q4170" i="1"/>
  <c r="R4170" i="1"/>
  <c r="P4172" i="1"/>
  <c r="Q4172" i="1"/>
  <c r="R4172" i="1"/>
  <c r="P4173" i="1"/>
  <c r="Q4173" i="1"/>
  <c r="R4173" i="1"/>
  <c r="S4173" i="1"/>
  <c r="P4174" i="1"/>
  <c r="T4174" i="1" s="1"/>
  <c r="P4177" i="1"/>
  <c r="Q4177" i="1"/>
  <c r="R4177" i="1"/>
  <c r="S4177" i="1"/>
  <c r="P4178" i="1"/>
  <c r="Q4178" i="1"/>
  <c r="R4178" i="1"/>
  <c r="S4178" i="1"/>
  <c r="P4179" i="1"/>
  <c r="Q4179" i="1"/>
  <c r="R4179" i="1"/>
  <c r="P4180" i="1"/>
  <c r="Q4180" i="1"/>
  <c r="R4180" i="1"/>
  <c r="S4180" i="1"/>
  <c r="P4181" i="1"/>
  <c r="Q4181" i="1"/>
  <c r="R4181" i="1"/>
  <c r="P4183" i="1"/>
  <c r="Q4183" i="1"/>
  <c r="R4183" i="1"/>
  <c r="S4183" i="1"/>
  <c r="P4184" i="1"/>
  <c r="T4184" i="1" s="1"/>
  <c r="P4185" i="1"/>
  <c r="T4185" i="1" s="1"/>
  <c r="Q4185" i="1"/>
  <c r="P4186" i="1"/>
  <c r="Q4186" i="1"/>
  <c r="R4186" i="1"/>
  <c r="P4187" i="1"/>
  <c r="T4187" i="1" s="1"/>
  <c r="P4188" i="1"/>
  <c r="Q4188" i="1"/>
  <c r="R4188" i="1"/>
  <c r="S4188" i="1"/>
  <c r="P4191" i="1"/>
  <c r="T4191" i="1" s="1"/>
  <c r="P4192" i="1"/>
  <c r="Q4192" i="1"/>
  <c r="R4192" i="1"/>
  <c r="S4192" i="1"/>
  <c r="P4194" i="1"/>
  <c r="Q4194" i="1"/>
  <c r="P4196" i="1"/>
  <c r="Q4196" i="1"/>
  <c r="P4197" i="1"/>
  <c r="Q4197" i="1"/>
  <c r="R4197" i="1"/>
  <c r="S4197" i="1"/>
  <c r="P4199" i="1"/>
  <c r="Q4199" i="1"/>
  <c r="R4199" i="1"/>
  <c r="S4199" i="1"/>
  <c r="P4200" i="1"/>
  <c r="Q4200" i="1"/>
  <c r="R4200" i="1"/>
  <c r="S4200" i="1"/>
  <c r="P4201" i="1"/>
  <c r="Q4201" i="1"/>
  <c r="R4201" i="1"/>
  <c r="P4202" i="1"/>
  <c r="T4202" i="1" s="1"/>
  <c r="P4203" i="1"/>
  <c r="T4203" i="1" s="1"/>
  <c r="P4204" i="1"/>
  <c r="Q4204" i="1"/>
  <c r="R4204" i="1"/>
  <c r="S4204" i="1"/>
  <c r="P4205" i="1"/>
  <c r="Q4205" i="1"/>
  <c r="R4205" i="1"/>
  <c r="S4205" i="1"/>
  <c r="P4206" i="1"/>
  <c r="Q4206" i="1"/>
  <c r="R4206" i="1"/>
  <c r="P4208" i="1"/>
  <c r="Q4208" i="1"/>
  <c r="P4209" i="1"/>
  <c r="Q4209" i="1"/>
  <c r="R4209" i="1"/>
  <c r="S4209" i="1"/>
  <c r="P4211" i="1"/>
  <c r="Q4211" i="1"/>
  <c r="R4211" i="1"/>
  <c r="S4211" i="1"/>
  <c r="P4212" i="1"/>
  <c r="Q4212" i="1"/>
  <c r="R4212" i="1"/>
  <c r="S4212" i="1"/>
  <c r="P4214" i="1"/>
  <c r="Q4214" i="1"/>
  <c r="P4215" i="1"/>
  <c r="Q4215" i="1"/>
  <c r="R4215" i="1"/>
  <c r="S4215" i="1"/>
  <c r="P4217" i="1"/>
  <c r="Q4217" i="1"/>
  <c r="R4217" i="1"/>
  <c r="S4217" i="1"/>
  <c r="P4218" i="1"/>
  <c r="T4218" i="1" s="1"/>
  <c r="P4219" i="1"/>
  <c r="Q4219" i="1"/>
  <c r="R4219" i="1"/>
  <c r="P4220" i="1"/>
  <c r="Q4220" i="1"/>
  <c r="R4220" i="1"/>
  <c r="S4220" i="1"/>
  <c r="P4221" i="1"/>
  <c r="T4221" i="1" s="1"/>
  <c r="P4222" i="1"/>
  <c r="T4222" i="1" s="1"/>
  <c r="P4224" i="1"/>
  <c r="Q4224" i="1"/>
  <c r="P4225" i="1"/>
  <c r="Q4225" i="1"/>
  <c r="R4225" i="1"/>
  <c r="S4225" i="1"/>
  <c r="P4227" i="1"/>
  <c r="T4227" i="1" s="1"/>
  <c r="P4230" i="1"/>
  <c r="Q4230" i="1"/>
  <c r="R4230" i="1"/>
  <c r="S4230" i="1"/>
  <c r="P4231" i="1"/>
  <c r="Q4231" i="1"/>
  <c r="R4231" i="1"/>
  <c r="S4231" i="1"/>
  <c r="P4232" i="1"/>
  <c r="Q4232" i="1"/>
  <c r="R4232" i="1"/>
  <c r="S4232" i="1"/>
  <c r="P4233" i="1"/>
  <c r="T4233" i="1" s="1"/>
  <c r="P4234" i="1"/>
  <c r="T4234" i="1" s="1"/>
  <c r="P4235" i="1"/>
  <c r="T4235" i="1" s="1"/>
  <c r="Q4235" i="1"/>
  <c r="P4236" i="1"/>
  <c r="Q4236" i="1"/>
  <c r="R4236" i="1"/>
  <c r="S4236" i="1"/>
  <c r="P4237" i="1"/>
  <c r="Q4237" i="1"/>
  <c r="R4237" i="1"/>
  <c r="S4237" i="1"/>
  <c r="P4239" i="1"/>
  <c r="Q4239" i="1"/>
  <c r="R4239" i="1"/>
  <c r="S4239" i="1"/>
  <c r="P4240" i="1"/>
  <c r="Q4240" i="1"/>
  <c r="R4240" i="1"/>
  <c r="S4240" i="1"/>
  <c r="P4241" i="1"/>
  <c r="Q4241" i="1"/>
  <c r="R4241" i="1"/>
  <c r="S4241" i="1"/>
  <c r="P4243" i="1"/>
  <c r="T4243" i="1" s="1"/>
  <c r="P4244" i="1"/>
  <c r="Q4244" i="1"/>
  <c r="R4244" i="1"/>
  <c r="S4244" i="1"/>
  <c r="P4248" i="1"/>
  <c r="Q4248" i="1"/>
  <c r="R4248" i="1"/>
  <c r="S4248" i="1"/>
  <c r="P4249" i="1"/>
  <c r="Q4249" i="1"/>
  <c r="R4249" i="1"/>
  <c r="S4249" i="1"/>
  <c r="P4252" i="1"/>
  <c r="Q4252" i="1"/>
  <c r="R4252" i="1"/>
  <c r="S4252" i="1"/>
  <c r="P4253" i="1"/>
  <c r="Q4253" i="1"/>
  <c r="R4253" i="1"/>
  <c r="S4253" i="1"/>
  <c r="P4254" i="1"/>
  <c r="Q4254" i="1"/>
  <c r="P4256" i="1"/>
  <c r="T4256" i="1" s="1"/>
  <c r="P4257" i="1"/>
  <c r="T4257" i="1" s="1"/>
  <c r="P4258" i="1"/>
  <c r="Q4258" i="1"/>
  <c r="P4259" i="1"/>
  <c r="Q4259" i="1"/>
  <c r="R4259" i="1"/>
  <c r="S4259" i="1"/>
  <c r="P4260" i="1"/>
  <c r="Q4260" i="1"/>
  <c r="R4260" i="1"/>
  <c r="S4260" i="1"/>
  <c r="P4261" i="1"/>
  <c r="Q4261" i="1"/>
  <c r="R4261" i="1"/>
  <c r="S4261" i="1"/>
  <c r="P4262" i="1"/>
  <c r="Q4262" i="1"/>
  <c r="R4262" i="1"/>
  <c r="S4262" i="1"/>
  <c r="P4263" i="1"/>
  <c r="Q4263" i="1"/>
  <c r="R4263" i="1"/>
  <c r="S4263" i="1"/>
  <c r="P4264" i="1"/>
  <c r="T4264" i="1" s="1"/>
  <c r="P4265" i="1"/>
  <c r="Q4265" i="1"/>
  <c r="P4266" i="1"/>
  <c r="Q4266" i="1"/>
  <c r="R4266" i="1"/>
  <c r="S4266" i="1"/>
  <c r="P4267" i="1"/>
  <c r="T4267" i="1" s="1"/>
  <c r="P4268" i="1"/>
  <c r="Q4268" i="1"/>
  <c r="R4268" i="1"/>
  <c r="S4268" i="1"/>
  <c r="P4271" i="1"/>
  <c r="Q4271" i="1"/>
  <c r="P4272" i="1"/>
  <c r="Q4272" i="1"/>
  <c r="R4272" i="1"/>
  <c r="S4272" i="1"/>
  <c r="P4273" i="1"/>
  <c r="Q4273" i="1"/>
  <c r="R4273" i="1"/>
  <c r="S4273" i="1"/>
  <c r="P4274" i="1"/>
  <c r="Q4274" i="1"/>
  <c r="R4274" i="1"/>
  <c r="S4274" i="1"/>
  <c r="P4275" i="1"/>
  <c r="Q4275" i="1"/>
  <c r="R4275" i="1"/>
  <c r="S4275" i="1"/>
  <c r="P4276" i="1"/>
  <c r="Q4276" i="1"/>
  <c r="R4276" i="1"/>
  <c r="S4276" i="1"/>
  <c r="P4277" i="1"/>
  <c r="Q4277" i="1"/>
  <c r="R4277" i="1"/>
  <c r="S4277" i="1"/>
  <c r="P4278" i="1"/>
  <c r="Q4278" i="1"/>
  <c r="R4278" i="1"/>
  <c r="S4278" i="1"/>
  <c r="P4279" i="1"/>
  <c r="Q4279" i="1"/>
  <c r="R4279" i="1"/>
  <c r="S4279" i="1"/>
  <c r="P4280" i="1"/>
  <c r="Q4280" i="1"/>
  <c r="R4280" i="1"/>
  <c r="S4280" i="1"/>
  <c r="P4281" i="1"/>
  <c r="Q4281" i="1"/>
  <c r="R4281" i="1"/>
  <c r="P4282" i="1"/>
  <c r="Q4282" i="1"/>
  <c r="R4282" i="1"/>
  <c r="S4282" i="1"/>
  <c r="P4284" i="1"/>
  <c r="Q4284" i="1"/>
  <c r="R4284" i="1"/>
  <c r="S4284" i="1"/>
  <c r="P4285" i="1"/>
  <c r="T4285" i="1" s="1"/>
  <c r="P4287" i="1"/>
  <c r="Q4287" i="1"/>
  <c r="R4287" i="1"/>
  <c r="S4287" i="1"/>
  <c r="P4291" i="1"/>
  <c r="Q4291" i="1"/>
  <c r="R4291" i="1"/>
  <c r="P4292" i="1"/>
  <c r="Q4292" i="1"/>
  <c r="R4292" i="1"/>
  <c r="S4292" i="1"/>
  <c r="P4293" i="1"/>
  <c r="Q4293" i="1"/>
  <c r="R4293" i="1"/>
  <c r="P4295" i="1"/>
  <c r="T4295" i="1" s="1"/>
  <c r="P4297" i="1"/>
  <c r="Q4297" i="1"/>
  <c r="R4297" i="1"/>
  <c r="S4297" i="1"/>
  <c r="P4298" i="1"/>
  <c r="Q4298" i="1"/>
  <c r="P4299" i="1"/>
  <c r="T4299" i="1" s="1"/>
  <c r="P4300" i="1"/>
  <c r="T4300" i="1" s="1"/>
  <c r="P4301" i="1"/>
  <c r="Q4301" i="1"/>
  <c r="R4301" i="1"/>
  <c r="S4301" i="1"/>
  <c r="P4302" i="1"/>
  <c r="Q4302" i="1"/>
  <c r="R4302" i="1"/>
  <c r="S4302" i="1"/>
  <c r="P4303" i="1"/>
  <c r="T4303" i="1" s="1"/>
  <c r="P4305" i="1"/>
  <c r="T4305" i="1" s="1"/>
  <c r="P4306" i="1"/>
  <c r="Q4306" i="1"/>
  <c r="R4306" i="1"/>
  <c r="P4307" i="1"/>
  <c r="Q4307" i="1"/>
  <c r="P4308" i="1"/>
  <c r="Q4308" i="1"/>
  <c r="R4308" i="1"/>
  <c r="S4308" i="1"/>
  <c r="P4310" i="1"/>
  <c r="T4310" i="1" s="1"/>
  <c r="P4311" i="1"/>
  <c r="Q4311" i="1"/>
  <c r="R4311" i="1"/>
  <c r="S4311" i="1"/>
  <c r="P4312" i="1"/>
  <c r="Q4312" i="1"/>
  <c r="R4312" i="1"/>
  <c r="S4312" i="1"/>
  <c r="P4313" i="1"/>
  <c r="Q4313" i="1"/>
  <c r="R4313" i="1"/>
  <c r="S4313" i="1"/>
  <c r="P4314" i="1"/>
  <c r="T4314" i="1" s="1"/>
  <c r="P4315" i="1"/>
  <c r="Q4315" i="1"/>
  <c r="P4318" i="1"/>
  <c r="Q4318" i="1"/>
  <c r="R4318" i="1"/>
  <c r="S4318" i="1"/>
  <c r="P4319" i="1"/>
  <c r="Q4319" i="1"/>
  <c r="R4319" i="1"/>
  <c r="S4319" i="1"/>
  <c r="P4320" i="1"/>
  <c r="Q4320" i="1"/>
  <c r="R4320" i="1"/>
  <c r="S4320" i="1"/>
  <c r="P4321" i="1"/>
  <c r="Q4321" i="1"/>
  <c r="R4321" i="1"/>
  <c r="S4321" i="1"/>
  <c r="P4322" i="1"/>
  <c r="T4322" i="1" s="1"/>
  <c r="P4323" i="1"/>
  <c r="Q4323" i="1"/>
  <c r="R4323" i="1"/>
  <c r="S4323" i="1"/>
  <c r="P4324" i="1"/>
  <c r="Q4324" i="1"/>
  <c r="R4324" i="1"/>
  <c r="S4324" i="1"/>
  <c r="P4325" i="1"/>
  <c r="Q4325" i="1"/>
  <c r="R4325" i="1"/>
  <c r="P4326" i="1"/>
  <c r="Q4326" i="1"/>
  <c r="R4326" i="1"/>
  <c r="S4326" i="1"/>
  <c r="P4328" i="1"/>
  <c r="Q4328" i="1"/>
  <c r="R4328" i="1"/>
  <c r="S4328" i="1"/>
  <c r="P4330" i="1"/>
  <c r="Q4330" i="1"/>
  <c r="R4330" i="1"/>
  <c r="S4330" i="1"/>
  <c r="P4332" i="1"/>
  <c r="T4332" i="1" s="1"/>
  <c r="P4333" i="1"/>
  <c r="T4333" i="1" s="1"/>
  <c r="P4334" i="1"/>
  <c r="Q4334" i="1"/>
  <c r="R4334" i="1"/>
  <c r="P4336" i="1"/>
  <c r="Q4336" i="1"/>
  <c r="R4336" i="1"/>
  <c r="S4336" i="1"/>
  <c r="P4337" i="1"/>
  <c r="T4337" i="1" s="1"/>
  <c r="P4338" i="1"/>
  <c r="Q4338" i="1"/>
  <c r="R4338" i="1"/>
  <c r="S4338" i="1"/>
  <c r="P4339" i="1"/>
  <c r="Q4339" i="1"/>
  <c r="R4339" i="1"/>
  <c r="S4339" i="1"/>
  <c r="P4341" i="1"/>
  <c r="T4341" i="1" s="1"/>
  <c r="P4343" i="1"/>
  <c r="T4343" i="1" s="1"/>
  <c r="P4344" i="1"/>
  <c r="Q4344" i="1"/>
  <c r="R4344" i="1"/>
  <c r="S4344" i="1"/>
  <c r="P4345" i="1"/>
  <c r="Q4345" i="1"/>
  <c r="R4345" i="1"/>
  <c r="S4345" i="1"/>
  <c r="P4346" i="1"/>
  <c r="Q4346" i="1"/>
  <c r="R4346" i="1"/>
  <c r="S4346" i="1"/>
  <c r="P4347" i="1"/>
  <c r="Q4347" i="1"/>
  <c r="R4347" i="1"/>
  <c r="S4347" i="1"/>
  <c r="P4348" i="1"/>
  <c r="Q4348" i="1"/>
  <c r="R4348" i="1"/>
  <c r="S4348" i="1"/>
  <c r="P4350" i="1"/>
  <c r="T4350" i="1" s="1"/>
  <c r="P4351" i="1"/>
  <c r="Q4351" i="1"/>
  <c r="R4351" i="1"/>
  <c r="S4351" i="1"/>
  <c r="P4352" i="1"/>
  <c r="T4352" i="1" s="1"/>
  <c r="P4354" i="1"/>
  <c r="Q4354" i="1"/>
  <c r="R4354" i="1"/>
  <c r="S4354" i="1"/>
  <c r="P4355" i="1"/>
  <c r="Q4355" i="1"/>
  <c r="R4355" i="1"/>
  <c r="S4355" i="1"/>
  <c r="P4357" i="1"/>
  <c r="T4357" i="1" s="1"/>
  <c r="P4358" i="1"/>
  <c r="Q4358" i="1"/>
  <c r="R4358" i="1"/>
  <c r="P4359" i="1"/>
  <c r="Q4359" i="1"/>
  <c r="R4359" i="1"/>
  <c r="S4359" i="1"/>
  <c r="P4360" i="1"/>
  <c r="Q4360" i="1"/>
  <c r="R4360" i="1"/>
  <c r="S4360" i="1"/>
  <c r="P4362" i="1"/>
  <c r="T4362" i="1" s="1"/>
  <c r="P4363" i="1"/>
  <c r="Q4363" i="1"/>
  <c r="R4363" i="1"/>
  <c r="S4363" i="1"/>
  <c r="P4364" i="1"/>
  <c r="T4364" i="1" s="1"/>
  <c r="P4365" i="1"/>
  <c r="Q4365" i="1"/>
  <c r="R4365" i="1"/>
  <c r="S4365" i="1"/>
  <c r="P4366" i="1"/>
  <c r="T4366" i="1" s="1"/>
  <c r="P4368" i="1"/>
  <c r="Q4368" i="1"/>
  <c r="R4368" i="1"/>
  <c r="S4368" i="1"/>
  <c r="P4369" i="1"/>
  <c r="Q4369" i="1"/>
  <c r="R4369" i="1"/>
  <c r="S4369" i="1"/>
  <c r="P4370" i="1"/>
  <c r="T4370" i="1" s="1"/>
  <c r="P4372" i="1"/>
  <c r="Q4372" i="1"/>
  <c r="R4372" i="1"/>
  <c r="P4374" i="1"/>
  <c r="T4374" i="1" s="1"/>
  <c r="P4375" i="1"/>
  <c r="Q4375" i="1"/>
  <c r="R4375" i="1"/>
  <c r="S4375" i="1"/>
  <c r="P4376" i="1"/>
  <c r="Q4376" i="1"/>
  <c r="R4376" i="1"/>
  <c r="S4376" i="1"/>
  <c r="P4377" i="1"/>
  <c r="Q4377" i="1"/>
  <c r="R4377" i="1"/>
  <c r="S4377" i="1"/>
  <c r="P4378" i="1"/>
  <c r="Q4378" i="1"/>
  <c r="R4378" i="1"/>
  <c r="P4380" i="1"/>
  <c r="Q4380" i="1"/>
  <c r="R4380" i="1"/>
  <c r="S4380" i="1"/>
  <c r="P4381" i="1"/>
  <c r="Q4381" i="1"/>
  <c r="P4382" i="1"/>
  <c r="Q4382" i="1"/>
  <c r="R4382" i="1"/>
  <c r="S4382" i="1"/>
  <c r="P4383" i="1"/>
  <c r="T4383" i="1" s="1"/>
  <c r="P4386" i="1"/>
  <c r="Q4386" i="1"/>
  <c r="R4386" i="1"/>
  <c r="S4386" i="1"/>
  <c r="P4387" i="1"/>
  <c r="Q4387" i="1"/>
  <c r="R4387" i="1"/>
  <c r="P4388" i="1"/>
  <c r="Q4388" i="1"/>
  <c r="R4388" i="1"/>
  <c r="P4389" i="1"/>
  <c r="Q4389" i="1"/>
  <c r="R4389" i="1"/>
  <c r="S4389" i="1"/>
  <c r="P4390" i="1"/>
  <c r="Q4390" i="1"/>
  <c r="R4390" i="1"/>
  <c r="S4390" i="1"/>
  <c r="P4392" i="1"/>
  <c r="Q4392" i="1"/>
  <c r="R4392" i="1"/>
  <c r="S4392" i="1"/>
  <c r="P4393" i="1"/>
  <c r="Q4393" i="1"/>
  <c r="R4393" i="1"/>
  <c r="P4394" i="1"/>
  <c r="Q4394" i="1"/>
  <c r="P4395" i="1"/>
  <c r="T4395" i="1" s="1"/>
  <c r="P4396" i="1"/>
  <c r="T4396" i="1" s="1"/>
  <c r="P4397" i="1"/>
  <c r="Q4397" i="1"/>
  <c r="R4397" i="1"/>
  <c r="S4397" i="1"/>
  <c r="P4399" i="1"/>
  <c r="T4399" i="1" s="1"/>
  <c r="P4400" i="1"/>
  <c r="T4400" i="1" s="1"/>
  <c r="P4401" i="1"/>
  <c r="T4401" i="1" s="1"/>
  <c r="P4402" i="1"/>
  <c r="Q4402" i="1"/>
  <c r="P4404" i="1"/>
  <c r="Q4404" i="1"/>
  <c r="R4404" i="1"/>
  <c r="S4404" i="1"/>
  <c r="P4406" i="1"/>
  <c r="Q4406" i="1"/>
  <c r="R4406" i="1"/>
  <c r="S4406" i="1"/>
  <c r="P4407" i="1"/>
  <c r="T4407" i="1" s="1"/>
  <c r="P4408" i="1"/>
  <c r="Q4408" i="1"/>
  <c r="R4408" i="1"/>
  <c r="P4409" i="1"/>
  <c r="T4409" i="1" s="1"/>
  <c r="P4411" i="1"/>
  <c r="Q4411" i="1"/>
  <c r="R4411" i="1"/>
  <c r="S4411" i="1"/>
  <c r="P4412" i="1"/>
  <c r="T4412" i="1" s="1"/>
  <c r="P4413" i="1"/>
  <c r="T4413" i="1" s="1"/>
  <c r="P4416" i="1"/>
  <c r="T4416" i="1" s="1"/>
  <c r="P4418" i="1"/>
  <c r="Q4418" i="1"/>
  <c r="R4418" i="1"/>
  <c r="S4418" i="1"/>
  <c r="P4419" i="1"/>
  <c r="Q4419" i="1"/>
  <c r="R4419" i="1"/>
  <c r="S4419" i="1"/>
  <c r="P4421" i="1"/>
  <c r="T4421" i="1" s="1"/>
  <c r="P4422" i="1"/>
  <c r="T4422" i="1" s="1"/>
  <c r="P4423" i="1"/>
  <c r="T4423" i="1" s="1"/>
  <c r="P4424" i="1"/>
  <c r="T4424" i="1" s="1"/>
  <c r="P4425" i="1"/>
  <c r="Q4425" i="1"/>
  <c r="R4425" i="1"/>
  <c r="P4427" i="1"/>
  <c r="Q4427" i="1"/>
  <c r="R4427" i="1"/>
  <c r="S4427" i="1"/>
  <c r="P4428" i="1"/>
  <c r="Q4428" i="1"/>
  <c r="R4428" i="1"/>
  <c r="S4428" i="1"/>
  <c r="P4431" i="1"/>
  <c r="T4431" i="1" s="1"/>
  <c r="P4432" i="1"/>
  <c r="T4432" i="1" s="1"/>
  <c r="P4433" i="1"/>
  <c r="Q4433" i="1"/>
  <c r="R4433" i="1"/>
  <c r="S4433" i="1"/>
  <c r="P4434" i="1"/>
  <c r="T4434" i="1" s="1"/>
  <c r="P4435" i="1"/>
  <c r="Q4435" i="1"/>
  <c r="R4435" i="1"/>
  <c r="S4435" i="1"/>
  <c r="P4436" i="1"/>
  <c r="T4436" i="1" s="1"/>
  <c r="P4438" i="1"/>
  <c r="Q4438" i="1"/>
  <c r="R4438" i="1"/>
  <c r="S4438" i="1"/>
  <c r="P4439" i="1"/>
  <c r="Q4439" i="1"/>
  <c r="R4439" i="1"/>
  <c r="P4440" i="1"/>
  <c r="Q4440" i="1"/>
  <c r="R4440" i="1"/>
  <c r="S4440" i="1"/>
  <c r="P4441" i="1"/>
  <c r="T4441" i="1" s="1"/>
  <c r="P4442" i="1"/>
  <c r="Q4442" i="1"/>
  <c r="P4443" i="1"/>
  <c r="T4443" i="1" s="1"/>
  <c r="P4444" i="1"/>
  <c r="Q4444" i="1"/>
  <c r="R4444" i="1"/>
  <c r="S4444" i="1"/>
  <c r="P4445" i="1"/>
  <c r="Q4445" i="1"/>
  <c r="R4445" i="1"/>
  <c r="S4445" i="1"/>
  <c r="P4446" i="1"/>
  <c r="T4446" i="1" s="1"/>
  <c r="P4447" i="1"/>
  <c r="Q4447" i="1"/>
  <c r="R4447" i="1"/>
  <c r="S4447" i="1"/>
  <c r="P4448" i="1"/>
  <c r="Q4448" i="1"/>
  <c r="R4448" i="1"/>
  <c r="S4448" i="1"/>
  <c r="P4449" i="1"/>
  <c r="T4449" i="1" s="1"/>
  <c r="P4450" i="1"/>
  <c r="Q4450" i="1"/>
  <c r="P4451" i="1"/>
  <c r="T4451" i="1" s="1"/>
  <c r="P4452" i="1"/>
  <c r="Q4452" i="1"/>
  <c r="R4452" i="1"/>
  <c r="S4452" i="1"/>
  <c r="P4454" i="1"/>
  <c r="T4454" i="1" s="1"/>
  <c r="P4455" i="1"/>
  <c r="Q4455" i="1"/>
  <c r="R4455" i="1"/>
  <c r="S4455" i="1"/>
  <c r="P4456" i="1"/>
  <c r="Q4456" i="1"/>
  <c r="R4456" i="1"/>
  <c r="S4456" i="1"/>
  <c r="P4457" i="1"/>
  <c r="T4457" i="1" s="1"/>
  <c r="P4459" i="1"/>
  <c r="T4459" i="1" s="1"/>
  <c r="P4460" i="1"/>
  <c r="Q4460" i="1"/>
  <c r="R4460" i="1"/>
  <c r="P4461" i="1"/>
  <c r="Q4461" i="1"/>
  <c r="R4461" i="1"/>
  <c r="S4461" i="1"/>
  <c r="P4462" i="1"/>
  <c r="T4462" i="1" s="1"/>
  <c r="P4463" i="1"/>
  <c r="T4463" i="1" s="1"/>
  <c r="P4464" i="1"/>
  <c r="T4464" i="1" s="1"/>
  <c r="P4465" i="1"/>
  <c r="T4465" i="1" s="1"/>
  <c r="P4466" i="1"/>
  <c r="Q4466" i="1"/>
  <c r="R4466" i="1"/>
  <c r="S4466" i="1"/>
  <c r="P4467" i="1"/>
  <c r="T4467" i="1" s="1"/>
  <c r="P4468" i="1"/>
  <c r="Q4468" i="1"/>
  <c r="R4468" i="1"/>
  <c r="S4468" i="1"/>
  <c r="P4470" i="1"/>
  <c r="Q4470" i="1"/>
  <c r="R4470" i="1"/>
  <c r="S4470" i="1"/>
  <c r="P4471" i="1"/>
  <c r="Q4471" i="1"/>
  <c r="R4471" i="1"/>
  <c r="S4471" i="1"/>
  <c r="P4472" i="1"/>
  <c r="Q4472" i="1"/>
  <c r="R4472" i="1"/>
  <c r="P4473" i="1"/>
  <c r="Q4473" i="1"/>
  <c r="R4473" i="1"/>
  <c r="P4474" i="1"/>
  <c r="Q4474" i="1"/>
  <c r="R4474" i="1"/>
  <c r="S4474" i="1"/>
  <c r="P4475" i="1"/>
  <c r="Q4475" i="1"/>
  <c r="R4475" i="1"/>
  <c r="S4475" i="1"/>
  <c r="P4476" i="1"/>
  <c r="T4476" i="1" s="1"/>
  <c r="P4479" i="1"/>
  <c r="Q4479" i="1"/>
  <c r="P4480" i="1"/>
  <c r="Q4480" i="1"/>
  <c r="R4480" i="1"/>
  <c r="S4480" i="1"/>
  <c r="P4482" i="1"/>
  <c r="Q4482" i="1"/>
  <c r="R4482" i="1"/>
  <c r="S4482" i="1"/>
  <c r="P4483" i="1"/>
  <c r="Q4483" i="1"/>
  <c r="R4483" i="1"/>
  <c r="S4483" i="1"/>
  <c r="P4484" i="1"/>
  <c r="Q4484" i="1"/>
  <c r="R4484" i="1"/>
  <c r="P4486" i="1"/>
  <c r="Q4486" i="1"/>
  <c r="R4486" i="1"/>
  <c r="S4486" i="1"/>
  <c r="P4487" i="1"/>
  <c r="T4487" i="1" s="1"/>
  <c r="P4488" i="1"/>
  <c r="Q4488" i="1"/>
  <c r="R4488" i="1"/>
  <c r="S4488" i="1"/>
  <c r="P4489" i="1"/>
  <c r="T4489" i="1" s="1"/>
  <c r="P4490" i="1"/>
  <c r="T4490" i="1" s="1"/>
  <c r="P4491" i="1"/>
  <c r="Q4491" i="1"/>
  <c r="R4491" i="1"/>
  <c r="S4491" i="1"/>
  <c r="P4492" i="1"/>
  <c r="Q4492" i="1"/>
  <c r="P4493" i="1"/>
  <c r="Q4493" i="1"/>
  <c r="R4493" i="1"/>
  <c r="S4493" i="1"/>
  <c r="P4496" i="1"/>
  <c r="Q4496" i="1"/>
  <c r="R4496" i="1"/>
  <c r="S4496" i="1"/>
  <c r="P4497" i="1"/>
  <c r="Q4497" i="1"/>
  <c r="R4497" i="1"/>
  <c r="S4497" i="1"/>
  <c r="P4498" i="1"/>
  <c r="Q4498" i="1"/>
  <c r="P4500" i="1"/>
  <c r="T4500" i="1" s="1"/>
  <c r="P4501" i="1"/>
  <c r="T4501" i="1" s="1"/>
  <c r="P4502" i="1"/>
  <c r="T4502" i="1" s="1"/>
  <c r="P4504" i="1"/>
  <c r="Q4504" i="1"/>
  <c r="R4504" i="1"/>
  <c r="S4504" i="1"/>
  <c r="P4505" i="1"/>
  <c r="Q4505" i="1"/>
  <c r="R4505" i="1"/>
  <c r="S4505" i="1"/>
  <c r="P4506" i="1"/>
  <c r="Q4506" i="1"/>
  <c r="R4506" i="1"/>
  <c r="S4506" i="1"/>
  <c r="P4507" i="1"/>
  <c r="Q4507" i="1"/>
  <c r="R4507" i="1"/>
  <c r="S4507" i="1"/>
  <c r="P4508" i="1"/>
  <c r="T4508" i="1" s="1"/>
  <c r="P4509" i="1"/>
  <c r="T4509" i="1" s="1"/>
  <c r="P4510" i="1"/>
  <c r="Q4510" i="1"/>
  <c r="R4510" i="1"/>
  <c r="S4510" i="1"/>
  <c r="P4511" i="1"/>
  <c r="T4511" i="1" s="1"/>
  <c r="P4512" i="1"/>
  <c r="Q4512" i="1"/>
  <c r="R4512" i="1"/>
  <c r="S4512" i="1"/>
  <c r="P4513" i="1"/>
  <c r="Q4513" i="1"/>
  <c r="R4513" i="1"/>
  <c r="S4513" i="1"/>
  <c r="P4514" i="1"/>
  <c r="Q4514" i="1"/>
  <c r="R4514" i="1"/>
  <c r="S4514" i="1"/>
  <c r="P4516" i="1"/>
  <c r="Q4516" i="1"/>
  <c r="R4516" i="1"/>
  <c r="S4516" i="1"/>
  <c r="P4517" i="1"/>
  <c r="Q4517" i="1"/>
  <c r="R4517" i="1"/>
  <c r="S4517" i="1"/>
  <c r="P4519" i="1"/>
  <c r="Q4519" i="1"/>
  <c r="R4519" i="1"/>
  <c r="S4519" i="1"/>
  <c r="P4520" i="1"/>
  <c r="T4520" i="1" s="1"/>
  <c r="Q4520" i="1"/>
  <c r="R4520" i="1"/>
  <c r="P4521" i="1"/>
  <c r="T4521" i="1" s="1"/>
  <c r="P4524" i="1"/>
  <c r="T4524" i="1" s="1"/>
  <c r="P4525" i="1"/>
  <c r="Q4525" i="1"/>
  <c r="R4525" i="1"/>
  <c r="S4525" i="1"/>
  <c r="P4526" i="1"/>
  <c r="Q4526" i="1"/>
  <c r="P4527" i="1"/>
  <c r="T4527" i="1" s="1"/>
  <c r="P4528" i="1"/>
  <c r="T4528" i="1" s="1"/>
  <c r="Q4528" i="1"/>
  <c r="R4528" i="1"/>
  <c r="P4529" i="1"/>
  <c r="Q4529" i="1"/>
  <c r="R4529" i="1"/>
  <c r="S4529" i="1"/>
  <c r="P4530" i="1"/>
  <c r="T4530" i="1" s="1"/>
  <c r="P4531" i="1"/>
  <c r="Q4531" i="1"/>
  <c r="R4531" i="1"/>
  <c r="P4532" i="1"/>
  <c r="Q4532" i="1"/>
  <c r="R4532" i="1"/>
  <c r="S4532" i="1"/>
  <c r="P4536" i="1"/>
  <c r="Q4536" i="1"/>
  <c r="P4537" i="1"/>
  <c r="T4537" i="1" s="1"/>
  <c r="P4539" i="1"/>
  <c r="T4539" i="1" s="1"/>
  <c r="Q4539" i="1"/>
  <c r="P4540" i="1"/>
  <c r="T4540" i="1" s="1"/>
  <c r="P4541" i="1"/>
  <c r="T4541" i="1" s="1"/>
  <c r="P4542" i="1"/>
  <c r="T4542" i="1" s="1"/>
  <c r="P4543" i="1"/>
  <c r="Q4543" i="1"/>
  <c r="R4543" i="1"/>
  <c r="S4543" i="1"/>
  <c r="P4545" i="1"/>
  <c r="Q4545" i="1"/>
  <c r="R4545" i="1"/>
  <c r="S4545" i="1"/>
  <c r="P4546" i="1"/>
  <c r="T4546" i="1" s="1"/>
  <c r="P4547" i="1"/>
  <c r="Q4547" i="1"/>
  <c r="R4547" i="1"/>
  <c r="S4547" i="1"/>
  <c r="P4548" i="1"/>
  <c r="Q4548" i="1"/>
  <c r="P4550" i="1"/>
  <c r="Q4550" i="1"/>
  <c r="R4550" i="1"/>
  <c r="S4550" i="1"/>
  <c r="P4553" i="1"/>
  <c r="Q4553" i="1"/>
  <c r="R4553" i="1"/>
  <c r="P4554" i="1"/>
  <c r="Q4554" i="1"/>
  <c r="R4554" i="1"/>
  <c r="S4554" i="1"/>
  <c r="P4555" i="1"/>
  <c r="Q4555" i="1"/>
  <c r="R4555" i="1"/>
  <c r="S4555" i="1"/>
  <c r="P4557" i="1"/>
  <c r="Q4557" i="1"/>
  <c r="R4557" i="1"/>
  <c r="P4558" i="1"/>
  <c r="T4558" i="1" s="1"/>
  <c r="P4561" i="1"/>
  <c r="Q4561" i="1"/>
  <c r="R4561" i="1"/>
  <c r="S4561" i="1"/>
  <c r="P4562" i="1"/>
  <c r="T4562" i="1" s="1"/>
  <c r="P4563" i="1"/>
  <c r="Q4563" i="1"/>
  <c r="P4564" i="1"/>
  <c r="Q4564" i="1"/>
  <c r="R4564" i="1"/>
  <c r="S4564" i="1"/>
  <c r="P4566" i="1"/>
  <c r="Q4566" i="1"/>
  <c r="R4566" i="1"/>
  <c r="S4566" i="1"/>
  <c r="P4567" i="1"/>
  <c r="T4567" i="1" s="1"/>
  <c r="P4571" i="1"/>
  <c r="T4571" i="1" s="1"/>
  <c r="P4573" i="1"/>
  <c r="Q4573" i="1"/>
  <c r="R4573" i="1"/>
  <c r="S4573" i="1"/>
  <c r="P4574" i="1"/>
  <c r="Q4574" i="1"/>
  <c r="R4574" i="1"/>
  <c r="S4574" i="1"/>
  <c r="P4575" i="1"/>
  <c r="T4575" i="1" s="1"/>
  <c r="P4576" i="1"/>
  <c r="T4576" i="1" s="1"/>
  <c r="P4577" i="1"/>
  <c r="T4577" i="1" s="1"/>
  <c r="Q4577" i="1"/>
  <c r="R4577" i="1"/>
  <c r="P4578" i="1"/>
  <c r="T4578" i="1" s="1"/>
  <c r="P4579" i="1"/>
  <c r="Q4579" i="1"/>
  <c r="R4579" i="1"/>
  <c r="S4579" i="1"/>
  <c r="P4580" i="1"/>
  <c r="Q4580" i="1"/>
  <c r="R4580" i="1"/>
  <c r="S4580" i="1"/>
  <c r="P4581" i="1"/>
  <c r="Q4581" i="1"/>
  <c r="R4581" i="1"/>
  <c r="S4581" i="1"/>
  <c r="P4582" i="1"/>
  <c r="Q4582" i="1"/>
  <c r="P4583" i="1"/>
  <c r="T4583" i="1" s="1"/>
  <c r="Q4583" i="1"/>
  <c r="R4583" i="1"/>
  <c r="P4584" i="1"/>
  <c r="T4584" i="1" s="1"/>
  <c r="P4586" i="1"/>
  <c r="Q4586" i="1"/>
  <c r="R4586" i="1"/>
  <c r="P4587" i="1"/>
  <c r="Q4587" i="1"/>
  <c r="R4587" i="1"/>
  <c r="P4588" i="1"/>
  <c r="T4588" i="1" s="1"/>
  <c r="P4589" i="1"/>
  <c r="Q4589" i="1"/>
  <c r="R4589" i="1"/>
  <c r="S4589" i="1"/>
  <c r="P4590" i="1"/>
  <c r="Q4590" i="1"/>
  <c r="R4590" i="1"/>
  <c r="S4590" i="1"/>
  <c r="P4591" i="1"/>
  <c r="T4591" i="1" s="1"/>
  <c r="P4592" i="1"/>
  <c r="T4592" i="1" s="1"/>
  <c r="P4593" i="1"/>
  <c r="Q4593" i="1"/>
  <c r="R4593" i="1"/>
  <c r="S4593" i="1"/>
  <c r="P4595" i="1"/>
  <c r="Q4595" i="1"/>
  <c r="R4595" i="1"/>
  <c r="P4597" i="1"/>
  <c r="T4597" i="1" s="1"/>
  <c r="P4598" i="1"/>
  <c r="Q4598" i="1"/>
  <c r="R4598" i="1"/>
  <c r="S4598" i="1"/>
  <c r="P4599" i="1"/>
  <c r="T4599" i="1" s="1"/>
  <c r="P4600" i="1"/>
  <c r="T4600" i="1" s="1"/>
  <c r="P4601" i="1"/>
  <c r="Q4601" i="1"/>
  <c r="R4601" i="1"/>
  <c r="S4601" i="1"/>
  <c r="P4602" i="1"/>
  <c r="Q4602" i="1"/>
  <c r="R4602" i="1"/>
  <c r="S4602" i="1"/>
  <c r="P4605" i="1"/>
  <c r="T4605" i="1" s="1"/>
  <c r="P4606" i="1"/>
  <c r="T4606" i="1" s="1"/>
  <c r="P4607" i="1"/>
  <c r="Q4607" i="1"/>
  <c r="R4607" i="1"/>
  <c r="S4607" i="1"/>
  <c r="P4609" i="1"/>
  <c r="Q4609" i="1"/>
  <c r="R4609" i="1"/>
  <c r="S4609" i="1"/>
  <c r="P4612" i="1"/>
  <c r="Q4612" i="1"/>
  <c r="R4612" i="1"/>
  <c r="S4612" i="1"/>
  <c r="P4613" i="1"/>
  <c r="T4613" i="1" s="1"/>
  <c r="P4614" i="1"/>
  <c r="T4614" i="1" s="1"/>
  <c r="P4617" i="1"/>
  <c r="Q4617" i="1"/>
  <c r="R4617" i="1"/>
  <c r="S4617" i="1"/>
  <c r="P4618" i="1"/>
  <c r="Q4618" i="1"/>
  <c r="R4618" i="1"/>
  <c r="S4618" i="1"/>
  <c r="P4619" i="1"/>
  <c r="T4619" i="1" s="1"/>
  <c r="P4620" i="1"/>
  <c r="Q4620" i="1"/>
  <c r="R4620" i="1"/>
  <c r="S4620" i="1"/>
  <c r="P4622" i="1"/>
  <c r="T4622" i="1" s="1"/>
  <c r="P4623" i="1"/>
  <c r="Q4623" i="1"/>
  <c r="R4623" i="1"/>
  <c r="S4623" i="1"/>
  <c r="P4624" i="1"/>
  <c r="Q4624" i="1"/>
  <c r="R4624" i="1"/>
  <c r="S4624" i="1"/>
  <c r="P4625" i="1"/>
  <c r="Q4625" i="1"/>
  <c r="P4627" i="1"/>
  <c r="Q4627" i="1"/>
  <c r="R4627" i="1"/>
  <c r="P4628" i="1"/>
  <c r="Q4628" i="1"/>
  <c r="R4628" i="1"/>
  <c r="P4629" i="1"/>
  <c r="Q4629" i="1"/>
  <c r="R4629" i="1"/>
  <c r="P4630" i="1"/>
  <c r="Q4630" i="1"/>
  <c r="R4630" i="1"/>
  <c r="P4631" i="1"/>
  <c r="T4631" i="1" s="1"/>
  <c r="P4632" i="1"/>
  <c r="Q4632" i="1"/>
  <c r="R4632" i="1"/>
  <c r="S4632" i="1"/>
  <c r="P4634" i="1"/>
  <c r="Q4634" i="1"/>
  <c r="R4634" i="1"/>
  <c r="P4635" i="1"/>
  <c r="T4635" i="1" s="1"/>
  <c r="P4636" i="1"/>
  <c r="T4636" i="1" s="1"/>
  <c r="P4637" i="1"/>
  <c r="Q4637" i="1"/>
  <c r="R4637" i="1"/>
  <c r="S4637" i="1"/>
  <c r="P4639" i="1"/>
  <c r="Q4639" i="1"/>
  <c r="R4639" i="1"/>
  <c r="S4639" i="1"/>
  <c r="P4640" i="1"/>
  <c r="Q4640" i="1"/>
  <c r="P4641" i="1"/>
  <c r="T4641" i="1" s="1"/>
  <c r="P4645" i="1"/>
  <c r="T4645" i="1" s="1"/>
  <c r="P4646" i="1"/>
  <c r="T4646" i="1" s="1"/>
  <c r="P4647" i="1"/>
  <c r="Q4647" i="1"/>
  <c r="R4647" i="1"/>
  <c r="S4647" i="1"/>
  <c r="P4648" i="1"/>
  <c r="T4648" i="1" s="1"/>
  <c r="P4650" i="1"/>
  <c r="Q4650" i="1"/>
  <c r="R4650" i="1"/>
  <c r="S4650" i="1"/>
  <c r="P4651" i="1"/>
  <c r="T4651" i="1" s="1"/>
  <c r="P4654" i="1"/>
  <c r="Q4654" i="1"/>
  <c r="R4654" i="1"/>
  <c r="P4655" i="1"/>
  <c r="Q4655" i="1"/>
  <c r="R4655" i="1"/>
  <c r="S4655" i="1"/>
  <c r="P4656" i="1"/>
  <c r="T4656" i="1" s="1"/>
  <c r="P4657" i="1"/>
  <c r="Q4657" i="1"/>
  <c r="R4657" i="1"/>
  <c r="S4657" i="1"/>
  <c r="P4658" i="1"/>
  <c r="T4658" i="1" s="1"/>
  <c r="P4659" i="1"/>
  <c r="T4659" i="1" s="1"/>
  <c r="P4660" i="1"/>
  <c r="Q4660" i="1"/>
  <c r="P4661" i="1"/>
  <c r="Q4661" i="1"/>
  <c r="R4661" i="1"/>
  <c r="S4661" i="1"/>
  <c r="P4662" i="1"/>
  <c r="Q4662" i="1"/>
  <c r="R4662" i="1"/>
  <c r="S4662" i="1"/>
  <c r="P4663" i="1"/>
  <c r="Q4663" i="1"/>
  <c r="R4663" i="1"/>
  <c r="S4663" i="1"/>
  <c r="P4664" i="1"/>
  <c r="T4664" i="1" s="1"/>
  <c r="P4667" i="1"/>
  <c r="T4667" i="1" s="1"/>
  <c r="P4668" i="1"/>
  <c r="Q4668" i="1"/>
  <c r="R4668" i="1"/>
  <c r="S4668" i="1"/>
  <c r="P4669" i="1"/>
  <c r="T4669" i="1" s="1"/>
  <c r="P4670" i="1"/>
  <c r="Q4670" i="1"/>
  <c r="R4670" i="1"/>
  <c r="S4670" i="1"/>
  <c r="P4671" i="1"/>
  <c r="Q4671" i="1"/>
  <c r="R4671" i="1"/>
  <c r="S4671" i="1"/>
  <c r="P4672" i="1"/>
  <c r="Q4672" i="1"/>
  <c r="R4672" i="1"/>
  <c r="S4672" i="1"/>
  <c r="P4675" i="1"/>
  <c r="T4675" i="1" s="1"/>
  <c r="P4676" i="1"/>
  <c r="T4676" i="1" s="1"/>
  <c r="P4677" i="1"/>
  <c r="Q4677" i="1"/>
  <c r="R4677" i="1"/>
  <c r="S4677" i="1"/>
  <c r="P4678" i="1"/>
  <c r="T4678" i="1" s="1"/>
  <c r="P4681" i="1"/>
  <c r="T4681" i="1" s="1"/>
  <c r="P4684" i="1"/>
  <c r="Q4684" i="1"/>
  <c r="R4684" i="1"/>
  <c r="S4684" i="1"/>
  <c r="P4685" i="1"/>
  <c r="T4685" i="1" s="1"/>
  <c r="P4686" i="1"/>
  <c r="Q4686" i="1"/>
  <c r="R4686" i="1"/>
  <c r="S4686" i="1"/>
  <c r="P4687" i="1"/>
  <c r="T4687" i="1" s="1"/>
  <c r="P4688" i="1"/>
  <c r="Q4688" i="1"/>
  <c r="R4688" i="1"/>
  <c r="P4689" i="1"/>
  <c r="Q4689" i="1"/>
  <c r="R4689" i="1"/>
  <c r="S4689" i="1"/>
  <c r="P4692" i="1"/>
  <c r="Q4692" i="1"/>
  <c r="P4693" i="1"/>
  <c r="Q4693" i="1"/>
  <c r="R4693" i="1"/>
  <c r="S4693" i="1"/>
  <c r="P4694" i="1"/>
  <c r="Q4694" i="1"/>
  <c r="R4694" i="1"/>
  <c r="S4694" i="1"/>
  <c r="P4695" i="1"/>
  <c r="Q4695" i="1"/>
  <c r="R4695" i="1"/>
  <c r="S4695" i="1"/>
  <c r="P4696" i="1"/>
  <c r="T4696" i="1" s="1"/>
  <c r="P4697" i="1"/>
  <c r="Q4697" i="1"/>
  <c r="P4698" i="1"/>
  <c r="T4698" i="1" s="1"/>
  <c r="P4699" i="1"/>
  <c r="Q4699" i="1"/>
  <c r="R4699" i="1"/>
  <c r="S4699" i="1"/>
  <c r="P4700" i="1"/>
  <c r="T4700" i="1" s="1"/>
  <c r="P4701" i="1"/>
  <c r="Q4701" i="1"/>
  <c r="R4701" i="1"/>
  <c r="P4702" i="1"/>
  <c r="Q4702" i="1"/>
  <c r="R4702" i="1"/>
  <c r="S4702" i="1"/>
  <c r="P4703" i="1"/>
  <c r="T4703" i="1" s="1"/>
  <c r="P4705" i="1"/>
  <c r="Q4705" i="1"/>
  <c r="R4705" i="1"/>
  <c r="P4708" i="1"/>
  <c r="T4708" i="1" s="1"/>
  <c r="P4709" i="1"/>
  <c r="Q4709" i="1"/>
  <c r="R4709" i="1"/>
  <c r="S4709" i="1"/>
  <c r="P4710" i="1"/>
  <c r="Q4710" i="1"/>
  <c r="R4710" i="1"/>
  <c r="S4710" i="1"/>
  <c r="P4711" i="1"/>
  <c r="Q4711" i="1"/>
  <c r="R4711" i="1"/>
  <c r="P4712" i="1"/>
  <c r="Q4712" i="1"/>
  <c r="R4712" i="1"/>
  <c r="P4713" i="1"/>
  <c r="T4713" i="1" s="1"/>
  <c r="P4714" i="1"/>
  <c r="Q4714" i="1"/>
  <c r="R4714" i="1"/>
  <c r="S4714" i="1"/>
  <c r="P4717" i="1"/>
  <c r="T4717" i="1" s="1"/>
  <c r="P4718" i="1"/>
  <c r="Q4718" i="1"/>
  <c r="R4718" i="1"/>
  <c r="P4719" i="1"/>
  <c r="T4719" i="1" s="1"/>
  <c r="P4721" i="1"/>
  <c r="Q4721" i="1"/>
  <c r="R4721" i="1"/>
  <c r="P4722" i="1"/>
  <c r="Q4722" i="1"/>
  <c r="R4722" i="1"/>
  <c r="S4722" i="1"/>
  <c r="P4723" i="1"/>
  <c r="Q4723" i="1"/>
  <c r="R4723" i="1"/>
  <c r="S4723" i="1"/>
  <c r="P4724" i="1"/>
  <c r="T4724" i="1" s="1"/>
  <c r="P4725" i="1"/>
  <c r="Q4725" i="1"/>
  <c r="R4725" i="1"/>
  <c r="S4725" i="1"/>
  <c r="P4727" i="1"/>
  <c r="Q4727" i="1"/>
  <c r="R4727" i="1"/>
  <c r="S4727" i="1"/>
  <c r="P4728" i="1"/>
  <c r="Q4728" i="1"/>
  <c r="R4728" i="1"/>
  <c r="S4728" i="1"/>
  <c r="P4729" i="1"/>
  <c r="Q4729" i="1"/>
  <c r="R4729" i="1"/>
  <c r="S4729" i="1"/>
  <c r="P4730" i="1"/>
  <c r="T4730" i="1" s="1"/>
  <c r="P4731" i="1"/>
  <c r="Q4731" i="1"/>
  <c r="R4731" i="1"/>
  <c r="S4731" i="1"/>
  <c r="P4732" i="1"/>
  <c r="Q4732" i="1"/>
  <c r="R4732" i="1"/>
  <c r="S4732" i="1"/>
  <c r="P4733" i="1"/>
  <c r="Q4733" i="1"/>
  <c r="R4733" i="1"/>
  <c r="P4735" i="1"/>
  <c r="T4735" i="1" s="1"/>
  <c r="P4737" i="1"/>
  <c r="Q4737" i="1"/>
  <c r="R4737" i="1"/>
  <c r="S4737" i="1"/>
  <c r="P4738" i="1"/>
  <c r="Q4738" i="1"/>
  <c r="R4738" i="1"/>
  <c r="S4738" i="1"/>
  <c r="P4739" i="1"/>
  <c r="Q4739" i="1"/>
  <c r="R4739" i="1"/>
  <c r="S4739" i="1"/>
  <c r="P4741" i="1"/>
  <c r="Q4741" i="1"/>
  <c r="R4741" i="1"/>
  <c r="S4741" i="1"/>
  <c r="P4742" i="1"/>
  <c r="Q4742" i="1"/>
  <c r="R4742" i="1"/>
  <c r="S4742" i="1"/>
  <c r="P4743" i="1"/>
  <c r="T4743" i="1" s="1"/>
  <c r="P4745" i="1"/>
  <c r="T4745" i="1" s="1"/>
  <c r="P4746" i="1"/>
  <c r="Q4746" i="1"/>
  <c r="R4746" i="1"/>
  <c r="S4746" i="1"/>
  <c r="P4747" i="1"/>
  <c r="Q4747" i="1"/>
  <c r="R4747" i="1"/>
  <c r="S4747" i="1"/>
  <c r="P4748" i="1"/>
  <c r="Q4748" i="1"/>
  <c r="R4748" i="1"/>
  <c r="S4748" i="1"/>
  <c r="P4749" i="1"/>
  <c r="T4749" i="1" s="1"/>
  <c r="P4751" i="1"/>
  <c r="Q4751" i="1"/>
  <c r="R4751" i="1"/>
  <c r="S4751" i="1"/>
  <c r="P4752" i="1"/>
  <c r="Q4752" i="1"/>
  <c r="R4752" i="1"/>
  <c r="S4752" i="1"/>
  <c r="P4754" i="1"/>
  <c r="T4754" i="1" s="1"/>
  <c r="P4755" i="1"/>
  <c r="Q4755" i="1"/>
  <c r="P4756" i="1"/>
  <c r="Q4756" i="1"/>
  <c r="R4756" i="1"/>
  <c r="S4756" i="1"/>
  <c r="P4757" i="1"/>
  <c r="Q4757" i="1"/>
  <c r="R4757" i="1"/>
  <c r="S4757" i="1"/>
  <c r="P4759" i="1"/>
  <c r="T4759" i="1" s="1"/>
  <c r="P4760" i="1"/>
  <c r="T4760" i="1" s="1"/>
  <c r="P4761" i="1"/>
  <c r="Q4761" i="1"/>
  <c r="R4761" i="1"/>
  <c r="S4761" i="1"/>
  <c r="P4764" i="1"/>
  <c r="Q4764" i="1"/>
  <c r="R4764" i="1"/>
  <c r="S4764" i="1"/>
  <c r="P4765" i="1"/>
  <c r="T4765" i="1" s="1"/>
  <c r="P4767" i="1"/>
  <c r="Q4767" i="1"/>
  <c r="R4767" i="1"/>
  <c r="S4767" i="1"/>
  <c r="P4768" i="1"/>
  <c r="Q4768" i="1"/>
  <c r="R4768" i="1"/>
  <c r="P4769" i="1"/>
  <c r="T4769" i="1" s="1"/>
  <c r="P4770" i="1"/>
  <c r="T4770" i="1" s="1"/>
  <c r="P4773" i="1"/>
  <c r="Q4773" i="1"/>
  <c r="R4773" i="1"/>
  <c r="S4773" i="1"/>
  <c r="P4775" i="1"/>
  <c r="Q4775" i="1"/>
  <c r="R4775" i="1"/>
  <c r="S4775" i="1"/>
  <c r="P4776" i="1"/>
  <c r="Q4776" i="1"/>
  <c r="R4776" i="1"/>
  <c r="S4776" i="1"/>
  <c r="P4777" i="1"/>
  <c r="Q4777" i="1"/>
  <c r="R4777" i="1"/>
  <c r="S4777" i="1"/>
  <c r="P4778" i="1"/>
  <c r="T4778" i="1" s="1"/>
  <c r="Q4778" i="1"/>
  <c r="R4778" i="1"/>
  <c r="P4779" i="1"/>
  <c r="Q4779" i="1"/>
  <c r="P4781" i="1"/>
  <c r="Q4781" i="1"/>
  <c r="R4781" i="1"/>
  <c r="S4781" i="1"/>
  <c r="P4782" i="1"/>
  <c r="T4782" i="1" s="1"/>
  <c r="P4783" i="1"/>
  <c r="T4783" i="1" s="1"/>
  <c r="P4786" i="1"/>
  <c r="Q4786" i="1"/>
  <c r="R4786" i="1"/>
  <c r="P4787" i="1"/>
  <c r="Q4787" i="1"/>
  <c r="P4788" i="1"/>
  <c r="Q4788" i="1"/>
  <c r="R4788" i="1"/>
  <c r="S4788" i="1"/>
  <c r="P4789" i="1"/>
  <c r="Q4789" i="1"/>
  <c r="R4789" i="1"/>
  <c r="S4789" i="1"/>
  <c r="P4790" i="1"/>
  <c r="T4790" i="1" s="1"/>
  <c r="P4792" i="1"/>
  <c r="Q4792" i="1"/>
  <c r="P4794" i="1"/>
  <c r="T4794" i="1" s="1"/>
  <c r="P4795" i="1"/>
  <c r="Q4795" i="1"/>
  <c r="R4795" i="1"/>
  <c r="P4796" i="1"/>
  <c r="Q4796" i="1"/>
  <c r="R4796" i="1"/>
  <c r="S4796" i="1"/>
  <c r="P4797" i="1"/>
  <c r="Q4797" i="1"/>
  <c r="R4797" i="1"/>
  <c r="S4797" i="1"/>
  <c r="P4799" i="1"/>
  <c r="T4799" i="1" s="1"/>
  <c r="P4800" i="1"/>
  <c r="Q4800" i="1"/>
  <c r="R4800" i="1"/>
  <c r="S4800" i="1"/>
  <c r="P4802" i="1"/>
  <c r="Q4802" i="1"/>
  <c r="R4802" i="1"/>
  <c r="S4802" i="1"/>
  <c r="P4803" i="1"/>
  <c r="Q4803" i="1"/>
  <c r="R4803" i="1"/>
  <c r="S4803" i="1"/>
  <c r="P4805" i="1"/>
  <c r="T4805" i="1" s="1"/>
  <c r="P4806" i="1"/>
  <c r="Q4806" i="1"/>
  <c r="R4806" i="1"/>
  <c r="S4806" i="1"/>
  <c r="P4810" i="1"/>
  <c r="Q4810" i="1"/>
  <c r="R4810" i="1"/>
  <c r="S4810" i="1"/>
  <c r="P4811" i="1"/>
  <c r="Q4811" i="1"/>
  <c r="R4811" i="1"/>
  <c r="S4811" i="1"/>
  <c r="P4813" i="1"/>
  <c r="Q4813" i="1"/>
  <c r="R4813" i="1"/>
  <c r="S4813" i="1"/>
  <c r="P4814" i="1"/>
  <c r="Q4814" i="1"/>
  <c r="R4814" i="1"/>
  <c r="S4814" i="1"/>
  <c r="P4815" i="1"/>
  <c r="T4815" i="1" s="1"/>
  <c r="P4816" i="1"/>
  <c r="Q4816" i="1"/>
  <c r="R4816" i="1"/>
  <c r="S4816" i="1"/>
  <c r="P4818" i="1"/>
  <c r="Q4818" i="1"/>
  <c r="R4818" i="1"/>
  <c r="S4818" i="1"/>
  <c r="P4820" i="1"/>
  <c r="T4820" i="1" s="1"/>
  <c r="P4821" i="1"/>
  <c r="Q4821" i="1"/>
  <c r="R4821" i="1"/>
  <c r="S4821" i="1"/>
  <c r="P4822" i="1"/>
  <c r="T4822" i="1" s="1"/>
  <c r="P4823" i="1"/>
  <c r="Q4823" i="1"/>
  <c r="R4823" i="1"/>
  <c r="S4823" i="1"/>
  <c r="P4824" i="1"/>
  <c r="Q4824" i="1"/>
  <c r="R4824" i="1"/>
  <c r="S4824" i="1"/>
  <c r="P4825" i="1"/>
  <c r="T4825" i="1" s="1"/>
  <c r="Q4825" i="1"/>
  <c r="P4826" i="1"/>
  <c r="Q4826" i="1"/>
  <c r="R4826" i="1"/>
  <c r="S4826" i="1"/>
  <c r="P4827" i="1"/>
  <c r="Q4827" i="1"/>
  <c r="R4827" i="1"/>
  <c r="S4827" i="1"/>
  <c r="P4828" i="1"/>
  <c r="T4828" i="1" s="1"/>
  <c r="P4829" i="1"/>
  <c r="Q4829" i="1"/>
  <c r="R4829" i="1"/>
  <c r="S4829" i="1"/>
  <c r="P4830" i="1"/>
  <c r="Q4830" i="1"/>
  <c r="R4830" i="1"/>
  <c r="P4831" i="1"/>
  <c r="Q4831" i="1"/>
  <c r="R4831" i="1"/>
  <c r="S4831" i="1"/>
  <c r="P4832" i="1"/>
  <c r="Q4832" i="1"/>
  <c r="R4832" i="1"/>
  <c r="S4832" i="1"/>
  <c r="P4833" i="1"/>
  <c r="Q4833" i="1"/>
  <c r="R4833" i="1"/>
  <c r="S4833" i="1"/>
  <c r="P4835" i="1"/>
  <c r="Q4835" i="1"/>
  <c r="R4835" i="1"/>
  <c r="S4835" i="1"/>
  <c r="P4837" i="1"/>
  <c r="Q4837" i="1"/>
  <c r="P4838" i="1"/>
  <c r="Q4838" i="1"/>
  <c r="R4838" i="1"/>
  <c r="S4838" i="1"/>
  <c r="P4839" i="1"/>
  <c r="T4839" i="1" s="1"/>
  <c r="P4840" i="1"/>
  <c r="Q4840" i="1"/>
  <c r="R4840" i="1"/>
  <c r="S4840" i="1"/>
  <c r="P4842" i="1"/>
  <c r="Q4842" i="1"/>
  <c r="R4842" i="1"/>
  <c r="S4842" i="1"/>
  <c r="P4844" i="1"/>
  <c r="Q4844" i="1"/>
  <c r="R4844" i="1"/>
  <c r="S4844" i="1"/>
  <c r="P4846" i="1"/>
  <c r="T4846" i="1" s="1"/>
  <c r="P4847" i="1"/>
  <c r="T4847" i="1" s="1"/>
  <c r="P4848" i="1"/>
  <c r="Q4848" i="1"/>
  <c r="R4848" i="1"/>
  <c r="S4848" i="1"/>
  <c r="P4849" i="1"/>
  <c r="Q4849" i="1"/>
  <c r="R4849" i="1"/>
  <c r="S4849" i="1"/>
  <c r="P4850" i="1"/>
  <c r="Q4850" i="1"/>
  <c r="R4850" i="1"/>
  <c r="S4850" i="1"/>
  <c r="P4851" i="1"/>
  <c r="Q4851" i="1"/>
  <c r="R4851" i="1"/>
  <c r="S4851" i="1"/>
  <c r="P4853" i="1"/>
  <c r="Q4853" i="1"/>
  <c r="R4853" i="1"/>
  <c r="P4854" i="1"/>
  <c r="Q4854" i="1"/>
  <c r="R4854" i="1"/>
  <c r="S4854" i="1"/>
  <c r="P4855" i="1"/>
  <c r="T4855" i="1" s="1"/>
  <c r="P4856" i="1"/>
  <c r="Q4856" i="1"/>
  <c r="R4856" i="1"/>
  <c r="S4856" i="1"/>
  <c r="P4857" i="1"/>
  <c r="Q4857" i="1"/>
  <c r="R4857" i="1"/>
  <c r="S4857" i="1"/>
  <c r="P4858" i="1"/>
  <c r="Q4858" i="1"/>
  <c r="R4858" i="1"/>
  <c r="S4858" i="1"/>
  <c r="P4859" i="1"/>
  <c r="Q4859" i="1"/>
  <c r="R4859" i="1"/>
  <c r="S4859" i="1"/>
  <c r="P4860" i="1"/>
  <c r="T4860" i="1" s="1"/>
  <c r="P4862" i="1"/>
  <c r="Q4862" i="1"/>
  <c r="P4863" i="1"/>
  <c r="Q4863" i="1"/>
  <c r="R4863" i="1"/>
  <c r="P4864" i="1"/>
  <c r="T4864" i="1" s="1"/>
  <c r="P4866" i="1"/>
  <c r="Q4866" i="1"/>
  <c r="R4866" i="1"/>
  <c r="S4866" i="1"/>
  <c r="P4868" i="1"/>
  <c r="T4868" i="1" s="1"/>
  <c r="P4870" i="1"/>
  <c r="T4870" i="1" s="1"/>
  <c r="P4871" i="1"/>
  <c r="T4871" i="1" s="1"/>
  <c r="P4872" i="1"/>
  <c r="Q4872" i="1"/>
  <c r="P4875" i="1"/>
  <c r="T4875" i="1" s="1"/>
  <c r="P4876" i="1"/>
  <c r="T4876" i="1" s="1"/>
  <c r="P4877" i="1"/>
  <c r="Q4877" i="1"/>
  <c r="R4877" i="1"/>
  <c r="S4877" i="1"/>
  <c r="P4878" i="1"/>
  <c r="Q4878" i="1"/>
  <c r="R4878" i="1"/>
  <c r="P4879" i="1"/>
  <c r="T4879" i="1" s="1"/>
  <c r="Q4879" i="1"/>
  <c r="P4880" i="1"/>
  <c r="T4880" i="1" s="1"/>
  <c r="P4881" i="1"/>
  <c r="Q4881" i="1"/>
  <c r="R4881" i="1"/>
  <c r="S4881" i="1"/>
  <c r="P4882" i="1"/>
  <c r="Q4882" i="1"/>
  <c r="P4883" i="1"/>
  <c r="Q4883" i="1"/>
  <c r="R4883" i="1"/>
  <c r="S4883" i="1"/>
  <c r="P4884" i="1"/>
  <c r="Q4884" i="1"/>
  <c r="R4884" i="1"/>
  <c r="S4884" i="1"/>
  <c r="P4887" i="1"/>
  <c r="Q4887" i="1"/>
  <c r="R4887" i="1"/>
  <c r="S4887" i="1"/>
  <c r="P4888" i="1"/>
  <c r="Q4888" i="1"/>
  <c r="R4888" i="1"/>
  <c r="S4888" i="1"/>
  <c r="P4889" i="1"/>
  <c r="Q4889" i="1"/>
  <c r="P4890" i="1"/>
  <c r="T4890" i="1" s="1"/>
  <c r="P4892" i="1"/>
  <c r="Q4892" i="1"/>
  <c r="R4892" i="1"/>
  <c r="S4892" i="1"/>
  <c r="P4893" i="1"/>
  <c r="Q4893" i="1"/>
  <c r="P4894" i="1"/>
  <c r="T4894" i="1" s="1"/>
  <c r="P4895" i="1"/>
  <c r="T4895" i="1" s="1"/>
  <c r="P4896" i="1"/>
  <c r="Q4896" i="1"/>
  <c r="P2" i="1"/>
  <c r="T2" i="1" s="1"/>
  <c r="T4837" i="1" l="1"/>
  <c r="T2540" i="1"/>
  <c r="T971" i="1"/>
  <c r="T858" i="1"/>
  <c r="T798" i="1"/>
  <c r="T765" i="1"/>
  <c r="T762" i="1"/>
  <c r="T345" i="1"/>
  <c r="T2522" i="1"/>
  <c r="T4877" i="1"/>
  <c r="T4857" i="1"/>
  <c r="T4853" i="1"/>
  <c r="T4697" i="1"/>
  <c r="T4640" i="1"/>
  <c r="T4629" i="1"/>
  <c r="T4627" i="1"/>
  <c r="T4543" i="1"/>
  <c r="T4532" i="1"/>
  <c r="T4455" i="1"/>
  <c r="T4823" i="1"/>
  <c r="T4756" i="1"/>
  <c r="T2475" i="1"/>
  <c r="T4662" i="1"/>
  <c r="T4883" i="1"/>
  <c r="T4810" i="1"/>
  <c r="T4718" i="1"/>
  <c r="T4536" i="1"/>
  <c r="T4406" i="1"/>
  <c r="T4402" i="1"/>
  <c r="T4392" i="1"/>
  <c r="T4386" i="1"/>
  <c r="T4347" i="1"/>
  <c r="T4271" i="1"/>
  <c r="T4224" i="1"/>
  <c r="T4215" i="1"/>
  <c r="T4194" i="1"/>
  <c r="T4179" i="1"/>
  <c r="T4146" i="1"/>
  <c r="T4123" i="1"/>
  <c r="T4089" i="1"/>
  <c r="T4058" i="1"/>
  <c r="T4054" i="1"/>
  <c r="T3942" i="1"/>
  <c r="T3856" i="1"/>
  <c r="T3580" i="1"/>
  <c r="T3549" i="1"/>
  <c r="T3443" i="1"/>
  <c r="T3429" i="1"/>
  <c r="T3392" i="1"/>
  <c r="T2601" i="1"/>
  <c r="T2584" i="1"/>
  <c r="T2577" i="1"/>
  <c r="T2548" i="1"/>
  <c r="T2532" i="1"/>
  <c r="T2525" i="1"/>
  <c r="T2507" i="1"/>
  <c r="T2499" i="1"/>
  <c r="T2492" i="1"/>
  <c r="T2482" i="1"/>
  <c r="T2473" i="1"/>
  <c r="T2470" i="1"/>
  <c r="T2457" i="1"/>
  <c r="T2450" i="1"/>
  <c r="T2447" i="1"/>
  <c r="T2439" i="1"/>
  <c r="T2429" i="1"/>
  <c r="T2400" i="1"/>
  <c r="T2394" i="1"/>
  <c r="T2391" i="1"/>
  <c r="T2379" i="1"/>
  <c r="T2371" i="1"/>
  <c r="T2367" i="1"/>
  <c r="T4800" i="1"/>
  <c r="T4888" i="1"/>
  <c r="T4711" i="1"/>
  <c r="T4684" i="1"/>
  <c r="T4677" i="1"/>
  <c r="T4625" i="1"/>
  <c r="T4618" i="1"/>
  <c r="T4607" i="1"/>
  <c r="T4602" i="1"/>
  <c r="T4593" i="1"/>
  <c r="T4545" i="1"/>
  <c r="T4344" i="1"/>
  <c r="T4889" i="1"/>
  <c r="T4882" i="1"/>
  <c r="T4872" i="1"/>
  <c r="T4354" i="1"/>
  <c r="T4307" i="1"/>
  <c r="T4287" i="1"/>
  <c r="T4281" i="1"/>
  <c r="T4278" i="1"/>
  <c r="T4275" i="1"/>
  <c r="T4272" i="1"/>
  <c r="T4268" i="1"/>
  <c r="T4260" i="1"/>
  <c r="T4258" i="1"/>
  <c r="T4252" i="1"/>
  <c r="T4208" i="1"/>
  <c r="T4199" i="1"/>
  <c r="T4196" i="1"/>
  <c r="T4172" i="1"/>
  <c r="T4147" i="1"/>
  <c r="T4142" i="1"/>
  <c r="T4110" i="1"/>
  <c r="T4108" i="1"/>
  <c r="T4100" i="1"/>
  <c r="T4066" i="1"/>
  <c r="T3860" i="1"/>
  <c r="T3828" i="1"/>
  <c r="T3810" i="1"/>
  <c r="T3799" i="1"/>
  <c r="T3719" i="1"/>
  <c r="T3691" i="1"/>
  <c r="T3684" i="1"/>
  <c r="T3679" i="1"/>
  <c r="T3664" i="1"/>
  <c r="T3630" i="1"/>
  <c r="T3618" i="1"/>
  <c r="T3610" i="1"/>
  <c r="T3607" i="1"/>
  <c r="T3601" i="1"/>
  <c r="T3588" i="1"/>
  <c r="T3581" i="1"/>
  <c r="T3572" i="1"/>
  <c r="T3561" i="1"/>
  <c r="T3548" i="1"/>
  <c r="T3530" i="1"/>
  <c r="T3528" i="1"/>
  <c r="T3522" i="1"/>
  <c r="T3516" i="1"/>
  <c r="T3512" i="1"/>
  <c r="T3505" i="1"/>
  <c r="T3493" i="1"/>
  <c r="T3464" i="1"/>
  <c r="T3461" i="1"/>
  <c r="T3454" i="1"/>
  <c r="T3446" i="1"/>
  <c r="T3442" i="1"/>
  <c r="T3433" i="1"/>
  <c r="T3430" i="1"/>
  <c r="T3413" i="1"/>
  <c r="T3399" i="1"/>
  <c r="T3391" i="1"/>
  <c r="T3376" i="1"/>
  <c r="T2364" i="1"/>
  <c r="T2362" i="1"/>
  <c r="T2358" i="1"/>
  <c r="T2356" i="1"/>
  <c r="T2304" i="1"/>
  <c r="T2300" i="1"/>
  <c r="T2294" i="1"/>
  <c r="T2289" i="1"/>
  <c r="T2283" i="1"/>
  <c r="T2249" i="1"/>
  <c r="T2223" i="1"/>
  <c r="T2199" i="1"/>
  <c r="T2184" i="1"/>
  <c r="T2176" i="1"/>
  <c r="T2158" i="1"/>
  <c r="T2152" i="1"/>
  <c r="T2122" i="1"/>
  <c r="T2102" i="1"/>
  <c r="T2087" i="1"/>
  <c r="T2084" i="1"/>
  <c r="T2077" i="1"/>
  <c r="T2071" i="1"/>
  <c r="T2063" i="1"/>
  <c r="T2059" i="1"/>
  <c r="T2050" i="1"/>
  <c r="T2008" i="1"/>
  <c r="T2006" i="1"/>
  <c r="T1962" i="1"/>
  <c r="T1952" i="1"/>
  <c r="T1946" i="1"/>
  <c r="T1898" i="1"/>
  <c r="T1882" i="1"/>
  <c r="T1879" i="1"/>
  <c r="T1858" i="1"/>
  <c r="T1852" i="1"/>
  <c r="T1849" i="1"/>
  <c r="T1844" i="1"/>
  <c r="T1826" i="1"/>
  <c r="T1785" i="1"/>
  <c r="T1781" i="1"/>
  <c r="T1768" i="1"/>
  <c r="T1753" i="1"/>
  <c r="T1730" i="1"/>
  <c r="T1724" i="1"/>
  <c r="T1708" i="1"/>
  <c r="T1693" i="1"/>
  <c r="T1689" i="1"/>
  <c r="T1686" i="1"/>
  <c r="T1682" i="1"/>
  <c r="T1667" i="1"/>
  <c r="T1662" i="1"/>
  <c r="T1654" i="1"/>
  <c r="T1649" i="1"/>
  <c r="T1643" i="1"/>
  <c r="T1640" i="1"/>
  <c r="T1626" i="1"/>
  <c r="T1605" i="1"/>
  <c r="T1585" i="1"/>
  <c r="T1545" i="1"/>
  <c r="T1538" i="1"/>
  <c r="T1533" i="1"/>
  <c r="T1527" i="1"/>
  <c r="T1521" i="1"/>
  <c r="T1512" i="1"/>
  <c r="T1508" i="1"/>
  <c r="T1505" i="1"/>
  <c r="T1482" i="1"/>
  <c r="T1474" i="1"/>
  <c r="T1454" i="1"/>
  <c r="T1445" i="1"/>
  <c r="T1442" i="1"/>
  <c r="T1402" i="1"/>
  <c r="T1395" i="1"/>
  <c r="T1392" i="1"/>
  <c r="T1378" i="1"/>
  <c r="T1376" i="1"/>
  <c r="T1353" i="1"/>
  <c r="T1340" i="1"/>
  <c r="T1327" i="1"/>
  <c r="T1324" i="1"/>
  <c r="T1320" i="1"/>
  <c r="T1304" i="1"/>
  <c r="T1295" i="1"/>
  <c r="T1287" i="1"/>
  <c r="T1284" i="1"/>
  <c r="T4052" i="1"/>
  <c r="T3359" i="1"/>
  <c r="T3345" i="1"/>
  <c r="T3343" i="1"/>
  <c r="T3340" i="1"/>
  <c r="T3288" i="1"/>
  <c r="T3270" i="1"/>
  <c r="T3264" i="1"/>
  <c r="T3243" i="1"/>
  <c r="T3237" i="1"/>
  <c r="T3215" i="1"/>
  <c r="T3205" i="1"/>
  <c r="T3199" i="1"/>
  <c r="T3155" i="1"/>
  <c r="T3124" i="1"/>
  <c r="T3090" i="1"/>
  <c r="T3079" i="1"/>
  <c r="T3059" i="1"/>
  <c r="T3055" i="1"/>
  <c r="T3043" i="1"/>
  <c r="T2976" i="1"/>
  <c r="T2972" i="1"/>
  <c r="T2956" i="1"/>
  <c r="T2887" i="1"/>
  <c r="T2837" i="1"/>
  <c r="T2692" i="1"/>
  <c r="T2633" i="1"/>
  <c r="T2605" i="1"/>
  <c r="T2602" i="1"/>
  <c r="T2600" i="1"/>
  <c r="T2594" i="1"/>
  <c r="T2582" i="1"/>
  <c r="T2578" i="1"/>
  <c r="T2573" i="1"/>
  <c r="T2530" i="1"/>
  <c r="T2503" i="1"/>
  <c r="T2497" i="1"/>
  <c r="T2485" i="1"/>
  <c r="T2472" i="1"/>
  <c r="T2468" i="1"/>
  <c r="T2438" i="1"/>
  <c r="T2430" i="1"/>
  <c r="T2370" i="1"/>
  <c r="T2366" i="1"/>
  <c r="T2363" i="1"/>
  <c r="T2357" i="1"/>
  <c r="T2214" i="1"/>
  <c r="T2207" i="1"/>
  <c r="T2194" i="1"/>
  <c r="T2161" i="1"/>
  <c r="T2121" i="1"/>
  <c r="T2104" i="1"/>
  <c r="T1691" i="1"/>
  <c r="T1685" i="1"/>
  <c r="T1671" i="1"/>
  <c r="T1661" i="1"/>
  <c r="T1651" i="1"/>
  <c r="T1641" i="1"/>
  <c r="T1639" i="1"/>
  <c r="T1604" i="1"/>
  <c r="T1584" i="1"/>
  <c r="T1580" i="1"/>
  <c r="T1568" i="1"/>
  <c r="T1531" i="1"/>
  <c r="T1520" i="1"/>
  <c r="T1515" i="1"/>
  <c r="T1507" i="1"/>
  <c r="T1478" i="1"/>
  <c r="T1360" i="1"/>
  <c r="T1351" i="1"/>
  <c r="T1348" i="1"/>
  <c r="T1283" i="1"/>
  <c r="T1276" i="1"/>
  <c r="T1255" i="1"/>
  <c r="T1241" i="1"/>
  <c r="T1239" i="1"/>
  <c r="T1216" i="1"/>
  <c r="T1212" i="1"/>
  <c r="T1189" i="1"/>
  <c r="T1183" i="1"/>
  <c r="T1180" i="1"/>
  <c r="T1069" i="1"/>
  <c r="T1042" i="1"/>
  <c r="T960" i="1"/>
  <c r="T950" i="1"/>
  <c r="T932" i="1"/>
  <c r="T1157" i="1"/>
  <c r="T1151" i="1"/>
  <c r="T1142" i="1"/>
  <c r="T1060" i="1"/>
  <c r="T1256" i="1"/>
  <c r="T1244" i="1"/>
  <c r="T1240" i="1"/>
  <c r="T1238" i="1"/>
  <c r="T1219" i="1"/>
  <c r="T1213" i="1"/>
  <c r="T1211" i="1"/>
  <c r="T1209" i="1"/>
  <c r="T1207" i="1"/>
  <c r="T1202" i="1"/>
  <c r="T996" i="1"/>
  <c r="T993" i="1"/>
  <c r="T983" i="1"/>
  <c r="T889" i="1"/>
  <c r="T884" i="1"/>
  <c r="T865" i="1"/>
  <c r="T784" i="1"/>
  <c r="T767" i="1"/>
  <c r="T709" i="1"/>
  <c r="T501" i="1"/>
  <c r="T489" i="1"/>
  <c r="T411" i="1"/>
  <c r="T381" i="1"/>
  <c r="T341" i="1"/>
  <c r="T338" i="1"/>
  <c r="T336" i="1"/>
  <c r="T297" i="1"/>
  <c r="T289" i="1"/>
  <c r="T160" i="1"/>
  <c r="T122" i="1"/>
  <c r="T106" i="1"/>
  <c r="T101" i="1"/>
  <c r="T3102" i="1"/>
  <c r="T3003" i="1"/>
  <c r="T2835" i="1"/>
  <c r="T2721" i="1"/>
  <c r="T2708" i="1"/>
  <c r="T2658" i="1"/>
  <c r="T2295" i="1"/>
  <c r="T2278" i="1"/>
  <c r="T2086" i="1"/>
  <c r="T1880" i="1"/>
  <c r="T1617" i="1"/>
  <c r="T1522" i="1"/>
  <c r="T1459" i="1"/>
  <c r="T1372" i="1"/>
  <c r="T1286" i="1"/>
  <c r="T1071" i="1"/>
  <c r="T1053" i="1"/>
  <c r="T988" i="1"/>
  <c r="T967" i="1"/>
  <c r="T593" i="1"/>
  <c r="T531" i="1"/>
  <c r="T404" i="1"/>
  <c r="T376" i="1"/>
  <c r="T340" i="1"/>
  <c r="T337" i="1"/>
  <c r="T69" i="1"/>
  <c r="T4826" i="1"/>
  <c r="T4802" i="1"/>
  <c r="T4787" i="1"/>
  <c r="T4777" i="1"/>
  <c r="T4773" i="1"/>
  <c r="T4761" i="1"/>
  <c r="T4757" i="1"/>
  <c r="T4755" i="1"/>
  <c r="T4747" i="1"/>
  <c r="T4739" i="1"/>
  <c r="T4733" i="1"/>
  <c r="T4699" i="1"/>
  <c r="T4694" i="1"/>
  <c r="T4692" i="1"/>
  <c r="T4686" i="1"/>
  <c r="T4668" i="1"/>
  <c r="T4663" i="1"/>
  <c r="T4654" i="1"/>
  <c r="T4580" i="1"/>
  <c r="T4573" i="1"/>
  <c r="T4566" i="1"/>
  <c r="T4563" i="1"/>
  <c r="T4550" i="1"/>
  <c r="T4498" i="1"/>
  <c r="T4493" i="1"/>
  <c r="T4491" i="1"/>
  <c r="T4488" i="1"/>
  <c r="T4363" i="1"/>
  <c r="T4186" i="1"/>
  <c r="T4170" i="1"/>
  <c r="T4155" i="1"/>
  <c r="T4153" i="1"/>
  <c r="T4048" i="1"/>
  <c r="T4045" i="1"/>
  <c r="T4015" i="1"/>
  <c r="T4010" i="1"/>
  <c r="T3999" i="1"/>
  <c r="T3978" i="1"/>
  <c r="T3902" i="1"/>
  <c r="T3826" i="1"/>
  <c r="T3805" i="1"/>
  <c r="T3699" i="1"/>
  <c r="T3692" i="1"/>
  <c r="T3677" i="1"/>
  <c r="T3650" i="1"/>
  <c r="T3629" i="1"/>
  <c r="T3562" i="1"/>
  <c r="T3543" i="1"/>
  <c r="T3521" i="1"/>
  <c r="T3507" i="1"/>
  <c r="T3411" i="1"/>
  <c r="T3367" i="1"/>
  <c r="T3286" i="1"/>
  <c r="T3251" i="1"/>
  <c r="T3233" i="1"/>
  <c r="T3230" i="1"/>
  <c r="T3212" i="1"/>
  <c r="T4884" i="1"/>
  <c r="T4859" i="1"/>
  <c r="T4851" i="1"/>
  <c r="T4848" i="1"/>
  <c r="T4811" i="1"/>
  <c r="T4721" i="1"/>
  <c r="T4609" i="1"/>
  <c r="T4595" i="1"/>
  <c r="T4587" i="1"/>
  <c r="T4510" i="1"/>
  <c r="T4474" i="1"/>
  <c r="T4472" i="1"/>
  <c r="T4468" i="1"/>
  <c r="T4445" i="1"/>
  <c r="T4435" i="1"/>
  <c r="T4425" i="1"/>
  <c r="T4418" i="1"/>
  <c r="T4393" i="1"/>
  <c r="T4389" i="1"/>
  <c r="T4378" i="1"/>
  <c r="T4375" i="1"/>
  <c r="T4365" i="1"/>
  <c r="T4348" i="1"/>
  <c r="T4345" i="1"/>
  <c r="T4326" i="1"/>
  <c r="T4319" i="1"/>
  <c r="T4315" i="1"/>
  <c r="T4308" i="1"/>
  <c r="T4254" i="1"/>
  <c r="T4217" i="1"/>
  <c r="T4214" i="1"/>
  <c r="T4197" i="1"/>
  <c r="T4167" i="1"/>
  <c r="T4161" i="1"/>
  <c r="T4143" i="1"/>
  <c r="T4141" i="1"/>
  <c r="T4131" i="1"/>
  <c r="T4129" i="1"/>
  <c r="T4109" i="1"/>
  <c r="T4105" i="1"/>
  <c r="T4080" i="1"/>
  <c r="T4067" i="1"/>
  <c r="T4064" i="1"/>
  <c r="T4059" i="1"/>
  <c r="T4029" i="1"/>
  <c r="T4026" i="1"/>
  <c r="T3985" i="1"/>
  <c r="T3962" i="1"/>
  <c r="T3959" i="1"/>
  <c r="T3948" i="1"/>
  <c r="T3938" i="1"/>
  <c r="T3915" i="1"/>
  <c r="T3899" i="1"/>
  <c r="T3896" i="1"/>
  <c r="T3891" i="1"/>
  <c r="T3862" i="1"/>
  <c r="T3859" i="1"/>
  <c r="T3639" i="1"/>
  <c r="T3617" i="1"/>
  <c r="T3613" i="1"/>
  <c r="T3606" i="1"/>
  <c r="T3603" i="1"/>
  <c r="T3592" i="1"/>
  <c r="T3557" i="1"/>
  <c r="T3553" i="1"/>
  <c r="T3547" i="1"/>
  <c r="T3538" i="1"/>
  <c r="T3529" i="1"/>
  <c r="T3511" i="1"/>
  <c r="T3504" i="1"/>
  <c r="T3501" i="1"/>
  <c r="T3490" i="1"/>
  <c r="T3463" i="1"/>
  <c r="T3457" i="1"/>
  <c r="T3453" i="1"/>
  <c r="T3449" i="1"/>
  <c r="T3441" i="1"/>
  <c r="T3437" i="1"/>
  <c r="T3432" i="1"/>
  <c r="T3427" i="1"/>
  <c r="T3402" i="1"/>
  <c r="T3400" i="1"/>
  <c r="T3386" i="1"/>
  <c r="T3381" i="1"/>
  <c r="T3361" i="1"/>
  <c r="T3344" i="1"/>
  <c r="T3314" i="1"/>
  <c r="T3227" i="1"/>
  <c r="T3221" i="1"/>
  <c r="T3214" i="1"/>
  <c r="T3198" i="1"/>
  <c r="T3191" i="1"/>
  <c r="T4866" i="1"/>
  <c r="T4838" i="1"/>
  <c r="T4835" i="1"/>
  <c r="T4831" i="1"/>
  <c r="T4775" i="1"/>
  <c r="T4741" i="1"/>
  <c r="T4581" i="1"/>
  <c r="T4516" i="1"/>
  <c r="T4492" i="1"/>
  <c r="T4484" i="1"/>
  <c r="T4461" i="1"/>
  <c r="T4452" i="1"/>
  <c r="T4447" i="1"/>
  <c r="T4438" i="1"/>
  <c r="T4241" i="1"/>
  <c r="T4237" i="1"/>
  <c r="T4204" i="1"/>
  <c r="T4188" i="1"/>
  <c r="T4083" i="1"/>
  <c r="T3927" i="1"/>
  <c r="T3911" i="1"/>
  <c r="T3867" i="1"/>
  <c r="T3864" i="1"/>
  <c r="T3851" i="1"/>
  <c r="T3822" i="1"/>
  <c r="T3796" i="1"/>
  <c r="T3791" i="1"/>
  <c r="T3788" i="1"/>
  <c r="T3771" i="1"/>
  <c r="T3768" i="1"/>
  <c r="T3747" i="1"/>
  <c r="T3743" i="1"/>
  <c r="T3740" i="1"/>
  <c r="T3729" i="1"/>
  <c r="T3713" i="1"/>
  <c r="T3711" i="1"/>
  <c r="T3708" i="1"/>
  <c r="T3705" i="1"/>
  <c r="T3674" i="1"/>
  <c r="T3662" i="1"/>
  <c r="T3652" i="1"/>
  <c r="T3646" i="1"/>
  <c r="T3643" i="1"/>
  <c r="T3622" i="1"/>
  <c r="T3620" i="1"/>
  <c r="T3586" i="1"/>
  <c r="T3565" i="1"/>
  <c r="T3545" i="1"/>
  <c r="T3540" i="1"/>
  <c r="T3484" i="1"/>
  <c r="T3480" i="1"/>
  <c r="T3478" i="1"/>
  <c r="T3469" i="1"/>
  <c r="T3459" i="1"/>
  <c r="T3439" i="1"/>
  <c r="T3420" i="1"/>
  <c r="T3409" i="1"/>
  <c r="T3394" i="1"/>
  <c r="T3388" i="1"/>
  <c r="T3363" i="1"/>
  <c r="T3348" i="1"/>
  <c r="T3338" i="1"/>
  <c r="T3335" i="1"/>
  <c r="T3329" i="1"/>
  <c r="T3319" i="1"/>
  <c r="T3304" i="1"/>
  <c r="T3301" i="1"/>
  <c r="T3297" i="1"/>
  <c r="T3293" i="1"/>
  <c r="T3276" i="1"/>
  <c r="T3262" i="1"/>
  <c r="T3254" i="1"/>
  <c r="T3250" i="1"/>
  <c r="T3224" i="1"/>
  <c r="T3211" i="1"/>
  <c r="T4849" i="1"/>
  <c r="T4746" i="1"/>
  <c r="T4582" i="1"/>
  <c r="T4394" i="1"/>
  <c r="T4388" i="1"/>
  <c r="T4205" i="1"/>
  <c r="T4139" i="1"/>
  <c r="T3932" i="1"/>
  <c r="T3175" i="1"/>
  <c r="T3127" i="1"/>
  <c r="T3111" i="1"/>
  <c r="T3106" i="1"/>
  <c r="T2973" i="1"/>
  <c r="T2893" i="1"/>
  <c r="T2885" i="1"/>
  <c r="T2745" i="1"/>
  <c r="T2687" i="1"/>
  <c r="T2680" i="1"/>
  <c r="T2677" i="1"/>
  <c r="T2673" i="1"/>
  <c r="T2669" i="1"/>
  <c r="T2662" i="1"/>
  <c r="T2656" i="1"/>
  <c r="T2624" i="1"/>
  <c r="T1192" i="1"/>
  <c r="T1028" i="1"/>
  <c r="T1020" i="1"/>
  <c r="T925" i="1"/>
  <c r="T918" i="1"/>
  <c r="T910" i="1"/>
  <c r="T906" i="1"/>
  <c r="T886" i="1"/>
  <c r="T851" i="1"/>
  <c r="T837" i="1"/>
  <c r="T832" i="1"/>
  <c r="T828" i="1"/>
  <c r="T821" i="1"/>
  <c r="T736" i="1"/>
  <c r="T679" i="1"/>
  <c r="T625" i="1"/>
  <c r="T524" i="1"/>
  <c r="T514" i="1"/>
  <c r="T507" i="1"/>
  <c r="T494" i="1"/>
  <c r="T492" i="1"/>
  <c r="T469" i="1"/>
  <c r="T453" i="1"/>
  <c r="T429" i="1"/>
  <c r="T366" i="1"/>
  <c r="T358" i="1"/>
  <c r="T354" i="1"/>
  <c r="T256" i="1"/>
  <c r="T252" i="1"/>
  <c r="T204" i="1"/>
  <c r="T170" i="1"/>
  <c r="T139" i="1"/>
  <c r="T134" i="1"/>
  <c r="T126" i="1"/>
  <c r="T98" i="1"/>
  <c r="T57" i="1"/>
  <c r="T47" i="1"/>
  <c r="T40" i="1"/>
  <c r="T22" i="1"/>
  <c r="T16" i="1"/>
  <c r="T14" i="1"/>
  <c r="T5" i="1"/>
  <c r="T3188" i="1"/>
  <c r="T3186" i="1"/>
  <c r="T3178" i="1"/>
  <c r="T3122" i="1"/>
  <c r="T3115" i="1"/>
  <c r="T3096" i="1"/>
  <c r="T3088" i="1"/>
  <c r="T3060" i="1"/>
  <c r="T3058" i="1"/>
  <c r="T3054" i="1"/>
  <c r="T3051" i="1"/>
  <c r="T3044" i="1"/>
  <c r="T3042" i="1"/>
  <c r="T3022" i="1"/>
  <c r="T3012" i="1"/>
  <c r="T3008" i="1"/>
  <c r="T2994" i="1"/>
  <c r="T2971" i="1"/>
  <c r="T2964" i="1"/>
  <c r="T2957" i="1"/>
  <c r="T2955" i="1"/>
  <c r="T2915" i="1"/>
  <c r="T2903" i="1"/>
  <c r="T2843" i="1"/>
  <c r="T2839" i="1"/>
  <c r="T2827" i="1"/>
  <c r="T2821" i="1"/>
  <c r="T2809" i="1"/>
  <c r="T2804" i="1"/>
  <c r="T2802" i="1"/>
  <c r="T2784" i="1"/>
  <c r="T2771" i="1"/>
  <c r="T2755" i="1"/>
  <c r="T2726" i="1"/>
  <c r="T2723" i="1"/>
  <c r="T2698" i="1"/>
  <c r="T2693" i="1"/>
  <c r="T2691" i="1"/>
  <c r="T2689" i="1"/>
  <c r="T2640" i="1"/>
  <c r="T2635" i="1"/>
  <c r="T2631" i="1"/>
  <c r="T2627" i="1"/>
  <c r="T2620" i="1"/>
  <c r="T2614" i="1"/>
  <c r="T1005" i="1"/>
  <c r="T961" i="1"/>
  <c r="T934" i="1"/>
  <c r="T806" i="1"/>
  <c r="T794" i="1"/>
  <c r="T695" i="1"/>
  <c r="T693" i="1"/>
  <c r="T615" i="1"/>
  <c r="T591" i="1"/>
  <c r="T585" i="1"/>
  <c r="T581" i="1"/>
  <c r="T578" i="1"/>
  <c r="T574" i="1"/>
  <c r="T571" i="1"/>
  <c r="T559" i="1"/>
  <c r="T555" i="1"/>
  <c r="T543" i="1"/>
  <c r="T540" i="1"/>
  <c r="T480" i="1"/>
  <c r="T476" i="1"/>
  <c r="T465" i="1"/>
  <c r="T426" i="1"/>
  <c r="T393" i="1"/>
  <c r="T385" i="1"/>
  <c r="T331" i="1"/>
  <c r="T307" i="1"/>
  <c r="T269" i="1"/>
  <c r="T266" i="1"/>
  <c r="T236" i="1"/>
  <c r="T172" i="1"/>
  <c r="T166" i="1"/>
  <c r="T162" i="1"/>
  <c r="T154" i="1"/>
  <c r="T136" i="1"/>
  <c r="T94" i="1"/>
  <c r="T80" i="1"/>
  <c r="T77" i="1"/>
  <c r="T60" i="1"/>
  <c r="T45" i="1"/>
  <c r="T37" i="1"/>
  <c r="T3171" i="1"/>
  <c r="T3157" i="1"/>
  <c r="T3143" i="1"/>
  <c r="T3131" i="1"/>
  <c r="T3118" i="1"/>
  <c r="T3105" i="1"/>
  <c r="T3086" i="1"/>
  <c r="T3076" i="1"/>
  <c r="T3071" i="1"/>
  <c r="T3064" i="1"/>
  <c r="T3033" i="1"/>
  <c r="T2985" i="1"/>
  <c r="T2979" i="1"/>
  <c r="T2796" i="1"/>
  <c r="T2740" i="1"/>
  <c r="T2718" i="1"/>
  <c r="T2715" i="1"/>
  <c r="T2701" i="1"/>
  <c r="T2553" i="1"/>
  <c r="T2245" i="1"/>
  <c r="T1646" i="1"/>
  <c r="T1589" i="1"/>
  <c r="T1090" i="1"/>
  <c r="T1019" i="1"/>
  <c r="T1016" i="1"/>
  <c r="T872" i="1"/>
  <c r="T850" i="1"/>
  <c r="T839" i="1"/>
  <c r="T803" i="1"/>
  <c r="T797" i="1"/>
  <c r="T735" i="1"/>
  <c r="T723" i="1"/>
  <c r="T714" i="1"/>
  <c r="T701" i="1"/>
  <c r="T670" i="1"/>
  <c r="T658" i="1"/>
  <c r="T647" i="1"/>
  <c r="T638" i="1"/>
  <c r="T633" i="1"/>
  <c r="T624" i="1"/>
  <c r="T620" i="1"/>
  <c r="T588" i="1"/>
  <c r="T546" i="1"/>
  <c r="T522" i="1"/>
  <c r="T511" i="1"/>
  <c r="T460" i="1"/>
  <c r="T437" i="1"/>
  <c r="T434" i="1"/>
  <c r="T389" i="1"/>
  <c r="T368" i="1"/>
  <c r="T349" i="1"/>
  <c r="T318" i="1"/>
  <c r="T314" i="1"/>
  <c r="T260" i="1"/>
  <c r="T257" i="1"/>
  <c r="T254" i="1"/>
  <c r="T228" i="1"/>
  <c r="T221" i="1"/>
  <c r="T149" i="1"/>
  <c r="T119" i="1"/>
  <c r="T107" i="1"/>
  <c r="T104" i="1"/>
  <c r="T100" i="1"/>
  <c r="T96" i="1"/>
  <c r="T86" i="1"/>
  <c r="T66" i="1"/>
  <c r="T48" i="1"/>
  <c r="T42" i="1"/>
  <c r="T30" i="1"/>
  <c r="T3165" i="1"/>
  <c r="T3116" i="1"/>
  <c r="T3097" i="1"/>
  <c r="T3061" i="1"/>
  <c r="T3045" i="1"/>
  <c r="T3038" i="1"/>
  <c r="T3007" i="1"/>
  <c r="T2968" i="1"/>
  <c r="T2916" i="1"/>
  <c r="T2911" i="1"/>
  <c r="T2845" i="1"/>
  <c r="T2832" i="1"/>
  <c r="T2829" i="1"/>
  <c r="T2819" i="1"/>
  <c r="T2810" i="1"/>
  <c r="T2807" i="1"/>
  <c r="T2805" i="1"/>
  <c r="T2799" i="1"/>
  <c r="T2787" i="1"/>
  <c r="T2785" i="1"/>
  <c r="T2775" i="1"/>
  <c r="T2769" i="1"/>
  <c r="T2451" i="1"/>
  <c r="T2253" i="1"/>
  <c r="T2100" i="1"/>
  <c r="T2094" i="1"/>
  <c r="T2080" i="1"/>
  <c r="T2069" i="1"/>
  <c r="T2061" i="1"/>
  <c r="T2057" i="1"/>
  <c r="T2052" i="1"/>
  <c r="T2033" i="1"/>
  <c r="T2007" i="1"/>
  <c r="T2002" i="1"/>
  <c r="T2000" i="1"/>
  <c r="T1969" i="1"/>
  <c r="T1729" i="1"/>
  <c r="T1721" i="1"/>
  <c r="T1707" i="1"/>
  <c r="T1666" i="1"/>
  <c r="T1544" i="1"/>
  <c r="T1208" i="1"/>
  <c r="T1117" i="1"/>
  <c r="T1112" i="1"/>
  <c r="T1086" i="1"/>
  <c r="T1063" i="1"/>
  <c r="T1026" i="1"/>
  <c r="T980" i="1"/>
  <c r="T976" i="1"/>
  <c r="T972" i="1"/>
  <c r="T963" i="1"/>
  <c r="T897" i="1"/>
  <c r="T835" i="1"/>
  <c r="T827" i="1"/>
  <c r="T775" i="1"/>
  <c r="T772" i="1"/>
  <c r="T766" i="1"/>
  <c r="T755" i="1"/>
  <c r="T711" i="1"/>
  <c r="T694" i="1"/>
  <c r="T650" i="1"/>
  <c r="T617" i="1"/>
  <c r="T614" i="1"/>
  <c r="T592" i="1"/>
  <c r="T590" i="1"/>
  <c r="T579" i="1"/>
  <c r="T577" i="1"/>
  <c r="T542" i="1"/>
  <c r="T491" i="1"/>
  <c r="T471" i="1"/>
  <c r="T427" i="1"/>
  <c r="T425" i="1"/>
  <c r="T401" i="1"/>
  <c r="T335" i="1"/>
  <c r="T332" i="1"/>
  <c r="T330" i="1"/>
  <c r="T323" i="1"/>
  <c r="T292" i="1"/>
  <c r="T285" i="1"/>
  <c r="T196" i="1"/>
  <c r="T1191" i="1"/>
  <c r="T1134" i="1"/>
  <c r="T1120" i="1"/>
  <c r="T1108" i="1"/>
  <c r="T1095" i="1"/>
  <c r="T1082" i="1"/>
  <c r="T1065" i="1"/>
  <c r="T1056" i="1"/>
  <c r="T1033" i="1"/>
  <c r="T1031" i="1"/>
  <c r="T1021" i="1"/>
  <c r="T987" i="1"/>
  <c r="T917" i="1"/>
  <c r="T871" i="1"/>
  <c r="T862" i="1"/>
  <c r="T847" i="1"/>
  <c r="T810" i="1"/>
  <c r="T757" i="1"/>
  <c r="T680" i="1"/>
  <c r="T462" i="1"/>
  <c r="T459" i="1"/>
  <c r="T444" i="1"/>
  <c r="T432" i="1"/>
  <c r="T409" i="1"/>
  <c r="T302" i="1"/>
  <c r="T300" i="1"/>
  <c r="T273" i="1"/>
  <c r="T242" i="1"/>
  <c r="T237" i="1"/>
  <c r="T208" i="1"/>
  <c r="T205" i="1"/>
  <c r="T201" i="1"/>
  <c r="T175" i="1"/>
  <c r="T158" i="1"/>
  <c r="T155" i="1"/>
  <c r="T147" i="1"/>
  <c r="T85" i="1"/>
  <c r="T78" i="1"/>
  <c r="T4881" i="1"/>
  <c r="T4878" i="1"/>
  <c r="T4858" i="1"/>
  <c r="T4850" i="1"/>
  <c r="T4842" i="1"/>
  <c r="T4830" i="1"/>
  <c r="T4814" i="1"/>
  <c r="T4779" i="1"/>
  <c r="T4768" i="1"/>
  <c r="T4752" i="1"/>
  <c r="T4728" i="1"/>
  <c r="T4705" i="1"/>
  <c r="T4672" i="1"/>
  <c r="T4650" i="1"/>
  <c r="T4637" i="1"/>
  <c r="T4590" i="1"/>
  <c r="T4561" i="1"/>
  <c r="T4554" i="1"/>
  <c r="T4529" i="1"/>
  <c r="T4526" i="1"/>
  <c r="T4506" i="1"/>
  <c r="T4486" i="1"/>
  <c r="T4471" i="1"/>
  <c r="T4460" i="1"/>
  <c r="T4456" i="1"/>
  <c r="T4450" i="1"/>
  <c r="T4444" i="1"/>
  <c r="T4377" i="1"/>
  <c r="T4372" i="1"/>
  <c r="T4360" i="1"/>
  <c r="T4355" i="1"/>
  <c r="T4339" i="1"/>
  <c r="T4334" i="1"/>
  <c r="T4330" i="1"/>
  <c r="T4321" i="1"/>
  <c r="T4318" i="1"/>
  <c r="T4291" i="1"/>
  <c r="T4279" i="1"/>
  <c r="T4276" i="1"/>
  <c r="T4273" i="1"/>
  <c r="T4261" i="1"/>
  <c r="T4253" i="1"/>
  <c r="T4248" i="1"/>
  <c r="T4220" i="1"/>
  <c r="T4212" i="1"/>
  <c r="T4200" i="1"/>
  <c r="T4166" i="1"/>
  <c r="T4134" i="1"/>
  <c r="T4130" i="1"/>
  <c r="T4120" i="1"/>
  <c r="T4115" i="1"/>
  <c r="T4101" i="1"/>
  <c r="T4082" i="1"/>
  <c r="T4070" i="1"/>
  <c r="T4063" i="1"/>
  <c r="T4050" i="1"/>
  <c r="T4031" i="1"/>
  <c r="T4028" i="1"/>
  <c r="T4025" i="1"/>
  <c r="T3983" i="1"/>
  <c r="T3968" i="1"/>
  <c r="T3958" i="1"/>
  <c r="T3952" i="1"/>
  <c r="T3934" i="1"/>
  <c r="T3920" i="1"/>
  <c r="T3898" i="1"/>
  <c r="T3893" i="1"/>
  <c r="T3861" i="1"/>
  <c r="T3848" i="1"/>
  <c r="T3842" i="1"/>
  <c r="T3836" i="1"/>
  <c r="T3833" i="1"/>
  <c r="T3811" i="1"/>
  <c r="T3784" i="1"/>
  <c r="T3770" i="1"/>
  <c r="T3765" i="1"/>
  <c r="T3757" i="1"/>
  <c r="T3753" i="1"/>
  <c r="T3733" i="1"/>
  <c r="T3724" i="1"/>
  <c r="T3695" i="1"/>
  <c r="T3680" i="1"/>
  <c r="T3671" i="1"/>
  <c r="T3633" i="1"/>
  <c r="T3590" i="1"/>
  <c r="T3546" i="1"/>
  <c r="T3534" i="1"/>
  <c r="T3523" i="1"/>
  <c r="T3488" i="1"/>
  <c r="T3477" i="1"/>
  <c r="T3473" i="1"/>
  <c r="T3465" i="1"/>
  <c r="T3462" i="1"/>
  <c r="T3455" i="1"/>
  <c r="T3448" i="1"/>
  <c r="T3431" i="1"/>
  <c r="T3406" i="1"/>
  <c r="T3403" i="1"/>
  <c r="T3401" i="1"/>
  <c r="T3380" i="1"/>
  <c r="T3360" i="1"/>
  <c r="T3357" i="1"/>
  <c r="T3347" i="1"/>
  <c r="T3341" i="1"/>
  <c r="T3311" i="1"/>
  <c r="T3309" i="1"/>
  <c r="T3292" i="1"/>
  <c r="T3289" i="1"/>
  <c r="T3263" i="1"/>
  <c r="T3226" i="1"/>
  <c r="T3220" i="1"/>
  <c r="T3216" i="1"/>
  <c r="T3206" i="1"/>
  <c r="T3185" i="1"/>
  <c r="T3180" i="1"/>
  <c r="T3164" i="1"/>
  <c r="T3156" i="1"/>
  <c r="T3153" i="1"/>
  <c r="T3147" i="1"/>
  <c r="T3117" i="1"/>
  <c r="T3103" i="1"/>
  <c r="T3098" i="1"/>
  <c r="T3092" i="1"/>
  <c r="T3062" i="1"/>
  <c r="T3057" i="1"/>
  <c r="T3050" i="1"/>
  <c r="T3040" i="1"/>
  <c r="T3021" i="1"/>
  <c r="T3011" i="1"/>
  <c r="T3004" i="1"/>
  <c r="T2969" i="1"/>
  <c r="T2962" i="1"/>
  <c r="T2953" i="1"/>
  <c r="T2935" i="1"/>
  <c r="T2922" i="1"/>
  <c r="T2913" i="1"/>
  <c r="T2836" i="1"/>
  <c r="T2833" i="1"/>
  <c r="T2830" i="1"/>
  <c r="T2825" i="1"/>
  <c r="T2820" i="1"/>
  <c r="T2811" i="1"/>
  <c r="T2808" i="1"/>
  <c r="T2806" i="1"/>
  <c r="T2800" i="1"/>
  <c r="T2786" i="1"/>
  <c r="T2770" i="1"/>
  <c r="T2754" i="1"/>
  <c r="T2751" i="1"/>
  <c r="T2749" i="1"/>
  <c r="T2730" i="1"/>
  <c r="T2725" i="1"/>
  <c r="T2722" i="1"/>
  <c r="T2719" i="1"/>
  <c r="T2716" i="1"/>
  <c r="T2664" i="1"/>
  <c r="T2650" i="1"/>
  <c r="T2622" i="1"/>
  <c r="T2619" i="1"/>
  <c r="T2613" i="1"/>
  <c r="T2611" i="1"/>
  <c r="T1187" i="1"/>
  <c r="T1184" i="1"/>
  <c r="T1182" i="1"/>
  <c r="T1179" i="1"/>
  <c r="T1171" i="1"/>
  <c r="T1153" i="1"/>
  <c r="T1149" i="1"/>
  <c r="T1144" i="1"/>
  <c r="T1136" i="1"/>
  <c r="T1132" i="1"/>
  <c r="T1126" i="1"/>
  <c r="T1118" i="1"/>
  <c r="T1113" i="1"/>
  <c r="T1091" i="1"/>
  <c r="T1087" i="1"/>
  <c r="T1085" i="1"/>
  <c r="T1073" i="1"/>
  <c r="T1046" i="1"/>
  <c r="T1040" i="1"/>
  <c r="T1003" i="1"/>
  <c r="T957" i="1"/>
  <c r="T947" i="1"/>
  <c r="T929" i="1"/>
  <c r="T922" i="1"/>
  <c r="T904" i="1"/>
  <c r="T815" i="1"/>
  <c r="T777" i="1"/>
  <c r="T773" i="1"/>
  <c r="T741" i="1"/>
  <c r="T713" i="1"/>
  <c r="T707" i="1"/>
  <c r="T697" i="1"/>
  <c r="T652" i="1"/>
  <c r="T618" i="1"/>
  <c r="T608" i="1"/>
  <c r="T580" i="1"/>
  <c r="T557" i="1"/>
  <c r="T536" i="1"/>
  <c r="T519" i="1"/>
  <c r="T485" i="1"/>
  <c r="T478" i="1"/>
  <c r="T447" i="1"/>
  <c r="T436" i="1"/>
  <c r="T420" i="1"/>
  <c r="T396" i="1"/>
  <c r="T392" i="1"/>
  <c r="T377" i="1"/>
  <c r="T375" i="1"/>
  <c r="T371" i="1"/>
  <c r="T325" i="1"/>
  <c r="T319" i="1"/>
  <c r="T309" i="1"/>
  <c r="T275" i="1"/>
  <c r="T271" i="1"/>
  <c r="T235" i="1"/>
  <c r="T224" i="1"/>
  <c r="T217" i="1"/>
  <c r="T211" i="1"/>
  <c r="T197" i="1"/>
  <c r="T164" i="1"/>
  <c r="T142" i="1"/>
  <c r="T132" i="1"/>
  <c r="T116" i="1"/>
  <c r="T113" i="1"/>
  <c r="T93" i="1"/>
  <c r="T75" i="1"/>
  <c r="T65" i="1"/>
  <c r="T43" i="1"/>
  <c r="T35" i="1"/>
  <c r="T29" i="1"/>
  <c r="T10" i="1"/>
  <c r="T4893" i="1"/>
  <c r="T4863" i="1"/>
  <c r="T4854" i="1"/>
  <c r="T4833" i="1"/>
  <c r="T4824" i="1"/>
  <c r="T4816" i="1"/>
  <c r="T4789" i="1"/>
  <c r="T4723" i="1"/>
  <c r="T4630" i="1"/>
  <c r="T4628" i="1"/>
  <c r="T4620" i="1"/>
  <c r="T4547" i="1"/>
  <c r="T4531" i="1"/>
  <c r="T4519" i="1"/>
  <c r="T4514" i="1"/>
  <c r="T4483" i="1"/>
  <c r="T4466" i="1"/>
  <c r="T4433" i="1"/>
  <c r="T4428" i="1"/>
  <c r="T4408" i="1"/>
  <c r="T4397" i="1"/>
  <c r="T4381" i="1"/>
  <c r="T4358" i="1"/>
  <c r="T4323" i="1"/>
  <c r="T4313" i="1"/>
  <c r="T4306" i="1"/>
  <c r="T4302" i="1"/>
  <c r="T4297" i="1"/>
  <c r="T4282" i="1"/>
  <c r="T4240" i="1"/>
  <c r="T4236" i="1"/>
  <c r="T4231" i="1"/>
  <c r="T4206" i="1"/>
  <c r="T4173" i="1"/>
  <c r="T4150" i="1"/>
  <c r="T4137" i="1"/>
  <c r="T4127" i="1"/>
  <c r="T4117" i="1"/>
  <c r="T4112" i="1"/>
  <c r="T4074" i="1"/>
  <c r="T4043" i="1"/>
  <c r="T4020" i="1"/>
  <c r="T3992" i="1"/>
  <c r="T3954" i="1"/>
  <c r="T3945" i="1"/>
  <c r="T3913" i="1"/>
  <c r="T3910" i="1"/>
  <c r="T3889" i="1"/>
  <c r="T3885" i="1"/>
  <c r="T3882" i="1"/>
  <c r="T3873" i="1"/>
  <c r="T3869" i="1"/>
  <c r="T3865" i="1"/>
  <c r="T3850" i="1"/>
  <c r="T3787" i="1"/>
  <c r="T3780" i="1"/>
  <c r="T3746" i="1"/>
  <c r="T3738" i="1"/>
  <c r="T3728" i="1"/>
  <c r="T3707" i="1"/>
  <c r="T3687" i="1"/>
  <c r="T3661" i="1"/>
  <c r="T3654" i="1"/>
  <c r="T3648" i="1"/>
  <c r="T3624" i="1"/>
  <c r="T3621" i="1"/>
  <c r="T3619" i="1"/>
  <c r="T3585" i="1"/>
  <c r="T3536" i="1"/>
  <c r="T3519" i="1"/>
  <c r="T3517" i="1"/>
  <c r="T3499" i="1"/>
  <c r="T3483" i="1"/>
  <c r="T3479" i="1"/>
  <c r="T3467" i="1"/>
  <c r="T3417" i="1"/>
  <c r="T3408" i="1"/>
  <c r="T3377" i="1"/>
  <c r="T3327" i="1"/>
  <c r="T3325" i="1"/>
  <c r="T3323" i="1"/>
  <c r="T3303" i="1"/>
  <c r="T3296" i="1"/>
  <c r="T3261" i="1"/>
  <c r="T3210" i="1"/>
  <c r="T3169" i="1"/>
  <c r="T3142" i="1"/>
  <c r="T3135" i="1"/>
  <c r="T3130" i="1"/>
  <c r="T3094" i="1"/>
  <c r="T3075" i="1"/>
  <c r="T3019" i="1"/>
  <c r="T3017" i="1"/>
  <c r="T2999" i="1"/>
  <c r="T2991" i="1"/>
  <c r="T2977" i="1"/>
  <c r="T2959" i="1"/>
  <c r="T2949" i="1"/>
  <c r="T2941" i="1"/>
  <c r="T2937" i="1"/>
  <c r="T2933" i="1"/>
  <c r="T2929" i="1"/>
  <c r="T2906" i="1"/>
  <c r="T2901" i="1"/>
  <c r="T2890" i="1"/>
  <c r="T2864" i="1"/>
  <c r="T2852" i="1"/>
  <c r="T2795" i="1"/>
  <c r="T2790" i="1"/>
  <c r="T2778" i="1"/>
  <c r="T2732" i="1"/>
  <c r="T2713" i="1"/>
  <c r="T2652" i="1"/>
  <c r="T2593" i="1"/>
  <c r="T2559" i="1"/>
  <c r="T2554" i="1"/>
  <c r="T2550" i="1"/>
  <c r="T2543" i="1"/>
  <c r="T2521" i="1"/>
  <c r="T2517" i="1"/>
  <c r="T2476" i="1"/>
  <c r="T2459" i="1"/>
  <c r="T2425" i="1"/>
  <c r="T2420" i="1"/>
  <c r="T2405" i="1"/>
  <c r="T2402" i="1"/>
  <c r="T2398" i="1"/>
  <c r="T2346" i="1"/>
  <c r="T2343" i="1"/>
  <c r="T2340" i="1"/>
  <c r="T2329" i="1"/>
  <c r="T2324" i="1"/>
  <c r="T2322" i="1"/>
  <c r="T2320" i="1"/>
  <c r="T2316" i="1"/>
  <c r="T2285" i="1"/>
  <c r="T2275" i="1"/>
  <c r="T2268" i="1"/>
  <c r="T2261" i="1"/>
  <c r="T2258" i="1"/>
  <c r="T2244" i="1"/>
  <c r="T2240" i="1"/>
  <c r="T2234" i="1"/>
  <c r="T2228" i="1"/>
  <c r="T2191" i="1"/>
  <c r="T2188" i="1"/>
  <c r="T2180" i="1"/>
  <c r="T2142" i="1"/>
  <c r="T2139" i="1"/>
  <c r="T2135" i="1"/>
  <c r="T2127" i="1"/>
  <c r="T2116" i="1"/>
  <c r="T2098" i="1"/>
  <c r="T2074" i="1"/>
  <c r="T2067" i="1"/>
  <c r="T2054" i="1"/>
  <c r="T2040" i="1"/>
  <c r="T2026" i="1"/>
  <c r="T2016" i="1"/>
  <c r="T1993" i="1"/>
  <c r="T1985" i="1"/>
  <c r="T1981" i="1"/>
  <c r="T1972" i="1"/>
  <c r="T1968" i="1"/>
  <c r="T1932" i="1"/>
  <c r="T1924" i="1"/>
  <c r="T1910" i="1"/>
  <c r="T1904" i="1"/>
  <c r="T1893" i="1"/>
  <c r="T1867" i="1"/>
  <c r="T1863" i="1"/>
  <c r="T1837" i="1"/>
  <c r="T1832" i="1"/>
  <c r="T1828" i="1"/>
  <c r="T1819" i="1"/>
  <c r="T1802" i="1"/>
  <c r="T1790" i="1"/>
  <c r="T1787" i="1"/>
  <c r="T1774" i="1"/>
  <c r="T1763" i="1"/>
  <c r="T1760" i="1"/>
  <c r="T1748" i="1"/>
  <c r="T1744" i="1"/>
  <c r="T1740" i="1"/>
  <c r="T1733" i="1"/>
  <c r="T1716" i="1"/>
  <c r="T1699" i="1"/>
  <c r="T1696" i="1"/>
  <c r="T1680" i="1"/>
  <c r="T1675" i="1"/>
  <c r="T1652" i="1"/>
  <c r="T1645" i="1"/>
  <c r="T1638" i="1"/>
  <c r="T1614" i="1"/>
  <c r="T1611" i="1"/>
  <c r="T1609" i="1"/>
  <c r="T1598" i="1"/>
  <c r="T1588" i="1"/>
  <c r="T1572" i="1"/>
  <c r="T1563" i="1"/>
  <c r="T1561" i="1"/>
  <c r="T1497" i="1"/>
  <c r="T1491" i="1"/>
  <c r="T1457" i="1"/>
  <c r="T1448" i="1"/>
  <c r="T1437" i="1"/>
  <c r="T1426" i="1"/>
  <c r="T1423" i="1"/>
  <c r="T1417" i="1"/>
  <c r="T1383" i="1"/>
  <c r="T1367" i="1"/>
  <c r="T1361" i="1"/>
  <c r="T1355" i="1"/>
  <c r="T1342" i="1"/>
  <c r="T1337" i="1"/>
  <c r="T1335" i="1"/>
  <c r="T1308" i="1"/>
  <c r="T1300" i="1"/>
  <c r="T1280" i="1"/>
  <c r="T1266" i="1"/>
  <c r="T1226" i="1"/>
  <c r="T1194" i="1"/>
  <c r="T1190" i="1"/>
  <c r="T1175" i="1"/>
  <c r="T1168" i="1"/>
  <c r="T1158" i="1"/>
  <c r="T1122" i="1"/>
  <c r="T1109" i="1"/>
  <c r="T1096" i="1"/>
  <c r="T1089" i="1"/>
  <c r="T1066" i="1"/>
  <c r="T1057" i="1"/>
  <c r="T1049" i="1"/>
  <c r="T1034" i="1"/>
  <c r="T1018" i="1"/>
  <c r="T1011" i="1"/>
  <c r="T1001" i="1"/>
  <c r="T949" i="1"/>
  <c r="T898" i="1"/>
  <c r="T804" i="1"/>
  <c r="T791" i="1"/>
  <c r="T758" i="1"/>
  <c r="T722" i="1"/>
  <c r="T716" i="1"/>
  <c r="T702" i="1"/>
  <c r="T700" i="1"/>
  <c r="T661" i="1"/>
  <c r="T636" i="1"/>
  <c r="T610" i="1"/>
  <c r="T601" i="1"/>
  <c r="T596" i="1"/>
  <c r="T587" i="1"/>
  <c r="T548" i="1"/>
  <c r="T521" i="1"/>
  <c r="T473" i="1"/>
  <c r="T463" i="1"/>
  <c r="T457" i="1"/>
  <c r="T433" i="1"/>
  <c r="T418" i="1"/>
  <c r="T416" i="1"/>
  <c r="T407" i="1"/>
  <c r="T347" i="1"/>
  <c r="T303" i="1"/>
  <c r="T264" i="1"/>
  <c r="T229" i="1"/>
  <c r="T220" i="1"/>
  <c r="T206" i="1"/>
  <c r="T199" i="1"/>
  <c r="T181" i="1"/>
  <c r="T4856" i="1"/>
  <c r="T4844" i="1"/>
  <c r="T4796" i="1"/>
  <c r="T4792" i="1"/>
  <c r="T4729" i="1"/>
  <c r="T4725" i="1"/>
  <c r="T4709" i="1"/>
  <c r="T4701" i="1"/>
  <c r="T4688" i="1"/>
  <c r="T4670" i="1"/>
  <c r="T4639" i="1"/>
  <c r="T4623" i="1"/>
  <c r="T4555" i="1"/>
  <c r="T4507" i="1"/>
  <c r="T4504" i="1"/>
  <c r="T4440" i="1"/>
  <c r="T4387" i="1"/>
  <c r="T4280" i="1"/>
  <c r="T4277" i="1"/>
  <c r="T4274" i="1"/>
  <c r="T4262" i="1"/>
  <c r="T4259" i="1"/>
  <c r="T4249" i="1"/>
  <c r="T4209" i="1"/>
  <c r="T4201" i="1"/>
  <c r="T4183" i="1"/>
  <c r="T4177" i="1"/>
  <c r="T4158" i="1"/>
  <c r="T4121" i="1"/>
  <c r="T4099" i="1"/>
  <c r="T4090" i="1"/>
  <c r="T4071" i="1"/>
  <c r="T3935" i="1"/>
  <c r="T3921" i="1"/>
  <c r="T3877" i="1"/>
  <c r="T3871" i="1"/>
  <c r="T3832" i="1"/>
  <c r="T3813" i="1"/>
  <c r="T3809" i="1"/>
  <c r="T3798" i="1"/>
  <c r="T3794" i="1"/>
  <c r="T3783" i="1"/>
  <c r="T3773" i="1"/>
  <c r="T3725" i="1"/>
  <c r="T3716" i="1"/>
  <c r="T3702" i="1"/>
  <c r="T3689" i="1"/>
  <c r="T3682" i="1"/>
  <c r="T3665" i="1"/>
  <c r="T3634" i="1"/>
  <c r="T3525" i="1"/>
  <c r="T3358" i="1"/>
  <c r="T2683" i="1"/>
  <c r="T2612" i="1"/>
  <c r="T2587" i="1"/>
  <c r="T2574" i="1"/>
  <c r="T2572" i="1"/>
  <c r="T2546" i="1"/>
  <c r="T2538" i="1"/>
  <c r="T2512" i="1"/>
  <c r="T2509" i="1"/>
  <c r="T2474" i="1"/>
  <c r="T2471" i="1"/>
  <c r="T2414" i="1"/>
  <c r="T2408" i="1"/>
  <c r="T2392" i="1"/>
  <c r="T2365" i="1"/>
  <c r="T2353" i="1"/>
  <c r="T2348" i="1"/>
  <c r="T2327" i="1"/>
  <c r="T2311" i="1"/>
  <c r="T2301" i="1"/>
  <c r="T2291" i="1"/>
  <c r="T2287" i="1"/>
  <c r="T2251" i="1"/>
  <c r="T2178" i="1"/>
  <c r="T2153" i="1"/>
  <c r="T2103" i="1"/>
  <c r="T2079" i="1"/>
  <c r="T2060" i="1"/>
  <c r="T2056" i="1"/>
  <c r="T2051" i="1"/>
  <c r="T2046" i="1"/>
  <c r="T2010" i="1"/>
  <c r="T2001" i="1"/>
  <c r="T1998" i="1"/>
  <c r="T1965" i="1"/>
  <c r="T1954" i="1"/>
  <c r="T1948" i="1"/>
  <c r="T1930" i="1"/>
  <c r="T1887" i="1"/>
  <c r="T1883" i="1"/>
  <c r="T1853" i="1"/>
  <c r="T1847" i="1"/>
  <c r="T1811" i="1"/>
  <c r="T1798" i="1"/>
  <c r="T1778" i="1"/>
  <c r="T1776" i="1"/>
  <c r="T1755" i="1"/>
  <c r="T1751" i="1"/>
  <c r="T1727" i="1"/>
  <c r="T1720" i="1"/>
  <c r="T1704" i="1"/>
  <c r="T1690" i="1"/>
  <c r="T1683" i="1"/>
  <c r="T1668" i="1"/>
  <c r="T1664" i="1"/>
  <c r="T1660" i="1"/>
  <c r="T1655" i="1"/>
  <c r="T1650" i="1"/>
  <c r="T1627" i="1"/>
  <c r="T1577" i="1"/>
  <c r="T1566" i="1"/>
  <c r="T1534" i="1"/>
  <c r="T1518" i="1"/>
  <c r="T1509" i="1"/>
  <c r="T1483" i="1"/>
  <c r="T1469" i="1"/>
  <c r="T1466" i="1"/>
  <c r="T1443" i="1"/>
  <c r="T1440" i="1"/>
  <c r="T1429" i="1"/>
  <c r="T1420" i="1"/>
  <c r="T1408" i="1"/>
  <c r="T1404" i="1"/>
  <c r="T1396" i="1"/>
  <c r="T1347" i="1"/>
  <c r="T1328" i="1"/>
  <c r="T1321" i="1"/>
  <c r="T1306" i="1"/>
  <c r="T1292" i="1"/>
  <c r="T1263" i="1"/>
  <c r="T1246" i="1"/>
  <c r="T1215" i="1"/>
  <c r="T1196" i="1"/>
  <c r="T1177" i="1"/>
  <c r="T1155" i="1"/>
  <c r="T1146" i="1"/>
  <c r="T1138" i="1"/>
  <c r="T1124" i="1"/>
  <c r="T1119" i="1"/>
  <c r="T1114" i="1"/>
  <c r="T1111" i="1"/>
  <c r="T1104" i="1"/>
  <c r="T1101" i="1"/>
  <c r="T1092" i="1"/>
  <c r="T1074" i="1"/>
  <c r="T1062" i="1"/>
  <c r="T1043" i="1"/>
  <c r="T1041" i="1"/>
  <c r="T1037" i="1"/>
  <c r="T1032" i="1"/>
  <c r="T1022" i="1"/>
  <c r="T997" i="1"/>
  <c r="T994" i="1"/>
  <c r="T958" i="1"/>
  <c r="T954" i="1"/>
  <c r="T930" i="1"/>
  <c r="T928" i="1"/>
  <c r="T893" i="1"/>
  <c r="T856" i="1"/>
  <c r="T848" i="1"/>
  <c r="T816" i="1"/>
  <c r="T811" i="1"/>
  <c r="T785" i="1"/>
  <c r="T774" i="1"/>
  <c r="T768" i="1"/>
  <c r="T742" i="1"/>
  <c r="T730" i="1"/>
  <c r="T710" i="1"/>
  <c r="T690" i="1"/>
  <c r="T667" i="1"/>
  <c r="T653" i="1"/>
  <c r="T649" i="1"/>
  <c r="T644" i="1"/>
  <c r="T550" i="1"/>
  <c r="T529" i="1"/>
  <c r="T490" i="1"/>
  <c r="T487" i="1"/>
  <c r="T421" i="1"/>
  <c r="T412" i="1"/>
  <c r="T399" i="1"/>
  <c r="T378" i="1"/>
  <c r="T342" i="1"/>
  <c r="T328" i="1"/>
  <c r="T320" i="1"/>
  <c r="T310" i="1"/>
  <c r="T299" i="1"/>
  <c r="T291" i="1"/>
  <c r="T284" i="1"/>
  <c r="T276" i="1"/>
  <c r="T272" i="1"/>
  <c r="T238" i="1"/>
  <c r="T231" i="1"/>
  <c r="T225" i="1"/>
  <c r="T191" i="1"/>
  <c r="T176" i="1"/>
  <c r="T143" i="1"/>
  <c r="T117" i="1"/>
  <c r="T24" i="1"/>
  <c r="T11" i="1"/>
  <c r="T4896" i="1"/>
  <c r="T4862" i="1"/>
  <c r="T4827" i="1"/>
  <c r="T4818" i="1"/>
  <c r="T4803" i="1"/>
  <c r="T4764" i="1"/>
  <c r="T4748" i="1"/>
  <c r="T4737" i="1"/>
  <c r="T4731" i="1"/>
  <c r="T4712" i="1"/>
  <c r="T4695" i="1"/>
  <c r="T4661" i="1"/>
  <c r="T4632" i="1"/>
  <c r="T4574" i="1"/>
  <c r="T4553" i="1"/>
  <c r="T4548" i="1"/>
  <c r="T4512" i="1"/>
  <c r="T4496" i="1"/>
  <c r="T4480" i="1"/>
  <c r="T4442" i="1"/>
  <c r="T4411" i="1"/>
  <c r="T4368" i="1"/>
  <c r="T4351" i="1"/>
  <c r="T4336" i="1"/>
  <c r="T4324" i="1"/>
  <c r="T4311" i="1"/>
  <c r="T4298" i="1"/>
  <c r="T4292" i="1"/>
  <c r="T4284" i="1"/>
  <c r="T4266" i="1"/>
  <c r="T4232" i="1"/>
  <c r="T4219" i="1"/>
  <c r="T4180" i="1"/>
  <c r="T4151" i="1"/>
  <c r="T4145" i="1"/>
  <c r="T4125" i="1"/>
  <c r="T4114" i="1"/>
  <c r="T4062" i="1"/>
  <c r="T4046" i="1"/>
  <c r="T4044" i="1"/>
  <c r="T4021" i="1"/>
  <c r="T4016" i="1"/>
  <c r="T4011" i="1"/>
  <c r="T4009" i="1"/>
  <c r="T3998" i="1"/>
  <c r="T3993" i="1"/>
  <c r="T3988" i="1"/>
  <c r="T3980" i="1"/>
  <c r="T3944" i="1"/>
  <c r="T2961" i="1"/>
  <c r="T2950" i="1"/>
  <c r="T2946" i="1"/>
  <c r="T2943" i="1"/>
  <c r="T2939" i="1"/>
  <c r="T2934" i="1"/>
  <c r="T2930" i="1"/>
  <c r="T2908" i="1"/>
  <c r="T2905" i="1"/>
  <c r="T2898" i="1"/>
  <c r="T2891" i="1"/>
  <c r="T2872" i="1"/>
  <c r="T2865" i="1"/>
  <c r="T2858" i="1"/>
  <c r="T2853" i="1"/>
  <c r="T2850" i="1"/>
  <c r="T2793" i="1"/>
  <c r="T2791" i="1"/>
  <c r="T2761" i="1"/>
  <c r="T2733" i="1"/>
  <c r="T2675" i="1"/>
  <c r="T2655" i="1"/>
  <c r="T2651" i="1"/>
  <c r="T2642" i="1"/>
  <c r="T2617" i="1"/>
  <c r="T2560" i="1"/>
  <c r="T2541" i="1"/>
  <c r="T2534" i="1"/>
  <c r="T2524" i="1"/>
  <c r="T2519" i="1"/>
  <c r="T2514" i="1"/>
  <c r="T2500" i="1"/>
  <c r="T2494" i="1"/>
  <c r="T2477" i="1"/>
  <c r="T2464" i="1"/>
  <c r="T2460" i="1"/>
  <c r="T2440" i="1"/>
  <c r="T2426" i="1"/>
  <c r="T2422" i="1"/>
  <c r="T2417" i="1"/>
  <c r="T2399" i="1"/>
  <c r="T2381" i="1"/>
  <c r="T2368" i="1"/>
  <c r="T2337" i="1"/>
  <c r="T2306" i="1"/>
  <c r="T2270" i="1"/>
  <c r="T2259" i="1"/>
  <c r="T2238" i="1"/>
  <c r="T2143" i="1"/>
  <c r="T2136" i="1"/>
  <c r="T2123" i="1"/>
  <c r="T2109" i="1"/>
  <c r="T2092" i="1"/>
  <c r="T2041" i="1"/>
  <c r="T2029" i="1"/>
  <c r="T2024" i="1"/>
  <c r="T2021" i="1"/>
  <c r="T1994" i="1"/>
  <c r="T1982" i="1"/>
  <c r="T1974" i="1"/>
  <c r="T1956" i="1"/>
  <c r="T1942" i="1"/>
  <c r="T1936" i="1"/>
  <c r="T1920" i="1"/>
  <c r="T1911" i="1"/>
  <c r="T1906" i="1"/>
  <c r="T1899" i="1"/>
  <c r="T1894" i="1"/>
  <c r="T1865" i="1"/>
  <c r="T1829" i="1"/>
  <c r="T1813" i="1"/>
  <c r="T1808" i="1"/>
  <c r="T1800" i="1"/>
  <c r="T1783" i="1"/>
  <c r="T1749" i="1"/>
  <c r="T1741" i="1"/>
  <c r="T1734" i="1"/>
  <c r="T1694" i="1"/>
  <c r="T1621" i="1"/>
  <c r="T1612" i="1"/>
  <c r="T1596" i="1"/>
  <c r="T1573" i="1"/>
  <c r="T1549" i="1"/>
  <c r="T1513" i="1"/>
  <c r="T1502" i="1"/>
  <c r="T1495" i="1"/>
  <c r="T1475" i="1"/>
  <c r="T1450" i="1"/>
  <c r="T1446" i="1"/>
  <c r="T1424" i="1"/>
  <c r="T1415" i="1"/>
  <c r="T1411" i="1"/>
  <c r="T1379" i="1"/>
  <c r="T1363" i="1"/>
  <c r="T1357" i="1"/>
  <c r="T1332" i="1"/>
  <c r="T1314" i="1"/>
  <c r="T1281" i="1"/>
  <c r="T1272" i="1"/>
  <c r="T1268" i="1"/>
  <c r="T1253" i="1"/>
  <c r="T1248" i="1"/>
  <c r="T1231" i="1"/>
  <c r="T1227" i="1"/>
  <c r="T1210" i="1"/>
  <c r="T1173" i="1"/>
  <c r="T1170" i="1"/>
  <c r="T1161" i="1"/>
  <c r="T1150" i="1"/>
  <c r="T1133" i="1"/>
  <c r="T1094" i="1"/>
  <c r="T1081" i="1"/>
  <c r="T1059" i="1"/>
  <c r="T1024" i="1"/>
  <c r="T1012" i="1"/>
  <c r="T1002" i="1"/>
  <c r="T1000" i="1"/>
  <c r="T986" i="1"/>
  <c r="T984" i="1"/>
  <c r="T937" i="1"/>
  <c r="T911" i="1"/>
  <c r="T907" i="1"/>
  <c r="T899" i="1"/>
  <c r="T852" i="1"/>
  <c r="T830" i="1"/>
  <c r="T822" i="1"/>
  <c r="T792" i="1"/>
  <c r="T788" i="1"/>
  <c r="T764" i="1"/>
  <c r="T759" i="1"/>
  <c r="T720" i="1"/>
  <c r="T703" i="1"/>
  <c r="T698" i="1"/>
  <c r="T681" i="1"/>
  <c r="T662" i="1"/>
  <c r="T631" i="1"/>
  <c r="T611" i="1"/>
  <c r="T598" i="1"/>
  <c r="T564" i="1"/>
  <c r="T508" i="1"/>
  <c r="T503" i="1"/>
  <c r="T493" i="1"/>
  <c r="T474" i="1"/>
  <c r="T467" i="1"/>
  <c r="T458" i="1"/>
  <c r="T454" i="1"/>
  <c r="T431" i="1"/>
  <c r="T419" i="1"/>
  <c r="T408" i="1"/>
  <c r="T301" i="1"/>
  <c r="T207" i="1"/>
  <c r="T200" i="1"/>
  <c r="T186" i="1"/>
  <c r="T182" i="1"/>
  <c r="T179" i="1"/>
  <c r="T26" i="1"/>
  <c r="T17" i="1"/>
  <c r="T4887" i="1"/>
  <c r="T4840" i="1"/>
  <c r="T4829" i="1"/>
  <c r="T4821" i="1"/>
  <c r="T4813" i="1"/>
  <c r="T4806" i="1"/>
  <c r="T4797" i="1"/>
  <c r="T4786" i="1"/>
  <c r="T4781" i="1"/>
  <c r="T4767" i="1"/>
  <c r="T4751" i="1"/>
  <c r="T4727" i="1"/>
  <c r="T4710" i="1"/>
  <c r="T4671" i="1"/>
  <c r="T4655" i="1"/>
  <c r="T4624" i="1"/>
  <c r="T4617" i="1"/>
  <c r="T4612" i="1"/>
  <c r="T4601" i="1"/>
  <c r="T4598" i="1"/>
  <c r="T4589" i="1"/>
  <c r="T4557" i="1"/>
  <c r="T4525" i="1"/>
  <c r="T4505" i="1"/>
  <c r="T4475" i="1"/>
  <c r="T4470" i="1"/>
  <c r="T4419" i="1"/>
  <c r="T4404" i="1"/>
  <c r="T4390" i="1"/>
  <c r="T4376" i="1"/>
  <c r="T4359" i="1"/>
  <c r="T4346" i="1"/>
  <c r="T4338" i="1"/>
  <c r="T4328" i="1"/>
  <c r="T4320" i="1"/>
  <c r="T4263" i="1"/>
  <c r="T4244" i="1"/>
  <c r="T4225" i="1"/>
  <c r="T4211" i="1"/>
  <c r="T4192" i="1"/>
  <c r="T4178" i="1"/>
  <c r="T4169" i="1"/>
  <c r="T4165" i="1"/>
  <c r="T4133" i="1"/>
  <c r="T4122" i="1"/>
  <c r="T4119" i="1"/>
  <c r="T4094" i="1"/>
  <c r="T4081" i="1"/>
  <c r="T4072" i="1"/>
  <c r="T4068" i="1"/>
  <c r="T4049" i="1"/>
  <c r="T4030" i="1"/>
  <c r="T4027" i="1"/>
  <c r="T4024" i="1"/>
  <c r="T3982" i="1"/>
  <c r="T3963" i="1"/>
  <c r="T3951" i="1"/>
  <c r="T3939" i="1"/>
  <c r="T3923" i="1"/>
  <c r="T3903" i="1"/>
  <c r="T3897" i="1"/>
  <c r="T3892" i="1"/>
  <c r="T3878" i="1"/>
  <c r="T3793" i="1"/>
  <c r="T3775" i="1"/>
  <c r="T3754" i="1"/>
  <c r="T3715" i="1"/>
  <c r="T3428" i="1"/>
  <c r="T3187" i="1"/>
  <c r="T3148" i="1"/>
  <c r="T3146" i="1"/>
  <c r="T3024" i="1"/>
  <c r="T2995" i="1"/>
  <c r="T2965" i="1"/>
  <c r="T2958" i="1"/>
  <c r="T2954" i="1"/>
  <c r="T2822" i="1"/>
  <c r="T2772" i="1"/>
  <c r="T2765" i="1"/>
  <c r="T2750" i="1"/>
  <c r="T2748" i="1"/>
  <c r="T2724" i="1"/>
  <c r="T2690" i="1"/>
  <c r="T2671" i="1"/>
  <c r="T2663" i="1"/>
  <c r="T2621" i="1"/>
  <c r="T2575" i="1"/>
  <c r="T2556" i="1"/>
  <c r="T2547" i="1"/>
  <c r="T2526" i="1"/>
  <c r="T2481" i="1"/>
  <c r="T2428" i="1"/>
  <c r="T2424" i="1"/>
  <c r="T2413" i="1"/>
  <c r="T2409" i="1"/>
  <c r="T2393" i="1"/>
  <c r="T2345" i="1"/>
  <c r="T2330" i="1"/>
  <c r="T2302" i="1"/>
  <c r="T2288" i="1"/>
  <c r="T2282" i="1"/>
  <c r="T2179" i="1"/>
  <c r="T2157" i="1"/>
  <c r="T2150" i="1"/>
  <c r="T1996" i="1"/>
  <c r="T1951" i="1"/>
  <c r="T1945" i="1"/>
  <c r="T1923" i="1"/>
  <c r="T1877" i="1"/>
  <c r="T1854" i="1"/>
  <c r="T1848" i="1"/>
  <c r="T1795" i="1"/>
  <c r="T1791" i="1"/>
  <c r="T1780" i="1"/>
  <c r="T1777" i="1"/>
  <c r="T1767" i="1"/>
  <c r="T1756" i="1"/>
  <c r="T1752" i="1"/>
  <c r="T1637" i="1"/>
  <c r="T1628" i="1"/>
  <c r="T1625" i="1"/>
  <c r="T1470" i="1"/>
  <c r="T1444" i="1"/>
  <c r="T1441" i="1"/>
  <c r="T1400" i="1"/>
  <c r="T1388" i="1"/>
  <c r="T1338" i="1"/>
  <c r="T1323" i="1"/>
  <c r="T1319" i="1"/>
  <c r="T1309" i="1"/>
  <c r="T1237" i="1"/>
  <c r="T1178" i="1"/>
  <c r="T1163" i="1"/>
  <c r="T1147" i="1"/>
  <c r="T1139" i="1"/>
  <c r="T1125" i="1"/>
  <c r="T1105" i="1"/>
  <c r="T1044" i="1"/>
  <c r="T1039" i="1"/>
  <c r="T1006" i="1"/>
  <c r="T995" i="1"/>
  <c r="T956" i="1"/>
  <c r="T941" i="1"/>
  <c r="T887" i="1"/>
  <c r="T859" i="1"/>
  <c r="T845" i="1"/>
  <c r="T812" i="1"/>
  <c r="T808" i="1"/>
  <c r="T783" i="1"/>
  <c r="T708" i="1"/>
  <c r="T696" i="1"/>
  <c r="T561" i="1"/>
  <c r="T556" i="1"/>
  <c r="T530" i="1"/>
  <c r="T516" i="1"/>
  <c r="T488" i="1"/>
  <c r="T481" i="1"/>
  <c r="T477" i="1"/>
  <c r="T440" i="1"/>
  <c r="T395" i="1"/>
  <c r="T391" i="1"/>
  <c r="T383" i="1"/>
  <c r="T379" i="1"/>
  <c r="T373" i="1"/>
  <c r="T346" i="1"/>
  <c r="T308" i="1"/>
  <c r="T277" i="1"/>
  <c r="T270" i="1"/>
  <c r="T267" i="1"/>
  <c r="T239" i="1"/>
  <c r="T234" i="1"/>
  <c r="T173" i="1"/>
  <c r="T167" i="1"/>
  <c r="T163" i="1"/>
  <c r="T144" i="1"/>
  <c r="T141" i="1"/>
  <c r="T130" i="1"/>
  <c r="T121" i="1"/>
  <c r="T83" i="1"/>
  <c r="T64" i="1"/>
  <c r="T61" i="1"/>
  <c r="T50" i="1"/>
  <c r="T38" i="1"/>
  <c r="T28" i="1"/>
  <c r="T7" i="1"/>
  <c r="T4892" i="1"/>
  <c r="T4832" i="1"/>
  <c r="T4795" i="1"/>
  <c r="T4788" i="1"/>
  <c r="T4776" i="1"/>
  <c r="T4742" i="1"/>
  <c r="T4738" i="1"/>
  <c r="T4732" i="1"/>
  <c r="T4722" i="1"/>
  <c r="T4714" i="1"/>
  <c r="T4702" i="1"/>
  <c r="T4693" i="1"/>
  <c r="T4689" i="1"/>
  <c r="T4660" i="1"/>
  <c r="T4657" i="1"/>
  <c r="T4647" i="1"/>
  <c r="T4634" i="1"/>
  <c r="T4586" i="1"/>
  <c r="T4579" i="1"/>
  <c r="T4564" i="1"/>
  <c r="T4517" i="1"/>
  <c r="T4513" i="1"/>
  <c r="T4497" i="1"/>
  <c r="T4482" i="1"/>
  <c r="T4479" i="1"/>
  <c r="T4473" i="1"/>
  <c r="T4448" i="1"/>
  <c r="T4439" i="1"/>
  <c r="T4427" i="1"/>
  <c r="T4382" i="1"/>
  <c r="T4380" i="1"/>
  <c r="T4369" i="1"/>
  <c r="T4325" i="1"/>
  <c r="T4312" i="1"/>
  <c r="T4301" i="1"/>
  <c r="T4293" i="1"/>
  <c r="T4265" i="1"/>
  <c r="T4239" i="1"/>
  <c r="T4230" i="1"/>
  <c r="T4181" i="1"/>
  <c r="T4152" i="1"/>
  <c r="T4128" i="1"/>
  <c r="T4126" i="1"/>
  <c r="T4087" i="1"/>
  <c r="T4084" i="1"/>
  <c r="T4047" i="1"/>
  <c r="T4042" i="1"/>
  <c r="T4018" i="1"/>
  <c r="T4012" i="1"/>
  <c r="T3991" i="1"/>
  <c r="T3976" i="1"/>
  <c r="T3929" i="1"/>
  <c r="T3926" i="1"/>
  <c r="T3917" i="1"/>
  <c r="T3912" i="1"/>
  <c r="T3901" i="1"/>
  <c r="T3881" i="1"/>
  <c r="T3872" i="1"/>
  <c r="T3868" i="1"/>
  <c r="T3853" i="1"/>
  <c r="T3823" i="1"/>
  <c r="T3807" i="1"/>
  <c r="T3801" i="1"/>
  <c r="T3797" i="1"/>
  <c r="T3790" i="1"/>
  <c r="T3777" i="1"/>
  <c r="T3772" i="1"/>
  <c r="T3749" i="1"/>
  <c r="T3744" i="1"/>
  <c r="T3742" i="1"/>
  <c r="T3737" i="1"/>
  <c r="T3731" i="1"/>
  <c r="T3727" i="1"/>
  <c r="T3712" i="1"/>
  <c r="T3709" i="1"/>
  <c r="T3706" i="1"/>
  <c r="T3704" i="1"/>
  <c r="T3693" i="1"/>
  <c r="T3686" i="1"/>
  <c r="T3676" i="1"/>
  <c r="T3667" i="1"/>
  <c r="T3653" i="1"/>
  <c r="T3651" i="1"/>
  <c r="T3647" i="1"/>
  <c r="T3644" i="1"/>
  <c r="T3623" i="1"/>
  <c r="T3612" i="1"/>
  <c r="T3594" i="1"/>
  <c r="T3584" i="1"/>
  <c r="T3577" i="1"/>
  <c r="T3568" i="1"/>
  <c r="T3556" i="1"/>
  <c r="T3542" i="1"/>
  <c r="T3532" i="1"/>
  <c r="T3497" i="1"/>
  <c r="T3471" i="1"/>
  <c r="T3458" i="1"/>
  <c r="T3450" i="1"/>
  <c r="T3440" i="1"/>
  <c r="T3435" i="1"/>
  <c r="T3421" i="1"/>
  <c r="T3410" i="1"/>
  <c r="T3364" i="1"/>
  <c r="T3353" i="1"/>
  <c r="T3349" i="1"/>
  <c r="T3320" i="1"/>
  <c r="T3305" i="1"/>
  <c r="T3302" i="1"/>
  <c r="T3295" i="1"/>
  <c r="T3239" i="1"/>
  <c r="T3231" i="1"/>
  <c r="T3229" i="1"/>
  <c r="T3213" i="1"/>
  <c r="T3173" i="1"/>
  <c r="T3167" i="1"/>
  <c r="T3161" i="1"/>
  <c r="T3158" i="1"/>
  <c r="T3150" i="1"/>
  <c r="T3141" i="1"/>
  <c r="T3134" i="1"/>
  <c r="T3128" i="1"/>
  <c r="T3121" i="1"/>
  <c r="T3087" i="1"/>
  <c r="T3073" i="1"/>
  <c r="T3047" i="1"/>
  <c r="T3026" i="1"/>
  <c r="T3009" i="1"/>
  <c r="T2998" i="1"/>
  <c r="T2989" i="1"/>
  <c r="T2986" i="1"/>
  <c r="T2947" i="1"/>
  <c r="T2940" i="1"/>
  <c r="T2931" i="1"/>
  <c r="T2928" i="1"/>
  <c r="T2918" i="1"/>
  <c r="T2900" i="1"/>
  <c r="T2892" i="1"/>
  <c r="T2884" i="1"/>
  <c r="T2881" i="1"/>
  <c r="T2876" i="1"/>
  <c r="T2859" i="1"/>
  <c r="T2851" i="1"/>
  <c r="T2803" i="1"/>
  <c r="T2792" i="1"/>
  <c r="T2789" i="1"/>
  <c r="T2777" i="1"/>
  <c r="T2744" i="1"/>
  <c r="T2737" i="1"/>
  <c r="T2727" i="1"/>
  <c r="T2711" i="1"/>
  <c r="T2707" i="1"/>
  <c r="T2676" i="1"/>
  <c r="T2661" i="1"/>
  <c r="T2607" i="1"/>
  <c r="T2564" i="1"/>
  <c r="T2558" i="1"/>
  <c r="T2542" i="1"/>
  <c r="T2535" i="1"/>
  <c r="T2520" i="1"/>
  <c r="T2515" i="1"/>
  <c r="T2487" i="1"/>
  <c r="T2453" i="1"/>
  <c r="T2443" i="1"/>
  <c r="T2433" i="1"/>
  <c r="T2419" i="1"/>
  <c r="T2407" i="1"/>
  <c r="T2347" i="1"/>
  <c r="T2342" i="1"/>
  <c r="T2339" i="1"/>
  <c r="T2328" i="1"/>
  <c r="T2321" i="1"/>
  <c r="T2298" i="1"/>
  <c r="T2292" i="1"/>
  <c r="T2273" i="1"/>
  <c r="T2267" i="1"/>
  <c r="T2262" i="1"/>
  <c r="T2260" i="1"/>
  <c r="T2256" i="1"/>
  <c r="T2239" i="1"/>
  <c r="T2232" i="1"/>
  <c r="T2218" i="1"/>
  <c r="T2210" i="1"/>
  <c r="T2189" i="1"/>
  <c r="T2170" i="1"/>
  <c r="T2164" i="1"/>
  <c r="T2137" i="1"/>
  <c r="T2134" i="1"/>
  <c r="T2125" i="1"/>
  <c r="T2097" i="1"/>
  <c r="T2091" i="1"/>
  <c r="T2082" i="1"/>
  <c r="T2038" i="1"/>
  <c r="T2027" i="1"/>
  <c r="T2025" i="1"/>
  <c r="T2011" i="1"/>
  <c r="T1983" i="1"/>
  <c r="T1979" i="1"/>
  <c r="T1975" i="1"/>
  <c r="T1971" i="1"/>
  <c r="T1966" i="1"/>
  <c r="T1958" i="1"/>
  <c r="T1935" i="1"/>
  <c r="T1931" i="1"/>
  <c r="T1927" i="1"/>
  <c r="T1918" i="1"/>
  <c r="T1912" i="1"/>
  <c r="T1908" i="1"/>
  <c r="T1903" i="1"/>
  <c r="T1900" i="1"/>
  <c r="T1895" i="1"/>
  <c r="T1892" i="1"/>
  <c r="T1888" i="1"/>
  <c r="T1866" i="1"/>
  <c r="T1841" i="1"/>
  <c r="T1831" i="1"/>
  <c r="T1815" i="1"/>
  <c r="T1810" i="1"/>
  <c r="T1801" i="1"/>
  <c r="T1797" i="1"/>
  <c r="T1773" i="1"/>
  <c r="T1750" i="1"/>
  <c r="T1742" i="1"/>
  <c r="T1717" i="1"/>
  <c r="T1715" i="1"/>
  <c r="T1695" i="1"/>
  <c r="T1679" i="1"/>
  <c r="T1673" i="1"/>
  <c r="T1620" i="1"/>
  <c r="T1615" i="1"/>
  <c r="T1613" i="1"/>
  <c r="T1610" i="1"/>
  <c r="T1599" i="1"/>
  <c r="T1597" i="1"/>
  <c r="T1570" i="1"/>
  <c r="T1559" i="1"/>
  <c r="T1536" i="1"/>
  <c r="T1524" i="1"/>
  <c r="T1503" i="1"/>
  <c r="T1496" i="1"/>
  <c r="T1468" i="1"/>
  <c r="T1458" i="1"/>
  <c r="T1451" i="1"/>
  <c r="T1447" i="1"/>
  <c r="T1436" i="1"/>
  <c r="T1432" i="1"/>
  <c r="T1425" i="1"/>
  <c r="T1416" i="1"/>
  <c r="T1413" i="1"/>
  <c r="T1381" i="1"/>
  <c r="T1365" i="1"/>
  <c r="T1334" i="1"/>
  <c r="T1331" i="1"/>
  <c r="T1315" i="1"/>
  <c r="T1312" i="1"/>
  <c r="T1307" i="1"/>
  <c r="T1293" i="1"/>
  <c r="T1279" i="1"/>
  <c r="T1264" i="1"/>
  <c r="T1261" i="1"/>
  <c r="T1250" i="1"/>
  <c r="T1229" i="1"/>
  <c r="T1225" i="1"/>
  <c r="T1198" i="1"/>
  <c r="T1193" i="1"/>
  <c r="T1017" i="1"/>
  <c r="T1009" i="1"/>
  <c r="T990" i="1"/>
  <c r="T985" i="1"/>
  <c r="T965" i="1"/>
  <c r="T943" i="1"/>
  <c r="T912" i="1"/>
  <c r="T908" i="1"/>
  <c r="T902" i="1"/>
  <c r="T831" i="1"/>
  <c r="T823" i="1"/>
  <c r="T793" i="1"/>
  <c r="T790" i="1"/>
  <c r="T760" i="1"/>
  <c r="T737" i="1"/>
  <c r="T721" i="1"/>
  <c r="T704" i="1"/>
  <c r="T699" i="1"/>
  <c r="T675" i="1"/>
  <c r="T666" i="1"/>
  <c r="T659" i="1"/>
  <c r="T648" i="1"/>
  <c r="T640" i="1"/>
  <c r="T634" i="1"/>
  <c r="T632" i="1"/>
  <c r="T626" i="1"/>
  <c r="T623" i="1"/>
  <c r="T600" i="1"/>
  <c r="T595" i="1"/>
  <c r="T586" i="1"/>
  <c r="T573" i="1"/>
  <c r="T563" i="1"/>
  <c r="T547" i="1"/>
  <c r="T533" i="1"/>
  <c r="T525" i="1"/>
  <c r="T512" i="1"/>
  <c r="T504" i="1"/>
  <c r="T483" i="1"/>
  <c r="T475" i="1"/>
  <c r="T456" i="1"/>
  <c r="T430" i="1"/>
  <c r="T417" i="1"/>
  <c r="T406" i="1"/>
  <c r="T369" i="1"/>
  <c r="T364" i="1"/>
  <c r="T343" i="1"/>
  <c r="T295" i="1"/>
  <c r="T287" i="1"/>
  <c r="T263" i="1"/>
  <c r="T180" i="1"/>
  <c r="T169" i="1"/>
  <c r="T138" i="1"/>
  <c r="T108" i="1"/>
  <c r="T89" i="1"/>
  <c r="T71" i="1"/>
  <c r="T67" i="1"/>
  <c r="T56" i="1"/>
  <c r="T46" i="1"/>
  <c r="T32" i="1"/>
  <c r="T20" i="1"/>
  <c r="T15" i="1"/>
  <c r="T13" i="1"/>
</calcChain>
</file>

<file path=xl/sharedStrings.xml><?xml version="1.0" encoding="utf-8"?>
<sst xmlns="http://schemas.openxmlformats.org/spreadsheetml/2006/main" count="24622" uniqueCount="98">
  <si>
    <t>ID</t>
  </si>
  <si>
    <t>FP</t>
  </si>
  <si>
    <t>BU Region</t>
  </si>
  <si>
    <t>Approved</t>
  </si>
  <si>
    <t>On hold</t>
  </si>
  <si>
    <t>Sourcing start</t>
  </si>
  <si>
    <t>Interview start</t>
  </si>
  <si>
    <t>Interview end</t>
  </si>
  <si>
    <t>Offered</t>
  </si>
  <si>
    <t>Filled</t>
  </si>
  <si>
    <t>F</t>
  </si>
  <si>
    <t>P</t>
  </si>
  <si>
    <t>Title</t>
  </si>
  <si>
    <t>Dept.</t>
  </si>
  <si>
    <t>Finance</t>
  </si>
  <si>
    <t>Sales</t>
  </si>
  <si>
    <t>R&amp;D</t>
  </si>
  <si>
    <t>HR</t>
  </si>
  <si>
    <t>Logistics</t>
  </si>
  <si>
    <t>Financial Analyst</t>
  </si>
  <si>
    <t>Payroll Specialist</t>
  </si>
  <si>
    <t>Budget Coordinator</t>
  </si>
  <si>
    <t>Risk Management Officer</t>
  </si>
  <si>
    <t>Account Executive</t>
  </si>
  <si>
    <t>Sales Development Rep.</t>
  </si>
  <si>
    <t>Territory Sales Manager</t>
  </si>
  <si>
    <t>Inside Sales Coordinator</t>
  </si>
  <si>
    <t>Software Engineer</t>
  </si>
  <si>
    <t>Mechanical Design Engineer</t>
  </si>
  <si>
    <t>QA Test Engineer</t>
  </si>
  <si>
    <t>Product Development Specialist</t>
  </si>
  <si>
    <t>HR Generalist</t>
  </si>
  <si>
    <t>Talent Acquisition Specialist</t>
  </si>
  <si>
    <t>Training &amp; Development Coordinator</t>
  </si>
  <si>
    <t>Compensation &amp; Benefits Analyst</t>
  </si>
  <si>
    <t>Supply Chain Analyst</t>
  </si>
  <si>
    <t>Transportation Planner</t>
  </si>
  <si>
    <t>Warehouse Operations Manager</t>
  </si>
  <si>
    <t>Inventory Control Specialist</t>
  </si>
  <si>
    <t>Position</t>
  </si>
  <si>
    <t>Source</t>
  </si>
  <si>
    <t>Recruiter</t>
  </si>
  <si>
    <t>Linkedin</t>
  </si>
  <si>
    <t>Company website</t>
  </si>
  <si>
    <t>Referral</t>
  </si>
  <si>
    <t>Internal</t>
  </si>
  <si>
    <t>Row Labels</t>
  </si>
  <si>
    <t>Grand Total</t>
  </si>
  <si>
    <t>Sourcing Days</t>
  </si>
  <si>
    <t>Interview Days</t>
  </si>
  <si>
    <t>Offer Days</t>
  </si>
  <si>
    <t>Fill Days</t>
  </si>
  <si>
    <t>Cost_min</t>
  </si>
  <si>
    <t>Cost_max</t>
  </si>
  <si>
    <t>Stage</t>
  </si>
  <si>
    <t>Job Created</t>
  </si>
  <si>
    <t>Sourcing</t>
  </si>
  <si>
    <t>Interviewing</t>
  </si>
  <si>
    <t>Assessment Completed</t>
  </si>
  <si>
    <t>Offer Extended</t>
  </si>
  <si>
    <t>Hired</t>
  </si>
  <si>
    <t>Stages</t>
  </si>
  <si>
    <t>Job Cost</t>
  </si>
  <si>
    <t>Sourcing Cost</t>
  </si>
  <si>
    <t>Interview Cost</t>
  </si>
  <si>
    <t>Assessment Cost</t>
  </si>
  <si>
    <t>Offer Cost</t>
  </si>
  <si>
    <t>Hire Cost</t>
  </si>
  <si>
    <t>Total Cost</t>
  </si>
  <si>
    <t>Total Days</t>
  </si>
  <si>
    <t>Count of ID</t>
  </si>
  <si>
    <t>%</t>
  </si>
  <si>
    <t>Data Source</t>
  </si>
  <si>
    <t>Employee Hiring Data</t>
  </si>
  <si>
    <t>https://www.kaggle.com/datasets/malsha/employee-hiring-data</t>
  </si>
  <si>
    <t>CC0: Public Domain License</t>
  </si>
  <si>
    <t>Job Creation Days</t>
  </si>
  <si>
    <t>Avg. Cost</t>
  </si>
  <si>
    <t>Avg. Days</t>
  </si>
  <si>
    <t>Average of Total Cost</t>
  </si>
  <si>
    <t>Average of Total Days</t>
  </si>
  <si>
    <t>% stacked</t>
  </si>
  <si>
    <t>Job Creation</t>
  </si>
  <si>
    <t>Interview</t>
  </si>
  <si>
    <t>Final Assessment</t>
  </si>
  <si>
    <t>Job Offer</t>
  </si>
  <si>
    <t>Hire &amp; Onboarding</t>
  </si>
  <si>
    <t>Avg. Days (%)</t>
  </si>
  <si>
    <t>stacked CT</t>
  </si>
  <si>
    <t>Hire</t>
  </si>
  <si>
    <t>Assess</t>
  </si>
  <si>
    <t>Filter by Recruitment Source</t>
  </si>
  <si>
    <t>Filter by Department</t>
  </si>
  <si>
    <t>Average days taken for each step</t>
  </si>
  <si>
    <t>Recruiting:
Pipeline Monitor</t>
  </si>
  <si>
    <t>N. of Applicants by stage</t>
  </si>
  <si>
    <t>Time to Hire, in days</t>
  </si>
  <si>
    <t>Average Recruitment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</si>
</sst>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64" formatCode="_-[$$-409]* #,##0.00_ ;_-[$$-409]* \-#,##0.00\ ;_-[$$-409]* &quot;-&quot;??_ ;_-@_ "/>
    <numFmt numFmtId="165" formatCode="0.0%"/>
    <numFmt numFmtId="169" formatCode="_-* #,##0.0_-;\-* #,##0.0_-;_-* &quot;-&quot;_-;_-@_-"/>
    <numFmt numFmtId="171" formatCode="[$$-409]#,##0.00_ ;\-[$$-409]#,##0.00\ "/>
    <numFmt numFmtId="172" formatCode="0.0"/>
  </numFmts>
  <fonts count="7">
    <font>
      <sz val="11"/>
      <color theme="1"/>
      <name val="calibri"/>
      <family val="2"/>
      <charset val="129"/>
    </font>
    <font>
      <sz val="11"/>
      <color theme="1"/>
      <name val="calibri"/>
      <family val="2"/>
      <charset val="129"/>
    </font>
    <font>
      <b/>
      <sz val="11"/>
      <color theme="1"/>
      <name val="calibri"/>
      <family val="2"/>
    </font>
    <font>
      <b/>
      <u/>
      <sz val="11"/>
      <color theme="1"/>
      <name val="calibri"/>
      <family val="2"/>
    </font>
    <font>
      <b/>
      <sz val="14"/>
      <color theme="0"/>
      <name val="calibri"/>
      <family val="2"/>
    </font>
    <font>
      <sz val="22"/>
      <color theme="1"/>
      <name val="calibri"/>
      <family val="2"/>
      <charset val="129"/>
    </font>
    <font>
      <b/>
      <sz val="16"/>
      <color theme="1"/>
      <name val="calibri"/>
      <family val="2"/>
    </font>
  </fonts>
  <fills count="7">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s>
  <borders count="20">
    <border>
      <left/>
      <right/>
      <top/>
      <bottom/>
      <diagonal/>
    </border>
    <border>
      <left style="medium">
        <color theme="3" tint="0.24994659260841701"/>
      </left>
      <right/>
      <top style="medium">
        <color theme="3" tint="0.24994659260841701"/>
      </top>
      <bottom/>
      <diagonal/>
    </border>
    <border>
      <left/>
      <right/>
      <top style="medium">
        <color theme="3" tint="0.24994659260841701"/>
      </top>
      <bottom/>
      <diagonal/>
    </border>
    <border>
      <left/>
      <right style="medium">
        <color theme="3" tint="0.24994659260841701"/>
      </right>
      <top style="medium">
        <color theme="3" tint="0.24994659260841701"/>
      </top>
      <bottom/>
      <diagonal/>
    </border>
    <border>
      <left style="medium">
        <color theme="3" tint="0.24994659260841701"/>
      </left>
      <right/>
      <top/>
      <bottom/>
      <diagonal/>
    </border>
    <border>
      <left/>
      <right style="medium">
        <color theme="3" tint="0.24994659260841701"/>
      </right>
      <top/>
      <bottom/>
      <diagonal/>
    </border>
    <border>
      <left style="medium">
        <color theme="3" tint="0.24994659260841701"/>
      </left>
      <right/>
      <top/>
      <bottom style="medium">
        <color theme="3" tint="0.24994659260841701"/>
      </bottom>
      <diagonal/>
    </border>
    <border>
      <left/>
      <right/>
      <top/>
      <bottom style="medium">
        <color theme="3" tint="0.24994659260841701"/>
      </bottom>
      <diagonal/>
    </border>
    <border>
      <left/>
      <right style="medium">
        <color theme="3" tint="0.24994659260841701"/>
      </right>
      <top/>
      <bottom style="medium">
        <color theme="3"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dotted">
        <color auto="1"/>
      </bottom>
      <diagonal/>
    </border>
    <border>
      <left/>
      <right style="thin">
        <color indexed="64"/>
      </right>
      <top style="dotted">
        <color auto="1"/>
      </top>
      <bottom style="dotted">
        <color auto="1"/>
      </bottom>
      <diagonal/>
    </border>
    <border>
      <left/>
      <right style="thin">
        <color indexed="64"/>
      </right>
      <top style="dotted">
        <color auto="1"/>
      </top>
      <bottom style="thin">
        <color indexed="64"/>
      </bottom>
      <diagonal/>
    </border>
    <border>
      <left style="thin">
        <color indexed="64"/>
      </left>
      <right style="thin">
        <color indexed="64"/>
      </right>
      <top style="thin">
        <color indexed="64"/>
      </top>
      <bottom style="dotted">
        <color auto="1"/>
      </bottom>
      <diagonal/>
    </border>
    <border>
      <left style="thin">
        <color indexed="64"/>
      </left>
      <right style="thin">
        <color indexed="64"/>
      </right>
      <top style="dotted">
        <color auto="1"/>
      </top>
      <bottom style="dotted">
        <color auto="1"/>
      </bottom>
      <diagonal/>
    </border>
    <border>
      <left style="thin">
        <color indexed="64"/>
      </left>
      <right style="thin">
        <color indexed="64"/>
      </right>
      <top style="dotted">
        <color auto="1"/>
      </top>
      <bottom style="thin">
        <color indexed="64"/>
      </bottom>
      <diagonal/>
    </border>
    <border>
      <left style="thin">
        <color indexed="64"/>
      </left>
      <right style="medium">
        <color theme="3" tint="0.24994659260841701"/>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theme="3" tint="0.24994659260841701"/>
      </left>
      <right/>
      <top style="thin">
        <color indexed="64"/>
      </top>
      <bottom style="thin">
        <color indexed="64"/>
      </bottom>
      <diagonal/>
    </border>
  </borders>
  <cellStyleXfs count="3">
    <xf numFmtId="0" fontId="0" fillId="0" borderId="0"/>
    <xf numFmtId="41"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1" fontId="0" fillId="0" borderId="0" xfId="0" applyNumberFormat="1"/>
    <xf numFmtId="164" fontId="0" fillId="0" borderId="0" xfId="1" applyNumberFormat="1" applyFont="1"/>
    <xf numFmtId="164" fontId="0" fillId="0" borderId="0" xfId="0" applyNumberFormat="1"/>
    <xf numFmtId="165" fontId="0" fillId="2" borderId="0" xfId="2" applyNumberFormat="1" applyFont="1" applyFill="1"/>
    <xf numFmtId="9" fontId="0" fillId="2" borderId="0" xfId="0" applyNumberFormat="1" applyFill="1"/>
    <xf numFmtId="0" fontId="0" fillId="2" borderId="0" xfId="0" applyFill="1"/>
    <xf numFmtId="0" fontId="0" fillId="3" borderId="0" xfId="0" applyFill="1" applyAlignment="1">
      <alignment horizontal="center"/>
    </xf>
    <xf numFmtId="0" fontId="0" fillId="2" borderId="0" xfId="0" applyFill="1" applyAlignment="1">
      <alignment horizontal="left"/>
    </xf>
    <xf numFmtId="164" fontId="0" fillId="2" borderId="0" xfId="0" applyNumberFormat="1" applyFill="1"/>
    <xf numFmtId="0" fontId="0" fillId="3" borderId="0" xfId="0" applyFill="1"/>
    <xf numFmtId="2" fontId="0" fillId="2" borderId="0" xfId="0" applyNumberFormat="1" applyFill="1"/>
    <xf numFmtId="9" fontId="0" fillId="2" borderId="0" xfId="2" applyFont="1" applyFill="1"/>
    <xf numFmtId="0" fontId="0" fillId="4" borderId="0" xfId="0" applyFill="1"/>
    <xf numFmtId="0" fontId="0" fillId="4" borderId="0" xfId="0" applyFill="1" applyBorder="1"/>
    <xf numFmtId="0" fontId="0" fillId="0" borderId="0" xfId="0" applyNumberFormat="1"/>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3" borderId="9" xfId="0" applyFill="1" applyBorder="1" applyAlignment="1">
      <alignment horizontal="center"/>
    </xf>
    <xf numFmtId="0" fontId="0" fillId="4" borderId="10" xfId="0" applyFill="1" applyBorder="1"/>
    <xf numFmtId="0" fontId="0" fillId="4" borderId="13" xfId="0" applyFill="1" applyBorder="1"/>
    <xf numFmtId="0" fontId="0" fillId="4" borderId="14" xfId="0" applyFill="1" applyBorder="1"/>
    <xf numFmtId="0" fontId="0" fillId="4" borderId="15" xfId="0" applyFill="1" applyBorder="1"/>
    <xf numFmtId="41" fontId="0" fillId="4" borderId="11" xfId="1" applyFont="1" applyFill="1" applyBorder="1"/>
    <xf numFmtId="41" fontId="0" fillId="4" borderId="12" xfId="1" applyFont="1" applyFill="1" applyBorder="1"/>
    <xf numFmtId="9" fontId="0" fillId="4" borderId="9" xfId="2" applyFont="1" applyFill="1" applyBorder="1"/>
    <xf numFmtId="0" fontId="4" fillId="5" borderId="0" xfId="0" applyFont="1" applyFill="1" applyAlignment="1">
      <alignment horizontal="center" vertical="center" wrapText="1"/>
    </xf>
    <xf numFmtId="0" fontId="4" fillId="5" borderId="0" xfId="0" applyFont="1" applyFill="1" applyAlignment="1">
      <alignment horizontal="center" vertical="center"/>
    </xf>
    <xf numFmtId="0" fontId="0" fillId="4" borderId="1" xfId="0" applyFill="1" applyBorder="1"/>
    <xf numFmtId="0" fontId="0" fillId="4" borderId="2" xfId="0" applyFill="1" applyBorder="1"/>
    <xf numFmtId="0" fontId="0" fillId="4" borderId="3" xfId="0" applyFill="1" applyBorder="1"/>
    <xf numFmtId="0" fontId="0" fillId="3" borderId="16" xfId="0" applyFill="1" applyBorder="1" applyAlignment="1">
      <alignment horizontal="center"/>
    </xf>
    <xf numFmtId="0" fontId="0" fillId="6" borderId="9" xfId="0" applyFill="1" applyBorder="1" applyAlignment="1">
      <alignment horizontal="center"/>
    </xf>
    <xf numFmtId="171" fontId="6" fillId="4" borderId="9" xfId="1" applyNumberFormat="1" applyFont="1" applyFill="1" applyBorder="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172" fontId="0" fillId="0" borderId="0" xfId="0" applyNumberFormat="1"/>
    <xf numFmtId="169" fontId="0" fillId="2" borderId="0" xfId="1" applyNumberFormat="1" applyFont="1" applyFill="1"/>
    <xf numFmtId="172" fontId="0" fillId="4" borderId="9" xfId="0" applyNumberFormat="1" applyFill="1" applyBorder="1"/>
    <xf numFmtId="172" fontId="5" fillId="4" borderId="9" xfId="0" applyNumberFormat="1" applyFont="1" applyFill="1" applyBorder="1" applyAlignment="1">
      <alignment horizontal="center" vertical="center"/>
    </xf>
    <xf numFmtId="0" fontId="3" fillId="4" borderId="1" xfId="0" applyFont="1" applyFill="1" applyBorder="1"/>
    <xf numFmtId="172" fontId="2" fillId="4" borderId="16" xfId="0" applyNumberFormat="1" applyFont="1" applyFill="1" applyBorder="1" applyAlignment="1">
      <alignment horizontal="center"/>
    </xf>
    <xf numFmtId="0" fontId="0" fillId="3" borderId="19" xfId="0" applyFill="1" applyBorder="1" applyAlignment="1">
      <alignment horizontal="center"/>
    </xf>
    <xf numFmtId="172" fontId="0" fillId="4" borderId="19" xfId="0" applyNumberFormat="1" applyFill="1" applyBorder="1"/>
    <xf numFmtId="9" fontId="0" fillId="4" borderId="19" xfId="2" applyFont="1" applyFill="1" applyBorder="1"/>
  </cellXfs>
  <cellStyles count="3">
    <cellStyle name="Comma [0]" xfId="1" builtinId="6"/>
    <cellStyle name="Normal" xfId="0" builtinId="0"/>
    <cellStyle name="Percent" xfId="2" builtinId="5"/>
  </cellStyles>
  <dxfs count="16">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numFmt numFmtId="172" formatCode="0.0"/>
    </dxf>
    <dxf>
      <font>
        <b val="0"/>
        <i val="0"/>
        <strike val="0"/>
        <condense val="0"/>
        <extend val="0"/>
        <outline val="0"/>
        <shadow val="0"/>
        <u val="none"/>
        <vertAlign val="baseline"/>
        <sz val="11"/>
        <color theme="1"/>
        <name val="calibri"/>
        <family val="2"/>
        <charset val="129"/>
        <scheme val="none"/>
      </font>
      <numFmt numFmtId="164" formatCode="_-[$$-409]* #,##0.00_ ;_-[$$-409]* \-#,##0.00\ ;_-[$$-409]* &quot;-&quot;??_ ;_-@_ "/>
    </dxf>
    <dxf>
      <numFmt numFmtId="1" formatCode="0"/>
    </dxf>
    <dxf>
      <numFmt numFmtId="1" formatCode="0"/>
    </dxf>
    <dxf>
      <numFmt numFmtId="19" formatCode="yyyy/mm/dd"/>
    </dxf>
    <dxf>
      <numFmt numFmtId="27" formatCode="yyyy/mm/dd\ h:mm"/>
    </dxf>
    <dxf>
      <numFmt numFmtId="27" formatCode="yyyy/mm/dd\ h:mm"/>
    </dxf>
    <dxf>
      <numFmt numFmtId="27" formatCode="yyyy/mm/dd\ h:mm"/>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Costs for each step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33-4344-B6C6-BA92BBA1A6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33-4344-B6C6-BA92BBA1A6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33-4344-B6C6-BA92BBA1A6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33-4344-B6C6-BA92BBA1A6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B33-4344-B6C6-BA92BBA1A6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B33-4344-B6C6-BA92BBA1A6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ProcessedData!$C$16:$C$21</c:f>
              <c:strCache>
                <c:ptCount val="6"/>
                <c:pt idx="0">
                  <c:v>Job Creation</c:v>
                </c:pt>
                <c:pt idx="1">
                  <c:v>Sourcing</c:v>
                </c:pt>
                <c:pt idx="2">
                  <c:v>Interview</c:v>
                </c:pt>
                <c:pt idx="3">
                  <c:v>Final Assessment</c:v>
                </c:pt>
                <c:pt idx="4">
                  <c:v>Job Offer</c:v>
                </c:pt>
                <c:pt idx="5">
                  <c:v>Hire &amp; Onboarding</c:v>
                </c:pt>
              </c:strCache>
            </c:strRef>
          </c:cat>
          <c:val>
            <c:numRef>
              <c:f>ProcessedData!$D$16:$D$21</c:f>
              <c:numCache>
                <c:formatCode>_-[$$-409]* #,##0.00_ ;_-[$$-409]* \-#,##0.00\ ;_-[$$-409]* "-"??_ ;_-@_ </c:formatCode>
                <c:ptCount val="6"/>
                <c:pt idx="0">
                  <c:v>12.402714932126697</c:v>
                </c:pt>
                <c:pt idx="1">
                  <c:v>60.481993805737375</c:v>
                </c:pt>
                <c:pt idx="2">
                  <c:v>176.52637480225172</c:v>
                </c:pt>
                <c:pt idx="3">
                  <c:v>273.44642282120742</c:v>
                </c:pt>
                <c:pt idx="4">
                  <c:v>212.19062198092274</c:v>
                </c:pt>
                <c:pt idx="5">
                  <c:v>1232.7044427406336</c:v>
                </c:pt>
              </c:numCache>
            </c:numRef>
          </c:val>
          <c:extLst>
            <c:ext xmlns:c16="http://schemas.microsoft.com/office/drawing/2014/chart" uri="{C3380CC4-5D6E-409C-BE32-E72D297353CC}">
              <c16:uniqueId val="{0000000C-3B33-4344-B6C6-BA92BBA1A6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data id="1">
      <cx:strDim type="cat">
        <cx:f>_xlchart.v2.0</cx:f>
      </cx:strDim>
      <cx:numDim type="val">
        <cx:f>_xlchart.v2.2</cx:f>
      </cx:numDim>
    </cx:data>
  </cx:chartData>
  <cx:chart>
    <cx:title pos="t" align="ctr" overlay="0">
      <cx:tx>
        <cx:txData>
          <cx:v>Recruitment Funnel (in % of N. of Applicants)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Recruitment Funnel (in % of N. of Applicants)</a:t>
          </a:r>
        </a:p>
      </cx:txPr>
    </cx:title>
    <cx:plotArea>
      <cx:plotAreaRegion>
        <cx:series layoutId="funnel" uniqueId="{CC4923E8-C106-45CC-953F-C8E42AD34416}" formatIdx="0">
          <cx:dataLabels>
            <cx:visibility seriesName="0" categoryName="0" value="1"/>
            <cx:separator>, </cx:separator>
          </cx:dataLabels>
          <cx:dataId val="0"/>
        </cx:series>
        <cx:series layoutId="funnel" hidden="1" uniqueId="{4F5619B3-77F9-4349-89B6-7B647B53038D}" formatIdx="1">
          <cx:dataId val="1"/>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7</xdr:row>
      <xdr:rowOff>42864</xdr:rowOff>
    </xdr:from>
    <xdr:to>
      <xdr:col>2</xdr:col>
      <xdr:colOff>561975</xdr:colOff>
      <xdr:row>16</xdr:row>
      <xdr:rowOff>19051</xdr:rowOff>
    </xdr:to>
    <mc:AlternateContent xmlns:mc="http://schemas.openxmlformats.org/markup-compatibility/2006" xmlns:a14="http://schemas.microsoft.com/office/drawing/2010/main">
      <mc:Choice Requires="a14">
        <xdr:graphicFrame macro="">
          <xdr:nvGraphicFramePr>
            <xdr:cNvPr id="2" name="Source">
              <a:extLst>
                <a:ext uri="{FF2B5EF4-FFF2-40B4-BE49-F238E27FC236}">
                  <a16:creationId xmlns:a16="http://schemas.microsoft.com/office/drawing/2014/main" id="{EFDB6160-2C38-4214-BDD1-35EEE9CCECE0}"/>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38100" y="1376364"/>
              <a:ext cx="1743075" cy="1700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18</xdr:row>
      <xdr:rowOff>52388</xdr:rowOff>
    </xdr:from>
    <xdr:to>
      <xdr:col>2</xdr:col>
      <xdr:colOff>581025</xdr:colOff>
      <xdr:row>27</xdr:row>
      <xdr:rowOff>9525</xdr:rowOff>
    </xdr:to>
    <mc:AlternateContent xmlns:mc="http://schemas.openxmlformats.org/markup-compatibility/2006" xmlns:a14="http://schemas.microsoft.com/office/drawing/2010/main">
      <mc:Choice Requires="a14">
        <xdr:graphicFrame macro="">
          <xdr:nvGraphicFramePr>
            <xdr:cNvPr id="3" name="Dept.">
              <a:extLst>
                <a:ext uri="{FF2B5EF4-FFF2-40B4-BE49-F238E27FC236}">
                  <a16:creationId xmlns:a16="http://schemas.microsoft.com/office/drawing/2014/main" id="{3A84DCBD-7674-4356-AF10-E043ED5C107F}"/>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19050" y="3481388"/>
              <a:ext cx="1781175" cy="1690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28575</xdr:colOff>
      <xdr:row>12</xdr:row>
      <xdr:rowOff>38100</xdr:rowOff>
    </xdr:from>
    <xdr:to>
      <xdr:col>10</xdr:col>
      <xdr:colOff>600074</xdr:colOff>
      <xdr:row>26</xdr:row>
      <xdr:rowOff>38100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3D78DB8D-0650-4627-BD28-6C426B8309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33600" y="1190625"/>
              <a:ext cx="4705349" cy="2676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47625</xdr:colOff>
      <xdr:row>6</xdr:row>
      <xdr:rowOff>57151</xdr:rowOff>
    </xdr:from>
    <xdr:to>
      <xdr:col>17</xdr:col>
      <xdr:colOff>552450</xdr:colOff>
      <xdr:row>19</xdr:row>
      <xdr:rowOff>133351</xdr:rowOff>
    </xdr:to>
    <xdr:graphicFrame macro="">
      <xdr:nvGraphicFramePr>
        <xdr:cNvPr id="5" name="Chart 4">
          <a:extLst>
            <a:ext uri="{FF2B5EF4-FFF2-40B4-BE49-F238E27FC236}">
              <a16:creationId xmlns:a16="http://schemas.microsoft.com/office/drawing/2014/main" id="{8824193D-C013-4172-9E0B-51B584930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133350</xdr:colOff>
      <xdr:row>0</xdr:row>
      <xdr:rowOff>85725</xdr:rowOff>
    </xdr:from>
    <xdr:to>
      <xdr:col>5</xdr:col>
      <xdr:colOff>657225</xdr:colOff>
      <xdr:row>5</xdr:row>
      <xdr:rowOff>0</xdr:rowOff>
    </xdr:to>
    <xdr:sp macro="" textlink="">
      <xdr:nvSpPr>
        <xdr:cNvPr id="6" name="TextBox 5">
          <a:extLst>
            <a:ext uri="{FF2B5EF4-FFF2-40B4-BE49-F238E27FC236}">
              <a16:creationId xmlns:a16="http://schemas.microsoft.com/office/drawing/2014/main" id="{715E08C5-A3CE-7C14-0068-B04731D2492C}"/>
            </a:ext>
          </a:extLst>
        </xdr:cNvPr>
        <xdr:cNvSpPr txBox="1"/>
      </xdr:nvSpPr>
      <xdr:spPr>
        <a:xfrm>
          <a:off x="1962150" y="85725"/>
          <a:ext cx="1504950" cy="866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Key Metrics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kkim" refreshedDate="45804.345461574077" createdVersion="8" refreshedVersion="8" minRefreshableVersion="3" recordCount="4895" xr:uid="{C718CD38-1A12-4BF5-A097-3345654D5F4D}">
  <cacheSource type="worksheet">
    <worksheetSource name="Table4"/>
  </cacheSource>
  <cacheFields count="27">
    <cacheField name="ID" numFmtId="0">
      <sharedItems containsSemiMixedTypes="0" containsString="0" containsNumber="1" containsInteger="1" minValue="5" maxValue="19994"/>
    </cacheField>
    <cacheField name="Position" numFmtId="0">
      <sharedItems count="20">
        <s v="Compensation &amp; Benefits Analyst"/>
        <s v="Talent Acquisition Specialist"/>
        <s v="Inside Sales Coordinator"/>
        <s v="Training &amp; Development Coordinator"/>
        <s v="HR Generalist"/>
        <s v="Territory Sales Manager"/>
        <s v="Supply Chain Analyst"/>
        <s v="Sales Development Rep."/>
        <s v="Risk Management Officer"/>
        <s v="QA Test Engineer"/>
        <s v="Warehouse Operations Manager"/>
        <s v="Financial Analyst"/>
        <s v="Budget Coordinator"/>
        <s v="Product Development Specialist"/>
        <s v="Payroll Specialist"/>
        <s v="Transportation Planner"/>
        <s v="Inventory Control Specialist"/>
        <s v="Mechanical Design Engineer"/>
        <s v="Software Engineer"/>
        <s v="Account Executive"/>
      </sharedItems>
    </cacheField>
    <cacheField name="Dept." numFmtId="0">
      <sharedItems count="5">
        <s v="HR"/>
        <s v="Sales"/>
        <s v="Logistics"/>
        <s v="Finance"/>
        <s v="R&amp;D"/>
      </sharedItems>
    </cacheField>
    <cacheField name="Source" numFmtId="0">
      <sharedItems count="5">
        <s v="Linkedin"/>
        <s v="Recruiter"/>
        <s v="Internal"/>
        <s v="Company website"/>
        <s v="Referral"/>
      </sharedItems>
    </cacheField>
    <cacheField name="FP" numFmtId="0">
      <sharedItems/>
    </cacheField>
    <cacheField name="BU Region" numFmtId="0">
      <sharedItems containsSemiMixedTypes="0" containsString="0" containsNumber="1" containsInteger="1" minValue="1" maxValue="99"/>
    </cacheField>
    <cacheField name="Approved" numFmtId="14">
      <sharedItems containsSemiMixedTypes="0" containsNonDate="0" containsDate="1" containsString="0" minDate="2014-01-01T00:00:00" maxDate="2014-05-01T00:00:00"/>
    </cacheField>
    <cacheField name="On hold" numFmtId="0">
      <sharedItems containsNonDate="0" containsDate="1" containsString="0" containsBlank="1" minDate="2014-01-14T00:00:00" maxDate="2014-05-01T00:00:00"/>
    </cacheField>
    <cacheField name="Sourcing start" numFmtId="0">
      <sharedItems containsNonDate="0" containsDate="1" containsString="0" containsBlank="1" minDate="2014-01-29T00:00:00" maxDate="2014-05-01T00:00:00"/>
    </cacheField>
    <cacheField name="Interview start" numFmtId="0">
      <sharedItems containsNonDate="0" containsDate="1" containsString="0" containsBlank="1" minDate="2014-02-15T00:00:00" maxDate="2014-05-01T00:00:00"/>
    </cacheField>
    <cacheField name="Interview end" numFmtId="0">
      <sharedItems containsNonDate="0" containsDate="1" containsString="0" containsBlank="1" minDate="2014-03-14T00:00:00" maxDate="2014-05-01T00:00:00"/>
    </cacheField>
    <cacheField name="Offered" numFmtId="0">
      <sharedItems containsNonDate="0" containsDate="1" containsString="0" containsBlank="1" minDate="2014-03-23T00:00:00" maxDate="2014-05-01T00:00:00"/>
    </cacheField>
    <cacheField name="Filled" numFmtId="0">
      <sharedItems containsNonDate="0" containsDate="1" containsString="0" containsBlank="1" minDate="2014-04-01T00:00:00" maxDate="2014-05-01T00:00:00"/>
    </cacheField>
    <cacheField name="Stage" numFmtId="0">
      <sharedItems count="6">
        <s v="Interviewing"/>
        <s v="Job Created"/>
        <s v="Assessment Completed"/>
        <s v="Hired"/>
        <s v="Offer Extended"/>
        <s v="Sourcing"/>
      </sharedItems>
    </cacheField>
    <cacheField name="Job Creation Days" numFmtId="0">
      <sharedItems containsSemiMixedTypes="0" containsDate="1" containsString="0" containsMixedTypes="1" minDate="1900-01-04T06:51:12" maxDate="1900-01-06T00:00:00"/>
    </cacheField>
    <cacheField name="Sourcing Days" numFmtId="0">
      <sharedItems containsString="0" containsBlank="1" containsNumber="1" containsInteger="1" minValue="10" maxValue="19"/>
    </cacheField>
    <cacheField name="Interview Days" numFmtId="1">
      <sharedItems containsString="0" containsBlank="1" containsNumber="1" containsInteger="1" minValue="15" maxValue="29"/>
    </cacheField>
    <cacheField name="Offer Days" numFmtId="0">
      <sharedItems containsString="0" containsBlank="1" containsNumber="1" containsInteger="1" minValue="5" maxValue="9"/>
    </cacheField>
    <cacheField name="Fill Days" numFmtId="0">
      <sharedItems containsString="0" containsBlank="1" containsNumber="1" containsInteger="1" minValue="5" maxValue="9"/>
    </cacheField>
    <cacheField name="Total Days" numFmtId="1">
      <sharedItems containsSemiMixedTypes="0" containsString="0" containsNumber="1" containsInteger="1" minValue="-41759" maxValue="73"/>
    </cacheField>
    <cacheField name="Job Cost" numFmtId="0">
      <sharedItems containsSemiMixedTypes="0" containsString="0" containsNumber="1" containsInteger="1" minValue="5" maxValue="20"/>
    </cacheField>
    <cacheField name="Sourcing Cost" numFmtId="0">
      <sharedItems containsString="0" containsBlank="1" containsNumber="1" containsInteger="1" minValue="20" maxValue="100"/>
    </cacheField>
    <cacheField name="Interview Cost" numFmtId="0">
      <sharedItems containsString="0" containsBlank="1" containsNumber="1" containsInteger="1" minValue="100" maxValue="250"/>
    </cacheField>
    <cacheField name="Assessment Cost" numFmtId="0">
      <sharedItems containsString="0" containsBlank="1" containsNumber="1" containsInteger="1" minValue="150" maxValue="400"/>
    </cacheField>
    <cacheField name="Offer Cost" numFmtId="0">
      <sharedItems containsString="0" containsBlank="1" containsNumber="1" containsInteger="1" minValue="100" maxValue="300"/>
    </cacheField>
    <cacheField name="Hire Cost" numFmtId="0">
      <sharedItems containsString="0" containsBlank="1" containsNumber="1" containsInteger="1" minValue="500" maxValue="2000"/>
    </cacheField>
    <cacheField name="Total Cost" numFmtId="164">
      <sharedItems containsSemiMixedTypes="0" containsString="0" containsNumber="1" containsInteger="1" minValue="5" maxValue="2950"/>
    </cacheField>
  </cacheFields>
  <extLst>
    <ext xmlns:x14="http://schemas.microsoft.com/office/spreadsheetml/2009/9/main" uri="{725AE2AE-9491-48be-B2B4-4EB974FC3084}">
      <x14:pivotCacheDefinition pivotCacheId="1411827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95">
  <r>
    <n v="5222"/>
    <x v="0"/>
    <x v="0"/>
    <x v="0"/>
    <s v="F"/>
    <n v="5"/>
    <d v="2014-03-31T00:00:00"/>
    <m/>
    <d v="2014-04-07T00:00:00"/>
    <d v="2014-04-24T00:00:00"/>
    <m/>
    <m/>
    <m/>
    <x v="0"/>
    <d v="1900-01-06T00:00:00"/>
    <n v="17"/>
    <m/>
    <m/>
    <m/>
    <n v="24"/>
    <n v="8"/>
    <n v="84"/>
    <n v="182"/>
    <m/>
    <m/>
    <m/>
    <n v="274"/>
  </r>
  <r>
    <n v="17359"/>
    <x v="1"/>
    <x v="0"/>
    <x v="1"/>
    <s v="P"/>
    <n v="8"/>
    <d v="2014-03-27T00:00:00"/>
    <m/>
    <d v="2014-04-05T00:00:00"/>
    <d v="2014-04-15T00:00:00"/>
    <m/>
    <m/>
    <m/>
    <x v="0"/>
    <d v="1900-01-08T00:00:00"/>
    <n v="10"/>
    <m/>
    <m/>
    <m/>
    <n v="19"/>
    <n v="8"/>
    <n v="37"/>
    <n v="201"/>
    <m/>
    <m/>
    <m/>
    <n v="246"/>
  </r>
  <r>
    <n v="12968"/>
    <x v="2"/>
    <x v="1"/>
    <x v="2"/>
    <s v="P"/>
    <n v="7"/>
    <d v="2014-04-29T00:00:00"/>
    <m/>
    <m/>
    <m/>
    <m/>
    <m/>
    <m/>
    <x v="1"/>
    <n v="0"/>
    <m/>
    <m/>
    <m/>
    <m/>
    <n v="0"/>
    <n v="19"/>
    <m/>
    <m/>
    <m/>
    <m/>
    <m/>
    <n v="19"/>
  </r>
  <r>
    <n v="18986"/>
    <x v="3"/>
    <x v="0"/>
    <x v="3"/>
    <s v="P"/>
    <n v="13"/>
    <d v="2014-03-16T00:00:00"/>
    <m/>
    <d v="2014-03-22T00:00:00"/>
    <d v="2014-04-01T00:00:00"/>
    <d v="2014-04-24T00:00:00"/>
    <m/>
    <m/>
    <x v="2"/>
    <d v="1900-01-05T00:00:00"/>
    <n v="10"/>
    <n v="23"/>
    <m/>
    <m/>
    <n v="39"/>
    <n v="15"/>
    <n v="31"/>
    <n v="250"/>
    <n v="373"/>
    <m/>
    <m/>
    <n v="669"/>
  </r>
  <r>
    <n v="17926"/>
    <x v="4"/>
    <x v="0"/>
    <x v="0"/>
    <s v="F"/>
    <n v="97"/>
    <d v="2014-03-29T00:00:00"/>
    <m/>
    <d v="2014-04-07T00:00:00"/>
    <d v="2014-04-20T00:00:00"/>
    <m/>
    <m/>
    <m/>
    <x v="0"/>
    <d v="1900-01-08T00:00:00"/>
    <n v="13"/>
    <m/>
    <m/>
    <m/>
    <n v="22"/>
    <n v="11"/>
    <n v="94"/>
    <n v="171"/>
    <m/>
    <m/>
    <m/>
    <n v="276"/>
  </r>
  <r>
    <n v="9993"/>
    <x v="5"/>
    <x v="1"/>
    <x v="4"/>
    <s v="F"/>
    <n v="7"/>
    <d v="2014-02-13T00:00:00"/>
    <m/>
    <d v="2014-02-21T00:00:00"/>
    <d v="2014-03-07T00:00:00"/>
    <d v="2014-03-26T00:00:00"/>
    <d v="2014-03-31T00:00:00"/>
    <d v="2014-04-07T00:00:00"/>
    <x v="3"/>
    <n v="8"/>
    <n v="14"/>
    <n v="19"/>
    <n v="5"/>
    <n v="7"/>
    <n v="53"/>
    <n v="14"/>
    <n v="62"/>
    <n v="206"/>
    <n v="280"/>
    <n v="157"/>
    <n v="1852"/>
    <n v="2571"/>
  </r>
  <r>
    <n v="1813"/>
    <x v="5"/>
    <x v="1"/>
    <x v="0"/>
    <s v="P"/>
    <n v="9"/>
    <d v="2014-04-30T00:00:00"/>
    <m/>
    <m/>
    <m/>
    <m/>
    <m/>
    <m/>
    <x v="1"/>
    <n v="0"/>
    <m/>
    <m/>
    <m/>
    <m/>
    <n v="0"/>
    <n v="17"/>
    <m/>
    <m/>
    <m/>
    <m/>
    <m/>
    <n v="17"/>
  </r>
  <r>
    <n v="15683"/>
    <x v="6"/>
    <x v="2"/>
    <x v="0"/>
    <s v="P"/>
    <n v="1"/>
    <d v="2014-03-31T00:00:00"/>
    <m/>
    <d v="2014-04-05T00:00:00"/>
    <d v="2014-04-23T00:00:00"/>
    <m/>
    <m/>
    <m/>
    <x v="0"/>
    <d v="1900-01-04T00:00:00"/>
    <n v="18"/>
    <m/>
    <m/>
    <m/>
    <n v="23"/>
    <n v="12"/>
    <n v="60"/>
    <n v="182"/>
    <m/>
    <m/>
    <m/>
    <n v="254"/>
  </r>
  <r>
    <n v="5998"/>
    <x v="7"/>
    <x v="1"/>
    <x v="1"/>
    <s v="F"/>
    <n v="7"/>
    <d v="2014-03-02T00:00:00"/>
    <m/>
    <d v="2014-03-10T00:00:00"/>
    <d v="2014-03-21T00:00:00"/>
    <d v="2014-04-14T00:00:00"/>
    <d v="2014-04-21T00:00:00"/>
    <d v="2014-04-30T00:00:00"/>
    <x v="3"/>
    <n v="8"/>
    <n v="11"/>
    <n v="24"/>
    <n v="7"/>
    <n v="9"/>
    <n v="59"/>
    <n v="19"/>
    <n v="53"/>
    <n v="231"/>
    <n v="311"/>
    <n v="172"/>
    <n v="830"/>
    <n v="1616"/>
  </r>
  <r>
    <n v="13058"/>
    <x v="3"/>
    <x v="0"/>
    <x v="4"/>
    <s v="P"/>
    <n v="5"/>
    <d v="2014-03-01T00:00:00"/>
    <m/>
    <d v="2014-03-06T00:00:00"/>
    <d v="2014-03-23T00:00:00"/>
    <d v="2014-04-21T00:00:00"/>
    <d v="2014-04-28T00:00:00"/>
    <m/>
    <x v="4"/>
    <d v="1900-01-04T00:00:00"/>
    <n v="17"/>
    <n v="29"/>
    <n v="7"/>
    <m/>
    <n v="58"/>
    <n v="20"/>
    <n v="38"/>
    <n v="209"/>
    <n v="306"/>
    <n v="219"/>
    <m/>
    <n v="792"/>
  </r>
  <r>
    <n v="19025"/>
    <x v="8"/>
    <x v="3"/>
    <x v="4"/>
    <s v="P"/>
    <n v="21"/>
    <d v="2014-04-13T00:00:00"/>
    <m/>
    <d v="2014-04-20T00:00:00"/>
    <m/>
    <m/>
    <m/>
    <m/>
    <x v="5"/>
    <d v="1900-01-06T00:00:00"/>
    <m/>
    <m/>
    <m/>
    <m/>
    <n v="7"/>
    <n v="10"/>
    <n v="100"/>
    <m/>
    <m/>
    <m/>
    <m/>
    <n v="110"/>
  </r>
  <r>
    <n v="8158"/>
    <x v="9"/>
    <x v="4"/>
    <x v="4"/>
    <s v="F"/>
    <n v="5"/>
    <d v="2014-02-16T00:00:00"/>
    <m/>
    <d v="2014-02-24T00:00:00"/>
    <d v="2014-03-14T00:00:00"/>
    <d v="2014-04-10T00:00:00"/>
    <d v="2014-04-15T00:00:00"/>
    <d v="2014-04-23T00:00:00"/>
    <x v="3"/>
    <d v="1900-01-07T00:00:00"/>
    <n v="18"/>
    <n v="27"/>
    <n v="5"/>
    <n v="8"/>
    <n v="66"/>
    <n v="18"/>
    <n v="25"/>
    <n v="175"/>
    <n v="385"/>
    <n v="122"/>
    <n v="1882"/>
    <n v="2607"/>
  </r>
  <r>
    <n v="1807"/>
    <x v="10"/>
    <x v="2"/>
    <x v="2"/>
    <s v="P"/>
    <n v="3"/>
    <d v="2014-03-12T00:00:00"/>
    <m/>
    <d v="2014-03-17T00:00:00"/>
    <d v="2014-03-28T00:00:00"/>
    <d v="2014-04-25T00:00:00"/>
    <m/>
    <m/>
    <x v="2"/>
    <d v="1900-01-04T00:00:00"/>
    <n v="11"/>
    <n v="28"/>
    <m/>
    <m/>
    <n v="44"/>
    <n v="9"/>
    <n v="65"/>
    <n v="246"/>
    <n v="345"/>
    <m/>
    <m/>
    <n v="665"/>
  </r>
  <r>
    <n v="5573"/>
    <x v="6"/>
    <x v="2"/>
    <x v="0"/>
    <s v="F"/>
    <n v="19"/>
    <d v="2014-03-07T00:00:00"/>
    <m/>
    <d v="2014-03-13T00:00:00"/>
    <d v="2014-03-29T00:00:00"/>
    <d v="2014-04-14T00:00:00"/>
    <d v="2014-04-20T00:00:00"/>
    <d v="2014-04-25T00:00:00"/>
    <x v="3"/>
    <d v="1900-01-05T00:00:00"/>
    <n v="16"/>
    <n v="16"/>
    <n v="6"/>
    <n v="5"/>
    <n v="49"/>
    <n v="20"/>
    <n v="33"/>
    <n v="122"/>
    <n v="307"/>
    <n v="209"/>
    <n v="612"/>
    <n v="1303"/>
  </r>
  <r>
    <n v="17433"/>
    <x v="4"/>
    <x v="0"/>
    <x v="4"/>
    <s v="F"/>
    <n v="1"/>
    <d v="2014-02-11T00:00:00"/>
    <m/>
    <d v="2014-02-19T00:00:00"/>
    <d v="2014-03-04T00:00:00"/>
    <d v="2014-03-23T00:00:00"/>
    <d v="2014-04-01T00:00:00"/>
    <d v="2014-04-09T00:00:00"/>
    <x v="3"/>
    <d v="1900-01-07T00:00:00"/>
    <n v="13"/>
    <n v="19"/>
    <n v="9"/>
    <n v="8"/>
    <n v="57"/>
    <n v="17"/>
    <n v="26"/>
    <n v="158"/>
    <n v="280"/>
    <n v="203"/>
    <n v="1119"/>
    <n v="1803"/>
  </r>
  <r>
    <n v="1627"/>
    <x v="11"/>
    <x v="3"/>
    <x v="4"/>
    <s v="P"/>
    <n v="17"/>
    <d v="2014-02-25T00:00:00"/>
    <m/>
    <d v="2014-03-04T00:00:00"/>
    <d v="2014-03-19T00:00:00"/>
    <d v="2014-04-06T00:00:00"/>
    <d v="2014-04-14T00:00:00"/>
    <d v="2014-04-23T00:00:00"/>
    <x v="3"/>
    <d v="1900-01-06T00:00:00"/>
    <n v="15"/>
    <n v="18"/>
    <n v="8"/>
    <n v="9"/>
    <n v="57"/>
    <n v="20"/>
    <n v="78"/>
    <n v="133"/>
    <n v="288"/>
    <n v="264"/>
    <n v="554"/>
    <n v="1337"/>
  </r>
  <r>
    <n v="3337"/>
    <x v="0"/>
    <x v="0"/>
    <x v="1"/>
    <s v="F"/>
    <n v="10"/>
    <d v="2014-04-19T00:00:00"/>
    <m/>
    <d v="2014-04-27T00:00:00"/>
    <m/>
    <m/>
    <m/>
    <m/>
    <x v="5"/>
    <d v="1900-01-07T00:00:00"/>
    <m/>
    <m/>
    <m/>
    <m/>
    <n v="8"/>
    <n v="16"/>
    <n v="92"/>
    <m/>
    <m/>
    <m/>
    <m/>
    <n v="108"/>
  </r>
  <r>
    <n v="693"/>
    <x v="11"/>
    <x v="3"/>
    <x v="1"/>
    <s v="F"/>
    <n v="11"/>
    <d v="2014-04-21T00:00:00"/>
    <m/>
    <d v="2014-04-27T00:00:00"/>
    <m/>
    <m/>
    <m/>
    <m/>
    <x v="5"/>
    <d v="1900-01-05T00:00:00"/>
    <m/>
    <m/>
    <m/>
    <m/>
    <n v="6"/>
    <n v="17"/>
    <n v="45"/>
    <m/>
    <m/>
    <m/>
    <m/>
    <n v="62"/>
  </r>
  <r>
    <n v="17266"/>
    <x v="12"/>
    <x v="3"/>
    <x v="1"/>
    <s v="F"/>
    <n v="22"/>
    <d v="2014-02-05T00:00:00"/>
    <m/>
    <d v="2014-02-14T00:00:00"/>
    <d v="2014-03-04T00:00:00"/>
    <d v="2014-03-20T00:00:00"/>
    <d v="2014-03-27T00:00:00"/>
    <d v="2014-04-01T00:00:00"/>
    <x v="3"/>
    <d v="1900-01-08T00:00:00"/>
    <n v="18"/>
    <n v="16"/>
    <n v="7"/>
    <n v="5"/>
    <n v="55"/>
    <n v="10"/>
    <n v="22"/>
    <n v="213"/>
    <n v="357"/>
    <n v="208"/>
    <n v="1121"/>
    <n v="1931"/>
  </r>
  <r>
    <n v="19349"/>
    <x v="12"/>
    <x v="3"/>
    <x v="2"/>
    <s v="P"/>
    <n v="98"/>
    <d v="2014-04-26T00:00:00"/>
    <m/>
    <m/>
    <m/>
    <m/>
    <m/>
    <m/>
    <x v="1"/>
    <n v="-41755"/>
    <m/>
    <m/>
    <m/>
    <m/>
    <n v="-41755"/>
    <n v="9"/>
    <m/>
    <m/>
    <m/>
    <m/>
    <m/>
    <n v="9"/>
  </r>
  <r>
    <n v="13381"/>
    <x v="13"/>
    <x v="4"/>
    <x v="3"/>
    <s v="F"/>
    <n v="95"/>
    <d v="2014-02-18T00:00:00"/>
    <m/>
    <d v="2014-02-24T00:00:00"/>
    <d v="2014-03-13T00:00:00"/>
    <d v="2014-03-30T00:00:00"/>
    <d v="2014-04-07T00:00:00"/>
    <d v="2014-04-15T00:00:00"/>
    <x v="3"/>
    <d v="1900-01-05T00:00:00"/>
    <n v="17"/>
    <n v="17"/>
    <n v="8"/>
    <n v="8"/>
    <n v="56"/>
    <n v="13"/>
    <n v="54"/>
    <n v="233"/>
    <n v="388"/>
    <n v="108"/>
    <n v="1431"/>
    <n v="2227"/>
  </r>
  <r>
    <n v="380"/>
    <x v="14"/>
    <x v="3"/>
    <x v="0"/>
    <s v="P"/>
    <n v="24"/>
    <d v="2014-03-19T00:00:00"/>
    <m/>
    <d v="2014-03-28T00:00:00"/>
    <d v="2014-04-08T00:00:00"/>
    <m/>
    <m/>
    <m/>
    <x v="0"/>
    <d v="1900-01-08T00:00:00"/>
    <n v="11"/>
    <m/>
    <m/>
    <m/>
    <n v="20"/>
    <n v="11"/>
    <n v="28"/>
    <n v="156"/>
    <m/>
    <m/>
    <m/>
    <n v="195"/>
  </r>
  <r>
    <n v="665"/>
    <x v="9"/>
    <x v="4"/>
    <x v="4"/>
    <s v="P"/>
    <n v="17"/>
    <d v="2014-02-05T00:00:00"/>
    <m/>
    <d v="2014-02-14T00:00:00"/>
    <d v="2014-03-04T00:00:00"/>
    <d v="2014-03-21T00:00:00"/>
    <d v="2014-03-27T00:00:00"/>
    <d v="2014-04-03T00:00:00"/>
    <x v="3"/>
    <d v="1900-01-08T00:00:00"/>
    <n v="18"/>
    <n v="17"/>
    <n v="6"/>
    <n v="7"/>
    <n v="57"/>
    <n v="5"/>
    <n v="71"/>
    <n v="189"/>
    <n v="270"/>
    <n v="277"/>
    <n v="777"/>
    <n v="1589"/>
  </r>
  <r>
    <n v="456"/>
    <x v="7"/>
    <x v="1"/>
    <x v="3"/>
    <s v="P"/>
    <n v="11"/>
    <d v="2014-04-05T00:00:00"/>
    <m/>
    <d v="2014-04-10T00:00:00"/>
    <d v="2014-04-20T00:00:00"/>
    <m/>
    <m/>
    <m/>
    <x v="0"/>
    <n v="5"/>
    <n v="10"/>
    <m/>
    <m/>
    <m/>
    <n v="15"/>
    <n v="10"/>
    <n v="30"/>
    <n v="190"/>
    <m/>
    <m/>
    <m/>
    <n v="230"/>
  </r>
  <r>
    <n v="10924"/>
    <x v="9"/>
    <x v="4"/>
    <x v="2"/>
    <s v="P"/>
    <n v="20"/>
    <d v="2014-02-24T00:00:00"/>
    <m/>
    <d v="2014-03-03T00:00:00"/>
    <d v="2014-03-18T00:00:00"/>
    <d v="2014-04-04T00:00:00"/>
    <d v="2014-04-10T00:00:00"/>
    <d v="2014-04-17T00:00:00"/>
    <x v="3"/>
    <d v="1900-01-06T00:00:00"/>
    <n v="15"/>
    <n v="17"/>
    <n v="6"/>
    <n v="7"/>
    <n v="52"/>
    <n v="13"/>
    <n v="99"/>
    <n v="179"/>
    <n v="195"/>
    <n v="177"/>
    <n v="1867"/>
    <n v="2530"/>
  </r>
  <r>
    <n v="14845"/>
    <x v="11"/>
    <x v="3"/>
    <x v="4"/>
    <s v="P"/>
    <n v="17"/>
    <d v="2014-04-10T00:00:00"/>
    <m/>
    <d v="2014-04-16T00:00:00"/>
    <d v="2014-04-29T00:00:00"/>
    <m/>
    <m/>
    <m/>
    <x v="0"/>
    <d v="1900-01-05T00:00:00"/>
    <n v="13"/>
    <m/>
    <m/>
    <m/>
    <n v="19"/>
    <n v="19"/>
    <n v="56"/>
    <n v="131"/>
    <m/>
    <m/>
    <m/>
    <n v="206"/>
  </r>
  <r>
    <n v="6422"/>
    <x v="15"/>
    <x v="2"/>
    <x v="3"/>
    <s v="F"/>
    <n v="23"/>
    <d v="2014-03-10T00:00:00"/>
    <m/>
    <d v="2014-03-15T00:00:00"/>
    <d v="2014-03-25T00:00:00"/>
    <d v="2014-04-15T00:00:00"/>
    <d v="2014-04-24T00:00:00"/>
    <d v="2014-04-29T00:00:00"/>
    <x v="3"/>
    <d v="1900-01-04T00:00:00"/>
    <n v="10"/>
    <n v="21"/>
    <n v="9"/>
    <n v="5"/>
    <n v="50"/>
    <n v="12"/>
    <n v="55"/>
    <n v="188"/>
    <n v="303"/>
    <n v="114"/>
    <n v="608"/>
    <n v="1280"/>
  </r>
  <r>
    <n v="3369"/>
    <x v="3"/>
    <x v="0"/>
    <x v="3"/>
    <s v="F"/>
    <n v="9"/>
    <d v="2014-03-01T00:00:00"/>
    <m/>
    <d v="2014-03-07T00:00:00"/>
    <d v="2014-03-25T00:00:00"/>
    <d v="2014-04-16T00:00:00"/>
    <d v="2014-04-25T00:00:00"/>
    <m/>
    <x v="4"/>
    <d v="1900-01-05T00:00:00"/>
    <n v="18"/>
    <n v="22"/>
    <n v="9"/>
    <m/>
    <n v="55"/>
    <n v="14"/>
    <n v="73"/>
    <n v="210"/>
    <n v="299"/>
    <n v="227"/>
    <m/>
    <n v="823"/>
  </r>
  <r>
    <n v="4117"/>
    <x v="15"/>
    <x v="2"/>
    <x v="4"/>
    <s v="P"/>
    <n v="12"/>
    <d v="2014-03-01T00:00:00"/>
    <m/>
    <d v="2014-03-07T00:00:00"/>
    <d v="2014-03-23T00:00:00"/>
    <d v="2014-04-16T00:00:00"/>
    <d v="2014-04-23T00:00:00"/>
    <m/>
    <x v="4"/>
    <d v="1900-01-05T00:00:00"/>
    <n v="16"/>
    <n v="24"/>
    <n v="7"/>
    <m/>
    <n v="53"/>
    <n v="6"/>
    <n v="92"/>
    <n v="217"/>
    <n v="168"/>
    <n v="131"/>
    <m/>
    <n v="614"/>
  </r>
  <r>
    <n v="8542"/>
    <x v="13"/>
    <x v="4"/>
    <x v="2"/>
    <s v="P"/>
    <n v="96"/>
    <d v="2014-04-03T00:00:00"/>
    <m/>
    <d v="2014-04-09T00:00:00"/>
    <d v="2014-04-24T00:00:00"/>
    <m/>
    <m/>
    <m/>
    <x v="0"/>
    <d v="1900-01-05T00:00:00"/>
    <n v="15"/>
    <m/>
    <m/>
    <m/>
    <n v="21"/>
    <n v="17"/>
    <n v="68"/>
    <n v="225"/>
    <m/>
    <m/>
    <m/>
    <n v="310"/>
  </r>
  <r>
    <n v="1917"/>
    <x v="2"/>
    <x v="1"/>
    <x v="1"/>
    <s v="P"/>
    <n v="98"/>
    <d v="2014-01-31T00:00:00"/>
    <m/>
    <d v="2014-02-05T00:00:00"/>
    <d v="2014-02-23T00:00:00"/>
    <d v="2014-03-19T00:00:00"/>
    <d v="2014-03-27T00:00:00"/>
    <d v="2014-04-04T00:00:00"/>
    <x v="3"/>
    <n v="5"/>
    <n v="18"/>
    <n v="24"/>
    <n v="8"/>
    <n v="8"/>
    <n v="63"/>
    <n v="17"/>
    <n v="97"/>
    <n v="195"/>
    <n v="228"/>
    <n v="116"/>
    <n v="932"/>
    <n v="1585"/>
  </r>
  <r>
    <n v="19621"/>
    <x v="16"/>
    <x v="2"/>
    <x v="1"/>
    <s v="P"/>
    <n v="3"/>
    <d v="2014-04-26T00:00:00"/>
    <m/>
    <m/>
    <m/>
    <m/>
    <m/>
    <m/>
    <x v="1"/>
    <n v="-41755"/>
    <m/>
    <m/>
    <m/>
    <m/>
    <n v="-41755"/>
    <n v="19"/>
    <m/>
    <m/>
    <m/>
    <m/>
    <m/>
    <n v="19"/>
  </r>
  <r>
    <n v="14827"/>
    <x v="17"/>
    <x v="4"/>
    <x v="2"/>
    <s v="P"/>
    <n v="8"/>
    <d v="2014-03-29T00:00:00"/>
    <m/>
    <d v="2014-04-03T00:00:00"/>
    <d v="2014-04-15T00:00:00"/>
    <m/>
    <m/>
    <m/>
    <x v="0"/>
    <d v="1900-01-04T00:00:00"/>
    <n v="12"/>
    <m/>
    <m/>
    <m/>
    <n v="17"/>
    <n v="17"/>
    <n v="24"/>
    <n v="136"/>
    <m/>
    <m/>
    <m/>
    <n v="177"/>
  </r>
  <r>
    <n v="1779"/>
    <x v="15"/>
    <x v="2"/>
    <x v="0"/>
    <s v="P"/>
    <n v="4"/>
    <d v="2014-03-03T00:00:00"/>
    <m/>
    <d v="2014-03-09T00:00:00"/>
    <d v="2014-03-20T00:00:00"/>
    <d v="2014-04-16T00:00:00"/>
    <d v="2014-04-23T00:00:00"/>
    <d v="2014-04-28T00:00:00"/>
    <x v="3"/>
    <d v="1900-01-05T00:00:00"/>
    <n v="11"/>
    <n v="27"/>
    <n v="7"/>
    <n v="5"/>
    <n v="56"/>
    <n v="8"/>
    <n v="57"/>
    <n v="106"/>
    <n v="185"/>
    <n v="112"/>
    <n v="939"/>
    <n v="1407"/>
  </r>
  <r>
    <n v="16997"/>
    <x v="2"/>
    <x v="1"/>
    <x v="0"/>
    <s v="P"/>
    <n v="15"/>
    <d v="2014-04-30T00:00:00"/>
    <m/>
    <m/>
    <m/>
    <m/>
    <m/>
    <m/>
    <x v="1"/>
    <n v="0"/>
    <m/>
    <m/>
    <m/>
    <m/>
    <n v="0"/>
    <n v="16"/>
    <m/>
    <m/>
    <m/>
    <m/>
    <m/>
    <n v="16"/>
  </r>
  <r>
    <n v="15929"/>
    <x v="9"/>
    <x v="4"/>
    <x v="1"/>
    <s v="P"/>
    <n v="22"/>
    <d v="2014-03-02T00:00:00"/>
    <m/>
    <d v="2014-03-11T00:00:00"/>
    <d v="2014-03-21T00:00:00"/>
    <d v="2014-04-15T00:00:00"/>
    <d v="2014-04-21T00:00:00"/>
    <d v="2014-04-27T00:00:00"/>
    <x v="3"/>
    <d v="1900-01-08T00:00:00"/>
    <n v="10"/>
    <n v="25"/>
    <n v="6"/>
    <n v="6"/>
    <n v="56"/>
    <n v="13"/>
    <n v="92"/>
    <n v="150"/>
    <n v="197"/>
    <n v="267"/>
    <n v="1190"/>
    <n v="1909"/>
  </r>
  <r>
    <n v="18342"/>
    <x v="1"/>
    <x v="0"/>
    <x v="1"/>
    <s v="F"/>
    <n v="95"/>
    <d v="2014-03-11T00:00:00"/>
    <m/>
    <d v="2014-03-20T00:00:00"/>
    <d v="2014-04-07T00:00:00"/>
    <d v="2014-04-24T00:00:00"/>
    <m/>
    <m/>
    <x v="2"/>
    <d v="1900-01-08T00:00:00"/>
    <n v="18"/>
    <n v="17"/>
    <m/>
    <m/>
    <n v="44"/>
    <n v="13"/>
    <n v="23"/>
    <n v="250"/>
    <n v="376"/>
    <m/>
    <m/>
    <n v="662"/>
  </r>
  <r>
    <n v="13744"/>
    <x v="13"/>
    <x v="4"/>
    <x v="2"/>
    <s v="P"/>
    <n v="94"/>
    <d v="2014-03-25T00:00:00"/>
    <m/>
    <d v="2014-03-30T00:00:00"/>
    <d v="2014-04-18T00:00:00"/>
    <m/>
    <m/>
    <m/>
    <x v="0"/>
    <d v="1900-01-04T00:00:00"/>
    <n v="19"/>
    <m/>
    <m/>
    <m/>
    <n v="24"/>
    <n v="9"/>
    <n v="39"/>
    <n v="193"/>
    <m/>
    <m/>
    <m/>
    <n v="241"/>
  </r>
  <r>
    <n v="2992"/>
    <x v="0"/>
    <x v="0"/>
    <x v="3"/>
    <s v="P"/>
    <n v="97"/>
    <d v="2014-02-24T00:00:00"/>
    <m/>
    <d v="2014-03-03T00:00:00"/>
    <d v="2014-03-19T00:00:00"/>
    <d v="2014-04-05T00:00:00"/>
    <d v="2014-04-14T00:00:00"/>
    <d v="2014-04-23T00:00:00"/>
    <x v="3"/>
    <d v="1900-01-06T00:00:00"/>
    <n v="16"/>
    <n v="17"/>
    <n v="9"/>
    <n v="9"/>
    <n v="58"/>
    <n v="18"/>
    <n v="38"/>
    <n v="197"/>
    <n v="304"/>
    <n v="154"/>
    <n v="1340"/>
    <n v="2051"/>
  </r>
  <r>
    <n v="1530"/>
    <x v="18"/>
    <x v="4"/>
    <x v="1"/>
    <s v="F"/>
    <n v="1"/>
    <d v="2014-04-24T00:00:00"/>
    <m/>
    <m/>
    <m/>
    <m/>
    <m/>
    <m/>
    <x v="1"/>
    <n v="-41753"/>
    <m/>
    <m/>
    <m/>
    <m/>
    <n v="-41753"/>
    <n v="20"/>
    <m/>
    <m/>
    <m/>
    <m/>
    <m/>
    <n v="20"/>
  </r>
  <r>
    <n v="6901"/>
    <x v="13"/>
    <x v="4"/>
    <x v="3"/>
    <s v="F"/>
    <n v="22"/>
    <d v="2014-03-05T00:00:00"/>
    <m/>
    <d v="2014-03-11T00:00:00"/>
    <d v="2014-03-26T00:00:00"/>
    <d v="2014-04-22T00:00:00"/>
    <d v="2014-04-27T00:00:00"/>
    <m/>
    <x v="4"/>
    <d v="1900-01-05T00:00:00"/>
    <n v="15"/>
    <n v="27"/>
    <n v="5"/>
    <m/>
    <n v="53"/>
    <n v="16"/>
    <n v="26"/>
    <n v="210"/>
    <n v="236"/>
    <n v="221"/>
    <m/>
    <n v="709"/>
  </r>
  <r>
    <n v="11250"/>
    <x v="5"/>
    <x v="1"/>
    <x v="0"/>
    <s v="F"/>
    <n v="95"/>
    <d v="2014-02-03T00:00:00"/>
    <m/>
    <d v="2014-02-12T00:00:00"/>
    <d v="2014-02-26T00:00:00"/>
    <d v="2014-03-22T00:00:00"/>
    <d v="2014-03-31T00:00:00"/>
    <d v="2014-04-05T00:00:00"/>
    <x v="3"/>
    <n v="9"/>
    <n v="14"/>
    <n v="24"/>
    <n v="9"/>
    <n v="5"/>
    <n v="61"/>
    <n v="16"/>
    <n v="29"/>
    <n v="165"/>
    <n v="363"/>
    <n v="175"/>
    <n v="1677"/>
    <n v="2425"/>
  </r>
  <r>
    <n v="19489"/>
    <x v="13"/>
    <x v="4"/>
    <x v="1"/>
    <s v="F"/>
    <n v="20"/>
    <d v="2014-04-21T00:00:00"/>
    <m/>
    <d v="2014-04-26T00:00:00"/>
    <m/>
    <m/>
    <m/>
    <m/>
    <x v="5"/>
    <d v="1900-01-04T00:00:00"/>
    <m/>
    <m/>
    <m/>
    <m/>
    <n v="5"/>
    <n v="12"/>
    <n v="80"/>
    <m/>
    <m/>
    <m/>
    <m/>
    <n v="92"/>
  </r>
  <r>
    <n v="7761"/>
    <x v="14"/>
    <x v="3"/>
    <x v="2"/>
    <s v="P"/>
    <n v="14"/>
    <d v="2014-03-04T00:00:00"/>
    <m/>
    <d v="2014-03-09T00:00:00"/>
    <d v="2014-03-28T00:00:00"/>
    <d v="2014-04-16T00:00:00"/>
    <d v="2014-04-25T00:00:00"/>
    <m/>
    <x v="4"/>
    <d v="1900-01-04T00:00:00"/>
    <n v="19"/>
    <n v="19"/>
    <n v="9"/>
    <m/>
    <n v="52"/>
    <n v="18"/>
    <n v="66"/>
    <n v="161"/>
    <n v="193"/>
    <n v="106"/>
    <m/>
    <n v="544"/>
  </r>
  <r>
    <n v="9018"/>
    <x v="5"/>
    <x v="1"/>
    <x v="0"/>
    <s v="P"/>
    <n v="13"/>
    <d v="2014-02-20T00:00:00"/>
    <m/>
    <d v="2014-02-28T00:00:00"/>
    <d v="2014-03-17T00:00:00"/>
    <d v="2014-04-07T00:00:00"/>
    <d v="2014-04-13T00:00:00"/>
    <d v="2014-04-20T00:00:00"/>
    <x v="3"/>
    <n v="8"/>
    <n v="17"/>
    <n v="21"/>
    <n v="6"/>
    <n v="7"/>
    <n v="59"/>
    <n v="15"/>
    <n v="78"/>
    <n v="169"/>
    <n v="214"/>
    <n v="260"/>
    <n v="843"/>
    <n v="1579"/>
  </r>
  <r>
    <n v="4692"/>
    <x v="15"/>
    <x v="2"/>
    <x v="1"/>
    <s v="F"/>
    <n v="6"/>
    <d v="2014-03-06T00:00:00"/>
    <m/>
    <d v="2014-03-12T00:00:00"/>
    <d v="2014-03-31T00:00:00"/>
    <d v="2014-04-16T00:00:00"/>
    <d v="2014-04-23T00:00:00"/>
    <d v="2014-04-30T00:00:00"/>
    <x v="3"/>
    <d v="1900-01-05T00:00:00"/>
    <n v="19"/>
    <n v="16"/>
    <n v="7"/>
    <n v="7"/>
    <n v="55"/>
    <n v="13"/>
    <n v="92"/>
    <n v="242"/>
    <n v="246"/>
    <n v="214"/>
    <n v="1993"/>
    <n v="2800"/>
  </r>
  <r>
    <n v="16467"/>
    <x v="5"/>
    <x v="1"/>
    <x v="4"/>
    <s v="P"/>
    <n v="13"/>
    <d v="2014-02-11T00:00:00"/>
    <m/>
    <d v="2014-02-16T00:00:00"/>
    <d v="2014-03-02T00:00:00"/>
    <d v="2014-03-22T00:00:00"/>
    <d v="2014-03-28T00:00:00"/>
    <d v="2014-04-03T00:00:00"/>
    <x v="3"/>
    <n v="5"/>
    <n v="14"/>
    <n v="20"/>
    <n v="6"/>
    <n v="6"/>
    <n v="51"/>
    <n v="18"/>
    <n v="69"/>
    <n v="206"/>
    <n v="344"/>
    <n v="144"/>
    <n v="1526"/>
    <n v="2307"/>
  </r>
  <r>
    <n v="6231"/>
    <x v="15"/>
    <x v="2"/>
    <x v="1"/>
    <s v="P"/>
    <n v="95"/>
    <d v="2014-04-14T00:00:00"/>
    <m/>
    <d v="2014-04-19T00:00:00"/>
    <d v="2014-04-30T00:00:00"/>
    <m/>
    <m/>
    <m/>
    <x v="0"/>
    <d v="1900-01-04T00:00:00"/>
    <n v="11"/>
    <m/>
    <m/>
    <m/>
    <n v="16"/>
    <n v="11"/>
    <n v="35"/>
    <n v="203"/>
    <m/>
    <m/>
    <m/>
    <n v="249"/>
  </r>
  <r>
    <n v="13514"/>
    <x v="0"/>
    <x v="0"/>
    <x v="3"/>
    <s v="P"/>
    <n v="99"/>
    <d v="2014-03-21T00:00:00"/>
    <m/>
    <d v="2014-03-30T00:00:00"/>
    <d v="2014-04-12T00:00:00"/>
    <d v="2014-04-30T00:00:00"/>
    <m/>
    <m/>
    <x v="2"/>
    <d v="1900-01-08T00:00:00"/>
    <n v="13"/>
    <n v="18"/>
    <m/>
    <m/>
    <n v="40"/>
    <n v="20"/>
    <n v="41"/>
    <n v="165"/>
    <n v="199"/>
    <m/>
    <m/>
    <n v="425"/>
  </r>
  <r>
    <n v="5672"/>
    <x v="1"/>
    <x v="0"/>
    <x v="2"/>
    <s v="P"/>
    <n v="19"/>
    <d v="2014-03-19T00:00:00"/>
    <m/>
    <d v="2014-03-27T00:00:00"/>
    <d v="2014-04-11T00:00:00"/>
    <m/>
    <m/>
    <m/>
    <x v="0"/>
    <d v="1900-01-07T00:00:00"/>
    <n v="15"/>
    <m/>
    <m/>
    <m/>
    <n v="23"/>
    <n v="17"/>
    <n v="76"/>
    <n v="173"/>
    <m/>
    <m/>
    <m/>
    <n v="266"/>
  </r>
  <r>
    <n v="13911"/>
    <x v="3"/>
    <x v="0"/>
    <x v="1"/>
    <s v="F"/>
    <n v="17"/>
    <d v="2014-04-03T00:00:00"/>
    <m/>
    <d v="2014-04-08T00:00:00"/>
    <d v="2014-04-21T00:00:00"/>
    <m/>
    <m/>
    <m/>
    <x v="0"/>
    <d v="1900-01-04T00:00:00"/>
    <n v="13"/>
    <m/>
    <m/>
    <m/>
    <n v="18"/>
    <n v="20"/>
    <n v="67"/>
    <n v="219"/>
    <m/>
    <m/>
    <m/>
    <n v="306"/>
  </r>
  <r>
    <n v="13055"/>
    <x v="19"/>
    <x v="1"/>
    <x v="3"/>
    <s v="P"/>
    <n v="20"/>
    <d v="2014-04-14T00:00:00"/>
    <m/>
    <d v="2014-04-19T00:00:00"/>
    <m/>
    <m/>
    <m/>
    <m/>
    <x v="5"/>
    <n v="5"/>
    <m/>
    <m/>
    <m/>
    <m/>
    <n v="5"/>
    <n v="11"/>
    <n v="20"/>
    <m/>
    <m/>
    <m/>
    <m/>
    <n v="31"/>
  </r>
  <r>
    <n v="4520"/>
    <x v="3"/>
    <x v="0"/>
    <x v="2"/>
    <s v="F"/>
    <n v="6"/>
    <d v="2014-04-02T00:00:00"/>
    <m/>
    <d v="2014-04-11T00:00:00"/>
    <d v="2014-04-30T00:00:00"/>
    <m/>
    <m/>
    <m/>
    <x v="0"/>
    <d v="1900-01-08T00:00:00"/>
    <n v="19"/>
    <m/>
    <m/>
    <m/>
    <n v="28"/>
    <n v="7"/>
    <n v="97"/>
    <n v="245"/>
    <m/>
    <m/>
    <m/>
    <n v="349"/>
  </r>
  <r>
    <n v="15104"/>
    <x v="14"/>
    <x v="3"/>
    <x v="3"/>
    <s v="P"/>
    <n v="13"/>
    <d v="2014-04-10T00:00:00"/>
    <m/>
    <d v="2014-04-18T00:00:00"/>
    <m/>
    <m/>
    <m/>
    <m/>
    <x v="5"/>
    <d v="1900-01-07T00:00:00"/>
    <m/>
    <m/>
    <m/>
    <m/>
    <n v="8"/>
    <n v="8"/>
    <n v="100"/>
    <m/>
    <m/>
    <m/>
    <m/>
    <n v="108"/>
  </r>
  <r>
    <n v="4407"/>
    <x v="4"/>
    <x v="0"/>
    <x v="2"/>
    <s v="P"/>
    <n v="13"/>
    <d v="2014-02-21T00:00:00"/>
    <m/>
    <d v="2014-03-02T00:00:00"/>
    <d v="2014-03-12T00:00:00"/>
    <d v="2014-03-31T00:00:00"/>
    <d v="2014-04-07T00:00:00"/>
    <d v="2014-04-16T00:00:00"/>
    <x v="3"/>
    <d v="1900-01-08T00:00:00"/>
    <n v="10"/>
    <n v="19"/>
    <n v="7"/>
    <n v="9"/>
    <n v="54"/>
    <n v="16"/>
    <n v="88"/>
    <n v="249"/>
    <n v="366"/>
    <n v="300"/>
    <n v="590"/>
    <n v="1609"/>
  </r>
  <r>
    <n v="13648"/>
    <x v="17"/>
    <x v="4"/>
    <x v="3"/>
    <s v="P"/>
    <n v="7"/>
    <d v="2014-03-20T00:00:00"/>
    <m/>
    <d v="2014-03-25T00:00:00"/>
    <d v="2014-04-05T00:00:00"/>
    <d v="2014-04-22T00:00:00"/>
    <d v="2014-04-29T00:00:00"/>
    <m/>
    <x v="4"/>
    <d v="1900-01-04T00:00:00"/>
    <n v="11"/>
    <n v="17"/>
    <n v="7"/>
    <m/>
    <n v="40"/>
    <n v="13"/>
    <n v="57"/>
    <n v="195"/>
    <n v="317"/>
    <n v="239"/>
    <m/>
    <n v="821"/>
  </r>
  <r>
    <n v="16190"/>
    <x v="13"/>
    <x v="4"/>
    <x v="4"/>
    <s v="P"/>
    <n v="5"/>
    <d v="2014-03-22T00:00:00"/>
    <m/>
    <d v="2014-03-31T00:00:00"/>
    <d v="2014-04-17T00:00:00"/>
    <m/>
    <m/>
    <m/>
    <x v="0"/>
    <d v="1900-01-08T00:00:00"/>
    <n v="17"/>
    <m/>
    <m/>
    <m/>
    <n v="26"/>
    <n v="5"/>
    <n v="72"/>
    <n v="207"/>
    <m/>
    <m/>
    <m/>
    <n v="284"/>
  </r>
  <r>
    <n v="6625"/>
    <x v="16"/>
    <x v="2"/>
    <x v="3"/>
    <s v="P"/>
    <n v="4"/>
    <d v="2014-04-07T00:00:00"/>
    <m/>
    <d v="2014-04-13T00:00:00"/>
    <d v="2014-04-25T00:00:00"/>
    <m/>
    <m/>
    <m/>
    <x v="0"/>
    <d v="1900-01-05T00:00:00"/>
    <n v="12"/>
    <m/>
    <m/>
    <m/>
    <n v="18"/>
    <n v="17"/>
    <n v="30"/>
    <n v="120"/>
    <m/>
    <m/>
    <m/>
    <n v="167"/>
  </r>
  <r>
    <n v="18465"/>
    <x v="2"/>
    <x v="1"/>
    <x v="4"/>
    <s v="F"/>
    <n v="96"/>
    <d v="2014-03-04T00:00:00"/>
    <m/>
    <d v="2014-03-12T00:00:00"/>
    <d v="2014-03-28T00:00:00"/>
    <d v="2014-04-15T00:00:00"/>
    <d v="2014-04-24T00:00:00"/>
    <d v="2014-04-30T00:00:00"/>
    <x v="3"/>
    <n v="8"/>
    <n v="16"/>
    <n v="18"/>
    <n v="9"/>
    <n v="6"/>
    <n v="57"/>
    <n v="17"/>
    <n v="27"/>
    <n v="206"/>
    <n v="268"/>
    <n v="134"/>
    <n v="1090"/>
    <n v="1742"/>
  </r>
  <r>
    <n v="19408"/>
    <x v="14"/>
    <x v="3"/>
    <x v="3"/>
    <s v="P"/>
    <n v="4"/>
    <d v="2014-02-04T00:00:00"/>
    <m/>
    <d v="2014-02-09T00:00:00"/>
    <d v="2014-02-25T00:00:00"/>
    <d v="2014-03-19T00:00:00"/>
    <d v="2014-03-28T00:00:00"/>
    <d v="2014-04-02T00:00:00"/>
    <x v="3"/>
    <d v="1900-01-04T00:00:00"/>
    <n v="16"/>
    <n v="22"/>
    <n v="9"/>
    <n v="5"/>
    <n v="57"/>
    <n v="16"/>
    <n v="83"/>
    <n v="176"/>
    <n v="162"/>
    <n v="252"/>
    <n v="702"/>
    <n v="1391"/>
  </r>
  <r>
    <n v="8052"/>
    <x v="0"/>
    <x v="0"/>
    <x v="1"/>
    <s v="F"/>
    <n v="6"/>
    <d v="2014-03-13T00:00:00"/>
    <m/>
    <d v="2014-03-22T00:00:00"/>
    <d v="2014-04-08T00:00:00"/>
    <m/>
    <m/>
    <m/>
    <x v="0"/>
    <d v="1900-01-08T00:00:00"/>
    <n v="17"/>
    <m/>
    <m/>
    <m/>
    <n v="26"/>
    <n v="6"/>
    <n v="72"/>
    <n v="154"/>
    <m/>
    <m/>
    <m/>
    <n v="232"/>
  </r>
  <r>
    <n v="7114"/>
    <x v="19"/>
    <x v="1"/>
    <x v="1"/>
    <s v="F"/>
    <n v="8"/>
    <d v="2014-03-24T00:00:00"/>
    <m/>
    <d v="2014-03-31T00:00:00"/>
    <d v="2014-04-14T00:00:00"/>
    <m/>
    <m/>
    <m/>
    <x v="0"/>
    <n v="7"/>
    <n v="14"/>
    <m/>
    <m/>
    <m/>
    <n v="21"/>
    <n v="16"/>
    <n v="34"/>
    <n v="164"/>
    <m/>
    <m/>
    <m/>
    <n v="214"/>
  </r>
  <r>
    <n v="18634"/>
    <x v="0"/>
    <x v="0"/>
    <x v="0"/>
    <s v="P"/>
    <n v="1"/>
    <d v="2014-02-06T00:00:00"/>
    <m/>
    <d v="2014-02-11T00:00:00"/>
    <d v="2014-02-21T00:00:00"/>
    <d v="2014-03-21T00:00:00"/>
    <d v="2014-03-28T00:00:00"/>
    <d v="2014-04-02T00:00:00"/>
    <x v="3"/>
    <d v="1900-01-04T00:00:00"/>
    <n v="10"/>
    <n v="28"/>
    <n v="7"/>
    <n v="5"/>
    <n v="55"/>
    <n v="15"/>
    <n v="21"/>
    <n v="244"/>
    <n v="295"/>
    <n v="267"/>
    <n v="1795"/>
    <n v="2637"/>
  </r>
  <r>
    <n v="7957"/>
    <x v="4"/>
    <x v="0"/>
    <x v="3"/>
    <s v="P"/>
    <n v="97"/>
    <d v="2014-03-11T00:00:00"/>
    <m/>
    <d v="2014-03-20T00:00:00"/>
    <d v="2014-03-30T00:00:00"/>
    <d v="2014-04-19T00:00:00"/>
    <d v="2014-04-26T00:00:00"/>
    <m/>
    <x v="4"/>
    <d v="1900-01-08T00:00:00"/>
    <n v="10"/>
    <n v="20"/>
    <n v="7"/>
    <m/>
    <n v="46"/>
    <n v="12"/>
    <n v="79"/>
    <n v="199"/>
    <n v="369"/>
    <n v="187"/>
    <m/>
    <n v="846"/>
  </r>
  <r>
    <n v="3668"/>
    <x v="9"/>
    <x v="4"/>
    <x v="3"/>
    <s v="P"/>
    <n v="15"/>
    <d v="2014-01-28T00:00:00"/>
    <m/>
    <d v="2014-02-03T00:00:00"/>
    <d v="2014-02-16T00:00:00"/>
    <d v="2014-03-17T00:00:00"/>
    <d v="2014-03-23T00:00:00"/>
    <d v="2014-04-01T00:00:00"/>
    <x v="3"/>
    <d v="1900-01-05T00:00:00"/>
    <n v="13"/>
    <n v="29"/>
    <n v="6"/>
    <n v="9"/>
    <n v="63"/>
    <n v="9"/>
    <n v="51"/>
    <n v="147"/>
    <n v="216"/>
    <n v="147"/>
    <n v="1733"/>
    <n v="2303"/>
  </r>
  <r>
    <n v="9680"/>
    <x v="16"/>
    <x v="2"/>
    <x v="0"/>
    <s v="P"/>
    <n v="96"/>
    <d v="2014-02-25T00:00:00"/>
    <m/>
    <d v="2014-03-05T00:00:00"/>
    <d v="2014-03-22T00:00:00"/>
    <d v="2014-04-15T00:00:00"/>
    <d v="2014-04-23T00:00:00"/>
    <m/>
    <x v="4"/>
    <d v="1900-01-07T00:00:00"/>
    <n v="17"/>
    <n v="24"/>
    <n v="8"/>
    <m/>
    <n v="57"/>
    <n v="13"/>
    <n v="46"/>
    <n v="159"/>
    <n v="243"/>
    <n v="131"/>
    <m/>
    <n v="592"/>
  </r>
  <r>
    <n v="9043"/>
    <x v="7"/>
    <x v="1"/>
    <x v="3"/>
    <s v="F"/>
    <n v="17"/>
    <d v="2014-04-11T00:00:00"/>
    <m/>
    <d v="2014-04-18T00:00:00"/>
    <m/>
    <m/>
    <m/>
    <m/>
    <x v="5"/>
    <n v="7"/>
    <m/>
    <m/>
    <m/>
    <m/>
    <n v="7"/>
    <n v="5"/>
    <n v="42"/>
    <m/>
    <m/>
    <m/>
    <m/>
    <n v="47"/>
  </r>
  <r>
    <n v="6439"/>
    <x v="2"/>
    <x v="1"/>
    <x v="3"/>
    <s v="F"/>
    <n v="3"/>
    <d v="2014-03-04T00:00:00"/>
    <m/>
    <d v="2014-03-13T00:00:00"/>
    <d v="2014-04-01T00:00:00"/>
    <d v="2014-04-29T00:00:00"/>
    <m/>
    <m/>
    <x v="2"/>
    <n v="9"/>
    <n v="19"/>
    <n v="28"/>
    <m/>
    <m/>
    <n v="56"/>
    <n v="18"/>
    <n v="72"/>
    <n v="230"/>
    <n v="340"/>
    <m/>
    <m/>
    <n v="660"/>
  </r>
  <r>
    <n v="17749"/>
    <x v="11"/>
    <x v="3"/>
    <x v="0"/>
    <s v="F"/>
    <n v="5"/>
    <d v="2014-03-25T00:00:00"/>
    <m/>
    <d v="2014-04-02T00:00:00"/>
    <d v="2014-04-18T00:00:00"/>
    <m/>
    <m/>
    <m/>
    <x v="0"/>
    <d v="1900-01-07T00:00:00"/>
    <n v="16"/>
    <m/>
    <m/>
    <m/>
    <n v="24"/>
    <n v="9"/>
    <n v="81"/>
    <n v="243"/>
    <m/>
    <m/>
    <m/>
    <n v="333"/>
  </r>
  <r>
    <n v="14371"/>
    <x v="13"/>
    <x v="4"/>
    <x v="4"/>
    <s v="P"/>
    <n v="96"/>
    <d v="2014-03-02T00:00:00"/>
    <m/>
    <d v="2014-03-07T00:00:00"/>
    <d v="2014-03-19T00:00:00"/>
    <d v="2014-04-03T00:00:00"/>
    <d v="2014-04-09T00:00:00"/>
    <d v="2014-04-17T00:00:00"/>
    <x v="3"/>
    <d v="1900-01-04T00:00:00"/>
    <n v="12"/>
    <n v="15"/>
    <n v="6"/>
    <n v="8"/>
    <n v="46"/>
    <n v="12"/>
    <n v="60"/>
    <n v="109"/>
    <n v="213"/>
    <n v="105"/>
    <n v="1753"/>
    <n v="2252"/>
  </r>
  <r>
    <n v="11223"/>
    <x v="12"/>
    <x v="3"/>
    <x v="3"/>
    <s v="P"/>
    <n v="7"/>
    <d v="2014-03-29T00:00:00"/>
    <m/>
    <d v="2014-04-03T00:00:00"/>
    <d v="2014-04-22T00:00:00"/>
    <m/>
    <m/>
    <m/>
    <x v="0"/>
    <d v="1900-01-04T00:00:00"/>
    <n v="19"/>
    <m/>
    <m/>
    <m/>
    <n v="24"/>
    <n v="14"/>
    <n v="35"/>
    <n v="101"/>
    <m/>
    <m/>
    <m/>
    <n v="150"/>
  </r>
  <r>
    <n v="580"/>
    <x v="17"/>
    <x v="4"/>
    <x v="3"/>
    <s v="F"/>
    <n v="99"/>
    <d v="2014-04-18T00:00:00"/>
    <m/>
    <d v="2014-04-27T00:00:00"/>
    <m/>
    <m/>
    <m/>
    <m/>
    <x v="5"/>
    <d v="1900-01-08T00:00:00"/>
    <m/>
    <m/>
    <m/>
    <m/>
    <n v="9"/>
    <n v="13"/>
    <n v="93"/>
    <m/>
    <m/>
    <m/>
    <m/>
    <n v="106"/>
  </r>
  <r>
    <n v="19469"/>
    <x v="9"/>
    <x v="4"/>
    <x v="1"/>
    <s v="F"/>
    <n v="22"/>
    <d v="2014-04-16T00:00:00"/>
    <m/>
    <d v="2014-04-25T00:00:00"/>
    <m/>
    <m/>
    <m/>
    <m/>
    <x v="5"/>
    <d v="1900-01-08T00:00:00"/>
    <m/>
    <m/>
    <m/>
    <m/>
    <n v="9"/>
    <n v="12"/>
    <n v="27"/>
    <m/>
    <m/>
    <m/>
    <m/>
    <n v="39"/>
  </r>
  <r>
    <n v="5395"/>
    <x v="15"/>
    <x v="2"/>
    <x v="3"/>
    <s v="P"/>
    <n v="10"/>
    <d v="2014-02-12T00:00:00"/>
    <m/>
    <d v="2014-02-21T00:00:00"/>
    <d v="2014-03-10T00:00:00"/>
    <d v="2014-04-01T00:00:00"/>
    <d v="2014-04-09T00:00:00"/>
    <d v="2014-04-17T00:00:00"/>
    <x v="3"/>
    <d v="1900-01-08T00:00:00"/>
    <n v="17"/>
    <n v="22"/>
    <n v="8"/>
    <n v="8"/>
    <n v="64"/>
    <n v="6"/>
    <n v="84"/>
    <n v="229"/>
    <n v="280"/>
    <n v="214"/>
    <n v="1406"/>
    <n v="2219"/>
  </r>
  <r>
    <n v="7366"/>
    <x v="11"/>
    <x v="3"/>
    <x v="0"/>
    <s v="P"/>
    <n v="10"/>
    <d v="2014-02-24T00:00:00"/>
    <d v="2014-03-25T00:00:00"/>
    <m/>
    <m/>
    <m/>
    <m/>
    <m/>
    <x v="1"/>
    <n v="-41694"/>
    <m/>
    <m/>
    <m/>
    <m/>
    <n v="-41694"/>
    <n v="16"/>
    <m/>
    <m/>
    <m/>
    <m/>
    <m/>
    <n v="16"/>
  </r>
  <r>
    <n v="10603"/>
    <x v="13"/>
    <x v="4"/>
    <x v="3"/>
    <s v="F"/>
    <n v="7"/>
    <d v="2014-03-11T00:00:00"/>
    <m/>
    <d v="2014-03-18T00:00:00"/>
    <d v="2014-03-28T00:00:00"/>
    <d v="2014-04-24T00:00:00"/>
    <d v="2014-04-30T00:00:00"/>
    <m/>
    <x v="4"/>
    <d v="1900-01-06T00:00:00"/>
    <n v="10"/>
    <n v="27"/>
    <n v="6"/>
    <m/>
    <n v="50"/>
    <n v="14"/>
    <n v="87"/>
    <n v="235"/>
    <n v="306"/>
    <n v="115"/>
    <m/>
    <n v="757"/>
  </r>
  <r>
    <n v="19443"/>
    <x v="5"/>
    <x v="1"/>
    <x v="0"/>
    <s v="F"/>
    <n v="9"/>
    <d v="2014-03-22T00:00:00"/>
    <m/>
    <d v="2014-03-30T00:00:00"/>
    <d v="2014-04-15T00:00:00"/>
    <d v="2014-04-30T00:00:00"/>
    <m/>
    <m/>
    <x v="2"/>
    <n v="8"/>
    <n v="16"/>
    <n v="15"/>
    <m/>
    <m/>
    <n v="39"/>
    <n v="16"/>
    <n v="82"/>
    <n v="144"/>
    <n v="337"/>
    <m/>
    <m/>
    <n v="579"/>
  </r>
  <r>
    <n v="3170"/>
    <x v="6"/>
    <x v="2"/>
    <x v="3"/>
    <s v="P"/>
    <n v="7"/>
    <d v="2014-03-21T00:00:00"/>
    <m/>
    <d v="2014-03-28T00:00:00"/>
    <d v="2014-04-15T00:00:00"/>
    <m/>
    <m/>
    <m/>
    <x v="0"/>
    <d v="1900-01-06T00:00:00"/>
    <n v="18"/>
    <m/>
    <m/>
    <m/>
    <n v="25"/>
    <n v="17"/>
    <n v="81"/>
    <n v="126"/>
    <m/>
    <m/>
    <m/>
    <n v="224"/>
  </r>
  <r>
    <n v="148"/>
    <x v="8"/>
    <x v="3"/>
    <x v="4"/>
    <s v="P"/>
    <n v="1"/>
    <d v="2014-02-20T00:00:00"/>
    <m/>
    <d v="2014-02-26T00:00:00"/>
    <d v="2014-03-11T00:00:00"/>
    <d v="2014-03-27T00:00:00"/>
    <d v="2014-04-02T00:00:00"/>
    <d v="2014-04-11T00:00:00"/>
    <x v="3"/>
    <d v="1900-01-05T00:00:00"/>
    <n v="13"/>
    <n v="16"/>
    <n v="6"/>
    <n v="9"/>
    <n v="50"/>
    <n v="17"/>
    <n v="56"/>
    <n v="135"/>
    <n v="338"/>
    <n v="274"/>
    <n v="631"/>
    <n v="1451"/>
  </r>
  <r>
    <n v="5997"/>
    <x v="2"/>
    <x v="1"/>
    <x v="3"/>
    <s v="P"/>
    <n v="16"/>
    <d v="2014-04-06T00:00:00"/>
    <m/>
    <d v="2014-04-15T00:00:00"/>
    <m/>
    <m/>
    <m/>
    <m/>
    <x v="5"/>
    <n v="9"/>
    <m/>
    <m/>
    <m/>
    <m/>
    <n v="9"/>
    <n v="14"/>
    <n v="32"/>
    <m/>
    <m/>
    <m/>
    <m/>
    <n v="46"/>
  </r>
  <r>
    <n v="179"/>
    <x v="10"/>
    <x v="2"/>
    <x v="3"/>
    <s v="F"/>
    <n v="17"/>
    <d v="2014-04-27T00:00:00"/>
    <m/>
    <m/>
    <m/>
    <m/>
    <m/>
    <m/>
    <x v="1"/>
    <n v="-41756"/>
    <m/>
    <m/>
    <m/>
    <m/>
    <n v="-41756"/>
    <n v="7"/>
    <m/>
    <m/>
    <m/>
    <m/>
    <m/>
    <n v="7"/>
  </r>
  <r>
    <n v="3008"/>
    <x v="5"/>
    <x v="1"/>
    <x v="0"/>
    <s v="P"/>
    <n v="16"/>
    <d v="2014-03-02T00:00:00"/>
    <m/>
    <d v="2014-03-07T00:00:00"/>
    <d v="2014-03-17T00:00:00"/>
    <d v="2014-04-14T00:00:00"/>
    <d v="2014-04-19T00:00:00"/>
    <d v="2014-04-24T00:00:00"/>
    <x v="3"/>
    <n v="5"/>
    <n v="10"/>
    <n v="28"/>
    <n v="5"/>
    <n v="5"/>
    <n v="53"/>
    <n v="20"/>
    <n v="52"/>
    <n v="245"/>
    <n v="272"/>
    <n v="135"/>
    <n v="874"/>
    <n v="1598"/>
  </r>
  <r>
    <n v="5017"/>
    <x v="15"/>
    <x v="2"/>
    <x v="3"/>
    <s v="P"/>
    <n v="7"/>
    <d v="2014-04-05T00:00:00"/>
    <m/>
    <d v="2014-04-10T00:00:00"/>
    <d v="2014-04-21T00:00:00"/>
    <m/>
    <m/>
    <m/>
    <x v="0"/>
    <d v="1900-01-04T00:00:00"/>
    <n v="11"/>
    <m/>
    <m/>
    <m/>
    <n v="16"/>
    <n v="15"/>
    <n v="70"/>
    <n v="245"/>
    <m/>
    <m/>
    <m/>
    <n v="330"/>
  </r>
  <r>
    <n v="8381"/>
    <x v="14"/>
    <x v="3"/>
    <x v="2"/>
    <s v="F"/>
    <n v="95"/>
    <d v="2014-03-13T00:00:00"/>
    <m/>
    <d v="2014-03-19T00:00:00"/>
    <d v="2014-04-01T00:00:00"/>
    <d v="2014-04-30T00:00:00"/>
    <m/>
    <m/>
    <x v="2"/>
    <d v="1900-01-05T00:00:00"/>
    <n v="13"/>
    <n v="29"/>
    <m/>
    <m/>
    <n v="48"/>
    <n v="11"/>
    <n v="42"/>
    <n v="124"/>
    <n v="325"/>
    <m/>
    <m/>
    <n v="502"/>
  </r>
  <r>
    <n v="18644"/>
    <x v="10"/>
    <x v="2"/>
    <x v="0"/>
    <s v="F"/>
    <n v="19"/>
    <d v="2014-03-03T00:00:00"/>
    <m/>
    <d v="2014-03-08T00:00:00"/>
    <d v="2014-03-20T00:00:00"/>
    <d v="2014-04-10T00:00:00"/>
    <d v="2014-04-19T00:00:00"/>
    <d v="2014-04-24T00:00:00"/>
    <x v="3"/>
    <d v="1900-01-04T00:00:00"/>
    <n v="12"/>
    <n v="21"/>
    <n v="9"/>
    <n v="5"/>
    <n v="52"/>
    <n v="15"/>
    <n v="67"/>
    <n v="218"/>
    <n v="362"/>
    <n v="131"/>
    <n v="1282"/>
    <n v="2075"/>
  </r>
  <r>
    <n v="5855"/>
    <x v="17"/>
    <x v="4"/>
    <x v="4"/>
    <s v="P"/>
    <n v="6"/>
    <d v="2014-04-07T00:00:00"/>
    <m/>
    <d v="2014-04-15T00:00:00"/>
    <m/>
    <m/>
    <m/>
    <m/>
    <x v="5"/>
    <d v="1900-01-07T00:00:00"/>
    <m/>
    <m/>
    <m/>
    <m/>
    <n v="8"/>
    <n v="18"/>
    <n v="22"/>
    <m/>
    <m/>
    <m/>
    <m/>
    <n v="40"/>
  </r>
  <r>
    <n v="4636"/>
    <x v="10"/>
    <x v="2"/>
    <x v="4"/>
    <s v="F"/>
    <n v="20"/>
    <d v="2014-04-14T00:00:00"/>
    <m/>
    <d v="2014-04-22T00:00:00"/>
    <m/>
    <m/>
    <m/>
    <m/>
    <x v="5"/>
    <d v="1900-01-07T00:00:00"/>
    <m/>
    <m/>
    <m/>
    <m/>
    <n v="8"/>
    <n v="15"/>
    <n v="64"/>
    <m/>
    <m/>
    <m/>
    <m/>
    <n v="79"/>
  </r>
  <r>
    <n v="18179"/>
    <x v="16"/>
    <x v="2"/>
    <x v="4"/>
    <s v="P"/>
    <n v="99"/>
    <d v="2014-02-06T00:00:00"/>
    <m/>
    <d v="2014-02-12T00:00:00"/>
    <d v="2014-03-03T00:00:00"/>
    <d v="2014-03-20T00:00:00"/>
    <d v="2014-03-26T00:00:00"/>
    <d v="2014-04-02T00:00:00"/>
    <x v="3"/>
    <d v="1900-01-05T00:00:00"/>
    <n v="19"/>
    <n v="17"/>
    <n v="6"/>
    <n v="7"/>
    <n v="55"/>
    <n v="15"/>
    <n v="65"/>
    <n v="218"/>
    <n v="262"/>
    <n v="271"/>
    <n v="560"/>
    <n v="1391"/>
  </r>
  <r>
    <n v="7115"/>
    <x v="4"/>
    <x v="0"/>
    <x v="2"/>
    <s v="P"/>
    <n v="14"/>
    <d v="2014-04-08T00:00:00"/>
    <m/>
    <d v="2014-04-17T00:00:00"/>
    <m/>
    <m/>
    <m/>
    <m/>
    <x v="5"/>
    <d v="1900-01-08T00:00:00"/>
    <m/>
    <m/>
    <m/>
    <m/>
    <n v="9"/>
    <n v="13"/>
    <n v="65"/>
    <m/>
    <m/>
    <m/>
    <m/>
    <n v="78"/>
  </r>
  <r>
    <n v="9258"/>
    <x v="3"/>
    <x v="0"/>
    <x v="2"/>
    <s v="P"/>
    <n v="23"/>
    <d v="2014-04-22T00:00:00"/>
    <m/>
    <d v="2014-04-28T00:00:00"/>
    <m/>
    <m/>
    <m/>
    <m/>
    <x v="5"/>
    <d v="1900-01-05T00:00:00"/>
    <m/>
    <m/>
    <m/>
    <m/>
    <n v="6"/>
    <n v="13"/>
    <n v="87"/>
    <m/>
    <m/>
    <m/>
    <m/>
    <n v="100"/>
  </r>
  <r>
    <n v="2411"/>
    <x v="16"/>
    <x v="2"/>
    <x v="3"/>
    <s v="P"/>
    <n v="20"/>
    <d v="2014-04-02T00:00:00"/>
    <m/>
    <d v="2014-04-08T00:00:00"/>
    <d v="2014-04-22T00:00:00"/>
    <m/>
    <m/>
    <m/>
    <x v="0"/>
    <d v="1900-01-05T00:00:00"/>
    <n v="14"/>
    <m/>
    <m/>
    <m/>
    <n v="20"/>
    <n v="6"/>
    <n v="76"/>
    <n v="235"/>
    <m/>
    <m/>
    <m/>
    <n v="317"/>
  </r>
  <r>
    <n v="5637"/>
    <x v="5"/>
    <x v="1"/>
    <x v="2"/>
    <s v="F"/>
    <n v="9"/>
    <d v="2014-02-10T00:00:00"/>
    <m/>
    <d v="2014-02-19T00:00:00"/>
    <d v="2014-03-06T00:00:00"/>
    <d v="2014-04-04T00:00:00"/>
    <d v="2014-04-13T00:00:00"/>
    <d v="2014-04-18T00:00:00"/>
    <x v="3"/>
    <n v="9"/>
    <n v="15"/>
    <n v="29"/>
    <n v="9"/>
    <n v="5"/>
    <n v="67"/>
    <n v="5"/>
    <n v="76"/>
    <n v="173"/>
    <n v="374"/>
    <n v="114"/>
    <n v="634"/>
    <n v="1376"/>
  </r>
  <r>
    <n v="18869"/>
    <x v="0"/>
    <x v="0"/>
    <x v="0"/>
    <s v="P"/>
    <n v="23"/>
    <d v="2014-02-02T00:00:00"/>
    <m/>
    <d v="2014-02-09T00:00:00"/>
    <d v="2014-02-28T00:00:00"/>
    <d v="2014-03-27T00:00:00"/>
    <d v="2014-04-04T00:00:00"/>
    <d v="2014-04-10T00:00:00"/>
    <x v="3"/>
    <d v="1900-01-06T00:00:00"/>
    <n v="19"/>
    <n v="27"/>
    <n v="8"/>
    <n v="6"/>
    <n v="67"/>
    <n v="15"/>
    <n v="96"/>
    <n v="164"/>
    <n v="366"/>
    <n v="112"/>
    <n v="562"/>
    <n v="1315"/>
  </r>
  <r>
    <n v="10410"/>
    <x v="7"/>
    <x v="1"/>
    <x v="1"/>
    <s v="F"/>
    <n v="20"/>
    <d v="2014-04-03T00:00:00"/>
    <m/>
    <d v="2014-04-10T00:00:00"/>
    <d v="2014-04-27T00:00:00"/>
    <m/>
    <m/>
    <m/>
    <x v="0"/>
    <n v="7"/>
    <n v="17"/>
    <m/>
    <m/>
    <m/>
    <n v="24"/>
    <n v="12"/>
    <n v="61"/>
    <n v="203"/>
    <m/>
    <m/>
    <m/>
    <n v="276"/>
  </r>
  <r>
    <n v="7825"/>
    <x v="15"/>
    <x v="2"/>
    <x v="4"/>
    <s v="P"/>
    <n v="4"/>
    <d v="2014-03-06T00:00:00"/>
    <m/>
    <d v="2014-03-11T00:00:00"/>
    <d v="2014-03-30T00:00:00"/>
    <d v="2014-04-23T00:00:00"/>
    <m/>
    <m/>
    <x v="2"/>
    <d v="1900-01-04T00:00:00"/>
    <n v="19"/>
    <n v="24"/>
    <m/>
    <m/>
    <n v="48"/>
    <n v="17"/>
    <n v="72"/>
    <n v="172"/>
    <n v="179"/>
    <m/>
    <m/>
    <n v="440"/>
  </r>
  <r>
    <n v="12582"/>
    <x v="10"/>
    <x v="2"/>
    <x v="4"/>
    <s v="F"/>
    <n v="24"/>
    <d v="2014-04-10T00:00:00"/>
    <m/>
    <d v="2014-04-19T00:00:00"/>
    <m/>
    <m/>
    <m/>
    <m/>
    <x v="5"/>
    <d v="1900-01-08T00:00:00"/>
    <m/>
    <m/>
    <m/>
    <m/>
    <n v="9"/>
    <n v="7"/>
    <n v="100"/>
    <m/>
    <m/>
    <m/>
    <m/>
    <n v="107"/>
  </r>
  <r>
    <n v="12671"/>
    <x v="9"/>
    <x v="4"/>
    <x v="1"/>
    <s v="P"/>
    <n v="24"/>
    <d v="2014-01-24T00:00:00"/>
    <m/>
    <d v="2014-01-30T00:00:00"/>
    <d v="2014-02-17T00:00:00"/>
    <d v="2014-03-18T00:00:00"/>
    <d v="2014-03-25T00:00:00"/>
    <d v="2014-04-03T00:00:00"/>
    <x v="3"/>
    <d v="1900-01-05T00:00:00"/>
    <n v="18"/>
    <n v="29"/>
    <n v="7"/>
    <n v="9"/>
    <n v="69"/>
    <n v="12"/>
    <n v="84"/>
    <n v="150"/>
    <n v="374"/>
    <n v="123"/>
    <n v="691"/>
    <n v="1434"/>
  </r>
  <r>
    <n v="269"/>
    <x v="11"/>
    <x v="3"/>
    <x v="1"/>
    <s v="F"/>
    <n v="12"/>
    <d v="2014-04-12T00:00:00"/>
    <m/>
    <d v="2014-04-19T00:00:00"/>
    <m/>
    <m/>
    <m/>
    <m/>
    <x v="5"/>
    <d v="1900-01-06T00:00:00"/>
    <m/>
    <m/>
    <m/>
    <m/>
    <n v="7"/>
    <n v="5"/>
    <n v="55"/>
    <m/>
    <m/>
    <m/>
    <m/>
    <n v="60"/>
  </r>
  <r>
    <n v="15754"/>
    <x v="10"/>
    <x v="2"/>
    <x v="1"/>
    <s v="P"/>
    <n v="15"/>
    <d v="2014-03-09T00:00:00"/>
    <m/>
    <d v="2014-03-15T00:00:00"/>
    <d v="2014-03-26T00:00:00"/>
    <d v="2014-04-21T00:00:00"/>
    <d v="2014-04-27T00:00:00"/>
    <m/>
    <x v="4"/>
    <d v="1900-01-05T00:00:00"/>
    <n v="11"/>
    <n v="26"/>
    <n v="6"/>
    <m/>
    <n v="49"/>
    <n v="14"/>
    <n v="74"/>
    <n v="209"/>
    <n v="313"/>
    <n v="220"/>
    <m/>
    <n v="830"/>
  </r>
  <r>
    <n v="5062"/>
    <x v="4"/>
    <x v="0"/>
    <x v="1"/>
    <s v="P"/>
    <n v="3"/>
    <d v="2014-03-27T00:00:00"/>
    <m/>
    <d v="2014-04-01T00:00:00"/>
    <d v="2014-04-11T00:00:00"/>
    <d v="2014-04-30T00:00:00"/>
    <m/>
    <m/>
    <x v="2"/>
    <d v="1900-01-04T00:00:00"/>
    <n v="10"/>
    <n v="19"/>
    <m/>
    <m/>
    <n v="34"/>
    <n v="7"/>
    <n v="70"/>
    <n v="151"/>
    <n v="394"/>
    <m/>
    <m/>
    <n v="622"/>
  </r>
  <r>
    <n v="13486"/>
    <x v="8"/>
    <x v="3"/>
    <x v="0"/>
    <s v="P"/>
    <n v="6"/>
    <d v="2014-03-21T00:00:00"/>
    <m/>
    <d v="2014-03-28T00:00:00"/>
    <d v="2014-04-13T00:00:00"/>
    <m/>
    <m/>
    <m/>
    <x v="0"/>
    <d v="1900-01-06T00:00:00"/>
    <n v="16"/>
    <m/>
    <m/>
    <m/>
    <n v="23"/>
    <n v="13"/>
    <n v="71"/>
    <n v="169"/>
    <m/>
    <m/>
    <m/>
    <n v="253"/>
  </r>
  <r>
    <n v="16351"/>
    <x v="9"/>
    <x v="4"/>
    <x v="4"/>
    <s v="P"/>
    <n v="97"/>
    <d v="2014-04-08T00:00:00"/>
    <m/>
    <d v="2014-04-16T00:00:00"/>
    <m/>
    <m/>
    <m/>
    <m/>
    <x v="5"/>
    <d v="1900-01-07T00:00:00"/>
    <m/>
    <m/>
    <m/>
    <m/>
    <n v="8"/>
    <n v="7"/>
    <n v="21"/>
    <m/>
    <m/>
    <m/>
    <m/>
    <n v="28"/>
  </r>
  <r>
    <n v="16892"/>
    <x v="17"/>
    <x v="4"/>
    <x v="1"/>
    <s v="P"/>
    <n v="24"/>
    <d v="2014-03-15T00:00:00"/>
    <m/>
    <d v="2014-03-21T00:00:00"/>
    <d v="2014-04-02T00:00:00"/>
    <d v="2014-04-20T00:00:00"/>
    <d v="2014-04-27T00:00:00"/>
    <m/>
    <x v="4"/>
    <d v="1900-01-05T00:00:00"/>
    <n v="12"/>
    <n v="18"/>
    <n v="7"/>
    <m/>
    <n v="43"/>
    <n v="16"/>
    <n v="33"/>
    <n v="119"/>
    <n v="242"/>
    <n v="289"/>
    <m/>
    <n v="699"/>
  </r>
  <r>
    <n v="3879"/>
    <x v="19"/>
    <x v="1"/>
    <x v="3"/>
    <s v="P"/>
    <n v="2"/>
    <d v="2014-04-11T00:00:00"/>
    <m/>
    <d v="2014-04-19T00:00:00"/>
    <m/>
    <m/>
    <m/>
    <m/>
    <x v="5"/>
    <n v="8"/>
    <m/>
    <m/>
    <m/>
    <m/>
    <n v="8"/>
    <n v="5"/>
    <n v="90"/>
    <m/>
    <m/>
    <m/>
    <m/>
    <n v="95"/>
  </r>
  <r>
    <n v="6664"/>
    <x v="12"/>
    <x v="3"/>
    <x v="4"/>
    <s v="F"/>
    <n v="3"/>
    <d v="2014-03-14T00:00:00"/>
    <m/>
    <d v="2014-03-19T00:00:00"/>
    <d v="2014-03-29T00:00:00"/>
    <d v="2014-04-19T00:00:00"/>
    <d v="2014-04-27T00:00:00"/>
    <m/>
    <x v="4"/>
    <d v="1900-01-04T00:00:00"/>
    <n v="10"/>
    <n v="21"/>
    <n v="8"/>
    <m/>
    <n v="44"/>
    <n v="14"/>
    <n v="99"/>
    <n v="186"/>
    <n v="364"/>
    <n v="271"/>
    <m/>
    <n v="934"/>
  </r>
  <r>
    <n v="12505"/>
    <x v="13"/>
    <x v="4"/>
    <x v="4"/>
    <s v="P"/>
    <n v="96"/>
    <d v="2014-02-15T00:00:00"/>
    <m/>
    <d v="2014-02-22T00:00:00"/>
    <d v="2014-03-08T00:00:00"/>
    <d v="2014-03-29T00:00:00"/>
    <d v="2014-04-05T00:00:00"/>
    <d v="2014-04-10T00:00:00"/>
    <x v="3"/>
    <d v="1900-01-06T00:00:00"/>
    <n v="14"/>
    <n v="21"/>
    <n v="7"/>
    <n v="5"/>
    <n v="54"/>
    <n v="10"/>
    <n v="48"/>
    <n v="201"/>
    <n v="189"/>
    <n v="188"/>
    <n v="1797"/>
    <n v="2433"/>
  </r>
  <r>
    <n v="1391"/>
    <x v="12"/>
    <x v="3"/>
    <x v="3"/>
    <s v="F"/>
    <n v="16"/>
    <d v="2014-02-25T00:00:00"/>
    <m/>
    <d v="2014-03-06T00:00:00"/>
    <d v="2014-03-19T00:00:00"/>
    <d v="2014-04-08T00:00:00"/>
    <d v="2014-04-17T00:00:00"/>
    <d v="2014-04-23T00:00:00"/>
    <x v="3"/>
    <d v="1900-01-08T00:00:00"/>
    <n v="13"/>
    <n v="20"/>
    <n v="9"/>
    <n v="6"/>
    <n v="57"/>
    <n v="20"/>
    <n v="45"/>
    <n v="221"/>
    <n v="215"/>
    <n v="143"/>
    <n v="677"/>
    <n v="1321"/>
  </r>
  <r>
    <n v="10786"/>
    <x v="2"/>
    <x v="1"/>
    <x v="3"/>
    <s v="P"/>
    <n v="22"/>
    <d v="2014-03-26T00:00:00"/>
    <m/>
    <d v="2014-04-01T00:00:00"/>
    <d v="2014-04-20T00:00:00"/>
    <m/>
    <m/>
    <m/>
    <x v="0"/>
    <n v="6"/>
    <n v="19"/>
    <m/>
    <m/>
    <m/>
    <n v="25"/>
    <n v="7"/>
    <n v="23"/>
    <n v="136"/>
    <m/>
    <m/>
    <m/>
    <n v="166"/>
  </r>
  <r>
    <n v="16385"/>
    <x v="12"/>
    <x v="3"/>
    <x v="3"/>
    <s v="P"/>
    <n v="11"/>
    <d v="2014-04-11T00:00:00"/>
    <m/>
    <d v="2014-04-16T00:00:00"/>
    <m/>
    <m/>
    <m/>
    <m/>
    <x v="5"/>
    <d v="1900-01-04T00:00:00"/>
    <m/>
    <m/>
    <m/>
    <m/>
    <n v="5"/>
    <n v="15"/>
    <n v="67"/>
    <m/>
    <m/>
    <m/>
    <m/>
    <n v="82"/>
  </r>
  <r>
    <n v="8354"/>
    <x v="9"/>
    <x v="4"/>
    <x v="0"/>
    <s v="F"/>
    <n v="19"/>
    <d v="2014-04-11T00:00:00"/>
    <m/>
    <d v="2014-04-20T00:00:00"/>
    <m/>
    <m/>
    <m/>
    <m/>
    <x v="5"/>
    <d v="1900-01-08T00:00:00"/>
    <m/>
    <m/>
    <m/>
    <m/>
    <n v="9"/>
    <n v="5"/>
    <n v="54"/>
    <m/>
    <m/>
    <m/>
    <m/>
    <n v="59"/>
  </r>
  <r>
    <n v="7877"/>
    <x v="1"/>
    <x v="0"/>
    <x v="1"/>
    <s v="P"/>
    <n v="22"/>
    <d v="2014-04-28T00:00:00"/>
    <m/>
    <m/>
    <m/>
    <m/>
    <m/>
    <m/>
    <x v="1"/>
    <n v="-41757"/>
    <m/>
    <m/>
    <m/>
    <m/>
    <n v="-41757"/>
    <n v="14"/>
    <m/>
    <m/>
    <m/>
    <m/>
    <m/>
    <n v="14"/>
  </r>
  <r>
    <n v="12193"/>
    <x v="8"/>
    <x v="3"/>
    <x v="1"/>
    <s v="F"/>
    <n v="21"/>
    <d v="2014-02-14T00:00:00"/>
    <m/>
    <d v="2014-02-20T00:00:00"/>
    <d v="2014-03-05T00:00:00"/>
    <d v="2014-03-29T00:00:00"/>
    <d v="2014-04-05T00:00:00"/>
    <d v="2014-04-13T00:00:00"/>
    <x v="3"/>
    <d v="1900-01-05T00:00:00"/>
    <n v="13"/>
    <n v="24"/>
    <n v="7"/>
    <n v="8"/>
    <n v="58"/>
    <n v="7"/>
    <n v="41"/>
    <n v="179"/>
    <n v="189"/>
    <n v="258"/>
    <n v="1791"/>
    <n v="2465"/>
  </r>
  <r>
    <n v="7473"/>
    <x v="6"/>
    <x v="2"/>
    <x v="1"/>
    <s v="F"/>
    <n v="12"/>
    <d v="2014-04-12T00:00:00"/>
    <m/>
    <d v="2014-04-19T00:00:00"/>
    <d v="2014-04-29T00:00:00"/>
    <m/>
    <m/>
    <m/>
    <x v="0"/>
    <d v="1900-01-06T00:00:00"/>
    <n v="10"/>
    <m/>
    <m/>
    <m/>
    <n v="17"/>
    <n v="20"/>
    <n v="47"/>
    <n v="223"/>
    <m/>
    <m/>
    <m/>
    <n v="290"/>
  </r>
  <r>
    <n v="19537"/>
    <x v="7"/>
    <x v="1"/>
    <x v="4"/>
    <s v="F"/>
    <n v="99"/>
    <d v="2014-03-10T00:00:00"/>
    <m/>
    <d v="2014-03-19T00:00:00"/>
    <d v="2014-04-06T00:00:00"/>
    <m/>
    <m/>
    <m/>
    <x v="0"/>
    <n v="9"/>
    <n v="18"/>
    <m/>
    <m/>
    <m/>
    <n v="27"/>
    <n v="8"/>
    <n v="74"/>
    <n v="148"/>
    <m/>
    <m/>
    <m/>
    <n v="230"/>
  </r>
  <r>
    <n v="12571"/>
    <x v="16"/>
    <x v="2"/>
    <x v="0"/>
    <s v="F"/>
    <n v="2"/>
    <d v="2014-02-25T00:00:00"/>
    <m/>
    <d v="2014-03-04T00:00:00"/>
    <d v="2014-03-19T00:00:00"/>
    <d v="2014-04-11T00:00:00"/>
    <d v="2014-04-20T00:00:00"/>
    <d v="2014-04-27T00:00:00"/>
    <x v="3"/>
    <d v="1900-01-06T00:00:00"/>
    <n v="15"/>
    <n v="23"/>
    <n v="9"/>
    <n v="7"/>
    <n v="61"/>
    <n v="12"/>
    <n v="63"/>
    <n v="216"/>
    <n v="348"/>
    <n v="236"/>
    <n v="1993"/>
    <n v="2868"/>
  </r>
  <r>
    <n v="1294"/>
    <x v="8"/>
    <x v="3"/>
    <x v="4"/>
    <s v="P"/>
    <n v="23"/>
    <d v="2014-02-23T00:00:00"/>
    <m/>
    <d v="2014-03-03T00:00:00"/>
    <d v="2014-03-17T00:00:00"/>
    <d v="2014-04-01T00:00:00"/>
    <d v="2014-04-08T00:00:00"/>
    <d v="2014-04-14T00:00:00"/>
    <x v="3"/>
    <d v="1900-01-07T00:00:00"/>
    <n v="14"/>
    <n v="15"/>
    <n v="7"/>
    <n v="6"/>
    <n v="50"/>
    <n v="12"/>
    <n v="83"/>
    <n v="105"/>
    <n v="378"/>
    <n v="268"/>
    <n v="1099"/>
    <n v="1945"/>
  </r>
  <r>
    <n v="3271"/>
    <x v="18"/>
    <x v="4"/>
    <x v="1"/>
    <s v="P"/>
    <n v="8"/>
    <d v="2014-04-04T00:00:00"/>
    <m/>
    <d v="2014-04-09T00:00:00"/>
    <d v="2014-04-21T00:00:00"/>
    <m/>
    <m/>
    <m/>
    <x v="0"/>
    <d v="1900-01-04T00:00:00"/>
    <n v="12"/>
    <m/>
    <m/>
    <m/>
    <n v="17"/>
    <n v="18"/>
    <n v="22"/>
    <n v="133"/>
    <m/>
    <m/>
    <m/>
    <n v="173"/>
  </r>
  <r>
    <n v="5154"/>
    <x v="6"/>
    <x v="2"/>
    <x v="2"/>
    <s v="P"/>
    <n v="19"/>
    <d v="2014-02-02T00:00:00"/>
    <m/>
    <d v="2014-02-07T00:00:00"/>
    <d v="2014-02-25T00:00:00"/>
    <d v="2014-03-24T00:00:00"/>
    <d v="2014-03-29T00:00:00"/>
    <d v="2014-04-05T00:00:00"/>
    <x v="3"/>
    <d v="1900-01-04T00:00:00"/>
    <n v="18"/>
    <n v="27"/>
    <n v="5"/>
    <n v="7"/>
    <n v="62"/>
    <n v="10"/>
    <n v="30"/>
    <n v="100"/>
    <n v="325"/>
    <n v="143"/>
    <n v="674"/>
    <n v="1282"/>
  </r>
  <r>
    <n v="9772"/>
    <x v="10"/>
    <x v="2"/>
    <x v="1"/>
    <s v="P"/>
    <n v="4"/>
    <d v="2014-04-04T00:00:00"/>
    <m/>
    <d v="2014-04-10T00:00:00"/>
    <d v="2014-04-23T00:00:00"/>
    <m/>
    <m/>
    <m/>
    <x v="0"/>
    <d v="1900-01-05T00:00:00"/>
    <n v="13"/>
    <m/>
    <m/>
    <m/>
    <n v="19"/>
    <n v="12"/>
    <n v="94"/>
    <n v="206"/>
    <m/>
    <m/>
    <m/>
    <n v="312"/>
  </r>
  <r>
    <n v="10073"/>
    <x v="6"/>
    <x v="2"/>
    <x v="3"/>
    <s v="P"/>
    <n v="98"/>
    <d v="2014-01-29T00:00:00"/>
    <m/>
    <d v="2014-02-06T00:00:00"/>
    <d v="2014-02-22T00:00:00"/>
    <d v="2014-03-18T00:00:00"/>
    <d v="2014-03-26T00:00:00"/>
    <d v="2014-04-02T00:00:00"/>
    <x v="3"/>
    <d v="1900-01-07T00:00:00"/>
    <n v="16"/>
    <n v="24"/>
    <n v="8"/>
    <n v="7"/>
    <n v="63"/>
    <n v="20"/>
    <n v="99"/>
    <n v="120"/>
    <n v="215"/>
    <n v="270"/>
    <n v="1105"/>
    <n v="1829"/>
  </r>
  <r>
    <n v="19031"/>
    <x v="14"/>
    <x v="3"/>
    <x v="0"/>
    <s v="F"/>
    <n v="15"/>
    <d v="2014-03-15T00:00:00"/>
    <m/>
    <d v="2014-03-24T00:00:00"/>
    <d v="2014-04-05T00:00:00"/>
    <d v="2014-04-21T00:00:00"/>
    <d v="2014-04-28T00:00:00"/>
    <m/>
    <x v="4"/>
    <d v="1900-01-08T00:00:00"/>
    <n v="12"/>
    <n v="16"/>
    <n v="7"/>
    <m/>
    <n v="44"/>
    <n v="13"/>
    <n v="78"/>
    <n v="174"/>
    <n v="364"/>
    <n v="131"/>
    <m/>
    <n v="760"/>
  </r>
  <r>
    <n v="1328"/>
    <x v="18"/>
    <x v="4"/>
    <x v="0"/>
    <s v="P"/>
    <n v="7"/>
    <d v="2014-03-25T00:00:00"/>
    <m/>
    <d v="2014-04-01T00:00:00"/>
    <d v="2014-04-12T00:00:00"/>
    <m/>
    <m/>
    <m/>
    <x v="0"/>
    <d v="1900-01-06T00:00:00"/>
    <n v="11"/>
    <m/>
    <m/>
    <m/>
    <n v="18"/>
    <n v="6"/>
    <n v="89"/>
    <n v="217"/>
    <m/>
    <m/>
    <m/>
    <n v="312"/>
  </r>
  <r>
    <n v="4022"/>
    <x v="6"/>
    <x v="2"/>
    <x v="1"/>
    <s v="P"/>
    <n v="11"/>
    <d v="2014-04-01T00:00:00"/>
    <m/>
    <d v="2014-04-08T00:00:00"/>
    <d v="2014-04-21T00:00:00"/>
    <m/>
    <m/>
    <m/>
    <x v="0"/>
    <d v="1900-01-06T00:00:00"/>
    <n v="13"/>
    <m/>
    <m/>
    <m/>
    <n v="20"/>
    <n v="13"/>
    <n v="94"/>
    <n v="117"/>
    <m/>
    <m/>
    <m/>
    <n v="224"/>
  </r>
  <r>
    <n v="1061"/>
    <x v="18"/>
    <x v="4"/>
    <x v="0"/>
    <s v="P"/>
    <n v="8"/>
    <d v="2014-04-19T00:00:00"/>
    <m/>
    <d v="2014-04-27T00:00:00"/>
    <m/>
    <m/>
    <m/>
    <m/>
    <x v="5"/>
    <d v="1900-01-07T00:00:00"/>
    <m/>
    <m/>
    <m/>
    <m/>
    <n v="8"/>
    <n v="17"/>
    <n v="83"/>
    <m/>
    <m/>
    <m/>
    <m/>
    <n v="100"/>
  </r>
  <r>
    <n v="4020"/>
    <x v="1"/>
    <x v="0"/>
    <x v="2"/>
    <s v="F"/>
    <n v="94"/>
    <d v="2014-03-13T00:00:00"/>
    <m/>
    <d v="2014-03-22T00:00:00"/>
    <d v="2014-04-01T00:00:00"/>
    <d v="2014-04-18T00:00:00"/>
    <d v="2014-04-27T00:00:00"/>
    <m/>
    <x v="4"/>
    <d v="1900-01-08T00:00:00"/>
    <n v="10"/>
    <n v="17"/>
    <n v="9"/>
    <m/>
    <n v="45"/>
    <n v="12"/>
    <n v="90"/>
    <n v="202"/>
    <n v="395"/>
    <n v="290"/>
    <m/>
    <n v="989"/>
  </r>
  <r>
    <n v="9716"/>
    <x v="8"/>
    <x v="3"/>
    <x v="3"/>
    <s v="P"/>
    <n v="4"/>
    <d v="2014-04-25T00:00:00"/>
    <m/>
    <d v="2014-04-30T00:00:00"/>
    <m/>
    <m/>
    <m/>
    <m/>
    <x v="5"/>
    <d v="1900-01-04T00:00:00"/>
    <m/>
    <m/>
    <m/>
    <m/>
    <n v="5"/>
    <n v="5"/>
    <n v="44"/>
    <m/>
    <m/>
    <m/>
    <m/>
    <n v="49"/>
  </r>
  <r>
    <n v="13902"/>
    <x v="9"/>
    <x v="4"/>
    <x v="3"/>
    <s v="P"/>
    <n v="12"/>
    <d v="2014-04-26T00:00:00"/>
    <m/>
    <m/>
    <m/>
    <m/>
    <m/>
    <m/>
    <x v="1"/>
    <n v="-41755"/>
    <m/>
    <m/>
    <m/>
    <m/>
    <n v="-41755"/>
    <n v="11"/>
    <m/>
    <m/>
    <m/>
    <m/>
    <m/>
    <n v="11"/>
  </r>
  <r>
    <n v="9845"/>
    <x v="18"/>
    <x v="4"/>
    <x v="2"/>
    <s v="F"/>
    <n v="10"/>
    <d v="2014-01-18T00:00:00"/>
    <d v="2014-01-30T00:00:00"/>
    <m/>
    <m/>
    <m/>
    <m/>
    <m/>
    <x v="1"/>
    <n v="-41657"/>
    <m/>
    <m/>
    <m/>
    <m/>
    <n v="-41657"/>
    <n v="5"/>
    <m/>
    <m/>
    <m/>
    <m/>
    <m/>
    <n v="5"/>
  </r>
  <r>
    <n v="18842"/>
    <x v="0"/>
    <x v="0"/>
    <x v="4"/>
    <s v="F"/>
    <n v="7"/>
    <d v="2014-02-19T00:00:00"/>
    <m/>
    <d v="2014-02-28T00:00:00"/>
    <d v="2014-03-14T00:00:00"/>
    <d v="2014-03-30T00:00:00"/>
    <d v="2014-04-08T00:00:00"/>
    <d v="2014-04-13T00:00:00"/>
    <x v="3"/>
    <d v="1900-01-08T00:00:00"/>
    <n v="14"/>
    <n v="16"/>
    <n v="9"/>
    <n v="5"/>
    <n v="53"/>
    <n v="19"/>
    <n v="40"/>
    <n v="129"/>
    <n v="320"/>
    <n v="154"/>
    <n v="566"/>
    <n v="1228"/>
  </r>
  <r>
    <n v="17704"/>
    <x v="16"/>
    <x v="2"/>
    <x v="0"/>
    <s v="F"/>
    <n v="13"/>
    <d v="2014-04-20T00:00:00"/>
    <m/>
    <d v="2014-04-29T00:00:00"/>
    <m/>
    <m/>
    <m/>
    <m/>
    <x v="5"/>
    <d v="1900-01-08T00:00:00"/>
    <m/>
    <m/>
    <m/>
    <m/>
    <n v="9"/>
    <n v="9"/>
    <n v="29"/>
    <m/>
    <m/>
    <m/>
    <m/>
    <n v="38"/>
  </r>
  <r>
    <n v="14950"/>
    <x v="5"/>
    <x v="1"/>
    <x v="1"/>
    <s v="P"/>
    <n v="16"/>
    <d v="2014-02-25T00:00:00"/>
    <m/>
    <d v="2014-03-02T00:00:00"/>
    <d v="2014-03-15T00:00:00"/>
    <d v="2014-04-13T00:00:00"/>
    <d v="2014-04-20T00:00:00"/>
    <d v="2014-04-27T00:00:00"/>
    <x v="3"/>
    <n v="5"/>
    <n v="13"/>
    <n v="29"/>
    <n v="7"/>
    <n v="7"/>
    <n v="61"/>
    <n v="5"/>
    <n v="97"/>
    <n v="159"/>
    <n v="331"/>
    <n v="222"/>
    <n v="1333"/>
    <n v="2147"/>
  </r>
  <r>
    <n v="9182"/>
    <x v="18"/>
    <x v="4"/>
    <x v="1"/>
    <s v="P"/>
    <n v="18"/>
    <d v="2014-03-25T00:00:00"/>
    <m/>
    <d v="2014-03-31T00:00:00"/>
    <d v="2014-04-11T00:00:00"/>
    <m/>
    <m/>
    <m/>
    <x v="0"/>
    <d v="1900-01-05T00:00:00"/>
    <n v="11"/>
    <m/>
    <m/>
    <m/>
    <n v="17"/>
    <n v="15"/>
    <n v="98"/>
    <n v="238"/>
    <m/>
    <m/>
    <m/>
    <n v="351"/>
  </r>
  <r>
    <n v="2171"/>
    <x v="6"/>
    <x v="2"/>
    <x v="0"/>
    <s v="P"/>
    <n v="11"/>
    <d v="2014-02-09T00:00:00"/>
    <m/>
    <d v="2014-02-14T00:00:00"/>
    <d v="2014-03-05T00:00:00"/>
    <d v="2014-03-28T00:00:00"/>
    <d v="2014-04-04T00:00:00"/>
    <d v="2014-04-11T00:00:00"/>
    <x v="3"/>
    <d v="1900-01-04T00:00:00"/>
    <n v="19"/>
    <n v="23"/>
    <n v="7"/>
    <n v="7"/>
    <n v="61"/>
    <n v="13"/>
    <n v="73"/>
    <n v="158"/>
    <n v="332"/>
    <n v="232"/>
    <n v="725"/>
    <n v="1533"/>
  </r>
  <r>
    <n v="4795"/>
    <x v="14"/>
    <x v="3"/>
    <x v="4"/>
    <s v="P"/>
    <n v="98"/>
    <d v="2014-03-29T00:00:00"/>
    <m/>
    <d v="2014-04-04T00:00:00"/>
    <d v="2014-04-19T00:00:00"/>
    <m/>
    <m/>
    <m/>
    <x v="0"/>
    <d v="1900-01-05T00:00:00"/>
    <n v="15"/>
    <m/>
    <m/>
    <m/>
    <n v="21"/>
    <n v="14"/>
    <n v="24"/>
    <n v="142"/>
    <m/>
    <m/>
    <m/>
    <n v="180"/>
  </r>
  <r>
    <n v="12561"/>
    <x v="19"/>
    <x v="1"/>
    <x v="2"/>
    <s v="F"/>
    <n v="12"/>
    <d v="2014-03-03T00:00:00"/>
    <m/>
    <d v="2014-03-12T00:00:00"/>
    <d v="2014-03-31T00:00:00"/>
    <d v="2014-04-20T00:00:00"/>
    <d v="2014-04-26T00:00:00"/>
    <m/>
    <x v="4"/>
    <n v="9"/>
    <n v="19"/>
    <n v="20"/>
    <n v="6"/>
    <m/>
    <n v="54"/>
    <n v="15"/>
    <n v="64"/>
    <n v="247"/>
    <n v="156"/>
    <n v="107"/>
    <m/>
    <n v="589"/>
  </r>
  <r>
    <n v="6616"/>
    <x v="15"/>
    <x v="2"/>
    <x v="2"/>
    <s v="P"/>
    <n v="2"/>
    <d v="2014-04-08T00:00:00"/>
    <m/>
    <d v="2014-04-16T00:00:00"/>
    <m/>
    <m/>
    <m/>
    <m/>
    <x v="5"/>
    <d v="1900-01-07T00:00:00"/>
    <m/>
    <m/>
    <m/>
    <m/>
    <n v="8"/>
    <n v="8"/>
    <n v="33"/>
    <m/>
    <m/>
    <m/>
    <m/>
    <n v="41"/>
  </r>
  <r>
    <n v="2417"/>
    <x v="14"/>
    <x v="3"/>
    <x v="0"/>
    <s v="F"/>
    <n v="96"/>
    <d v="2014-02-15T00:00:00"/>
    <m/>
    <d v="2014-02-20T00:00:00"/>
    <d v="2014-03-03T00:00:00"/>
    <d v="2014-03-27T00:00:00"/>
    <d v="2014-04-01T00:00:00"/>
    <d v="2014-04-06T00:00:00"/>
    <x v="3"/>
    <d v="1900-01-04T00:00:00"/>
    <n v="11"/>
    <n v="24"/>
    <n v="5"/>
    <n v="5"/>
    <n v="50"/>
    <n v="16"/>
    <n v="30"/>
    <n v="102"/>
    <n v="241"/>
    <n v="111"/>
    <n v="1308"/>
    <n v="1808"/>
  </r>
  <r>
    <n v="1561"/>
    <x v="5"/>
    <x v="1"/>
    <x v="2"/>
    <s v="F"/>
    <n v="12"/>
    <d v="2014-03-20T00:00:00"/>
    <m/>
    <d v="2014-03-28T00:00:00"/>
    <d v="2014-04-10T00:00:00"/>
    <d v="2014-04-27T00:00:00"/>
    <m/>
    <m/>
    <x v="2"/>
    <n v="8"/>
    <n v="13"/>
    <n v="17"/>
    <m/>
    <m/>
    <n v="38"/>
    <n v="19"/>
    <n v="34"/>
    <n v="146"/>
    <n v="159"/>
    <m/>
    <m/>
    <n v="358"/>
  </r>
  <r>
    <n v="14482"/>
    <x v="5"/>
    <x v="1"/>
    <x v="3"/>
    <s v="F"/>
    <n v="13"/>
    <d v="2014-04-07T00:00:00"/>
    <m/>
    <d v="2014-04-13T00:00:00"/>
    <d v="2014-04-28T00:00:00"/>
    <m/>
    <m/>
    <m/>
    <x v="0"/>
    <n v="6"/>
    <n v="15"/>
    <m/>
    <m/>
    <m/>
    <n v="21"/>
    <n v="19"/>
    <n v="36"/>
    <n v="192"/>
    <m/>
    <m/>
    <m/>
    <n v="247"/>
  </r>
  <r>
    <n v="860"/>
    <x v="7"/>
    <x v="1"/>
    <x v="1"/>
    <s v="P"/>
    <n v="17"/>
    <d v="2014-02-28T00:00:00"/>
    <m/>
    <d v="2014-03-07T00:00:00"/>
    <d v="2014-03-17T00:00:00"/>
    <d v="2014-04-11T00:00:00"/>
    <d v="2014-04-20T00:00:00"/>
    <d v="2014-04-26T00:00:00"/>
    <x v="3"/>
    <n v="7"/>
    <n v="10"/>
    <n v="25"/>
    <n v="9"/>
    <n v="6"/>
    <n v="57"/>
    <n v="18"/>
    <n v="87"/>
    <n v="151"/>
    <n v="397"/>
    <n v="110"/>
    <n v="1065"/>
    <n v="1828"/>
  </r>
  <r>
    <n v="10954"/>
    <x v="18"/>
    <x v="4"/>
    <x v="4"/>
    <s v="P"/>
    <n v="24"/>
    <d v="2014-02-06T00:00:00"/>
    <m/>
    <d v="2014-02-13T00:00:00"/>
    <d v="2014-03-04T00:00:00"/>
    <d v="2014-04-02T00:00:00"/>
    <d v="2014-04-07T00:00:00"/>
    <d v="2014-04-15T00:00:00"/>
    <x v="3"/>
    <d v="1900-01-06T00:00:00"/>
    <n v="19"/>
    <n v="29"/>
    <n v="5"/>
    <n v="8"/>
    <n v="68"/>
    <n v="13"/>
    <n v="95"/>
    <n v="105"/>
    <n v="288"/>
    <n v="213"/>
    <n v="687"/>
    <n v="1401"/>
  </r>
  <r>
    <n v="17522"/>
    <x v="4"/>
    <x v="0"/>
    <x v="0"/>
    <s v="F"/>
    <n v="15"/>
    <d v="2014-02-11T00:00:00"/>
    <m/>
    <d v="2014-02-20T00:00:00"/>
    <d v="2014-03-07T00:00:00"/>
    <d v="2014-03-25T00:00:00"/>
    <d v="2014-03-30T00:00:00"/>
    <d v="2014-04-08T00:00:00"/>
    <x v="3"/>
    <d v="1900-01-08T00:00:00"/>
    <n v="15"/>
    <n v="18"/>
    <n v="5"/>
    <n v="9"/>
    <n v="56"/>
    <n v="11"/>
    <n v="93"/>
    <n v="163"/>
    <n v="155"/>
    <n v="112"/>
    <n v="1339"/>
    <n v="1873"/>
  </r>
  <r>
    <n v="15775"/>
    <x v="5"/>
    <x v="1"/>
    <x v="0"/>
    <s v="P"/>
    <n v="99"/>
    <d v="2014-02-25T00:00:00"/>
    <m/>
    <d v="2014-03-02T00:00:00"/>
    <d v="2014-03-17T00:00:00"/>
    <d v="2014-04-06T00:00:00"/>
    <d v="2014-04-14T00:00:00"/>
    <d v="2014-04-20T00:00:00"/>
    <x v="3"/>
    <n v="5"/>
    <n v="15"/>
    <n v="20"/>
    <n v="8"/>
    <n v="6"/>
    <n v="54"/>
    <n v="11"/>
    <n v="49"/>
    <n v="105"/>
    <n v="330"/>
    <n v="165"/>
    <n v="1285"/>
    <n v="1945"/>
  </r>
  <r>
    <n v="5567"/>
    <x v="0"/>
    <x v="0"/>
    <x v="4"/>
    <s v="P"/>
    <n v="98"/>
    <d v="2014-04-22T00:00:00"/>
    <m/>
    <d v="2014-04-29T00:00:00"/>
    <m/>
    <m/>
    <m/>
    <m/>
    <x v="5"/>
    <d v="1900-01-06T00:00:00"/>
    <m/>
    <m/>
    <m/>
    <m/>
    <n v="7"/>
    <n v="7"/>
    <n v="98"/>
    <m/>
    <m/>
    <m/>
    <m/>
    <n v="105"/>
  </r>
  <r>
    <n v="16051"/>
    <x v="14"/>
    <x v="3"/>
    <x v="0"/>
    <s v="F"/>
    <n v="12"/>
    <d v="2014-03-20T00:00:00"/>
    <m/>
    <d v="2014-03-26T00:00:00"/>
    <d v="2014-04-07T00:00:00"/>
    <m/>
    <m/>
    <m/>
    <x v="0"/>
    <d v="1900-01-05T00:00:00"/>
    <n v="12"/>
    <m/>
    <m/>
    <m/>
    <n v="18"/>
    <n v="6"/>
    <n v="71"/>
    <n v="214"/>
    <m/>
    <m/>
    <m/>
    <n v="291"/>
  </r>
  <r>
    <n v="9637"/>
    <x v="5"/>
    <x v="1"/>
    <x v="2"/>
    <s v="P"/>
    <n v="97"/>
    <d v="2014-03-19T00:00:00"/>
    <m/>
    <d v="2014-03-24T00:00:00"/>
    <d v="2014-04-07T00:00:00"/>
    <d v="2014-04-27T00:00:00"/>
    <m/>
    <m/>
    <x v="2"/>
    <n v="5"/>
    <n v="14"/>
    <n v="20"/>
    <m/>
    <m/>
    <n v="39"/>
    <n v="9"/>
    <n v="45"/>
    <n v="128"/>
    <n v="222"/>
    <m/>
    <m/>
    <n v="404"/>
  </r>
  <r>
    <n v="3238"/>
    <x v="10"/>
    <x v="2"/>
    <x v="2"/>
    <s v="P"/>
    <n v="20"/>
    <d v="2014-04-27T00:00:00"/>
    <m/>
    <m/>
    <m/>
    <m/>
    <m/>
    <m/>
    <x v="1"/>
    <n v="-41756"/>
    <m/>
    <m/>
    <m/>
    <m/>
    <n v="-41756"/>
    <n v="8"/>
    <m/>
    <m/>
    <m/>
    <m/>
    <m/>
    <n v="8"/>
  </r>
  <r>
    <n v="19450"/>
    <x v="9"/>
    <x v="4"/>
    <x v="1"/>
    <s v="F"/>
    <n v="24"/>
    <d v="2014-03-01T00:00:00"/>
    <m/>
    <d v="2014-03-07T00:00:00"/>
    <d v="2014-03-20T00:00:00"/>
    <d v="2014-04-04T00:00:00"/>
    <d v="2014-04-10T00:00:00"/>
    <d v="2014-04-15T00:00:00"/>
    <x v="3"/>
    <d v="1900-01-05T00:00:00"/>
    <n v="13"/>
    <n v="15"/>
    <n v="6"/>
    <n v="5"/>
    <n v="45"/>
    <n v="20"/>
    <n v="53"/>
    <n v="103"/>
    <n v="199"/>
    <n v="168"/>
    <n v="1275"/>
    <n v="1818"/>
  </r>
  <r>
    <n v="9407"/>
    <x v="12"/>
    <x v="3"/>
    <x v="3"/>
    <s v="F"/>
    <n v="11"/>
    <d v="2014-04-03T00:00:00"/>
    <m/>
    <d v="2014-04-12T00:00:00"/>
    <d v="2014-04-22T00:00:00"/>
    <m/>
    <m/>
    <m/>
    <x v="0"/>
    <d v="1900-01-08T00:00:00"/>
    <n v="10"/>
    <m/>
    <m/>
    <m/>
    <n v="19"/>
    <n v="5"/>
    <n v="43"/>
    <n v="160"/>
    <m/>
    <m/>
    <m/>
    <n v="208"/>
  </r>
  <r>
    <n v="10966"/>
    <x v="6"/>
    <x v="2"/>
    <x v="0"/>
    <s v="F"/>
    <n v="20"/>
    <d v="2014-03-23T00:00:00"/>
    <m/>
    <d v="2014-03-29T00:00:00"/>
    <d v="2014-04-16T00:00:00"/>
    <m/>
    <m/>
    <m/>
    <x v="0"/>
    <d v="1900-01-05T00:00:00"/>
    <n v="18"/>
    <m/>
    <m/>
    <m/>
    <n v="24"/>
    <n v="16"/>
    <n v="78"/>
    <n v="105"/>
    <m/>
    <m/>
    <m/>
    <n v="199"/>
  </r>
  <r>
    <n v="7041"/>
    <x v="14"/>
    <x v="3"/>
    <x v="2"/>
    <s v="P"/>
    <n v="20"/>
    <d v="2014-04-05T00:00:00"/>
    <m/>
    <d v="2014-04-14T00:00:00"/>
    <d v="2014-04-25T00:00:00"/>
    <m/>
    <m/>
    <m/>
    <x v="0"/>
    <d v="1900-01-08T00:00:00"/>
    <n v="11"/>
    <m/>
    <m/>
    <m/>
    <n v="20"/>
    <n v="9"/>
    <n v="88"/>
    <n v="154"/>
    <m/>
    <m/>
    <m/>
    <n v="251"/>
  </r>
  <r>
    <n v="5207"/>
    <x v="2"/>
    <x v="1"/>
    <x v="4"/>
    <s v="P"/>
    <n v="2"/>
    <d v="2014-04-23T00:00:00"/>
    <m/>
    <m/>
    <m/>
    <m/>
    <m/>
    <m/>
    <x v="1"/>
    <n v="0"/>
    <m/>
    <m/>
    <m/>
    <m/>
    <n v="0"/>
    <n v="15"/>
    <m/>
    <m/>
    <m/>
    <m/>
    <m/>
    <n v="15"/>
  </r>
  <r>
    <n v="1153"/>
    <x v="11"/>
    <x v="3"/>
    <x v="2"/>
    <s v="F"/>
    <n v="3"/>
    <d v="2014-02-27T00:00:00"/>
    <m/>
    <d v="2014-03-08T00:00:00"/>
    <d v="2014-03-20T00:00:00"/>
    <d v="2014-04-18T00:00:00"/>
    <d v="2014-04-27T00:00:00"/>
    <m/>
    <x v="4"/>
    <d v="1900-01-08T00:00:00"/>
    <n v="12"/>
    <n v="29"/>
    <n v="9"/>
    <m/>
    <n v="59"/>
    <n v="16"/>
    <n v="67"/>
    <n v="176"/>
    <n v="220"/>
    <n v="220"/>
    <m/>
    <n v="699"/>
  </r>
  <r>
    <n v="8361"/>
    <x v="5"/>
    <x v="1"/>
    <x v="3"/>
    <s v="F"/>
    <n v="96"/>
    <d v="2014-02-08T00:00:00"/>
    <m/>
    <d v="2014-02-16T00:00:00"/>
    <d v="2014-03-05T00:00:00"/>
    <d v="2014-03-29T00:00:00"/>
    <d v="2014-04-06T00:00:00"/>
    <d v="2014-04-14T00:00:00"/>
    <x v="3"/>
    <n v="8"/>
    <n v="17"/>
    <n v="24"/>
    <n v="8"/>
    <n v="8"/>
    <n v="65"/>
    <n v="14"/>
    <n v="37"/>
    <n v="195"/>
    <n v="347"/>
    <n v="264"/>
    <n v="1736"/>
    <n v="2593"/>
  </r>
  <r>
    <n v="18368"/>
    <x v="14"/>
    <x v="3"/>
    <x v="3"/>
    <s v="P"/>
    <n v="17"/>
    <d v="2014-04-04T00:00:00"/>
    <m/>
    <d v="2014-04-09T00:00:00"/>
    <d v="2014-04-22T00:00:00"/>
    <m/>
    <m/>
    <m/>
    <x v="0"/>
    <d v="1900-01-04T00:00:00"/>
    <n v="13"/>
    <m/>
    <m/>
    <m/>
    <n v="18"/>
    <n v="6"/>
    <n v="31"/>
    <n v="134"/>
    <m/>
    <m/>
    <m/>
    <n v="171"/>
  </r>
  <r>
    <n v="18021"/>
    <x v="10"/>
    <x v="2"/>
    <x v="4"/>
    <s v="P"/>
    <n v="99"/>
    <d v="2014-03-21T00:00:00"/>
    <m/>
    <d v="2014-03-29T00:00:00"/>
    <d v="2014-04-12T00:00:00"/>
    <m/>
    <m/>
    <m/>
    <x v="0"/>
    <d v="1900-01-07T00:00:00"/>
    <n v="14"/>
    <m/>
    <m/>
    <m/>
    <n v="22"/>
    <n v="12"/>
    <n v="34"/>
    <n v="231"/>
    <m/>
    <m/>
    <m/>
    <n v="277"/>
  </r>
  <r>
    <n v="3086"/>
    <x v="8"/>
    <x v="3"/>
    <x v="4"/>
    <s v="F"/>
    <n v="17"/>
    <d v="2014-02-21T00:00:00"/>
    <m/>
    <d v="2014-02-28T00:00:00"/>
    <d v="2014-03-15T00:00:00"/>
    <d v="2014-04-05T00:00:00"/>
    <d v="2014-04-10T00:00:00"/>
    <d v="2014-04-18T00:00:00"/>
    <x v="3"/>
    <d v="1900-01-06T00:00:00"/>
    <n v="15"/>
    <n v="21"/>
    <n v="5"/>
    <n v="8"/>
    <n v="56"/>
    <n v="17"/>
    <n v="78"/>
    <n v="132"/>
    <n v="158"/>
    <n v="146"/>
    <n v="1614"/>
    <n v="2145"/>
  </r>
  <r>
    <n v="871"/>
    <x v="14"/>
    <x v="3"/>
    <x v="4"/>
    <s v="F"/>
    <n v="96"/>
    <d v="2014-03-30T00:00:00"/>
    <m/>
    <d v="2014-04-04T00:00:00"/>
    <d v="2014-04-16T00:00:00"/>
    <m/>
    <m/>
    <m/>
    <x v="0"/>
    <d v="1900-01-04T00:00:00"/>
    <n v="12"/>
    <m/>
    <m/>
    <m/>
    <n v="17"/>
    <n v="5"/>
    <n v="75"/>
    <n v="166"/>
    <m/>
    <m/>
    <m/>
    <n v="246"/>
  </r>
  <r>
    <n v="8332"/>
    <x v="12"/>
    <x v="3"/>
    <x v="1"/>
    <s v="P"/>
    <n v="3"/>
    <d v="2014-02-28T00:00:00"/>
    <m/>
    <d v="2014-03-09T00:00:00"/>
    <d v="2014-03-28T00:00:00"/>
    <d v="2014-04-22T00:00:00"/>
    <d v="2014-04-27T00:00:00"/>
    <m/>
    <x v="4"/>
    <d v="1900-01-08T00:00:00"/>
    <n v="19"/>
    <n v="25"/>
    <n v="5"/>
    <m/>
    <n v="58"/>
    <n v="20"/>
    <n v="71"/>
    <n v="170"/>
    <n v="324"/>
    <n v="130"/>
    <m/>
    <n v="715"/>
  </r>
  <r>
    <n v="1348"/>
    <x v="7"/>
    <x v="1"/>
    <x v="1"/>
    <s v="F"/>
    <n v="20"/>
    <d v="2014-03-20T00:00:00"/>
    <m/>
    <d v="2014-03-25T00:00:00"/>
    <d v="2014-04-10T00:00:00"/>
    <m/>
    <m/>
    <m/>
    <x v="0"/>
    <n v="5"/>
    <n v="16"/>
    <m/>
    <m/>
    <m/>
    <n v="21"/>
    <n v="8"/>
    <n v="90"/>
    <n v="209"/>
    <m/>
    <m/>
    <m/>
    <n v="307"/>
  </r>
  <r>
    <n v="3067"/>
    <x v="17"/>
    <x v="4"/>
    <x v="2"/>
    <s v="P"/>
    <n v="97"/>
    <d v="2014-02-21T00:00:00"/>
    <m/>
    <d v="2014-02-26T00:00:00"/>
    <d v="2014-03-09T00:00:00"/>
    <d v="2014-04-07T00:00:00"/>
    <d v="2014-04-15T00:00:00"/>
    <d v="2014-04-20T00:00:00"/>
    <x v="3"/>
    <d v="1900-01-04T00:00:00"/>
    <n v="11"/>
    <n v="29"/>
    <n v="8"/>
    <n v="5"/>
    <n v="58"/>
    <n v="19"/>
    <n v="35"/>
    <n v="215"/>
    <n v="211"/>
    <n v="154"/>
    <n v="1248"/>
    <n v="1882"/>
  </r>
  <r>
    <n v="548"/>
    <x v="11"/>
    <x v="3"/>
    <x v="0"/>
    <s v="P"/>
    <n v="8"/>
    <d v="2014-02-28T00:00:00"/>
    <m/>
    <d v="2014-03-07T00:00:00"/>
    <d v="2014-03-23T00:00:00"/>
    <d v="2014-04-15T00:00:00"/>
    <d v="2014-04-22T00:00:00"/>
    <d v="2014-04-27T00:00:00"/>
    <x v="3"/>
    <d v="1900-01-06T00:00:00"/>
    <n v="16"/>
    <n v="23"/>
    <n v="7"/>
    <n v="5"/>
    <n v="58"/>
    <n v="11"/>
    <n v="28"/>
    <n v="243"/>
    <n v="380"/>
    <n v="229"/>
    <n v="1461"/>
    <n v="2352"/>
  </r>
  <r>
    <n v="11307"/>
    <x v="1"/>
    <x v="0"/>
    <x v="1"/>
    <s v="F"/>
    <n v="15"/>
    <d v="2014-02-22T00:00:00"/>
    <m/>
    <d v="2014-02-28T00:00:00"/>
    <d v="2014-03-18T00:00:00"/>
    <d v="2014-04-14T00:00:00"/>
    <d v="2014-04-21T00:00:00"/>
    <d v="2014-04-26T00:00:00"/>
    <x v="3"/>
    <d v="1900-01-05T00:00:00"/>
    <n v="18"/>
    <n v="27"/>
    <n v="7"/>
    <n v="5"/>
    <n v="63"/>
    <n v="13"/>
    <n v="45"/>
    <n v="109"/>
    <n v="349"/>
    <n v="251"/>
    <n v="1184"/>
    <n v="1951"/>
  </r>
  <r>
    <n v="13976"/>
    <x v="7"/>
    <x v="1"/>
    <x v="4"/>
    <s v="P"/>
    <n v="14"/>
    <d v="2014-04-18T00:00:00"/>
    <m/>
    <d v="2014-04-25T00:00:00"/>
    <m/>
    <m/>
    <m/>
    <m/>
    <x v="5"/>
    <n v="7"/>
    <m/>
    <m/>
    <m/>
    <m/>
    <n v="7"/>
    <n v="5"/>
    <n v="23"/>
    <m/>
    <m/>
    <m/>
    <m/>
    <n v="28"/>
  </r>
  <r>
    <n v="29"/>
    <x v="6"/>
    <x v="2"/>
    <x v="3"/>
    <s v="P"/>
    <n v="7"/>
    <d v="2014-01-31T00:00:00"/>
    <m/>
    <d v="2014-02-08T00:00:00"/>
    <d v="2014-02-25T00:00:00"/>
    <d v="2014-03-25T00:00:00"/>
    <d v="2014-04-01T00:00:00"/>
    <d v="2014-04-09T00:00:00"/>
    <x v="3"/>
    <d v="1900-01-07T00:00:00"/>
    <n v="17"/>
    <n v="28"/>
    <n v="7"/>
    <n v="8"/>
    <n v="68"/>
    <n v="16"/>
    <n v="91"/>
    <n v="194"/>
    <n v="253"/>
    <n v="192"/>
    <n v="1683"/>
    <n v="2429"/>
  </r>
  <r>
    <n v="4496"/>
    <x v="12"/>
    <x v="3"/>
    <x v="4"/>
    <s v="P"/>
    <n v="21"/>
    <d v="2014-02-04T00:00:00"/>
    <m/>
    <d v="2014-02-10T00:00:00"/>
    <d v="2014-02-26T00:00:00"/>
    <d v="2014-03-20T00:00:00"/>
    <d v="2014-03-25T00:00:00"/>
    <d v="2014-04-01T00:00:00"/>
    <x v="3"/>
    <d v="1900-01-05T00:00:00"/>
    <n v="16"/>
    <n v="22"/>
    <n v="5"/>
    <n v="7"/>
    <n v="56"/>
    <n v="12"/>
    <n v="74"/>
    <n v="120"/>
    <n v="279"/>
    <n v="254"/>
    <n v="1672"/>
    <n v="2411"/>
  </r>
  <r>
    <n v="9813"/>
    <x v="4"/>
    <x v="0"/>
    <x v="4"/>
    <s v="P"/>
    <n v="22"/>
    <d v="2014-03-28T00:00:00"/>
    <m/>
    <d v="2014-04-04T00:00:00"/>
    <d v="2014-04-14T00:00:00"/>
    <m/>
    <m/>
    <m/>
    <x v="0"/>
    <d v="1900-01-06T00:00:00"/>
    <n v="10"/>
    <m/>
    <m/>
    <m/>
    <n v="17"/>
    <n v="11"/>
    <n v="85"/>
    <n v="199"/>
    <m/>
    <m/>
    <m/>
    <n v="295"/>
  </r>
  <r>
    <n v="5249"/>
    <x v="0"/>
    <x v="0"/>
    <x v="3"/>
    <s v="P"/>
    <n v="2"/>
    <d v="2014-02-05T00:00:00"/>
    <m/>
    <d v="2014-02-13T00:00:00"/>
    <d v="2014-03-02T00:00:00"/>
    <d v="2014-03-20T00:00:00"/>
    <d v="2014-03-29T00:00:00"/>
    <d v="2014-04-04T00:00:00"/>
    <x v="3"/>
    <d v="1900-01-07T00:00:00"/>
    <n v="17"/>
    <n v="18"/>
    <n v="9"/>
    <n v="6"/>
    <n v="58"/>
    <n v="20"/>
    <n v="55"/>
    <n v="175"/>
    <n v="397"/>
    <n v="219"/>
    <n v="1499"/>
    <n v="2365"/>
  </r>
  <r>
    <n v="16129"/>
    <x v="3"/>
    <x v="0"/>
    <x v="2"/>
    <s v="P"/>
    <n v="17"/>
    <d v="2014-03-10T00:00:00"/>
    <m/>
    <d v="2014-03-16T00:00:00"/>
    <d v="2014-03-27T00:00:00"/>
    <d v="2014-04-15T00:00:00"/>
    <d v="2014-04-21T00:00:00"/>
    <d v="2014-04-28T00:00:00"/>
    <x v="3"/>
    <d v="1900-01-05T00:00:00"/>
    <n v="11"/>
    <n v="19"/>
    <n v="6"/>
    <n v="7"/>
    <n v="49"/>
    <n v="12"/>
    <n v="79"/>
    <n v="173"/>
    <n v="234"/>
    <n v="239"/>
    <n v="1432"/>
    <n v="2169"/>
  </r>
  <r>
    <n v="11061"/>
    <x v="15"/>
    <x v="2"/>
    <x v="1"/>
    <s v="P"/>
    <n v="9"/>
    <d v="2014-03-20T00:00:00"/>
    <m/>
    <d v="2014-03-25T00:00:00"/>
    <d v="2014-04-13T00:00:00"/>
    <m/>
    <m/>
    <m/>
    <x v="0"/>
    <d v="1900-01-04T00:00:00"/>
    <n v="19"/>
    <m/>
    <m/>
    <m/>
    <n v="24"/>
    <n v="7"/>
    <n v="63"/>
    <n v="191"/>
    <m/>
    <m/>
    <m/>
    <n v="261"/>
  </r>
  <r>
    <n v="11459"/>
    <x v="6"/>
    <x v="2"/>
    <x v="0"/>
    <s v="F"/>
    <n v="17"/>
    <d v="2014-02-10T00:00:00"/>
    <m/>
    <d v="2014-02-18T00:00:00"/>
    <d v="2014-03-06T00:00:00"/>
    <d v="2014-03-22T00:00:00"/>
    <d v="2014-03-29T00:00:00"/>
    <d v="2014-04-06T00:00:00"/>
    <x v="3"/>
    <d v="1900-01-07T00:00:00"/>
    <n v="16"/>
    <n v="16"/>
    <n v="7"/>
    <n v="8"/>
    <n v="55"/>
    <n v="14"/>
    <n v="88"/>
    <n v="162"/>
    <n v="296"/>
    <n v="249"/>
    <n v="652"/>
    <n v="1461"/>
  </r>
  <r>
    <n v="1774"/>
    <x v="15"/>
    <x v="2"/>
    <x v="3"/>
    <s v="P"/>
    <n v="3"/>
    <d v="2014-02-18T00:00:00"/>
    <m/>
    <d v="2014-02-25T00:00:00"/>
    <d v="2014-03-11T00:00:00"/>
    <d v="2014-04-05T00:00:00"/>
    <d v="2014-04-10T00:00:00"/>
    <d v="2014-04-17T00:00:00"/>
    <x v="3"/>
    <d v="1900-01-06T00:00:00"/>
    <n v="14"/>
    <n v="25"/>
    <n v="5"/>
    <n v="7"/>
    <n v="58"/>
    <n v="13"/>
    <n v="80"/>
    <n v="103"/>
    <n v="164"/>
    <n v="285"/>
    <n v="1172"/>
    <n v="1817"/>
  </r>
  <r>
    <n v="19124"/>
    <x v="9"/>
    <x v="4"/>
    <x v="0"/>
    <s v="P"/>
    <n v="98"/>
    <d v="2014-03-29T00:00:00"/>
    <m/>
    <d v="2014-04-05T00:00:00"/>
    <d v="2014-04-23T00:00:00"/>
    <m/>
    <m/>
    <m/>
    <x v="0"/>
    <d v="1900-01-06T00:00:00"/>
    <n v="18"/>
    <m/>
    <m/>
    <m/>
    <n v="25"/>
    <n v="9"/>
    <n v="61"/>
    <n v="102"/>
    <m/>
    <m/>
    <m/>
    <n v="172"/>
  </r>
  <r>
    <n v="17353"/>
    <x v="7"/>
    <x v="1"/>
    <x v="3"/>
    <s v="P"/>
    <n v="24"/>
    <d v="2014-03-03T00:00:00"/>
    <m/>
    <d v="2014-03-08T00:00:00"/>
    <d v="2014-03-27T00:00:00"/>
    <d v="2014-04-20T00:00:00"/>
    <d v="2014-04-27T00:00:00"/>
    <m/>
    <x v="4"/>
    <n v="5"/>
    <n v="19"/>
    <n v="24"/>
    <n v="7"/>
    <m/>
    <n v="55"/>
    <n v="16"/>
    <n v="87"/>
    <n v="204"/>
    <n v="155"/>
    <n v="181"/>
    <m/>
    <n v="643"/>
  </r>
  <r>
    <n v="18068"/>
    <x v="8"/>
    <x v="3"/>
    <x v="2"/>
    <s v="P"/>
    <n v="98"/>
    <d v="2014-02-06T00:00:00"/>
    <m/>
    <d v="2014-02-14T00:00:00"/>
    <d v="2014-02-26T00:00:00"/>
    <d v="2014-03-17T00:00:00"/>
    <d v="2014-03-24T00:00:00"/>
    <d v="2014-04-01T00:00:00"/>
    <x v="3"/>
    <d v="1900-01-07T00:00:00"/>
    <n v="12"/>
    <n v="19"/>
    <n v="7"/>
    <n v="8"/>
    <n v="54"/>
    <n v="19"/>
    <n v="59"/>
    <n v="184"/>
    <n v="337"/>
    <n v="120"/>
    <n v="1780"/>
    <n v="2499"/>
  </r>
  <r>
    <n v="6457"/>
    <x v="7"/>
    <x v="1"/>
    <x v="3"/>
    <s v="F"/>
    <n v="98"/>
    <d v="2014-04-28T00:00:00"/>
    <m/>
    <m/>
    <m/>
    <m/>
    <m/>
    <m/>
    <x v="1"/>
    <n v="0"/>
    <m/>
    <m/>
    <m/>
    <m/>
    <n v="0"/>
    <n v="17"/>
    <m/>
    <m/>
    <m/>
    <m/>
    <m/>
    <n v="17"/>
  </r>
  <r>
    <n v="7593"/>
    <x v="10"/>
    <x v="2"/>
    <x v="2"/>
    <s v="P"/>
    <n v="18"/>
    <d v="2014-04-02T00:00:00"/>
    <m/>
    <d v="2014-04-10T00:00:00"/>
    <d v="2014-04-29T00:00:00"/>
    <m/>
    <m/>
    <m/>
    <x v="0"/>
    <d v="1900-01-07T00:00:00"/>
    <n v="19"/>
    <m/>
    <m/>
    <m/>
    <n v="27"/>
    <n v="7"/>
    <n v="98"/>
    <n v="201"/>
    <m/>
    <m/>
    <m/>
    <n v="306"/>
  </r>
  <r>
    <n v="8654"/>
    <x v="5"/>
    <x v="1"/>
    <x v="1"/>
    <s v="P"/>
    <n v="6"/>
    <d v="2014-02-18T00:00:00"/>
    <m/>
    <d v="2014-02-25T00:00:00"/>
    <d v="2014-03-10T00:00:00"/>
    <d v="2014-04-01T00:00:00"/>
    <d v="2014-04-10T00:00:00"/>
    <d v="2014-04-16T00:00:00"/>
    <x v="3"/>
    <n v="7"/>
    <n v="13"/>
    <n v="22"/>
    <n v="9"/>
    <n v="6"/>
    <n v="57"/>
    <n v="19"/>
    <n v="83"/>
    <n v="100"/>
    <n v="325"/>
    <n v="144"/>
    <n v="1522"/>
    <n v="2193"/>
  </r>
  <r>
    <n v="9098"/>
    <x v="14"/>
    <x v="3"/>
    <x v="4"/>
    <s v="F"/>
    <n v="9"/>
    <d v="2014-02-14T00:00:00"/>
    <m/>
    <d v="2014-02-19T00:00:00"/>
    <d v="2014-03-05T00:00:00"/>
    <d v="2014-03-21T00:00:00"/>
    <d v="2014-03-26T00:00:00"/>
    <d v="2014-04-04T00:00:00"/>
    <x v="3"/>
    <d v="1900-01-04T00:00:00"/>
    <n v="14"/>
    <n v="16"/>
    <n v="5"/>
    <n v="9"/>
    <n v="49"/>
    <n v="10"/>
    <n v="81"/>
    <n v="159"/>
    <n v="228"/>
    <n v="264"/>
    <n v="1304"/>
    <n v="2046"/>
  </r>
  <r>
    <n v="14624"/>
    <x v="12"/>
    <x v="3"/>
    <x v="2"/>
    <s v="P"/>
    <n v="98"/>
    <d v="2014-02-23T00:00:00"/>
    <m/>
    <d v="2014-03-03T00:00:00"/>
    <d v="2014-03-15T00:00:00"/>
    <d v="2014-04-06T00:00:00"/>
    <d v="2014-04-11T00:00:00"/>
    <d v="2014-04-16T00:00:00"/>
    <x v="3"/>
    <d v="1900-01-07T00:00:00"/>
    <n v="12"/>
    <n v="22"/>
    <n v="5"/>
    <n v="5"/>
    <n v="52"/>
    <n v="20"/>
    <n v="34"/>
    <n v="163"/>
    <n v="316"/>
    <n v="145"/>
    <n v="933"/>
    <n v="1611"/>
  </r>
  <r>
    <n v="1725"/>
    <x v="10"/>
    <x v="2"/>
    <x v="4"/>
    <s v="P"/>
    <n v="11"/>
    <d v="2014-02-07T00:00:00"/>
    <m/>
    <d v="2014-02-16T00:00:00"/>
    <d v="2014-03-03T00:00:00"/>
    <d v="2014-03-28T00:00:00"/>
    <d v="2014-04-03T00:00:00"/>
    <d v="2014-04-10T00:00:00"/>
    <x v="3"/>
    <d v="1900-01-08T00:00:00"/>
    <n v="15"/>
    <n v="25"/>
    <n v="6"/>
    <n v="7"/>
    <n v="62"/>
    <n v="14"/>
    <n v="41"/>
    <n v="183"/>
    <n v="349"/>
    <n v="195"/>
    <n v="617"/>
    <n v="1399"/>
  </r>
  <r>
    <n v="15867"/>
    <x v="7"/>
    <x v="1"/>
    <x v="0"/>
    <s v="P"/>
    <n v="95"/>
    <d v="2014-04-30T00:00:00"/>
    <m/>
    <m/>
    <m/>
    <m/>
    <m/>
    <m/>
    <x v="1"/>
    <n v="0"/>
    <m/>
    <m/>
    <m/>
    <m/>
    <n v="0"/>
    <n v="19"/>
    <m/>
    <m/>
    <m/>
    <m/>
    <m/>
    <n v="19"/>
  </r>
  <r>
    <n v="1574"/>
    <x v="10"/>
    <x v="2"/>
    <x v="4"/>
    <s v="F"/>
    <n v="20"/>
    <d v="2014-03-24T00:00:00"/>
    <m/>
    <d v="2014-03-29T00:00:00"/>
    <d v="2014-04-11T00:00:00"/>
    <m/>
    <m/>
    <m/>
    <x v="0"/>
    <d v="1900-01-04T00:00:00"/>
    <n v="13"/>
    <m/>
    <m/>
    <m/>
    <n v="18"/>
    <n v="17"/>
    <n v="84"/>
    <n v="249"/>
    <m/>
    <m/>
    <m/>
    <n v="350"/>
  </r>
  <r>
    <n v="10052"/>
    <x v="17"/>
    <x v="4"/>
    <x v="1"/>
    <s v="F"/>
    <n v="11"/>
    <d v="2014-03-30T00:00:00"/>
    <m/>
    <d v="2014-04-07T00:00:00"/>
    <d v="2014-04-25T00:00:00"/>
    <m/>
    <m/>
    <m/>
    <x v="0"/>
    <d v="1900-01-07T00:00:00"/>
    <n v="18"/>
    <m/>
    <m/>
    <m/>
    <n v="26"/>
    <n v="14"/>
    <n v="62"/>
    <n v="164"/>
    <m/>
    <m/>
    <m/>
    <n v="240"/>
  </r>
  <r>
    <n v="13106"/>
    <x v="4"/>
    <x v="0"/>
    <x v="4"/>
    <s v="P"/>
    <n v="21"/>
    <d v="2014-02-28T00:00:00"/>
    <m/>
    <d v="2014-03-08T00:00:00"/>
    <d v="2014-03-19T00:00:00"/>
    <d v="2014-04-06T00:00:00"/>
    <d v="2014-04-15T00:00:00"/>
    <d v="2014-04-24T00:00:00"/>
    <x v="3"/>
    <d v="1900-01-07T00:00:00"/>
    <n v="11"/>
    <n v="18"/>
    <n v="9"/>
    <n v="9"/>
    <n v="55"/>
    <n v="8"/>
    <n v="26"/>
    <n v="211"/>
    <n v="311"/>
    <n v="132"/>
    <n v="895"/>
    <n v="1583"/>
  </r>
  <r>
    <n v="7556"/>
    <x v="17"/>
    <x v="4"/>
    <x v="1"/>
    <s v="F"/>
    <n v="95"/>
    <d v="2014-04-01T00:00:00"/>
    <m/>
    <d v="2014-04-10T00:00:00"/>
    <d v="2014-04-28T00:00:00"/>
    <m/>
    <m/>
    <m/>
    <x v="0"/>
    <d v="1900-01-08T00:00:00"/>
    <n v="18"/>
    <m/>
    <m/>
    <m/>
    <n v="27"/>
    <n v="9"/>
    <n v="34"/>
    <n v="115"/>
    <m/>
    <m/>
    <m/>
    <n v="158"/>
  </r>
  <r>
    <n v="7410"/>
    <x v="18"/>
    <x v="4"/>
    <x v="1"/>
    <s v="F"/>
    <n v="15"/>
    <d v="2014-03-24T00:00:00"/>
    <m/>
    <d v="2014-03-30T00:00:00"/>
    <d v="2014-04-10T00:00:00"/>
    <m/>
    <m/>
    <m/>
    <x v="0"/>
    <d v="1900-01-05T00:00:00"/>
    <n v="11"/>
    <m/>
    <m/>
    <m/>
    <n v="17"/>
    <n v="14"/>
    <n v="55"/>
    <n v="142"/>
    <m/>
    <m/>
    <m/>
    <n v="211"/>
  </r>
  <r>
    <n v="8193"/>
    <x v="10"/>
    <x v="2"/>
    <x v="1"/>
    <s v="F"/>
    <n v="15"/>
    <d v="2014-04-20T00:00:00"/>
    <m/>
    <d v="2014-04-27T00:00:00"/>
    <m/>
    <m/>
    <m/>
    <m/>
    <x v="5"/>
    <d v="1900-01-06T00:00:00"/>
    <m/>
    <m/>
    <m/>
    <m/>
    <n v="7"/>
    <n v="16"/>
    <n v="88"/>
    <m/>
    <m/>
    <m/>
    <m/>
    <n v="104"/>
  </r>
  <r>
    <n v="539"/>
    <x v="12"/>
    <x v="3"/>
    <x v="4"/>
    <s v="F"/>
    <n v="3"/>
    <d v="2014-03-19T00:00:00"/>
    <m/>
    <d v="2014-03-27T00:00:00"/>
    <d v="2014-04-13T00:00:00"/>
    <m/>
    <m/>
    <m/>
    <x v="0"/>
    <d v="1900-01-07T00:00:00"/>
    <n v="17"/>
    <m/>
    <m/>
    <m/>
    <n v="25"/>
    <n v="8"/>
    <n v="33"/>
    <n v="248"/>
    <m/>
    <m/>
    <m/>
    <n v="289"/>
  </r>
  <r>
    <n v="17725"/>
    <x v="5"/>
    <x v="1"/>
    <x v="4"/>
    <s v="P"/>
    <n v="23"/>
    <d v="2014-03-02T00:00:00"/>
    <m/>
    <d v="2014-03-08T00:00:00"/>
    <d v="2014-03-27T00:00:00"/>
    <d v="2014-04-12T00:00:00"/>
    <d v="2014-04-17T00:00:00"/>
    <d v="2014-04-22T00:00:00"/>
    <x v="3"/>
    <n v="6"/>
    <n v="19"/>
    <n v="16"/>
    <n v="5"/>
    <n v="5"/>
    <n v="51"/>
    <n v="14"/>
    <n v="71"/>
    <n v="138"/>
    <n v="273"/>
    <n v="171"/>
    <n v="1797"/>
    <n v="2464"/>
  </r>
  <r>
    <n v="2587"/>
    <x v="15"/>
    <x v="2"/>
    <x v="2"/>
    <s v="P"/>
    <n v="12"/>
    <d v="2014-04-15T00:00:00"/>
    <m/>
    <d v="2014-04-23T00:00:00"/>
    <m/>
    <m/>
    <m/>
    <m/>
    <x v="5"/>
    <d v="1900-01-07T00:00:00"/>
    <m/>
    <m/>
    <m/>
    <m/>
    <n v="8"/>
    <n v="14"/>
    <n v="33"/>
    <m/>
    <m/>
    <m/>
    <m/>
    <n v="47"/>
  </r>
  <r>
    <n v="9469"/>
    <x v="3"/>
    <x v="0"/>
    <x v="0"/>
    <s v="F"/>
    <n v="17"/>
    <d v="2014-03-21T00:00:00"/>
    <d v="2014-03-31T00:00:00"/>
    <m/>
    <m/>
    <m/>
    <m/>
    <m/>
    <x v="1"/>
    <n v="-41719"/>
    <m/>
    <m/>
    <m/>
    <m/>
    <n v="-41719"/>
    <n v="19"/>
    <m/>
    <m/>
    <m/>
    <m/>
    <m/>
    <n v="19"/>
  </r>
  <r>
    <n v="2014"/>
    <x v="11"/>
    <x v="3"/>
    <x v="2"/>
    <s v="P"/>
    <n v="4"/>
    <d v="2014-04-18T00:00:00"/>
    <m/>
    <d v="2014-04-24T00:00:00"/>
    <m/>
    <m/>
    <m/>
    <m/>
    <x v="5"/>
    <d v="1900-01-05T00:00:00"/>
    <m/>
    <m/>
    <m/>
    <m/>
    <n v="6"/>
    <n v="6"/>
    <n v="56"/>
    <m/>
    <m/>
    <m/>
    <m/>
    <n v="62"/>
  </r>
  <r>
    <n v="8808"/>
    <x v="9"/>
    <x v="4"/>
    <x v="3"/>
    <s v="F"/>
    <n v="21"/>
    <d v="2014-04-07T00:00:00"/>
    <m/>
    <d v="2014-04-16T00:00:00"/>
    <m/>
    <m/>
    <m/>
    <m/>
    <x v="5"/>
    <d v="1900-01-08T00:00:00"/>
    <m/>
    <m/>
    <m/>
    <m/>
    <n v="9"/>
    <n v="5"/>
    <n v="44"/>
    <m/>
    <m/>
    <m/>
    <m/>
    <n v="49"/>
  </r>
  <r>
    <n v="2761"/>
    <x v="4"/>
    <x v="0"/>
    <x v="3"/>
    <s v="P"/>
    <n v="7"/>
    <d v="2014-02-13T00:00:00"/>
    <m/>
    <d v="2014-02-19T00:00:00"/>
    <d v="2014-03-01T00:00:00"/>
    <d v="2014-03-30T00:00:00"/>
    <d v="2014-04-06T00:00:00"/>
    <d v="2014-04-14T00:00:00"/>
    <x v="3"/>
    <d v="1900-01-05T00:00:00"/>
    <n v="10"/>
    <n v="29"/>
    <n v="7"/>
    <n v="8"/>
    <n v="60"/>
    <n v="20"/>
    <n v="43"/>
    <n v="224"/>
    <n v="289"/>
    <n v="153"/>
    <n v="1031"/>
    <n v="1760"/>
  </r>
  <r>
    <n v="10403"/>
    <x v="4"/>
    <x v="0"/>
    <x v="1"/>
    <s v="P"/>
    <n v="9"/>
    <d v="2014-02-20T00:00:00"/>
    <m/>
    <d v="2014-02-25T00:00:00"/>
    <d v="2014-03-08T00:00:00"/>
    <d v="2014-03-31T00:00:00"/>
    <d v="2014-04-06T00:00:00"/>
    <d v="2014-04-12T00:00:00"/>
    <x v="3"/>
    <d v="1900-01-04T00:00:00"/>
    <n v="11"/>
    <n v="23"/>
    <n v="6"/>
    <n v="6"/>
    <n v="51"/>
    <n v="16"/>
    <n v="53"/>
    <n v="135"/>
    <n v="196"/>
    <n v="265"/>
    <n v="664"/>
    <n v="1329"/>
  </r>
  <r>
    <n v="6176"/>
    <x v="4"/>
    <x v="0"/>
    <x v="3"/>
    <s v="F"/>
    <n v="15"/>
    <d v="2014-04-04T00:00:00"/>
    <m/>
    <d v="2014-04-09T00:00:00"/>
    <d v="2014-04-24T00:00:00"/>
    <m/>
    <m/>
    <m/>
    <x v="0"/>
    <d v="1900-01-04T00:00:00"/>
    <n v="15"/>
    <m/>
    <m/>
    <m/>
    <n v="20"/>
    <n v="8"/>
    <n v="59"/>
    <n v="223"/>
    <m/>
    <m/>
    <m/>
    <n v="290"/>
  </r>
  <r>
    <n v="19670"/>
    <x v="11"/>
    <x v="3"/>
    <x v="4"/>
    <s v="P"/>
    <n v="99"/>
    <d v="2014-02-22T00:00:00"/>
    <m/>
    <d v="2014-03-03T00:00:00"/>
    <d v="2014-03-21T00:00:00"/>
    <d v="2014-04-08T00:00:00"/>
    <d v="2014-04-14T00:00:00"/>
    <d v="2014-04-19T00:00:00"/>
    <x v="3"/>
    <d v="1900-01-08T00:00:00"/>
    <n v="18"/>
    <n v="18"/>
    <n v="6"/>
    <n v="5"/>
    <n v="56"/>
    <n v="6"/>
    <n v="46"/>
    <n v="188"/>
    <n v="385"/>
    <n v="134"/>
    <n v="782"/>
    <n v="1541"/>
  </r>
  <r>
    <n v="18463"/>
    <x v="6"/>
    <x v="2"/>
    <x v="4"/>
    <s v="P"/>
    <n v="7"/>
    <d v="2014-02-18T00:00:00"/>
    <m/>
    <d v="2014-02-25T00:00:00"/>
    <d v="2014-03-13T00:00:00"/>
    <d v="2014-03-28T00:00:00"/>
    <d v="2014-04-06T00:00:00"/>
    <d v="2014-04-15T00:00:00"/>
    <x v="3"/>
    <d v="1900-01-06T00:00:00"/>
    <n v="16"/>
    <n v="15"/>
    <n v="9"/>
    <n v="9"/>
    <n v="56"/>
    <n v="14"/>
    <n v="54"/>
    <n v="148"/>
    <n v="216"/>
    <n v="111"/>
    <n v="1203"/>
    <n v="1746"/>
  </r>
  <r>
    <n v="17107"/>
    <x v="6"/>
    <x v="2"/>
    <x v="2"/>
    <s v="P"/>
    <n v="1"/>
    <d v="2014-03-05T00:00:00"/>
    <m/>
    <d v="2014-03-10T00:00:00"/>
    <d v="2014-03-26T00:00:00"/>
    <d v="2014-04-17T00:00:00"/>
    <d v="2014-04-24T00:00:00"/>
    <m/>
    <x v="4"/>
    <d v="1900-01-04T00:00:00"/>
    <n v="16"/>
    <n v="22"/>
    <n v="7"/>
    <m/>
    <n v="50"/>
    <n v="14"/>
    <n v="75"/>
    <n v="161"/>
    <n v="278"/>
    <n v="284"/>
    <m/>
    <n v="812"/>
  </r>
  <r>
    <n v="9873"/>
    <x v="5"/>
    <x v="1"/>
    <x v="3"/>
    <s v="P"/>
    <n v="20"/>
    <d v="2014-04-20T00:00:00"/>
    <m/>
    <d v="2014-04-26T00:00:00"/>
    <m/>
    <m/>
    <m/>
    <m/>
    <x v="5"/>
    <n v="6"/>
    <m/>
    <m/>
    <m/>
    <m/>
    <n v="6"/>
    <n v="18"/>
    <n v="47"/>
    <m/>
    <m/>
    <m/>
    <m/>
    <n v="65"/>
  </r>
  <r>
    <n v="9736"/>
    <x v="8"/>
    <x v="3"/>
    <x v="0"/>
    <s v="F"/>
    <n v="12"/>
    <d v="2014-03-28T00:00:00"/>
    <m/>
    <d v="2014-04-04T00:00:00"/>
    <d v="2014-04-22T00:00:00"/>
    <m/>
    <m/>
    <m/>
    <x v="0"/>
    <d v="1900-01-06T00:00:00"/>
    <n v="18"/>
    <m/>
    <m/>
    <m/>
    <n v="25"/>
    <n v="20"/>
    <n v="92"/>
    <n v="153"/>
    <m/>
    <m/>
    <m/>
    <n v="265"/>
  </r>
  <r>
    <n v="11241"/>
    <x v="13"/>
    <x v="4"/>
    <x v="3"/>
    <s v="F"/>
    <n v="97"/>
    <d v="2014-03-11T00:00:00"/>
    <m/>
    <d v="2014-03-19T00:00:00"/>
    <d v="2014-04-03T00:00:00"/>
    <d v="2014-04-26T00:00:00"/>
    <m/>
    <m/>
    <x v="2"/>
    <d v="1900-01-07T00:00:00"/>
    <n v="15"/>
    <n v="23"/>
    <m/>
    <m/>
    <n v="46"/>
    <n v="17"/>
    <n v="94"/>
    <n v="241"/>
    <n v="257"/>
    <m/>
    <m/>
    <n v="609"/>
  </r>
  <r>
    <n v="16390"/>
    <x v="17"/>
    <x v="4"/>
    <x v="0"/>
    <s v="P"/>
    <n v="20"/>
    <d v="2014-01-31T00:00:00"/>
    <m/>
    <d v="2014-02-05T00:00:00"/>
    <d v="2014-02-23T00:00:00"/>
    <d v="2014-03-20T00:00:00"/>
    <d v="2014-03-28T00:00:00"/>
    <d v="2014-04-04T00:00:00"/>
    <x v="3"/>
    <d v="1900-01-04T00:00:00"/>
    <n v="18"/>
    <n v="25"/>
    <n v="8"/>
    <n v="7"/>
    <n v="63"/>
    <n v="6"/>
    <n v="63"/>
    <n v="183"/>
    <n v="316"/>
    <n v="179"/>
    <n v="529"/>
    <n v="1276"/>
  </r>
  <r>
    <n v="14755"/>
    <x v="19"/>
    <x v="1"/>
    <x v="3"/>
    <s v="P"/>
    <n v="19"/>
    <d v="2014-02-11T00:00:00"/>
    <m/>
    <d v="2014-02-20T00:00:00"/>
    <d v="2014-03-03T00:00:00"/>
    <d v="2014-03-31T00:00:00"/>
    <d v="2014-04-05T00:00:00"/>
    <d v="2014-04-11T00:00:00"/>
    <x v="3"/>
    <n v="9"/>
    <n v="11"/>
    <n v="28"/>
    <n v="5"/>
    <n v="6"/>
    <n v="59"/>
    <n v="19"/>
    <n v="32"/>
    <n v="140"/>
    <n v="278"/>
    <n v="281"/>
    <n v="1792"/>
    <n v="2542"/>
  </r>
  <r>
    <n v="918"/>
    <x v="18"/>
    <x v="4"/>
    <x v="2"/>
    <s v="F"/>
    <n v="94"/>
    <d v="2014-02-13T00:00:00"/>
    <m/>
    <d v="2014-02-18T00:00:00"/>
    <d v="2014-03-08T00:00:00"/>
    <d v="2014-04-02T00:00:00"/>
    <d v="2014-04-07T00:00:00"/>
    <d v="2014-04-14T00:00:00"/>
    <x v="3"/>
    <d v="1900-01-04T00:00:00"/>
    <n v="18"/>
    <n v="25"/>
    <n v="5"/>
    <n v="7"/>
    <n v="60"/>
    <n v="11"/>
    <n v="31"/>
    <n v="154"/>
    <n v="281"/>
    <n v="114"/>
    <n v="1366"/>
    <n v="1957"/>
  </r>
  <r>
    <n v="2312"/>
    <x v="9"/>
    <x v="4"/>
    <x v="4"/>
    <s v="P"/>
    <n v="11"/>
    <d v="2014-02-02T00:00:00"/>
    <m/>
    <d v="2014-02-11T00:00:00"/>
    <d v="2014-02-28T00:00:00"/>
    <d v="2014-03-26T00:00:00"/>
    <d v="2014-04-03T00:00:00"/>
    <d v="2014-04-11T00:00:00"/>
    <x v="3"/>
    <d v="1900-01-08T00:00:00"/>
    <n v="17"/>
    <n v="26"/>
    <n v="8"/>
    <n v="8"/>
    <n v="68"/>
    <n v="17"/>
    <n v="26"/>
    <n v="222"/>
    <n v="175"/>
    <n v="184"/>
    <n v="1768"/>
    <n v="2392"/>
  </r>
  <r>
    <n v="19638"/>
    <x v="7"/>
    <x v="1"/>
    <x v="2"/>
    <s v="P"/>
    <n v="96"/>
    <d v="2014-03-28T00:00:00"/>
    <m/>
    <d v="2014-04-02T00:00:00"/>
    <d v="2014-04-14T00:00:00"/>
    <m/>
    <m/>
    <m/>
    <x v="0"/>
    <n v="5"/>
    <n v="12"/>
    <m/>
    <m/>
    <m/>
    <n v="17"/>
    <n v="13"/>
    <n v="73"/>
    <n v="195"/>
    <m/>
    <m/>
    <m/>
    <n v="281"/>
  </r>
  <r>
    <n v="19872"/>
    <x v="8"/>
    <x v="3"/>
    <x v="0"/>
    <s v="F"/>
    <n v="4"/>
    <d v="2014-04-24T00:00:00"/>
    <m/>
    <d v="2014-04-29T00:00:00"/>
    <m/>
    <m/>
    <m/>
    <m/>
    <x v="5"/>
    <d v="1900-01-04T00:00:00"/>
    <m/>
    <m/>
    <m/>
    <m/>
    <n v="5"/>
    <n v="13"/>
    <n v="33"/>
    <m/>
    <m/>
    <m/>
    <m/>
    <n v="46"/>
  </r>
  <r>
    <n v="18542"/>
    <x v="5"/>
    <x v="1"/>
    <x v="1"/>
    <s v="P"/>
    <n v="10"/>
    <d v="2014-01-29T00:00:00"/>
    <m/>
    <d v="2014-02-07T00:00:00"/>
    <d v="2014-02-25T00:00:00"/>
    <d v="2014-03-19T00:00:00"/>
    <d v="2014-03-27T00:00:00"/>
    <d v="2014-04-02T00:00:00"/>
    <x v="3"/>
    <n v="9"/>
    <n v="18"/>
    <n v="22"/>
    <n v="8"/>
    <n v="6"/>
    <n v="63"/>
    <n v="5"/>
    <n v="82"/>
    <n v="193"/>
    <n v="313"/>
    <n v="183"/>
    <n v="1475"/>
    <n v="2251"/>
  </r>
  <r>
    <n v="11864"/>
    <x v="6"/>
    <x v="2"/>
    <x v="2"/>
    <s v="F"/>
    <n v="22"/>
    <d v="2014-04-08T00:00:00"/>
    <m/>
    <d v="2014-04-17T00:00:00"/>
    <m/>
    <m/>
    <m/>
    <m/>
    <x v="5"/>
    <d v="1900-01-08T00:00:00"/>
    <m/>
    <m/>
    <m/>
    <m/>
    <n v="9"/>
    <n v="18"/>
    <n v="24"/>
    <m/>
    <m/>
    <m/>
    <m/>
    <n v="42"/>
  </r>
  <r>
    <n v="18888"/>
    <x v="11"/>
    <x v="3"/>
    <x v="0"/>
    <s v="F"/>
    <n v="24"/>
    <d v="2014-04-18T00:00:00"/>
    <m/>
    <d v="2014-04-25T00:00:00"/>
    <m/>
    <m/>
    <m/>
    <m/>
    <x v="5"/>
    <d v="1900-01-06T00:00:00"/>
    <m/>
    <m/>
    <m/>
    <m/>
    <n v="7"/>
    <n v="7"/>
    <n v="93"/>
    <m/>
    <m/>
    <m/>
    <m/>
    <n v="100"/>
  </r>
  <r>
    <n v="2296"/>
    <x v="11"/>
    <x v="3"/>
    <x v="2"/>
    <s v="P"/>
    <n v="99"/>
    <d v="2014-04-26T00:00:00"/>
    <m/>
    <m/>
    <m/>
    <m/>
    <m/>
    <m/>
    <x v="1"/>
    <n v="-41755"/>
    <m/>
    <m/>
    <m/>
    <m/>
    <n v="-41755"/>
    <n v="13"/>
    <m/>
    <m/>
    <m/>
    <m/>
    <m/>
    <n v="13"/>
  </r>
  <r>
    <n v="8781"/>
    <x v="13"/>
    <x v="4"/>
    <x v="0"/>
    <s v="F"/>
    <n v="24"/>
    <d v="2014-03-26T00:00:00"/>
    <m/>
    <d v="2014-04-02T00:00:00"/>
    <d v="2014-04-14T00:00:00"/>
    <m/>
    <m/>
    <m/>
    <x v="0"/>
    <d v="1900-01-06T00:00:00"/>
    <n v="12"/>
    <m/>
    <m/>
    <m/>
    <n v="19"/>
    <n v="6"/>
    <n v="61"/>
    <n v="110"/>
    <m/>
    <m/>
    <m/>
    <n v="177"/>
  </r>
  <r>
    <n v="11639"/>
    <x v="9"/>
    <x v="4"/>
    <x v="1"/>
    <s v="F"/>
    <n v="18"/>
    <d v="2014-03-23T00:00:00"/>
    <m/>
    <d v="2014-03-31T00:00:00"/>
    <d v="2014-04-15T00:00:00"/>
    <m/>
    <m/>
    <m/>
    <x v="0"/>
    <d v="1900-01-07T00:00:00"/>
    <n v="15"/>
    <m/>
    <m/>
    <m/>
    <n v="23"/>
    <n v="6"/>
    <n v="28"/>
    <n v="163"/>
    <m/>
    <m/>
    <m/>
    <n v="197"/>
  </r>
  <r>
    <n v="19940"/>
    <x v="0"/>
    <x v="0"/>
    <x v="4"/>
    <s v="P"/>
    <n v="13"/>
    <d v="2014-02-15T00:00:00"/>
    <m/>
    <d v="2014-02-20T00:00:00"/>
    <d v="2014-03-04T00:00:00"/>
    <d v="2014-03-25T00:00:00"/>
    <d v="2014-04-03T00:00:00"/>
    <d v="2014-04-08T00:00:00"/>
    <x v="3"/>
    <d v="1900-01-04T00:00:00"/>
    <n v="12"/>
    <n v="21"/>
    <n v="9"/>
    <n v="5"/>
    <n v="52"/>
    <n v="13"/>
    <n v="51"/>
    <n v="158"/>
    <n v="202"/>
    <n v="193"/>
    <n v="1365"/>
    <n v="1982"/>
  </r>
  <r>
    <n v="10452"/>
    <x v="18"/>
    <x v="4"/>
    <x v="2"/>
    <s v="F"/>
    <n v="94"/>
    <d v="2014-04-19T00:00:00"/>
    <m/>
    <d v="2014-04-26T00:00:00"/>
    <m/>
    <m/>
    <m/>
    <m/>
    <x v="5"/>
    <d v="1900-01-06T00:00:00"/>
    <m/>
    <m/>
    <m/>
    <m/>
    <n v="7"/>
    <n v="16"/>
    <n v="83"/>
    <m/>
    <m/>
    <m/>
    <m/>
    <n v="99"/>
  </r>
  <r>
    <n v="15382"/>
    <x v="13"/>
    <x v="4"/>
    <x v="1"/>
    <s v="F"/>
    <n v="23"/>
    <d v="2014-04-02T00:00:00"/>
    <m/>
    <d v="2014-04-09T00:00:00"/>
    <d v="2014-04-23T00:00:00"/>
    <m/>
    <m/>
    <m/>
    <x v="0"/>
    <d v="1900-01-06T00:00:00"/>
    <n v="14"/>
    <m/>
    <m/>
    <m/>
    <n v="21"/>
    <n v="5"/>
    <n v="71"/>
    <n v="107"/>
    <m/>
    <m/>
    <m/>
    <n v="183"/>
  </r>
  <r>
    <n v="10238"/>
    <x v="5"/>
    <x v="1"/>
    <x v="2"/>
    <s v="F"/>
    <n v="97"/>
    <d v="2014-02-19T00:00:00"/>
    <m/>
    <d v="2014-02-25T00:00:00"/>
    <d v="2014-03-10T00:00:00"/>
    <d v="2014-04-05T00:00:00"/>
    <d v="2014-04-10T00:00:00"/>
    <d v="2014-04-15T00:00:00"/>
    <x v="3"/>
    <n v="6"/>
    <n v="13"/>
    <n v="26"/>
    <n v="5"/>
    <n v="5"/>
    <n v="55"/>
    <n v="8"/>
    <n v="37"/>
    <n v="167"/>
    <n v="253"/>
    <n v="153"/>
    <n v="1054"/>
    <n v="1672"/>
  </r>
  <r>
    <n v="14682"/>
    <x v="11"/>
    <x v="3"/>
    <x v="4"/>
    <s v="F"/>
    <n v="15"/>
    <d v="2014-03-13T00:00:00"/>
    <m/>
    <d v="2014-03-21T00:00:00"/>
    <d v="2014-04-07T00:00:00"/>
    <d v="2014-04-29T00:00:00"/>
    <m/>
    <m/>
    <x v="2"/>
    <d v="1900-01-07T00:00:00"/>
    <n v="17"/>
    <n v="22"/>
    <m/>
    <m/>
    <n v="47"/>
    <n v="15"/>
    <n v="96"/>
    <n v="239"/>
    <n v="155"/>
    <m/>
    <m/>
    <n v="505"/>
  </r>
  <r>
    <n v="14541"/>
    <x v="3"/>
    <x v="0"/>
    <x v="4"/>
    <s v="P"/>
    <n v="95"/>
    <d v="2014-03-27T00:00:00"/>
    <m/>
    <d v="2014-04-02T00:00:00"/>
    <d v="2014-04-14T00:00:00"/>
    <m/>
    <m/>
    <m/>
    <x v="0"/>
    <d v="1900-01-05T00:00:00"/>
    <n v="12"/>
    <m/>
    <m/>
    <m/>
    <n v="18"/>
    <n v="12"/>
    <n v="99"/>
    <n v="128"/>
    <m/>
    <m/>
    <m/>
    <n v="239"/>
  </r>
  <r>
    <n v="7066"/>
    <x v="6"/>
    <x v="2"/>
    <x v="3"/>
    <s v="F"/>
    <n v="13"/>
    <d v="2014-04-25T00:00:00"/>
    <m/>
    <m/>
    <m/>
    <m/>
    <m/>
    <m/>
    <x v="1"/>
    <n v="-41754"/>
    <m/>
    <m/>
    <m/>
    <m/>
    <n v="-41754"/>
    <n v="5"/>
    <m/>
    <m/>
    <m/>
    <m/>
    <m/>
    <n v="5"/>
  </r>
  <r>
    <n v="3613"/>
    <x v="4"/>
    <x v="0"/>
    <x v="4"/>
    <s v="F"/>
    <n v="21"/>
    <d v="2014-02-09T00:00:00"/>
    <m/>
    <d v="2014-02-17T00:00:00"/>
    <d v="2014-03-05T00:00:00"/>
    <d v="2014-03-21T00:00:00"/>
    <d v="2014-03-28T00:00:00"/>
    <d v="2014-04-06T00:00:00"/>
    <x v="3"/>
    <d v="1900-01-07T00:00:00"/>
    <n v="16"/>
    <n v="16"/>
    <n v="7"/>
    <n v="9"/>
    <n v="56"/>
    <n v="17"/>
    <n v="32"/>
    <n v="142"/>
    <n v="157"/>
    <n v="127"/>
    <n v="1382"/>
    <n v="1857"/>
  </r>
  <r>
    <n v="10886"/>
    <x v="9"/>
    <x v="4"/>
    <x v="4"/>
    <s v="F"/>
    <n v="96"/>
    <d v="2014-02-27T00:00:00"/>
    <m/>
    <d v="2014-03-04T00:00:00"/>
    <d v="2014-03-16T00:00:00"/>
    <d v="2014-04-01T00:00:00"/>
    <d v="2014-04-06T00:00:00"/>
    <d v="2014-04-14T00:00:00"/>
    <x v="3"/>
    <d v="1900-01-04T00:00:00"/>
    <n v="12"/>
    <n v="16"/>
    <n v="5"/>
    <n v="8"/>
    <n v="46"/>
    <n v="14"/>
    <n v="74"/>
    <n v="237"/>
    <n v="386"/>
    <n v="164"/>
    <n v="1265"/>
    <n v="2140"/>
  </r>
  <r>
    <n v="8335"/>
    <x v="8"/>
    <x v="3"/>
    <x v="3"/>
    <s v="F"/>
    <n v="14"/>
    <d v="2014-04-26T00:00:00"/>
    <m/>
    <m/>
    <m/>
    <m/>
    <m/>
    <m/>
    <x v="1"/>
    <n v="-41755"/>
    <m/>
    <m/>
    <m/>
    <m/>
    <n v="-41755"/>
    <n v="8"/>
    <m/>
    <m/>
    <m/>
    <m/>
    <m/>
    <n v="8"/>
  </r>
  <r>
    <n v="14370"/>
    <x v="2"/>
    <x v="1"/>
    <x v="1"/>
    <s v="P"/>
    <n v="3"/>
    <d v="2014-03-18T00:00:00"/>
    <m/>
    <d v="2014-03-24T00:00:00"/>
    <d v="2014-04-05T00:00:00"/>
    <m/>
    <m/>
    <m/>
    <x v="0"/>
    <n v="6"/>
    <n v="12"/>
    <m/>
    <m/>
    <m/>
    <n v="18"/>
    <n v="5"/>
    <n v="27"/>
    <n v="170"/>
    <m/>
    <m/>
    <m/>
    <n v="202"/>
  </r>
  <r>
    <n v="18858"/>
    <x v="19"/>
    <x v="1"/>
    <x v="2"/>
    <s v="P"/>
    <n v="18"/>
    <d v="2014-03-19T00:00:00"/>
    <m/>
    <d v="2014-03-25T00:00:00"/>
    <d v="2014-04-11T00:00:00"/>
    <d v="2014-04-29T00:00:00"/>
    <m/>
    <m/>
    <x v="2"/>
    <n v="6"/>
    <n v="17"/>
    <n v="18"/>
    <m/>
    <m/>
    <n v="41"/>
    <n v="18"/>
    <n v="46"/>
    <n v="207"/>
    <n v="154"/>
    <m/>
    <m/>
    <n v="425"/>
  </r>
  <r>
    <n v="9585"/>
    <x v="12"/>
    <x v="3"/>
    <x v="1"/>
    <s v="P"/>
    <n v="12"/>
    <d v="2014-02-17T00:00:00"/>
    <m/>
    <d v="2014-02-26T00:00:00"/>
    <d v="2014-03-14T00:00:00"/>
    <d v="2014-04-03T00:00:00"/>
    <d v="2014-04-10T00:00:00"/>
    <d v="2014-04-15T00:00:00"/>
    <x v="3"/>
    <d v="1900-01-08T00:00:00"/>
    <n v="16"/>
    <n v="20"/>
    <n v="7"/>
    <n v="5"/>
    <n v="57"/>
    <n v="15"/>
    <n v="22"/>
    <n v="131"/>
    <n v="276"/>
    <n v="223"/>
    <n v="823"/>
    <n v="1490"/>
  </r>
  <r>
    <n v="14831"/>
    <x v="19"/>
    <x v="1"/>
    <x v="4"/>
    <s v="P"/>
    <n v="2"/>
    <d v="2014-03-31T00:00:00"/>
    <m/>
    <d v="2014-04-06T00:00:00"/>
    <d v="2014-04-25T00:00:00"/>
    <m/>
    <m/>
    <m/>
    <x v="0"/>
    <n v="6"/>
    <n v="19"/>
    <m/>
    <m/>
    <m/>
    <n v="25"/>
    <n v="8"/>
    <n v="56"/>
    <n v="206"/>
    <m/>
    <m/>
    <m/>
    <n v="270"/>
  </r>
  <r>
    <n v="18359"/>
    <x v="0"/>
    <x v="0"/>
    <x v="4"/>
    <s v="F"/>
    <n v="1"/>
    <d v="2014-03-04T00:00:00"/>
    <m/>
    <d v="2014-03-10T00:00:00"/>
    <d v="2014-03-29T00:00:00"/>
    <d v="2014-04-13T00:00:00"/>
    <d v="2014-04-19T00:00:00"/>
    <d v="2014-04-28T00:00:00"/>
    <x v="3"/>
    <d v="1900-01-05T00:00:00"/>
    <n v="19"/>
    <n v="15"/>
    <n v="6"/>
    <n v="9"/>
    <n v="55"/>
    <n v="5"/>
    <n v="28"/>
    <n v="248"/>
    <n v="375"/>
    <n v="166"/>
    <n v="948"/>
    <n v="1770"/>
  </r>
  <r>
    <n v="19201"/>
    <x v="15"/>
    <x v="2"/>
    <x v="3"/>
    <s v="P"/>
    <n v="1"/>
    <d v="2014-04-25T00:00:00"/>
    <m/>
    <m/>
    <m/>
    <m/>
    <m/>
    <m/>
    <x v="1"/>
    <n v="-41754"/>
    <m/>
    <m/>
    <m/>
    <m/>
    <n v="-41754"/>
    <n v="6"/>
    <m/>
    <m/>
    <m/>
    <m/>
    <m/>
    <n v="6"/>
  </r>
  <r>
    <n v="6281"/>
    <x v="19"/>
    <x v="1"/>
    <x v="1"/>
    <s v="P"/>
    <n v="15"/>
    <d v="2014-04-20T00:00:00"/>
    <m/>
    <d v="2014-04-29T00:00:00"/>
    <m/>
    <m/>
    <m/>
    <m/>
    <x v="5"/>
    <n v="9"/>
    <m/>
    <m/>
    <m/>
    <m/>
    <n v="9"/>
    <n v="7"/>
    <n v="100"/>
    <m/>
    <m/>
    <m/>
    <m/>
    <n v="107"/>
  </r>
  <r>
    <n v="10454"/>
    <x v="17"/>
    <x v="4"/>
    <x v="0"/>
    <s v="P"/>
    <n v="23"/>
    <d v="2014-02-23T00:00:00"/>
    <m/>
    <d v="2014-02-28T00:00:00"/>
    <d v="2014-03-11T00:00:00"/>
    <d v="2014-04-05T00:00:00"/>
    <d v="2014-04-10T00:00:00"/>
    <d v="2014-04-19T00:00:00"/>
    <x v="3"/>
    <d v="1900-01-04T00:00:00"/>
    <n v="11"/>
    <n v="25"/>
    <n v="5"/>
    <n v="9"/>
    <n v="55"/>
    <n v="20"/>
    <n v="23"/>
    <n v="111"/>
    <n v="332"/>
    <n v="114"/>
    <n v="996"/>
    <n v="1596"/>
  </r>
  <r>
    <n v="18483"/>
    <x v="15"/>
    <x v="2"/>
    <x v="0"/>
    <s v="F"/>
    <n v="11"/>
    <d v="2014-02-26T00:00:00"/>
    <m/>
    <d v="2014-03-07T00:00:00"/>
    <d v="2014-03-18T00:00:00"/>
    <d v="2014-04-10T00:00:00"/>
    <d v="2014-04-18T00:00:00"/>
    <d v="2014-04-26T00:00:00"/>
    <x v="3"/>
    <d v="1900-01-08T00:00:00"/>
    <n v="11"/>
    <n v="23"/>
    <n v="8"/>
    <n v="8"/>
    <n v="59"/>
    <n v="11"/>
    <n v="73"/>
    <n v="172"/>
    <n v="288"/>
    <n v="127"/>
    <n v="571"/>
    <n v="1242"/>
  </r>
  <r>
    <n v="9808"/>
    <x v="10"/>
    <x v="2"/>
    <x v="3"/>
    <s v="F"/>
    <n v="4"/>
    <d v="2014-03-12T00:00:00"/>
    <m/>
    <d v="2014-03-20T00:00:00"/>
    <d v="2014-04-06T00:00:00"/>
    <d v="2014-04-22T00:00:00"/>
    <d v="2014-04-29T00:00:00"/>
    <m/>
    <x v="4"/>
    <d v="1900-01-07T00:00:00"/>
    <n v="17"/>
    <n v="16"/>
    <n v="7"/>
    <m/>
    <n v="48"/>
    <n v="20"/>
    <n v="25"/>
    <n v="164"/>
    <n v="328"/>
    <n v="153"/>
    <m/>
    <n v="690"/>
  </r>
  <r>
    <n v="14838"/>
    <x v="6"/>
    <x v="2"/>
    <x v="4"/>
    <s v="P"/>
    <n v="94"/>
    <d v="2014-03-05T00:00:00"/>
    <m/>
    <d v="2014-03-12T00:00:00"/>
    <d v="2014-03-31T00:00:00"/>
    <d v="2014-04-22T00:00:00"/>
    <d v="2014-04-30T00:00:00"/>
    <m/>
    <x v="4"/>
    <d v="1900-01-06T00:00:00"/>
    <n v="19"/>
    <n v="22"/>
    <n v="8"/>
    <m/>
    <n v="56"/>
    <n v="9"/>
    <n v="98"/>
    <n v="185"/>
    <n v="168"/>
    <n v="157"/>
    <m/>
    <n v="617"/>
  </r>
  <r>
    <n v="4522"/>
    <x v="13"/>
    <x v="4"/>
    <x v="1"/>
    <s v="F"/>
    <n v="98"/>
    <d v="2014-02-08T00:00:00"/>
    <m/>
    <d v="2014-02-16T00:00:00"/>
    <d v="2014-03-02T00:00:00"/>
    <d v="2014-03-20T00:00:00"/>
    <d v="2014-03-28T00:00:00"/>
    <d v="2014-04-03T00:00:00"/>
    <x v="3"/>
    <d v="1900-01-07T00:00:00"/>
    <n v="14"/>
    <n v="18"/>
    <n v="8"/>
    <n v="6"/>
    <n v="54"/>
    <n v="18"/>
    <n v="49"/>
    <n v="133"/>
    <n v="371"/>
    <n v="169"/>
    <n v="1374"/>
    <n v="2114"/>
  </r>
  <r>
    <n v="10212"/>
    <x v="1"/>
    <x v="0"/>
    <x v="3"/>
    <s v="P"/>
    <n v="3"/>
    <d v="2014-02-25T00:00:00"/>
    <m/>
    <d v="2014-03-04T00:00:00"/>
    <d v="2014-03-22T00:00:00"/>
    <d v="2014-04-12T00:00:00"/>
    <d v="2014-04-21T00:00:00"/>
    <d v="2014-04-29T00:00:00"/>
    <x v="3"/>
    <d v="1900-01-06T00:00:00"/>
    <n v="18"/>
    <n v="21"/>
    <n v="9"/>
    <n v="8"/>
    <n v="63"/>
    <n v="8"/>
    <n v="32"/>
    <n v="248"/>
    <n v="334"/>
    <n v="186"/>
    <n v="1256"/>
    <n v="2064"/>
  </r>
  <r>
    <n v="1773"/>
    <x v="13"/>
    <x v="4"/>
    <x v="4"/>
    <s v="F"/>
    <n v="22"/>
    <d v="2014-03-29T00:00:00"/>
    <m/>
    <d v="2014-04-05T00:00:00"/>
    <d v="2014-04-16T00:00:00"/>
    <m/>
    <m/>
    <m/>
    <x v="0"/>
    <d v="1900-01-06T00:00:00"/>
    <n v="11"/>
    <m/>
    <m/>
    <m/>
    <n v="18"/>
    <n v="5"/>
    <n v="80"/>
    <n v="246"/>
    <m/>
    <m/>
    <m/>
    <n v="331"/>
  </r>
  <r>
    <n v="3652"/>
    <x v="5"/>
    <x v="1"/>
    <x v="3"/>
    <s v="P"/>
    <n v="4"/>
    <d v="2014-04-24T00:00:00"/>
    <m/>
    <m/>
    <m/>
    <m/>
    <m/>
    <m/>
    <x v="1"/>
    <n v="0"/>
    <m/>
    <m/>
    <m/>
    <m/>
    <n v="0"/>
    <n v="18"/>
    <m/>
    <m/>
    <m/>
    <m/>
    <m/>
    <n v="18"/>
  </r>
  <r>
    <n v="3304"/>
    <x v="12"/>
    <x v="3"/>
    <x v="4"/>
    <s v="P"/>
    <n v="22"/>
    <d v="2014-02-05T00:00:00"/>
    <m/>
    <d v="2014-02-14T00:00:00"/>
    <d v="2014-03-04T00:00:00"/>
    <d v="2014-04-01T00:00:00"/>
    <d v="2014-04-10T00:00:00"/>
    <d v="2014-04-16T00:00:00"/>
    <x v="3"/>
    <d v="1900-01-08T00:00:00"/>
    <n v="18"/>
    <n v="28"/>
    <n v="9"/>
    <n v="6"/>
    <n v="70"/>
    <n v="11"/>
    <n v="80"/>
    <n v="232"/>
    <n v="271"/>
    <n v="233"/>
    <n v="592"/>
    <n v="1419"/>
  </r>
  <r>
    <n v="12601"/>
    <x v="8"/>
    <x v="3"/>
    <x v="3"/>
    <s v="P"/>
    <n v="19"/>
    <d v="2014-03-16T00:00:00"/>
    <m/>
    <d v="2014-03-21T00:00:00"/>
    <d v="2014-04-07T00:00:00"/>
    <m/>
    <m/>
    <m/>
    <x v="0"/>
    <d v="1900-01-04T00:00:00"/>
    <n v="17"/>
    <m/>
    <m/>
    <m/>
    <n v="22"/>
    <n v="10"/>
    <n v="54"/>
    <n v="138"/>
    <m/>
    <m/>
    <m/>
    <n v="202"/>
  </r>
  <r>
    <n v="16335"/>
    <x v="6"/>
    <x v="2"/>
    <x v="1"/>
    <s v="F"/>
    <n v="19"/>
    <d v="2014-04-23T00:00:00"/>
    <m/>
    <d v="2014-04-29T00:00:00"/>
    <m/>
    <m/>
    <m/>
    <m/>
    <x v="5"/>
    <d v="1900-01-05T00:00:00"/>
    <m/>
    <m/>
    <m/>
    <m/>
    <n v="6"/>
    <n v="20"/>
    <n v="88"/>
    <m/>
    <m/>
    <m/>
    <m/>
    <n v="108"/>
  </r>
  <r>
    <n v="11669"/>
    <x v="8"/>
    <x v="3"/>
    <x v="0"/>
    <s v="P"/>
    <n v="14"/>
    <d v="2014-03-26T00:00:00"/>
    <m/>
    <d v="2014-04-02T00:00:00"/>
    <d v="2014-04-19T00:00:00"/>
    <m/>
    <m/>
    <m/>
    <x v="0"/>
    <d v="1900-01-06T00:00:00"/>
    <n v="17"/>
    <m/>
    <m/>
    <m/>
    <n v="24"/>
    <n v="5"/>
    <n v="91"/>
    <n v="223"/>
    <m/>
    <m/>
    <m/>
    <n v="319"/>
  </r>
  <r>
    <n v="13046"/>
    <x v="16"/>
    <x v="2"/>
    <x v="1"/>
    <s v="P"/>
    <n v="17"/>
    <d v="2014-04-25T00:00:00"/>
    <m/>
    <m/>
    <m/>
    <m/>
    <m/>
    <m/>
    <x v="1"/>
    <n v="-41754"/>
    <m/>
    <m/>
    <m/>
    <m/>
    <n v="-41754"/>
    <n v="19"/>
    <m/>
    <m/>
    <m/>
    <m/>
    <m/>
    <n v="19"/>
  </r>
  <r>
    <n v="9273"/>
    <x v="18"/>
    <x v="4"/>
    <x v="4"/>
    <s v="P"/>
    <n v="95"/>
    <d v="2014-04-02T00:00:00"/>
    <m/>
    <d v="2014-04-08T00:00:00"/>
    <d v="2014-04-19T00:00:00"/>
    <m/>
    <m/>
    <m/>
    <x v="0"/>
    <d v="1900-01-05T00:00:00"/>
    <n v="11"/>
    <m/>
    <m/>
    <m/>
    <n v="17"/>
    <n v="19"/>
    <n v="69"/>
    <n v="242"/>
    <m/>
    <m/>
    <m/>
    <n v="330"/>
  </r>
  <r>
    <n v="17879"/>
    <x v="9"/>
    <x v="4"/>
    <x v="3"/>
    <s v="F"/>
    <n v="6"/>
    <d v="2014-04-06T00:00:00"/>
    <m/>
    <d v="2014-04-12T00:00:00"/>
    <d v="2014-04-30T00:00:00"/>
    <m/>
    <m/>
    <m/>
    <x v="0"/>
    <d v="1900-01-05T00:00:00"/>
    <n v="18"/>
    <m/>
    <m/>
    <m/>
    <n v="24"/>
    <n v="17"/>
    <n v="50"/>
    <n v="158"/>
    <m/>
    <m/>
    <m/>
    <n v="225"/>
  </r>
  <r>
    <n v="14956"/>
    <x v="7"/>
    <x v="1"/>
    <x v="0"/>
    <s v="F"/>
    <n v="99"/>
    <d v="2014-03-31T00:00:00"/>
    <m/>
    <d v="2014-04-08T00:00:00"/>
    <d v="2014-04-21T00:00:00"/>
    <m/>
    <m/>
    <m/>
    <x v="0"/>
    <n v="8"/>
    <n v="13"/>
    <m/>
    <m/>
    <m/>
    <n v="21"/>
    <n v="13"/>
    <n v="77"/>
    <n v="173"/>
    <m/>
    <m/>
    <m/>
    <n v="263"/>
  </r>
  <r>
    <n v="19386"/>
    <x v="9"/>
    <x v="4"/>
    <x v="1"/>
    <s v="F"/>
    <n v="97"/>
    <d v="2014-04-29T00:00:00"/>
    <m/>
    <m/>
    <m/>
    <m/>
    <m/>
    <m/>
    <x v="1"/>
    <n v="-41758"/>
    <m/>
    <m/>
    <m/>
    <m/>
    <n v="-41758"/>
    <n v="9"/>
    <m/>
    <m/>
    <m/>
    <m/>
    <m/>
    <n v="9"/>
  </r>
  <r>
    <n v="11208"/>
    <x v="18"/>
    <x v="4"/>
    <x v="3"/>
    <s v="F"/>
    <n v="15"/>
    <d v="2014-03-14T00:00:00"/>
    <m/>
    <d v="2014-03-19T00:00:00"/>
    <d v="2014-04-03T00:00:00"/>
    <m/>
    <m/>
    <m/>
    <x v="0"/>
    <d v="1900-01-04T00:00:00"/>
    <n v="15"/>
    <m/>
    <m/>
    <m/>
    <n v="20"/>
    <n v="14"/>
    <n v="89"/>
    <n v="110"/>
    <m/>
    <m/>
    <m/>
    <n v="213"/>
  </r>
  <r>
    <n v="12737"/>
    <x v="16"/>
    <x v="2"/>
    <x v="2"/>
    <s v="F"/>
    <n v="19"/>
    <d v="2014-02-15T00:00:00"/>
    <m/>
    <d v="2014-02-21T00:00:00"/>
    <d v="2014-03-05T00:00:00"/>
    <d v="2014-03-24T00:00:00"/>
    <d v="2014-04-01T00:00:00"/>
    <d v="2014-04-10T00:00:00"/>
    <x v="3"/>
    <d v="1900-01-05T00:00:00"/>
    <n v="12"/>
    <n v="19"/>
    <n v="8"/>
    <n v="9"/>
    <n v="54"/>
    <n v="14"/>
    <n v="89"/>
    <n v="212"/>
    <n v="367"/>
    <n v="157"/>
    <n v="1956"/>
    <n v="2795"/>
  </r>
  <r>
    <n v="5986"/>
    <x v="11"/>
    <x v="3"/>
    <x v="4"/>
    <s v="P"/>
    <n v="8"/>
    <d v="2014-04-24T00:00:00"/>
    <m/>
    <m/>
    <m/>
    <m/>
    <m/>
    <m/>
    <x v="1"/>
    <n v="-41753"/>
    <m/>
    <m/>
    <m/>
    <m/>
    <n v="-41753"/>
    <n v="9"/>
    <m/>
    <m/>
    <m/>
    <m/>
    <m/>
    <n v="9"/>
  </r>
  <r>
    <n v="5882"/>
    <x v="16"/>
    <x v="2"/>
    <x v="3"/>
    <s v="P"/>
    <n v="20"/>
    <d v="2014-03-13T00:00:00"/>
    <m/>
    <d v="2014-03-20T00:00:00"/>
    <d v="2014-03-31T00:00:00"/>
    <d v="2014-04-26T00:00:00"/>
    <m/>
    <m/>
    <x v="2"/>
    <d v="1900-01-06T00:00:00"/>
    <n v="11"/>
    <n v="26"/>
    <m/>
    <m/>
    <n v="44"/>
    <n v="14"/>
    <n v="56"/>
    <n v="118"/>
    <n v="363"/>
    <m/>
    <m/>
    <n v="551"/>
  </r>
  <r>
    <n v="8775"/>
    <x v="15"/>
    <x v="2"/>
    <x v="0"/>
    <s v="P"/>
    <n v="20"/>
    <d v="2014-04-27T00:00:00"/>
    <m/>
    <m/>
    <m/>
    <m/>
    <m/>
    <m/>
    <x v="1"/>
    <n v="-41756"/>
    <m/>
    <m/>
    <m/>
    <m/>
    <n v="-41756"/>
    <n v="13"/>
    <m/>
    <m/>
    <m/>
    <m/>
    <m/>
    <n v="13"/>
  </r>
  <r>
    <n v="7459"/>
    <x v="7"/>
    <x v="1"/>
    <x v="1"/>
    <s v="F"/>
    <n v="13"/>
    <d v="2014-02-12T00:00:00"/>
    <m/>
    <d v="2014-02-20T00:00:00"/>
    <d v="2014-03-02T00:00:00"/>
    <d v="2014-03-18T00:00:00"/>
    <d v="2014-03-26T00:00:00"/>
    <d v="2014-04-01T00:00:00"/>
    <x v="3"/>
    <n v="8"/>
    <n v="10"/>
    <n v="16"/>
    <n v="8"/>
    <n v="6"/>
    <n v="48"/>
    <n v="9"/>
    <n v="77"/>
    <n v="245"/>
    <n v="267"/>
    <n v="244"/>
    <n v="809"/>
    <n v="1651"/>
  </r>
  <r>
    <n v="13363"/>
    <x v="17"/>
    <x v="4"/>
    <x v="1"/>
    <s v="P"/>
    <n v="11"/>
    <d v="2014-02-24T00:00:00"/>
    <m/>
    <d v="2014-03-05T00:00:00"/>
    <d v="2014-03-16T00:00:00"/>
    <d v="2014-04-06T00:00:00"/>
    <d v="2014-04-13T00:00:00"/>
    <d v="2014-04-19T00:00:00"/>
    <x v="3"/>
    <d v="1900-01-08T00:00:00"/>
    <n v="11"/>
    <n v="21"/>
    <n v="7"/>
    <n v="6"/>
    <n v="54"/>
    <n v="9"/>
    <n v="100"/>
    <n v="107"/>
    <n v="218"/>
    <n v="187"/>
    <n v="1259"/>
    <n v="1880"/>
  </r>
  <r>
    <n v="16196"/>
    <x v="4"/>
    <x v="0"/>
    <x v="3"/>
    <s v="P"/>
    <n v="9"/>
    <d v="2014-03-30T00:00:00"/>
    <m/>
    <d v="2014-04-06T00:00:00"/>
    <d v="2014-04-21T00:00:00"/>
    <m/>
    <m/>
    <m/>
    <x v="0"/>
    <d v="1900-01-06T00:00:00"/>
    <n v="15"/>
    <m/>
    <m/>
    <m/>
    <n v="22"/>
    <n v="15"/>
    <n v="78"/>
    <n v="247"/>
    <m/>
    <m/>
    <m/>
    <n v="340"/>
  </r>
  <r>
    <n v="3702"/>
    <x v="6"/>
    <x v="2"/>
    <x v="2"/>
    <s v="F"/>
    <n v="24"/>
    <d v="2014-03-28T00:00:00"/>
    <m/>
    <d v="2014-04-04T00:00:00"/>
    <d v="2014-04-20T00:00:00"/>
    <m/>
    <m/>
    <m/>
    <x v="0"/>
    <d v="1900-01-06T00:00:00"/>
    <n v="16"/>
    <m/>
    <m/>
    <m/>
    <n v="23"/>
    <n v="5"/>
    <n v="52"/>
    <n v="160"/>
    <m/>
    <m/>
    <m/>
    <n v="217"/>
  </r>
  <r>
    <n v="2611"/>
    <x v="11"/>
    <x v="3"/>
    <x v="0"/>
    <s v="F"/>
    <n v="2"/>
    <d v="2014-02-09T00:00:00"/>
    <m/>
    <d v="2014-02-15T00:00:00"/>
    <d v="2014-03-01T00:00:00"/>
    <d v="2014-03-19T00:00:00"/>
    <d v="2014-03-25T00:00:00"/>
    <d v="2014-04-01T00:00:00"/>
    <x v="3"/>
    <d v="1900-01-05T00:00:00"/>
    <n v="14"/>
    <n v="18"/>
    <n v="6"/>
    <n v="7"/>
    <n v="51"/>
    <n v="6"/>
    <n v="29"/>
    <n v="228"/>
    <n v="190"/>
    <n v="262"/>
    <n v="1269"/>
    <n v="1984"/>
  </r>
  <r>
    <n v="17651"/>
    <x v="7"/>
    <x v="1"/>
    <x v="2"/>
    <s v="F"/>
    <n v="22"/>
    <d v="2014-04-14T00:00:00"/>
    <m/>
    <d v="2014-04-22T00:00:00"/>
    <m/>
    <m/>
    <m/>
    <m/>
    <x v="5"/>
    <n v="8"/>
    <m/>
    <m/>
    <m/>
    <m/>
    <n v="8"/>
    <n v="13"/>
    <n v="86"/>
    <m/>
    <m/>
    <m/>
    <m/>
    <n v="99"/>
  </r>
  <r>
    <n v="9051"/>
    <x v="6"/>
    <x v="2"/>
    <x v="2"/>
    <s v="F"/>
    <n v="11"/>
    <d v="2014-04-23T00:00:00"/>
    <m/>
    <d v="2014-04-29T00:00:00"/>
    <m/>
    <m/>
    <m/>
    <m/>
    <x v="5"/>
    <d v="1900-01-05T00:00:00"/>
    <m/>
    <m/>
    <m/>
    <m/>
    <n v="6"/>
    <n v="13"/>
    <n v="85"/>
    <m/>
    <m/>
    <m/>
    <m/>
    <n v="98"/>
  </r>
  <r>
    <n v="3534"/>
    <x v="17"/>
    <x v="4"/>
    <x v="1"/>
    <s v="P"/>
    <n v="19"/>
    <d v="2014-03-04T00:00:00"/>
    <m/>
    <d v="2014-03-13T00:00:00"/>
    <d v="2014-03-24T00:00:00"/>
    <d v="2014-04-14T00:00:00"/>
    <d v="2014-04-23T00:00:00"/>
    <d v="2014-04-29T00:00:00"/>
    <x v="3"/>
    <d v="1900-01-08T00:00:00"/>
    <n v="11"/>
    <n v="21"/>
    <n v="9"/>
    <n v="6"/>
    <n v="56"/>
    <n v="19"/>
    <n v="58"/>
    <n v="177"/>
    <n v="169"/>
    <n v="222"/>
    <n v="1619"/>
    <n v="2264"/>
  </r>
  <r>
    <n v="16714"/>
    <x v="11"/>
    <x v="3"/>
    <x v="1"/>
    <s v="P"/>
    <n v="13"/>
    <d v="2014-01-29T00:00:00"/>
    <m/>
    <d v="2014-02-07T00:00:00"/>
    <d v="2014-02-20T00:00:00"/>
    <d v="2014-03-19T00:00:00"/>
    <d v="2014-03-25T00:00:00"/>
    <d v="2014-04-03T00:00:00"/>
    <x v="3"/>
    <d v="1900-01-08T00:00:00"/>
    <n v="13"/>
    <n v="27"/>
    <n v="6"/>
    <n v="9"/>
    <n v="64"/>
    <n v="20"/>
    <n v="71"/>
    <n v="202"/>
    <n v="317"/>
    <n v="194"/>
    <n v="1800"/>
    <n v="2604"/>
  </r>
  <r>
    <n v="17741"/>
    <x v="2"/>
    <x v="1"/>
    <x v="1"/>
    <s v="P"/>
    <n v="16"/>
    <d v="2014-04-05T00:00:00"/>
    <m/>
    <d v="2014-04-13T00:00:00"/>
    <d v="2014-04-26T00:00:00"/>
    <m/>
    <m/>
    <m/>
    <x v="0"/>
    <n v="8"/>
    <n v="13"/>
    <m/>
    <m/>
    <m/>
    <n v="21"/>
    <n v="19"/>
    <n v="62"/>
    <n v="159"/>
    <m/>
    <m/>
    <m/>
    <n v="240"/>
  </r>
  <r>
    <n v="5238"/>
    <x v="5"/>
    <x v="1"/>
    <x v="3"/>
    <s v="F"/>
    <n v="94"/>
    <d v="2014-02-08T00:00:00"/>
    <m/>
    <d v="2014-02-17T00:00:00"/>
    <d v="2014-03-06T00:00:00"/>
    <d v="2014-03-25T00:00:00"/>
    <d v="2014-04-01T00:00:00"/>
    <d v="2014-04-09T00:00:00"/>
    <x v="3"/>
    <n v="9"/>
    <n v="17"/>
    <n v="19"/>
    <n v="7"/>
    <n v="8"/>
    <n v="60"/>
    <n v="8"/>
    <n v="61"/>
    <n v="177"/>
    <n v="192"/>
    <n v="243"/>
    <n v="1487"/>
    <n v="2168"/>
  </r>
  <r>
    <n v="15400"/>
    <x v="14"/>
    <x v="3"/>
    <x v="2"/>
    <s v="F"/>
    <n v="24"/>
    <d v="2014-03-08T00:00:00"/>
    <m/>
    <d v="2014-03-16T00:00:00"/>
    <d v="2014-04-03T00:00:00"/>
    <d v="2014-04-27T00:00:00"/>
    <m/>
    <m/>
    <x v="2"/>
    <d v="1900-01-07T00:00:00"/>
    <n v="18"/>
    <n v="24"/>
    <m/>
    <m/>
    <n v="50"/>
    <n v="16"/>
    <n v="87"/>
    <n v="113"/>
    <n v="360"/>
    <m/>
    <m/>
    <n v="576"/>
  </r>
  <r>
    <n v="9640"/>
    <x v="14"/>
    <x v="3"/>
    <x v="3"/>
    <s v="F"/>
    <n v="95"/>
    <d v="2014-04-09T00:00:00"/>
    <m/>
    <d v="2014-04-15T00:00:00"/>
    <m/>
    <m/>
    <m/>
    <m/>
    <x v="5"/>
    <d v="1900-01-05T00:00:00"/>
    <m/>
    <m/>
    <m/>
    <m/>
    <n v="6"/>
    <n v="18"/>
    <n v="64"/>
    <m/>
    <m/>
    <m/>
    <m/>
    <n v="82"/>
  </r>
  <r>
    <n v="8299"/>
    <x v="17"/>
    <x v="4"/>
    <x v="4"/>
    <s v="F"/>
    <n v="12"/>
    <d v="2014-02-03T00:00:00"/>
    <m/>
    <d v="2014-02-11T00:00:00"/>
    <d v="2014-02-21T00:00:00"/>
    <d v="2014-03-21T00:00:00"/>
    <d v="2014-03-29T00:00:00"/>
    <d v="2014-04-04T00:00:00"/>
    <x v="3"/>
    <d v="1900-01-07T00:00:00"/>
    <n v="10"/>
    <n v="28"/>
    <n v="8"/>
    <n v="6"/>
    <n v="60"/>
    <n v="8"/>
    <n v="37"/>
    <n v="194"/>
    <n v="244"/>
    <n v="220"/>
    <n v="1729"/>
    <n v="2432"/>
  </r>
  <r>
    <n v="12362"/>
    <x v="5"/>
    <x v="1"/>
    <x v="4"/>
    <s v="F"/>
    <n v="15"/>
    <d v="2014-02-16T00:00:00"/>
    <m/>
    <d v="2014-02-22T00:00:00"/>
    <d v="2014-03-06T00:00:00"/>
    <d v="2014-03-24T00:00:00"/>
    <d v="2014-03-31T00:00:00"/>
    <d v="2014-04-05T00:00:00"/>
    <x v="3"/>
    <n v="6"/>
    <n v="12"/>
    <n v="18"/>
    <n v="7"/>
    <n v="5"/>
    <n v="48"/>
    <n v="10"/>
    <n v="31"/>
    <n v="231"/>
    <n v="367"/>
    <n v="246"/>
    <n v="1437"/>
    <n v="2322"/>
  </r>
  <r>
    <n v="9458"/>
    <x v="2"/>
    <x v="1"/>
    <x v="3"/>
    <s v="P"/>
    <n v="99"/>
    <d v="2014-02-16T00:00:00"/>
    <m/>
    <d v="2014-02-24T00:00:00"/>
    <d v="2014-03-14T00:00:00"/>
    <d v="2014-03-29T00:00:00"/>
    <d v="2014-04-03T00:00:00"/>
    <d v="2014-04-12T00:00:00"/>
    <x v="3"/>
    <n v="8"/>
    <n v="18"/>
    <n v="15"/>
    <n v="5"/>
    <n v="9"/>
    <n v="55"/>
    <n v="17"/>
    <n v="26"/>
    <n v="203"/>
    <n v="282"/>
    <n v="299"/>
    <n v="1362"/>
    <n v="2189"/>
  </r>
  <r>
    <n v="6748"/>
    <x v="5"/>
    <x v="1"/>
    <x v="3"/>
    <s v="F"/>
    <n v="7"/>
    <d v="2014-03-05T00:00:00"/>
    <m/>
    <d v="2014-03-12T00:00:00"/>
    <d v="2014-03-23T00:00:00"/>
    <d v="2014-04-16T00:00:00"/>
    <d v="2014-04-25T00:00:00"/>
    <m/>
    <x v="4"/>
    <n v="7"/>
    <n v="11"/>
    <n v="24"/>
    <n v="9"/>
    <m/>
    <n v="51"/>
    <n v="11"/>
    <n v="88"/>
    <n v="214"/>
    <n v="359"/>
    <n v="118"/>
    <m/>
    <n v="790"/>
  </r>
  <r>
    <n v="17268"/>
    <x v="4"/>
    <x v="0"/>
    <x v="0"/>
    <s v="P"/>
    <n v="7"/>
    <d v="2014-03-03T00:00:00"/>
    <m/>
    <d v="2014-03-11T00:00:00"/>
    <d v="2014-03-28T00:00:00"/>
    <d v="2014-04-15T00:00:00"/>
    <d v="2014-04-23T00:00:00"/>
    <d v="2014-04-30T00:00:00"/>
    <x v="3"/>
    <d v="1900-01-07T00:00:00"/>
    <n v="17"/>
    <n v="18"/>
    <n v="8"/>
    <n v="7"/>
    <n v="58"/>
    <n v="8"/>
    <n v="29"/>
    <n v="145"/>
    <n v="394"/>
    <n v="168"/>
    <n v="1864"/>
    <n v="2608"/>
  </r>
  <r>
    <n v="11038"/>
    <x v="2"/>
    <x v="1"/>
    <x v="4"/>
    <s v="P"/>
    <n v="1"/>
    <d v="2014-03-18T00:00:00"/>
    <m/>
    <d v="2014-03-26T00:00:00"/>
    <d v="2014-04-10T00:00:00"/>
    <m/>
    <m/>
    <m/>
    <x v="0"/>
    <n v="8"/>
    <n v="15"/>
    <m/>
    <m/>
    <m/>
    <n v="23"/>
    <n v="18"/>
    <n v="41"/>
    <n v="114"/>
    <m/>
    <m/>
    <m/>
    <n v="173"/>
  </r>
  <r>
    <n v="9822"/>
    <x v="18"/>
    <x v="4"/>
    <x v="4"/>
    <s v="P"/>
    <n v="19"/>
    <d v="2014-02-08T00:00:00"/>
    <m/>
    <d v="2014-02-15T00:00:00"/>
    <d v="2014-03-06T00:00:00"/>
    <d v="2014-03-28T00:00:00"/>
    <d v="2014-04-05T00:00:00"/>
    <d v="2014-04-11T00:00:00"/>
    <x v="3"/>
    <d v="1900-01-06T00:00:00"/>
    <n v="19"/>
    <n v="22"/>
    <n v="8"/>
    <n v="6"/>
    <n v="62"/>
    <n v="6"/>
    <n v="81"/>
    <n v="122"/>
    <n v="244"/>
    <n v="185"/>
    <n v="1157"/>
    <n v="1795"/>
  </r>
  <r>
    <n v="8351"/>
    <x v="0"/>
    <x v="0"/>
    <x v="3"/>
    <s v="F"/>
    <n v="8"/>
    <d v="2014-02-23T00:00:00"/>
    <m/>
    <d v="2014-02-28T00:00:00"/>
    <d v="2014-03-12T00:00:00"/>
    <d v="2014-04-07T00:00:00"/>
    <d v="2014-04-12T00:00:00"/>
    <d v="2014-04-20T00:00:00"/>
    <x v="3"/>
    <d v="1900-01-04T00:00:00"/>
    <n v="12"/>
    <n v="26"/>
    <n v="5"/>
    <n v="8"/>
    <n v="56"/>
    <n v="10"/>
    <n v="94"/>
    <n v="208"/>
    <n v="234"/>
    <n v="162"/>
    <n v="778"/>
    <n v="1486"/>
  </r>
  <r>
    <n v="11283"/>
    <x v="11"/>
    <x v="3"/>
    <x v="0"/>
    <s v="F"/>
    <n v="18"/>
    <d v="2014-02-19T00:00:00"/>
    <m/>
    <d v="2014-02-24T00:00:00"/>
    <d v="2014-03-08T00:00:00"/>
    <d v="2014-03-29T00:00:00"/>
    <d v="2014-04-06T00:00:00"/>
    <d v="2014-04-12T00:00:00"/>
    <x v="3"/>
    <d v="1900-01-04T00:00:00"/>
    <n v="12"/>
    <n v="21"/>
    <n v="8"/>
    <n v="6"/>
    <n v="52"/>
    <n v="16"/>
    <n v="20"/>
    <n v="144"/>
    <n v="347"/>
    <n v="229"/>
    <n v="786"/>
    <n v="1542"/>
  </r>
  <r>
    <n v="13052"/>
    <x v="1"/>
    <x v="0"/>
    <x v="2"/>
    <s v="P"/>
    <n v="21"/>
    <d v="2014-04-15T00:00:00"/>
    <m/>
    <d v="2014-04-22T00:00:00"/>
    <m/>
    <m/>
    <m/>
    <m/>
    <x v="5"/>
    <d v="1900-01-06T00:00:00"/>
    <m/>
    <m/>
    <m/>
    <m/>
    <n v="7"/>
    <n v="7"/>
    <n v="20"/>
    <m/>
    <m/>
    <m/>
    <m/>
    <n v="27"/>
  </r>
  <r>
    <n v="13323"/>
    <x v="8"/>
    <x v="3"/>
    <x v="1"/>
    <s v="P"/>
    <n v="97"/>
    <d v="2014-03-27T00:00:00"/>
    <m/>
    <d v="2014-04-05T00:00:00"/>
    <d v="2014-04-20T00:00:00"/>
    <m/>
    <m/>
    <m/>
    <x v="0"/>
    <d v="1900-01-08T00:00:00"/>
    <n v="15"/>
    <m/>
    <m/>
    <m/>
    <n v="24"/>
    <n v="18"/>
    <n v="21"/>
    <n v="170"/>
    <m/>
    <m/>
    <m/>
    <n v="209"/>
  </r>
  <r>
    <n v="8683"/>
    <x v="7"/>
    <x v="1"/>
    <x v="3"/>
    <s v="P"/>
    <n v="97"/>
    <d v="2014-04-14T00:00:00"/>
    <m/>
    <d v="2014-04-23T00:00:00"/>
    <m/>
    <m/>
    <m/>
    <m/>
    <x v="5"/>
    <n v="9"/>
    <m/>
    <m/>
    <m/>
    <m/>
    <n v="9"/>
    <n v="16"/>
    <n v="34"/>
    <m/>
    <m/>
    <m/>
    <m/>
    <n v="50"/>
  </r>
  <r>
    <n v="8027"/>
    <x v="2"/>
    <x v="1"/>
    <x v="1"/>
    <s v="F"/>
    <n v="20"/>
    <d v="2014-04-03T00:00:00"/>
    <m/>
    <d v="2014-04-11T00:00:00"/>
    <d v="2014-04-24T00:00:00"/>
    <m/>
    <m/>
    <m/>
    <x v="0"/>
    <n v="8"/>
    <n v="13"/>
    <m/>
    <m/>
    <m/>
    <n v="21"/>
    <n v="7"/>
    <n v="83"/>
    <n v="230"/>
    <m/>
    <m/>
    <m/>
    <n v="320"/>
  </r>
  <r>
    <n v="15495"/>
    <x v="11"/>
    <x v="3"/>
    <x v="0"/>
    <s v="F"/>
    <n v="97"/>
    <d v="2014-04-07T00:00:00"/>
    <m/>
    <d v="2014-04-15T00:00:00"/>
    <d v="2014-04-25T00:00:00"/>
    <m/>
    <m/>
    <m/>
    <x v="0"/>
    <d v="1900-01-07T00:00:00"/>
    <n v="10"/>
    <m/>
    <m/>
    <m/>
    <n v="18"/>
    <n v="14"/>
    <n v="48"/>
    <n v="124"/>
    <m/>
    <m/>
    <m/>
    <n v="186"/>
  </r>
  <r>
    <n v="4771"/>
    <x v="8"/>
    <x v="3"/>
    <x v="1"/>
    <s v="P"/>
    <n v="99"/>
    <d v="2014-04-03T00:00:00"/>
    <m/>
    <d v="2014-04-12T00:00:00"/>
    <d v="2014-04-22T00:00:00"/>
    <m/>
    <m/>
    <m/>
    <x v="0"/>
    <d v="1900-01-08T00:00:00"/>
    <n v="10"/>
    <m/>
    <m/>
    <m/>
    <n v="19"/>
    <n v="13"/>
    <n v="55"/>
    <n v="168"/>
    <m/>
    <m/>
    <m/>
    <n v="236"/>
  </r>
  <r>
    <n v="7302"/>
    <x v="18"/>
    <x v="4"/>
    <x v="4"/>
    <s v="F"/>
    <n v="8"/>
    <d v="2014-02-12T00:00:00"/>
    <m/>
    <d v="2014-02-21T00:00:00"/>
    <d v="2014-03-03T00:00:00"/>
    <d v="2014-03-28T00:00:00"/>
    <d v="2014-04-04T00:00:00"/>
    <d v="2014-04-09T00:00:00"/>
    <x v="3"/>
    <d v="1900-01-08T00:00:00"/>
    <n v="10"/>
    <n v="25"/>
    <n v="7"/>
    <n v="5"/>
    <n v="56"/>
    <n v="18"/>
    <n v="75"/>
    <n v="225"/>
    <n v="313"/>
    <n v="188"/>
    <n v="570"/>
    <n v="1389"/>
  </r>
  <r>
    <n v="3256"/>
    <x v="2"/>
    <x v="1"/>
    <x v="4"/>
    <s v="P"/>
    <n v="8"/>
    <d v="2014-02-10T00:00:00"/>
    <m/>
    <d v="2014-02-16T00:00:00"/>
    <d v="2014-03-01T00:00:00"/>
    <d v="2014-03-22T00:00:00"/>
    <d v="2014-03-29T00:00:00"/>
    <d v="2014-04-03T00:00:00"/>
    <x v="3"/>
    <n v="6"/>
    <n v="13"/>
    <n v="21"/>
    <n v="7"/>
    <n v="5"/>
    <n v="52"/>
    <n v="9"/>
    <n v="95"/>
    <n v="179"/>
    <n v="270"/>
    <n v="235"/>
    <n v="1162"/>
    <n v="1950"/>
  </r>
  <r>
    <n v="8461"/>
    <x v="12"/>
    <x v="3"/>
    <x v="1"/>
    <s v="F"/>
    <n v="11"/>
    <d v="2014-04-02T00:00:00"/>
    <m/>
    <d v="2014-04-10T00:00:00"/>
    <d v="2014-04-23T00:00:00"/>
    <m/>
    <m/>
    <m/>
    <x v="0"/>
    <d v="1900-01-07T00:00:00"/>
    <n v="13"/>
    <m/>
    <m/>
    <m/>
    <n v="21"/>
    <n v="12"/>
    <n v="93"/>
    <n v="207"/>
    <m/>
    <m/>
    <m/>
    <n v="312"/>
  </r>
  <r>
    <n v="6525"/>
    <x v="11"/>
    <x v="3"/>
    <x v="4"/>
    <s v="P"/>
    <n v="94"/>
    <d v="2014-03-06T00:00:00"/>
    <m/>
    <d v="2014-03-12T00:00:00"/>
    <d v="2014-03-29T00:00:00"/>
    <d v="2014-04-15T00:00:00"/>
    <d v="2014-04-20T00:00:00"/>
    <d v="2014-04-27T00:00:00"/>
    <x v="3"/>
    <d v="1900-01-05T00:00:00"/>
    <n v="17"/>
    <n v="17"/>
    <n v="5"/>
    <n v="7"/>
    <n v="52"/>
    <n v="13"/>
    <n v="69"/>
    <n v="239"/>
    <n v="183"/>
    <n v="283"/>
    <n v="1279"/>
    <n v="2066"/>
  </r>
  <r>
    <n v="19277"/>
    <x v="2"/>
    <x v="1"/>
    <x v="3"/>
    <s v="P"/>
    <n v="20"/>
    <d v="2014-03-22T00:00:00"/>
    <m/>
    <d v="2014-03-30T00:00:00"/>
    <d v="2014-04-18T00:00:00"/>
    <m/>
    <m/>
    <m/>
    <x v="0"/>
    <n v="8"/>
    <n v="19"/>
    <m/>
    <m/>
    <m/>
    <n v="27"/>
    <n v="19"/>
    <n v="92"/>
    <n v="194"/>
    <m/>
    <m/>
    <m/>
    <n v="305"/>
  </r>
  <r>
    <n v="909"/>
    <x v="16"/>
    <x v="2"/>
    <x v="0"/>
    <s v="F"/>
    <n v="17"/>
    <d v="2014-02-18T00:00:00"/>
    <m/>
    <d v="2014-02-26T00:00:00"/>
    <d v="2014-03-15T00:00:00"/>
    <d v="2014-04-12T00:00:00"/>
    <d v="2014-04-21T00:00:00"/>
    <d v="2014-04-29T00:00:00"/>
    <x v="3"/>
    <d v="1900-01-07T00:00:00"/>
    <n v="17"/>
    <n v="28"/>
    <n v="9"/>
    <n v="8"/>
    <n v="70"/>
    <n v="16"/>
    <n v="77"/>
    <n v="245"/>
    <n v="296"/>
    <n v="253"/>
    <n v="1959"/>
    <n v="2846"/>
  </r>
  <r>
    <n v="14925"/>
    <x v="16"/>
    <x v="2"/>
    <x v="2"/>
    <s v="F"/>
    <n v="5"/>
    <d v="2014-04-30T00:00:00"/>
    <m/>
    <m/>
    <m/>
    <m/>
    <m/>
    <m/>
    <x v="1"/>
    <n v="-41759"/>
    <m/>
    <m/>
    <m/>
    <m/>
    <n v="-41759"/>
    <n v="13"/>
    <m/>
    <m/>
    <m/>
    <m/>
    <m/>
    <n v="13"/>
  </r>
  <r>
    <n v="4343"/>
    <x v="8"/>
    <x v="3"/>
    <x v="1"/>
    <s v="P"/>
    <n v="8"/>
    <d v="2014-02-17T00:00:00"/>
    <m/>
    <d v="2014-02-23T00:00:00"/>
    <d v="2014-03-11T00:00:00"/>
    <d v="2014-04-03T00:00:00"/>
    <d v="2014-04-09T00:00:00"/>
    <d v="2014-04-17T00:00:00"/>
    <x v="3"/>
    <d v="1900-01-05T00:00:00"/>
    <n v="16"/>
    <n v="23"/>
    <n v="6"/>
    <n v="8"/>
    <n v="59"/>
    <n v="13"/>
    <n v="74"/>
    <n v="135"/>
    <n v="383"/>
    <n v="252"/>
    <n v="1199"/>
    <n v="2056"/>
  </r>
  <r>
    <n v="8590"/>
    <x v="12"/>
    <x v="3"/>
    <x v="3"/>
    <s v="P"/>
    <n v="99"/>
    <d v="2014-02-06T00:00:00"/>
    <m/>
    <d v="2014-02-12T00:00:00"/>
    <d v="2014-02-22T00:00:00"/>
    <d v="2014-03-23T00:00:00"/>
    <d v="2014-03-30T00:00:00"/>
    <d v="2014-04-05T00:00:00"/>
    <x v="3"/>
    <d v="1900-01-05T00:00:00"/>
    <n v="10"/>
    <n v="29"/>
    <n v="7"/>
    <n v="6"/>
    <n v="58"/>
    <n v="18"/>
    <n v="21"/>
    <n v="245"/>
    <n v="172"/>
    <n v="240"/>
    <n v="741"/>
    <n v="1437"/>
  </r>
  <r>
    <n v="5745"/>
    <x v="16"/>
    <x v="2"/>
    <x v="0"/>
    <s v="P"/>
    <n v="2"/>
    <d v="2014-04-23T00:00:00"/>
    <m/>
    <d v="2014-04-28T00:00:00"/>
    <m/>
    <m/>
    <m/>
    <m/>
    <x v="5"/>
    <d v="1900-01-04T00:00:00"/>
    <m/>
    <m/>
    <m/>
    <m/>
    <n v="5"/>
    <n v="9"/>
    <n v="91"/>
    <m/>
    <m/>
    <m/>
    <m/>
    <n v="100"/>
  </r>
  <r>
    <n v="4112"/>
    <x v="18"/>
    <x v="4"/>
    <x v="2"/>
    <s v="F"/>
    <n v="10"/>
    <d v="2014-03-23T00:00:00"/>
    <m/>
    <d v="2014-03-28T00:00:00"/>
    <d v="2014-04-14T00:00:00"/>
    <m/>
    <m/>
    <m/>
    <x v="0"/>
    <d v="1900-01-04T00:00:00"/>
    <n v="17"/>
    <m/>
    <m/>
    <m/>
    <n v="22"/>
    <n v="15"/>
    <n v="47"/>
    <n v="136"/>
    <m/>
    <m/>
    <m/>
    <n v="198"/>
  </r>
  <r>
    <n v="16618"/>
    <x v="14"/>
    <x v="3"/>
    <x v="4"/>
    <s v="P"/>
    <n v="1"/>
    <d v="2014-02-07T00:00:00"/>
    <m/>
    <d v="2014-02-16T00:00:00"/>
    <d v="2014-03-06T00:00:00"/>
    <d v="2014-04-03T00:00:00"/>
    <d v="2014-04-08T00:00:00"/>
    <d v="2014-04-14T00:00:00"/>
    <x v="3"/>
    <d v="1900-01-08T00:00:00"/>
    <n v="18"/>
    <n v="28"/>
    <n v="5"/>
    <n v="6"/>
    <n v="66"/>
    <n v="14"/>
    <n v="44"/>
    <n v="163"/>
    <n v="262"/>
    <n v="173"/>
    <n v="827"/>
    <n v="1483"/>
  </r>
  <r>
    <n v="12919"/>
    <x v="5"/>
    <x v="1"/>
    <x v="1"/>
    <s v="F"/>
    <n v="23"/>
    <d v="2014-03-26T00:00:00"/>
    <m/>
    <d v="2014-04-03T00:00:00"/>
    <d v="2014-04-17T00:00:00"/>
    <m/>
    <m/>
    <m/>
    <x v="0"/>
    <n v="8"/>
    <n v="14"/>
    <m/>
    <m/>
    <m/>
    <n v="22"/>
    <n v="15"/>
    <n v="92"/>
    <n v="224"/>
    <m/>
    <m/>
    <m/>
    <n v="331"/>
  </r>
  <r>
    <n v="7129"/>
    <x v="16"/>
    <x v="2"/>
    <x v="3"/>
    <s v="F"/>
    <n v="5"/>
    <d v="2014-02-15T00:00:00"/>
    <m/>
    <d v="2014-02-21T00:00:00"/>
    <d v="2014-03-07T00:00:00"/>
    <d v="2014-03-24T00:00:00"/>
    <d v="2014-04-02T00:00:00"/>
    <d v="2014-04-10T00:00:00"/>
    <x v="3"/>
    <d v="1900-01-05T00:00:00"/>
    <n v="14"/>
    <n v="17"/>
    <n v="9"/>
    <n v="8"/>
    <n v="54"/>
    <n v="16"/>
    <n v="31"/>
    <n v="242"/>
    <n v="153"/>
    <n v="175"/>
    <n v="1581"/>
    <n v="2198"/>
  </r>
  <r>
    <n v="16179"/>
    <x v="17"/>
    <x v="4"/>
    <x v="1"/>
    <s v="P"/>
    <n v="10"/>
    <d v="2014-04-16T00:00:00"/>
    <m/>
    <d v="2014-04-21T00:00:00"/>
    <m/>
    <m/>
    <m/>
    <m/>
    <x v="5"/>
    <d v="1900-01-04T00:00:00"/>
    <m/>
    <m/>
    <m/>
    <m/>
    <n v="5"/>
    <n v="20"/>
    <n v="64"/>
    <m/>
    <m/>
    <m/>
    <m/>
    <n v="84"/>
  </r>
  <r>
    <n v="2862"/>
    <x v="18"/>
    <x v="4"/>
    <x v="1"/>
    <s v="P"/>
    <n v="99"/>
    <d v="2014-03-08T00:00:00"/>
    <m/>
    <d v="2014-03-14T00:00:00"/>
    <d v="2014-04-01T00:00:00"/>
    <d v="2014-04-16T00:00:00"/>
    <d v="2014-04-24T00:00:00"/>
    <m/>
    <x v="4"/>
    <d v="1900-01-05T00:00:00"/>
    <n v="18"/>
    <n v="15"/>
    <n v="8"/>
    <m/>
    <n v="47"/>
    <n v="8"/>
    <n v="56"/>
    <n v="217"/>
    <n v="234"/>
    <n v="237"/>
    <m/>
    <n v="752"/>
  </r>
  <r>
    <n v="6868"/>
    <x v="19"/>
    <x v="1"/>
    <x v="0"/>
    <s v="P"/>
    <n v="21"/>
    <d v="2014-03-16T00:00:00"/>
    <m/>
    <d v="2014-03-23T00:00:00"/>
    <d v="2014-04-11T00:00:00"/>
    <d v="2014-04-26T00:00:00"/>
    <m/>
    <m/>
    <x v="2"/>
    <n v="7"/>
    <n v="19"/>
    <n v="15"/>
    <m/>
    <m/>
    <n v="41"/>
    <n v="6"/>
    <n v="41"/>
    <n v="232"/>
    <n v="311"/>
    <m/>
    <m/>
    <n v="590"/>
  </r>
  <r>
    <n v="6671"/>
    <x v="10"/>
    <x v="2"/>
    <x v="1"/>
    <s v="F"/>
    <n v="24"/>
    <d v="2014-03-09T00:00:00"/>
    <m/>
    <d v="2014-03-18T00:00:00"/>
    <d v="2014-03-29T00:00:00"/>
    <d v="2014-04-15T00:00:00"/>
    <d v="2014-04-21T00:00:00"/>
    <d v="2014-04-29T00:00:00"/>
    <x v="3"/>
    <d v="1900-01-08T00:00:00"/>
    <n v="11"/>
    <n v="17"/>
    <n v="6"/>
    <n v="8"/>
    <n v="51"/>
    <n v="7"/>
    <n v="71"/>
    <n v="106"/>
    <n v="381"/>
    <n v="126"/>
    <n v="1113"/>
    <n v="1804"/>
  </r>
  <r>
    <n v="15497"/>
    <x v="1"/>
    <x v="0"/>
    <x v="1"/>
    <s v="F"/>
    <n v="3"/>
    <d v="2014-02-27T00:00:00"/>
    <m/>
    <d v="2014-03-04T00:00:00"/>
    <d v="2014-03-22T00:00:00"/>
    <d v="2014-04-10T00:00:00"/>
    <d v="2014-04-15T00:00:00"/>
    <d v="2014-04-24T00:00:00"/>
    <x v="3"/>
    <d v="1900-01-04T00:00:00"/>
    <n v="18"/>
    <n v="19"/>
    <n v="5"/>
    <n v="9"/>
    <n v="56"/>
    <n v="15"/>
    <n v="25"/>
    <n v="241"/>
    <n v="319"/>
    <n v="150"/>
    <n v="834"/>
    <n v="1584"/>
  </r>
  <r>
    <n v="17652"/>
    <x v="17"/>
    <x v="4"/>
    <x v="2"/>
    <s v="F"/>
    <n v="19"/>
    <d v="2014-03-04T00:00:00"/>
    <m/>
    <d v="2014-03-13T00:00:00"/>
    <d v="2014-03-27T00:00:00"/>
    <d v="2014-04-18T00:00:00"/>
    <d v="2014-04-26T00:00:00"/>
    <m/>
    <x v="4"/>
    <d v="1900-01-08T00:00:00"/>
    <n v="14"/>
    <n v="22"/>
    <n v="8"/>
    <m/>
    <n v="53"/>
    <n v="20"/>
    <n v="24"/>
    <n v="217"/>
    <n v="216"/>
    <n v="156"/>
    <m/>
    <n v="633"/>
  </r>
  <r>
    <n v="11387"/>
    <x v="18"/>
    <x v="4"/>
    <x v="0"/>
    <s v="F"/>
    <n v="18"/>
    <d v="2014-03-31T00:00:00"/>
    <m/>
    <d v="2014-04-07T00:00:00"/>
    <d v="2014-04-23T00:00:00"/>
    <m/>
    <m/>
    <m/>
    <x v="0"/>
    <d v="1900-01-06T00:00:00"/>
    <n v="16"/>
    <m/>
    <m/>
    <m/>
    <n v="23"/>
    <n v="9"/>
    <n v="39"/>
    <n v="230"/>
    <m/>
    <m/>
    <m/>
    <n v="278"/>
  </r>
  <r>
    <n v="1603"/>
    <x v="7"/>
    <x v="1"/>
    <x v="0"/>
    <s v="F"/>
    <n v="1"/>
    <d v="2014-04-03T00:00:00"/>
    <m/>
    <d v="2014-04-12T00:00:00"/>
    <d v="2014-04-29T00:00:00"/>
    <m/>
    <m/>
    <m/>
    <x v="0"/>
    <n v="9"/>
    <n v="17"/>
    <m/>
    <m/>
    <m/>
    <n v="26"/>
    <n v="5"/>
    <n v="93"/>
    <n v="192"/>
    <m/>
    <m/>
    <m/>
    <n v="290"/>
  </r>
  <r>
    <n v="10680"/>
    <x v="10"/>
    <x v="2"/>
    <x v="4"/>
    <s v="P"/>
    <n v="14"/>
    <d v="2014-04-20T00:00:00"/>
    <m/>
    <d v="2014-04-26T00:00:00"/>
    <m/>
    <m/>
    <m/>
    <m/>
    <x v="5"/>
    <d v="1900-01-05T00:00:00"/>
    <m/>
    <m/>
    <m/>
    <m/>
    <n v="6"/>
    <n v="9"/>
    <n v="82"/>
    <m/>
    <m/>
    <m/>
    <m/>
    <n v="91"/>
  </r>
  <r>
    <n v="10192"/>
    <x v="2"/>
    <x v="1"/>
    <x v="2"/>
    <s v="F"/>
    <n v="99"/>
    <d v="2014-02-26T00:00:00"/>
    <m/>
    <d v="2014-03-05T00:00:00"/>
    <d v="2014-03-24T00:00:00"/>
    <d v="2014-04-14T00:00:00"/>
    <d v="2014-04-22T00:00:00"/>
    <d v="2014-04-28T00:00:00"/>
    <x v="3"/>
    <n v="7"/>
    <n v="19"/>
    <n v="21"/>
    <n v="8"/>
    <n v="6"/>
    <n v="61"/>
    <n v="19"/>
    <n v="65"/>
    <n v="170"/>
    <n v="374"/>
    <n v="126"/>
    <n v="771"/>
    <n v="1525"/>
  </r>
  <r>
    <n v="16941"/>
    <x v="17"/>
    <x v="4"/>
    <x v="2"/>
    <s v="F"/>
    <n v="98"/>
    <d v="2014-02-03T00:00:00"/>
    <m/>
    <d v="2014-02-10T00:00:00"/>
    <d v="2014-02-20T00:00:00"/>
    <d v="2014-03-17T00:00:00"/>
    <d v="2014-03-26T00:00:00"/>
    <d v="2014-04-04T00:00:00"/>
    <x v="3"/>
    <d v="1900-01-06T00:00:00"/>
    <n v="10"/>
    <n v="25"/>
    <n v="9"/>
    <n v="9"/>
    <n v="60"/>
    <n v="18"/>
    <n v="94"/>
    <n v="180"/>
    <n v="400"/>
    <n v="292"/>
    <n v="518"/>
    <n v="1502"/>
  </r>
  <r>
    <n v="15522"/>
    <x v="15"/>
    <x v="2"/>
    <x v="1"/>
    <s v="F"/>
    <n v="22"/>
    <d v="2014-02-22T00:00:00"/>
    <m/>
    <d v="2014-02-28T00:00:00"/>
    <d v="2014-03-15T00:00:00"/>
    <d v="2014-04-10T00:00:00"/>
    <d v="2014-04-17T00:00:00"/>
    <d v="2014-04-25T00:00:00"/>
    <x v="3"/>
    <d v="1900-01-05T00:00:00"/>
    <n v="15"/>
    <n v="26"/>
    <n v="7"/>
    <n v="8"/>
    <n v="62"/>
    <n v="19"/>
    <n v="53"/>
    <n v="127"/>
    <n v="292"/>
    <n v="167"/>
    <n v="1391"/>
    <n v="2049"/>
  </r>
  <r>
    <n v="10068"/>
    <x v="1"/>
    <x v="0"/>
    <x v="3"/>
    <s v="F"/>
    <n v="14"/>
    <d v="2014-02-09T00:00:00"/>
    <m/>
    <d v="2014-02-16T00:00:00"/>
    <d v="2014-03-03T00:00:00"/>
    <d v="2014-03-31T00:00:00"/>
    <d v="2014-04-09T00:00:00"/>
    <d v="2014-04-15T00:00:00"/>
    <x v="3"/>
    <d v="1900-01-06T00:00:00"/>
    <n v="15"/>
    <n v="28"/>
    <n v="9"/>
    <n v="6"/>
    <n v="65"/>
    <n v="20"/>
    <n v="21"/>
    <n v="229"/>
    <n v="220"/>
    <n v="286"/>
    <n v="689"/>
    <n v="1465"/>
  </r>
  <r>
    <n v="17112"/>
    <x v="17"/>
    <x v="4"/>
    <x v="3"/>
    <s v="F"/>
    <n v="4"/>
    <d v="2014-04-18T00:00:00"/>
    <m/>
    <d v="2014-04-26T00:00:00"/>
    <m/>
    <m/>
    <m/>
    <m/>
    <x v="5"/>
    <d v="1900-01-07T00:00:00"/>
    <m/>
    <m/>
    <m/>
    <m/>
    <n v="8"/>
    <n v="12"/>
    <n v="27"/>
    <m/>
    <m/>
    <m/>
    <m/>
    <n v="39"/>
  </r>
  <r>
    <n v="4384"/>
    <x v="2"/>
    <x v="1"/>
    <x v="2"/>
    <s v="P"/>
    <n v="8"/>
    <d v="2014-04-01T00:00:00"/>
    <m/>
    <d v="2014-04-07T00:00:00"/>
    <d v="2014-04-21T00:00:00"/>
    <m/>
    <m/>
    <m/>
    <x v="0"/>
    <n v="6"/>
    <n v="14"/>
    <m/>
    <m/>
    <m/>
    <n v="20"/>
    <n v="20"/>
    <n v="92"/>
    <n v="207"/>
    <m/>
    <m/>
    <m/>
    <n v="319"/>
  </r>
  <r>
    <n v="8130"/>
    <x v="11"/>
    <x v="3"/>
    <x v="1"/>
    <s v="P"/>
    <n v="22"/>
    <d v="2014-04-20T00:00:00"/>
    <m/>
    <d v="2014-04-26T00:00:00"/>
    <m/>
    <m/>
    <m/>
    <m/>
    <x v="5"/>
    <d v="1900-01-05T00:00:00"/>
    <m/>
    <m/>
    <m/>
    <m/>
    <n v="6"/>
    <n v="15"/>
    <n v="24"/>
    <m/>
    <m/>
    <m/>
    <m/>
    <n v="39"/>
  </r>
  <r>
    <n v="15403"/>
    <x v="13"/>
    <x v="4"/>
    <x v="4"/>
    <s v="P"/>
    <n v="99"/>
    <d v="2014-02-18T00:00:00"/>
    <m/>
    <d v="2014-02-27T00:00:00"/>
    <d v="2014-03-16T00:00:00"/>
    <d v="2014-04-10T00:00:00"/>
    <d v="2014-04-17T00:00:00"/>
    <d v="2014-04-25T00:00:00"/>
    <x v="3"/>
    <d v="1900-01-08T00:00:00"/>
    <n v="17"/>
    <n v="25"/>
    <n v="7"/>
    <n v="8"/>
    <n v="66"/>
    <n v="15"/>
    <n v="98"/>
    <n v="158"/>
    <n v="303"/>
    <n v="253"/>
    <n v="1279"/>
    <n v="2106"/>
  </r>
  <r>
    <n v="5549"/>
    <x v="8"/>
    <x v="3"/>
    <x v="1"/>
    <s v="F"/>
    <n v="21"/>
    <d v="2014-04-27T00:00:00"/>
    <m/>
    <m/>
    <m/>
    <m/>
    <m/>
    <m/>
    <x v="1"/>
    <n v="-41756"/>
    <m/>
    <m/>
    <m/>
    <m/>
    <n v="-41756"/>
    <n v="8"/>
    <m/>
    <m/>
    <m/>
    <m/>
    <m/>
    <n v="8"/>
  </r>
  <r>
    <n v="9021"/>
    <x v="0"/>
    <x v="0"/>
    <x v="1"/>
    <s v="F"/>
    <n v="24"/>
    <d v="2014-03-07T00:00:00"/>
    <m/>
    <d v="2014-03-16T00:00:00"/>
    <d v="2014-04-02T00:00:00"/>
    <m/>
    <m/>
    <m/>
    <x v="0"/>
    <d v="1900-01-08T00:00:00"/>
    <n v="17"/>
    <m/>
    <m/>
    <m/>
    <n v="26"/>
    <n v="19"/>
    <n v="72"/>
    <n v="197"/>
    <m/>
    <m/>
    <m/>
    <n v="288"/>
  </r>
  <r>
    <n v="14249"/>
    <x v="2"/>
    <x v="1"/>
    <x v="4"/>
    <s v="P"/>
    <n v="94"/>
    <d v="2014-04-05T00:00:00"/>
    <m/>
    <d v="2014-04-12T00:00:00"/>
    <d v="2014-04-27T00:00:00"/>
    <m/>
    <m/>
    <m/>
    <x v="0"/>
    <n v="7"/>
    <n v="15"/>
    <m/>
    <m/>
    <m/>
    <n v="22"/>
    <n v="5"/>
    <n v="61"/>
    <n v="227"/>
    <m/>
    <m/>
    <m/>
    <n v="293"/>
  </r>
  <r>
    <n v="13343"/>
    <x v="17"/>
    <x v="4"/>
    <x v="1"/>
    <s v="F"/>
    <n v="6"/>
    <d v="2014-03-10T00:00:00"/>
    <m/>
    <d v="2014-03-19T00:00:00"/>
    <d v="2014-04-04T00:00:00"/>
    <d v="2014-04-19T00:00:00"/>
    <d v="2014-04-28T00:00:00"/>
    <m/>
    <x v="4"/>
    <d v="1900-01-08T00:00:00"/>
    <n v="16"/>
    <n v="15"/>
    <n v="9"/>
    <m/>
    <n v="49"/>
    <n v="15"/>
    <n v="90"/>
    <n v="100"/>
    <n v="257"/>
    <n v="269"/>
    <m/>
    <n v="731"/>
  </r>
  <r>
    <n v="2784"/>
    <x v="12"/>
    <x v="3"/>
    <x v="0"/>
    <s v="P"/>
    <n v="12"/>
    <d v="2014-02-08T00:00:00"/>
    <m/>
    <d v="2014-02-14T00:00:00"/>
    <d v="2014-03-01T00:00:00"/>
    <d v="2014-03-27T00:00:00"/>
    <d v="2014-04-05T00:00:00"/>
    <d v="2014-04-10T00:00:00"/>
    <x v="3"/>
    <d v="1900-01-05T00:00:00"/>
    <n v="15"/>
    <n v="26"/>
    <n v="9"/>
    <n v="5"/>
    <n v="61"/>
    <n v="11"/>
    <n v="25"/>
    <n v="224"/>
    <n v="281"/>
    <n v="161"/>
    <n v="1042"/>
    <n v="1744"/>
  </r>
  <r>
    <n v="18977"/>
    <x v="18"/>
    <x v="4"/>
    <x v="1"/>
    <s v="P"/>
    <n v="13"/>
    <d v="2014-03-19T00:00:00"/>
    <m/>
    <d v="2014-03-24T00:00:00"/>
    <d v="2014-04-06T00:00:00"/>
    <d v="2014-04-21T00:00:00"/>
    <d v="2014-04-28T00:00:00"/>
    <m/>
    <x v="4"/>
    <d v="1900-01-04T00:00:00"/>
    <n v="13"/>
    <n v="15"/>
    <n v="7"/>
    <m/>
    <n v="40"/>
    <n v="8"/>
    <n v="96"/>
    <n v="176"/>
    <n v="336"/>
    <n v="174"/>
    <m/>
    <n v="790"/>
  </r>
  <r>
    <n v="6770"/>
    <x v="16"/>
    <x v="2"/>
    <x v="0"/>
    <s v="P"/>
    <n v="14"/>
    <d v="2014-04-02T00:00:00"/>
    <m/>
    <d v="2014-04-11T00:00:00"/>
    <d v="2014-04-23T00:00:00"/>
    <m/>
    <m/>
    <m/>
    <x v="0"/>
    <d v="1900-01-08T00:00:00"/>
    <n v="12"/>
    <m/>
    <m/>
    <m/>
    <n v="21"/>
    <n v="8"/>
    <n v="29"/>
    <n v="226"/>
    <m/>
    <m/>
    <m/>
    <n v="263"/>
  </r>
  <r>
    <n v="6230"/>
    <x v="16"/>
    <x v="2"/>
    <x v="2"/>
    <s v="F"/>
    <n v="15"/>
    <d v="2014-04-13T00:00:00"/>
    <m/>
    <d v="2014-04-18T00:00:00"/>
    <m/>
    <m/>
    <m/>
    <m/>
    <x v="5"/>
    <d v="1900-01-04T00:00:00"/>
    <m/>
    <m/>
    <m/>
    <m/>
    <n v="5"/>
    <n v="8"/>
    <n v="50"/>
    <m/>
    <m/>
    <m/>
    <m/>
    <n v="58"/>
  </r>
  <r>
    <n v="17706"/>
    <x v="5"/>
    <x v="1"/>
    <x v="1"/>
    <s v="F"/>
    <n v="13"/>
    <d v="2014-02-26T00:00:00"/>
    <m/>
    <d v="2014-03-03T00:00:00"/>
    <d v="2014-03-18T00:00:00"/>
    <d v="2014-04-14T00:00:00"/>
    <d v="2014-04-19T00:00:00"/>
    <d v="2014-04-25T00:00:00"/>
    <x v="3"/>
    <n v="5"/>
    <n v="15"/>
    <n v="27"/>
    <n v="5"/>
    <n v="6"/>
    <n v="58"/>
    <n v="7"/>
    <n v="46"/>
    <n v="101"/>
    <n v="240"/>
    <n v="169"/>
    <n v="1849"/>
    <n v="2412"/>
  </r>
  <r>
    <n v="2224"/>
    <x v="10"/>
    <x v="2"/>
    <x v="4"/>
    <s v="F"/>
    <n v="11"/>
    <d v="2014-04-29T00:00:00"/>
    <m/>
    <m/>
    <m/>
    <m/>
    <m/>
    <m/>
    <x v="1"/>
    <n v="-41758"/>
    <m/>
    <m/>
    <m/>
    <m/>
    <n v="-41758"/>
    <n v="7"/>
    <m/>
    <m/>
    <m/>
    <m/>
    <m/>
    <n v="7"/>
  </r>
  <r>
    <n v="7043"/>
    <x v="5"/>
    <x v="1"/>
    <x v="4"/>
    <s v="P"/>
    <n v="6"/>
    <d v="2014-02-06T00:00:00"/>
    <m/>
    <d v="2014-02-12T00:00:00"/>
    <d v="2014-02-24T00:00:00"/>
    <d v="2014-03-24T00:00:00"/>
    <d v="2014-03-30T00:00:00"/>
    <d v="2014-04-04T00:00:00"/>
    <x v="3"/>
    <n v="6"/>
    <n v="12"/>
    <n v="28"/>
    <n v="6"/>
    <n v="5"/>
    <n v="57"/>
    <n v="17"/>
    <n v="64"/>
    <n v="123"/>
    <n v="280"/>
    <n v="287"/>
    <n v="1790"/>
    <n v="2561"/>
  </r>
  <r>
    <n v="9101"/>
    <x v="4"/>
    <x v="0"/>
    <x v="2"/>
    <s v="F"/>
    <n v="3"/>
    <d v="2014-04-28T00:00:00"/>
    <m/>
    <m/>
    <m/>
    <m/>
    <m/>
    <m/>
    <x v="1"/>
    <n v="-41757"/>
    <m/>
    <m/>
    <m/>
    <m/>
    <n v="-41757"/>
    <n v="20"/>
    <m/>
    <m/>
    <m/>
    <m/>
    <m/>
    <n v="20"/>
  </r>
  <r>
    <n v="17820"/>
    <x v="9"/>
    <x v="4"/>
    <x v="0"/>
    <s v="F"/>
    <n v="17"/>
    <d v="2014-04-21T00:00:00"/>
    <m/>
    <d v="2014-04-27T00:00:00"/>
    <m/>
    <m/>
    <m/>
    <m/>
    <x v="5"/>
    <d v="1900-01-05T00:00:00"/>
    <m/>
    <m/>
    <m/>
    <m/>
    <n v="6"/>
    <n v="18"/>
    <n v="35"/>
    <m/>
    <m/>
    <m/>
    <m/>
    <n v="53"/>
  </r>
  <r>
    <n v="3701"/>
    <x v="5"/>
    <x v="1"/>
    <x v="2"/>
    <s v="P"/>
    <n v="19"/>
    <d v="2014-02-26T00:00:00"/>
    <m/>
    <d v="2014-03-05T00:00:00"/>
    <d v="2014-03-18T00:00:00"/>
    <d v="2014-04-09T00:00:00"/>
    <d v="2014-04-14T00:00:00"/>
    <d v="2014-04-20T00:00:00"/>
    <x v="3"/>
    <n v="7"/>
    <n v="13"/>
    <n v="22"/>
    <n v="5"/>
    <n v="6"/>
    <n v="53"/>
    <n v="8"/>
    <n v="72"/>
    <n v="129"/>
    <n v="308"/>
    <n v="294"/>
    <n v="1241"/>
    <n v="2052"/>
  </r>
  <r>
    <n v="13247"/>
    <x v="17"/>
    <x v="4"/>
    <x v="0"/>
    <s v="P"/>
    <n v="24"/>
    <d v="2014-04-28T00:00:00"/>
    <m/>
    <m/>
    <m/>
    <m/>
    <m/>
    <m/>
    <x v="1"/>
    <n v="-41757"/>
    <m/>
    <m/>
    <m/>
    <m/>
    <n v="-41757"/>
    <n v="19"/>
    <m/>
    <m/>
    <m/>
    <m/>
    <m/>
    <n v="19"/>
  </r>
  <r>
    <n v="7832"/>
    <x v="0"/>
    <x v="0"/>
    <x v="2"/>
    <s v="F"/>
    <n v="96"/>
    <d v="2014-03-08T00:00:00"/>
    <m/>
    <d v="2014-03-13T00:00:00"/>
    <d v="2014-03-31T00:00:00"/>
    <d v="2014-04-26T00:00:00"/>
    <m/>
    <m/>
    <x v="2"/>
    <d v="1900-01-04T00:00:00"/>
    <n v="18"/>
    <n v="26"/>
    <m/>
    <m/>
    <n v="49"/>
    <n v="7"/>
    <n v="93"/>
    <n v="186"/>
    <n v="229"/>
    <m/>
    <m/>
    <n v="515"/>
  </r>
  <r>
    <n v="8125"/>
    <x v="3"/>
    <x v="0"/>
    <x v="3"/>
    <s v="P"/>
    <n v="95"/>
    <d v="2014-02-15T00:00:00"/>
    <m/>
    <d v="2014-02-20T00:00:00"/>
    <d v="2014-03-07T00:00:00"/>
    <d v="2014-04-05T00:00:00"/>
    <d v="2014-04-14T00:00:00"/>
    <d v="2014-04-19T00:00:00"/>
    <x v="3"/>
    <d v="1900-01-04T00:00:00"/>
    <n v="15"/>
    <n v="29"/>
    <n v="9"/>
    <n v="5"/>
    <n v="63"/>
    <n v="7"/>
    <n v="93"/>
    <n v="216"/>
    <n v="164"/>
    <n v="158"/>
    <n v="1112"/>
    <n v="1750"/>
  </r>
  <r>
    <n v="6356"/>
    <x v="4"/>
    <x v="0"/>
    <x v="2"/>
    <s v="P"/>
    <n v="6"/>
    <d v="2014-02-27T00:00:00"/>
    <m/>
    <d v="2014-03-04T00:00:00"/>
    <d v="2014-03-16T00:00:00"/>
    <d v="2014-04-09T00:00:00"/>
    <d v="2014-04-16T00:00:00"/>
    <d v="2014-04-24T00:00:00"/>
    <x v="3"/>
    <d v="1900-01-04T00:00:00"/>
    <n v="12"/>
    <n v="24"/>
    <n v="7"/>
    <n v="8"/>
    <n v="56"/>
    <n v="19"/>
    <n v="59"/>
    <n v="161"/>
    <n v="194"/>
    <n v="227"/>
    <n v="1427"/>
    <n v="2087"/>
  </r>
  <r>
    <n v="10279"/>
    <x v="2"/>
    <x v="1"/>
    <x v="4"/>
    <s v="P"/>
    <n v="11"/>
    <d v="2014-04-04T00:00:00"/>
    <m/>
    <d v="2014-04-10T00:00:00"/>
    <d v="2014-04-21T00:00:00"/>
    <m/>
    <m/>
    <m/>
    <x v="0"/>
    <n v="6"/>
    <n v="11"/>
    <m/>
    <m/>
    <m/>
    <n v="17"/>
    <n v="18"/>
    <n v="58"/>
    <n v="109"/>
    <m/>
    <m/>
    <m/>
    <n v="185"/>
  </r>
  <r>
    <n v="16550"/>
    <x v="14"/>
    <x v="3"/>
    <x v="4"/>
    <s v="F"/>
    <n v="96"/>
    <d v="2014-04-06T00:00:00"/>
    <m/>
    <d v="2014-04-14T00:00:00"/>
    <d v="2014-04-30T00:00:00"/>
    <m/>
    <m/>
    <m/>
    <x v="0"/>
    <d v="1900-01-07T00:00:00"/>
    <n v="16"/>
    <m/>
    <m/>
    <m/>
    <n v="24"/>
    <n v="20"/>
    <n v="72"/>
    <n v="105"/>
    <m/>
    <m/>
    <m/>
    <n v="197"/>
  </r>
  <r>
    <n v="3255"/>
    <x v="16"/>
    <x v="2"/>
    <x v="3"/>
    <s v="F"/>
    <n v="16"/>
    <d v="2014-03-03T00:00:00"/>
    <m/>
    <d v="2014-03-09T00:00:00"/>
    <d v="2014-03-27T00:00:00"/>
    <d v="2014-04-13T00:00:00"/>
    <d v="2014-04-20T00:00:00"/>
    <d v="2014-04-29T00:00:00"/>
    <x v="3"/>
    <d v="1900-01-05T00:00:00"/>
    <n v="18"/>
    <n v="17"/>
    <n v="7"/>
    <n v="9"/>
    <n v="57"/>
    <n v="12"/>
    <n v="93"/>
    <n v="193"/>
    <n v="256"/>
    <n v="289"/>
    <n v="541"/>
    <n v="1384"/>
  </r>
  <r>
    <n v="15965"/>
    <x v="3"/>
    <x v="0"/>
    <x v="0"/>
    <s v="P"/>
    <n v="24"/>
    <d v="2014-02-26T00:00:00"/>
    <m/>
    <d v="2014-03-03T00:00:00"/>
    <d v="2014-03-13T00:00:00"/>
    <d v="2014-03-31T00:00:00"/>
    <d v="2014-04-06T00:00:00"/>
    <d v="2014-04-11T00:00:00"/>
    <x v="3"/>
    <d v="1900-01-04T00:00:00"/>
    <n v="10"/>
    <n v="18"/>
    <n v="6"/>
    <n v="5"/>
    <n v="44"/>
    <n v="5"/>
    <n v="21"/>
    <n v="177"/>
    <n v="179"/>
    <n v="231"/>
    <n v="593"/>
    <n v="1206"/>
  </r>
  <r>
    <n v="1867"/>
    <x v="6"/>
    <x v="2"/>
    <x v="1"/>
    <s v="F"/>
    <n v="24"/>
    <d v="2014-03-18T00:00:00"/>
    <m/>
    <d v="2014-03-24T00:00:00"/>
    <d v="2014-04-06T00:00:00"/>
    <d v="2014-04-30T00:00:00"/>
    <m/>
    <m/>
    <x v="2"/>
    <d v="1900-01-05T00:00:00"/>
    <n v="13"/>
    <n v="24"/>
    <m/>
    <m/>
    <n v="43"/>
    <n v="20"/>
    <n v="56"/>
    <n v="139"/>
    <n v="291"/>
    <m/>
    <m/>
    <n v="506"/>
  </r>
  <r>
    <n v="13181"/>
    <x v="5"/>
    <x v="1"/>
    <x v="1"/>
    <s v="F"/>
    <n v="23"/>
    <d v="2014-02-16T00:00:00"/>
    <m/>
    <d v="2014-02-22T00:00:00"/>
    <d v="2014-03-08T00:00:00"/>
    <d v="2014-04-06T00:00:00"/>
    <d v="2014-04-13T00:00:00"/>
    <d v="2014-04-18T00:00:00"/>
    <x v="3"/>
    <n v="6"/>
    <n v="14"/>
    <n v="29"/>
    <n v="7"/>
    <n v="5"/>
    <n v="61"/>
    <n v="7"/>
    <n v="53"/>
    <n v="113"/>
    <n v="394"/>
    <n v="126"/>
    <n v="974"/>
    <n v="1667"/>
  </r>
  <r>
    <n v="15352"/>
    <x v="12"/>
    <x v="3"/>
    <x v="2"/>
    <s v="F"/>
    <n v="97"/>
    <d v="2014-04-29T00:00:00"/>
    <m/>
    <m/>
    <m/>
    <m/>
    <m/>
    <m/>
    <x v="1"/>
    <n v="-41758"/>
    <m/>
    <m/>
    <m/>
    <m/>
    <n v="-41758"/>
    <n v="12"/>
    <m/>
    <m/>
    <m/>
    <m/>
    <m/>
    <n v="12"/>
  </r>
  <r>
    <n v="9896"/>
    <x v="13"/>
    <x v="4"/>
    <x v="2"/>
    <s v="F"/>
    <n v="17"/>
    <d v="2014-03-20T00:00:00"/>
    <m/>
    <d v="2014-03-27T00:00:00"/>
    <d v="2014-04-13T00:00:00"/>
    <d v="2014-04-30T00:00:00"/>
    <m/>
    <m/>
    <x v="2"/>
    <d v="1900-01-06T00:00:00"/>
    <n v="17"/>
    <n v="17"/>
    <m/>
    <m/>
    <n v="41"/>
    <n v="12"/>
    <n v="73"/>
    <n v="157"/>
    <n v="336"/>
    <m/>
    <m/>
    <n v="578"/>
  </r>
  <r>
    <n v="7505"/>
    <x v="3"/>
    <x v="0"/>
    <x v="4"/>
    <s v="F"/>
    <n v="8"/>
    <d v="2014-02-15T00:00:00"/>
    <m/>
    <d v="2014-02-20T00:00:00"/>
    <d v="2014-03-09T00:00:00"/>
    <d v="2014-03-25T00:00:00"/>
    <d v="2014-04-01T00:00:00"/>
    <d v="2014-04-09T00:00:00"/>
    <x v="3"/>
    <d v="1900-01-04T00:00:00"/>
    <n v="17"/>
    <n v="16"/>
    <n v="7"/>
    <n v="8"/>
    <n v="53"/>
    <n v="13"/>
    <n v="57"/>
    <n v="147"/>
    <n v="333"/>
    <n v="138"/>
    <n v="1908"/>
    <n v="2596"/>
  </r>
  <r>
    <n v="6948"/>
    <x v="7"/>
    <x v="1"/>
    <x v="1"/>
    <s v="F"/>
    <n v="4"/>
    <d v="2014-02-27T00:00:00"/>
    <m/>
    <d v="2014-03-06T00:00:00"/>
    <d v="2014-03-25T00:00:00"/>
    <d v="2014-04-19T00:00:00"/>
    <d v="2014-04-26T00:00:00"/>
    <m/>
    <x v="4"/>
    <n v="7"/>
    <n v="19"/>
    <n v="25"/>
    <n v="7"/>
    <m/>
    <n v="58"/>
    <n v="19"/>
    <n v="33"/>
    <n v="189"/>
    <n v="355"/>
    <n v="134"/>
    <m/>
    <n v="730"/>
  </r>
  <r>
    <n v="4515"/>
    <x v="4"/>
    <x v="0"/>
    <x v="3"/>
    <s v="P"/>
    <n v="5"/>
    <d v="2014-02-25T00:00:00"/>
    <m/>
    <d v="2014-03-04T00:00:00"/>
    <d v="2014-03-15T00:00:00"/>
    <d v="2014-04-08T00:00:00"/>
    <d v="2014-04-16T00:00:00"/>
    <d v="2014-04-25T00:00:00"/>
    <x v="3"/>
    <d v="1900-01-06T00:00:00"/>
    <n v="11"/>
    <n v="24"/>
    <n v="8"/>
    <n v="9"/>
    <n v="59"/>
    <n v="17"/>
    <n v="58"/>
    <n v="110"/>
    <n v="177"/>
    <n v="288"/>
    <n v="587"/>
    <n v="1237"/>
  </r>
  <r>
    <n v="13189"/>
    <x v="9"/>
    <x v="4"/>
    <x v="1"/>
    <s v="F"/>
    <n v="95"/>
    <d v="2014-04-03T00:00:00"/>
    <m/>
    <d v="2014-04-09T00:00:00"/>
    <d v="2014-04-25T00:00:00"/>
    <m/>
    <m/>
    <m/>
    <x v="0"/>
    <d v="1900-01-05T00:00:00"/>
    <n v="16"/>
    <m/>
    <m/>
    <m/>
    <n v="22"/>
    <n v="5"/>
    <n v="70"/>
    <n v="208"/>
    <m/>
    <m/>
    <m/>
    <n v="283"/>
  </r>
  <r>
    <n v="14687"/>
    <x v="9"/>
    <x v="4"/>
    <x v="4"/>
    <s v="F"/>
    <n v="13"/>
    <d v="2014-03-08T00:00:00"/>
    <m/>
    <d v="2014-03-14T00:00:00"/>
    <d v="2014-03-29T00:00:00"/>
    <d v="2014-04-23T00:00:00"/>
    <m/>
    <m/>
    <x v="2"/>
    <d v="1900-01-05T00:00:00"/>
    <n v="15"/>
    <n v="25"/>
    <m/>
    <m/>
    <n v="46"/>
    <n v="10"/>
    <n v="68"/>
    <n v="175"/>
    <n v="320"/>
    <m/>
    <m/>
    <n v="573"/>
  </r>
  <r>
    <n v="17424"/>
    <x v="3"/>
    <x v="0"/>
    <x v="2"/>
    <s v="F"/>
    <n v="96"/>
    <d v="2014-03-07T00:00:00"/>
    <m/>
    <d v="2014-03-15T00:00:00"/>
    <d v="2014-03-27T00:00:00"/>
    <d v="2014-04-19T00:00:00"/>
    <d v="2014-04-24T00:00:00"/>
    <m/>
    <x v="4"/>
    <d v="1900-01-07T00:00:00"/>
    <n v="12"/>
    <n v="23"/>
    <n v="5"/>
    <m/>
    <n v="48"/>
    <n v="6"/>
    <n v="85"/>
    <n v="171"/>
    <n v="217"/>
    <n v="261"/>
    <m/>
    <n v="740"/>
  </r>
  <r>
    <n v="16133"/>
    <x v="19"/>
    <x v="1"/>
    <x v="4"/>
    <s v="P"/>
    <n v="94"/>
    <d v="2014-02-26T00:00:00"/>
    <m/>
    <d v="2014-03-04T00:00:00"/>
    <d v="2014-03-19T00:00:00"/>
    <d v="2014-04-03T00:00:00"/>
    <d v="2014-04-10T00:00:00"/>
    <d v="2014-04-17T00:00:00"/>
    <x v="3"/>
    <n v="6"/>
    <n v="15"/>
    <n v="15"/>
    <n v="7"/>
    <n v="7"/>
    <n v="50"/>
    <n v="5"/>
    <n v="79"/>
    <n v="209"/>
    <n v="345"/>
    <n v="208"/>
    <n v="1795"/>
    <n v="2641"/>
  </r>
  <r>
    <n v="3349"/>
    <x v="4"/>
    <x v="0"/>
    <x v="0"/>
    <s v="F"/>
    <n v="21"/>
    <d v="2014-04-20T00:00:00"/>
    <m/>
    <d v="2014-04-28T00:00:00"/>
    <m/>
    <m/>
    <m/>
    <m/>
    <x v="5"/>
    <d v="1900-01-07T00:00:00"/>
    <m/>
    <m/>
    <m/>
    <m/>
    <n v="8"/>
    <n v="17"/>
    <n v="51"/>
    <m/>
    <m/>
    <m/>
    <m/>
    <n v="68"/>
  </r>
  <r>
    <n v="12231"/>
    <x v="13"/>
    <x v="4"/>
    <x v="2"/>
    <s v="F"/>
    <n v="11"/>
    <d v="2014-03-07T00:00:00"/>
    <m/>
    <d v="2014-03-16T00:00:00"/>
    <d v="2014-03-26T00:00:00"/>
    <d v="2014-04-11T00:00:00"/>
    <d v="2014-04-18T00:00:00"/>
    <d v="2014-04-26T00:00:00"/>
    <x v="3"/>
    <d v="1900-01-08T00:00:00"/>
    <n v="10"/>
    <n v="16"/>
    <n v="7"/>
    <n v="8"/>
    <n v="50"/>
    <n v="15"/>
    <n v="67"/>
    <n v="145"/>
    <n v="384"/>
    <n v="265"/>
    <n v="1694"/>
    <n v="2570"/>
  </r>
  <r>
    <n v="12544"/>
    <x v="9"/>
    <x v="4"/>
    <x v="1"/>
    <s v="P"/>
    <n v="2"/>
    <d v="2014-03-23T00:00:00"/>
    <m/>
    <d v="2014-04-01T00:00:00"/>
    <d v="2014-04-14T00:00:00"/>
    <m/>
    <m/>
    <m/>
    <x v="0"/>
    <d v="1900-01-08T00:00:00"/>
    <n v="13"/>
    <m/>
    <m/>
    <m/>
    <n v="22"/>
    <n v="17"/>
    <n v="50"/>
    <n v="152"/>
    <m/>
    <m/>
    <m/>
    <n v="219"/>
  </r>
  <r>
    <n v="657"/>
    <x v="7"/>
    <x v="1"/>
    <x v="3"/>
    <s v="F"/>
    <n v="17"/>
    <d v="2014-04-11T00:00:00"/>
    <m/>
    <d v="2014-04-17T00:00:00"/>
    <d v="2014-04-27T00:00:00"/>
    <m/>
    <m/>
    <m/>
    <x v="0"/>
    <n v="6"/>
    <n v="10"/>
    <m/>
    <m/>
    <m/>
    <n v="16"/>
    <n v="17"/>
    <n v="79"/>
    <n v="235"/>
    <m/>
    <m/>
    <m/>
    <n v="331"/>
  </r>
  <r>
    <n v="1711"/>
    <x v="8"/>
    <x v="3"/>
    <x v="1"/>
    <s v="P"/>
    <n v="15"/>
    <d v="2014-04-03T00:00:00"/>
    <m/>
    <d v="2014-04-12T00:00:00"/>
    <d v="2014-04-22T00:00:00"/>
    <m/>
    <m/>
    <m/>
    <x v="0"/>
    <d v="1900-01-08T00:00:00"/>
    <n v="10"/>
    <m/>
    <m/>
    <m/>
    <n v="19"/>
    <n v="18"/>
    <n v="38"/>
    <n v="148"/>
    <m/>
    <m/>
    <m/>
    <n v="204"/>
  </r>
  <r>
    <n v="16178"/>
    <x v="6"/>
    <x v="2"/>
    <x v="3"/>
    <s v="F"/>
    <n v="95"/>
    <d v="2014-03-15T00:00:00"/>
    <m/>
    <d v="2014-03-24T00:00:00"/>
    <d v="2014-04-10T00:00:00"/>
    <m/>
    <m/>
    <m/>
    <x v="0"/>
    <d v="1900-01-08T00:00:00"/>
    <n v="17"/>
    <m/>
    <m/>
    <m/>
    <n v="26"/>
    <n v="17"/>
    <n v="56"/>
    <n v="122"/>
    <m/>
    <m/>
    <m/>
    <n v="195"/>
  </r>
  <r>
    <n v="13657"/>
    <x v="15"/>
    <x v="2"/>
    <x v="1"/>
    <s v="F"/>
    <n v="20"/>
    <d v="2014-01-21T00:00:00"/>
    <m/>
    <d v="2014-01-29T00:00:00"/>
    <d v="2014-02-16T00:00:00"/>
    <d v="2014-03-17T00:00:00"/>
    <d v="2014-03-26T00:00:00"/>
    <d v="2014-04-04T00:00:00"/>
    <x v="3"/>
    <d v="1900-01-07T00:00:00"/>
    <n v="18"/>
    <n v="29"/>
    <n v="9"/>
    <n v="9"/>
    <n v="73"/>
    <n v="7"/>
    <n v="71"/>
    <n v="180"/>
    <n v="243"/>
    <n v="169"/>
    <n v="1249"/>
    <n v="1919"/>
  </r>
  <r>
    <n v="14621"/>
    <x v="4"/>
    <x v="0"/>
    <x v="3"/>
    <s v="P"/>
    <n v="8"/>
    <d v="2014-03-25T00:00:00"/>
    <m/>
    <d v="2014-04-03T00:00:00"/>
    <d v="2014-04-19T00:00:00"/>
    <m/>
    <m/>
    <m/>
    <x v="0"/>
    <d v="1900-01-08T00:00:00"/>
    <n v="16"/>
    <m/>
    <m/>
    <m/>
    <n v="25"/>
    <n v="5"/>
    <n v="82"/>
    <n v="207"/>
    <m/>
    <m/>
    <m/>
    <n v="294"/>
  </r>
  <r>
    <n v="11790"/>
    <x v="17"/>
    <x v="4"/>
    <x v="3"/>
    <s v="P"/>
    <n v="96"/>
    <d v="2014-04-28T00:00:00"/>
    <m/>
    <m/>
    <m/>
    <m/>
    <m/>
    <m/>
    <x v="1"/>
    <n v="-41757"/>
    <m/>
    <m/>
    <m/>
    <m/>
    <n v="-41757"/>
    <n v="13"/>
    <m/>
    <m/>
    <m/>
    <m/>
    <m/>
    <n v="13"/>
  </r>
  <r>
    <n v="18226"/>
    <x v="7"/>
    <x v="1"/>
    <x v="2"/>
    <s v="F"/>
    <n v="20"/>
    <d v="2014-04-06T00:00:00"/>
    <m/>
    <d v="2014-04-14T00:00:00"/>
    <d v="2014-04-24T00:00:00"/>
    <m/>
    <m/>
    <m/>
    <x v="0"/>
    <n v="8"/>
    <n v="10"/>
    <m/>
    <m/>
    <m/>
    <n v="18"/>
    <n v="15"/>
    <n v="63"/>
    <n v="214"/>
    <m/>
    <m/>
    <m/>
    <n v="292"/>
  </r>
  <r>
    <n v="17915"/>
    <x v="10"/>
    <x v="2"/>
    <x v="1"/>
    <s v="P"/>
    <n v="6"/>
    <d v="2014-02-08T00:00:00"/>
    <m/>
    <d v="2014-02-15T00:00:00"/>
    <d v="2014-03-02T00:00:00"/>
    <d v="2014-03-20T00:00:00"/>
    <d v="2014-03-25T00:00:00"/>
    <d v="2014-04-03T00:00:00"/>
    <x v="3"/>
    <d v="1900-01-06T00:00:00"/>
    <n v="15"/>
    <n v="18"/>
    <n v="5"/>
    <n v="9"/>
    <n v="54"/>
    <n v="12"/>
    <n v="21"/>
    <n v="190"/>
    <n v="267"/>
    <n v="142"/>
    <n v="1403"/>
    <n v="2035"/>
  </r>
  <r>
    <n v="13007"/>
    <x v="10"/>
    <x v="2"/>
    <x v="0"/>
    <s v="P"/>
    <n v="10"/>
    <d v="2014-03-20T00:00:00"/>
    <m/>
    <d v="2014-03-27T00:00:00"/>
    <d v="2014-04-15T00:00:00"/>
    <m/>
    <m/>
    <m/>
    <x v="0"/>
    <d v="1900-01-06T00:00:00"/>
    <n v="19"/>
    <m/>
    <m/>
    <m/>
    <n v="26"/>
    <n v="10"/>
    <n v="85"/>
    <n v="154"/>
    <m/>
    <m/>
    <m/>
    <n v="249"/>
  </r>
  <r>
    <n v="17950"/>
    <x v="4"/>
    <x v="0"/>
    <x v="3"/>
    <s v="P"/>
    <n v="23"/>
    <d v="2014-04-09T00:00:00"/>
    <m/>
    <d v="2014-04-18T00:00:00"/>
    <d v="2014-04-28T00:00:00"/>
    <m/>
    <m/>
    <m/>
    <x v="0"/>
    <d v="1900-01-08T00:00:00"/>
    <n v="10"/>
    <m/>
    <m/>
    <m/>
    <n v="19"/>
    <n v="10"/>
    <n v="29"/>
    <n v="210"/>
    <m/>
    <m/>
    <m/>
    <n v="249"/>
  </r>
  <r>
    <n v="7243"/>
    <x v="1"/>
    <x v="0"/>
    <x v="2"/>
    <s v="P"/>
    <n v="98"/>
    <d v="2014-03-12T00:00:00"/>
    <m/>
    <d v="2014-03-19T00:00:00"/>
    <d v="2014-04-05T00:00:00"/>
    <m/>
    <m/>
    <m/>
    <x v="0"/>
    <d v="1900-01-06T00:00:00"/>
    <n v="17"/>
    <m/>
    <m/>
    <m/>
    <n v="24"/>
    <n v="7"/>
    <n v="87"/>
    <n v="206"/>
    <m/>
    <m/>
    <m/>
    <n v="300"/>
  </r>
  <r>
    <n v="2739"/>
    <x v="13"/>
    <x v="4"/>
    <x v="3"/>
    <s v="F"/>
    <n v="97"/>
    <d v="2014-04-29T00:00:00"/>
    <m/>
    <m/>
    <m/>
    <m/>
    <m/>
    <m/>
    <x v="1"/>
    <n v="-41758"/>
    <m/>
    <m/>
    <m/>
    <m/>
    <n v="-41758"/>
    <n v="13"/>
    <m/>
    <m/>
    <m/>
    <m/>
    <m/>
    <n v="13"/>
  </r>
  <r>
    <n v="2502"/>
    <x v="11"/>
    <x v="3"/>
    <x v="1"/>
    <s v="F"/>
    <n v="17"/>
    <d v="2014-03-27T00:00:00"/>
    <m/>
    <d v="2014-04-03T00:00:00"/>
    <d v="2014-04-16T00:00:00"/>
    <m/>
    <m/>
    <m/>
    <x v="0"/>
    <d v="1900-01-06T00:00:00"/>
    <n v="13"/>
    <m/>
    <m/>
    <m/>
    <n v="20"/>
    <n v="6"/>
    <n v="24"/>
    <n v="231"/>
    <m/>
    <m/>
    <m/>
    <n v="261"/>
  </r>
  <r>
    <n v="11385"/>
    <x v="9"/>
    <x v="4"/>
    <x v="4"/>
    <s v="P"/>
    <n v="14"/>
    <d v="2014-03-02T00:00:00"/>
    <m/>
    <d v="2014-03-11T00:00:00"/>
    <d v="2014-03-23T00:00:00"/>
    <d v="2014-04-19T00:00:00"/>
    <d v="2014-04-28T00:00:00"/>
    <m/>
    <x v="4"/>
    <d v="1900-01-08T00:00:00"/>
    <n v="12"/>
    <n v="27"/>
    <n v="9"/>
    <m/>
    <n v="57"/>
    <n v="9"/>
    <n v="68"/>
    <n v="189"/>
    <n v="254"/>
    <n v="137"/>
    <m/>
    <n v="657"/>
  </r>
  <r>
    <n v="5517"/>
    <x v="9"/>
    <x v="4"/>
    <x v="2"/>
    <s v="F"/>
    <n v="11"/>
    <d v="2014-04-06T00:00:00"/>
    <m/>
    <d v="2014-04-14T00:00:00"/>
    <d v="2014-04-24T00:00:00"/>
    <m/>
    <m/>
    <m/>
    <x v="0"/>
    <d v="1900-01-07T00:00:00"/>
    <n v="10"/>
    <m/>
    <m/>
    <m/>
    <n v="18"/>
    <n v="18"/>
    <n v="98"/>
    <n v="173"/>
    <m/>
    <m/>
    <m/>
    <n v="289"/>
  </r>
  <r>
    <n v="14613"/>
    <x v="4"/>
    <x v="0"/>
    <x v="3"/>
    <s v="F"/>
    <n v="12"/>
    <d v="2014-03-08T00:00:00"/>
    <m/>
    <d v="2014-03-16T00:00:00"/>
    <d v="2014-03-29T00:00:00"/>
    <d v="2014-04-20T00:00:00"/>
    <d v="2014-04-28T00:00:00"/>
    <m/>
    <x v="4"/>
    <d v="1900-01-07T00:00:00"/>
    <n v="13"/>
    <n v="22"/>
    <n v="8"/>
    <m/>
    <n v="51"/>
    <n v="5"/>
    <n v="67"/>
    <n v="135"/>
    <n v="279"/>
    <n v="270"/>
    <m/>
    <n v="756"/>
  </r>
  <r>
    <n v="14167"/>
    <x v="0"/>
    <x v="0"/>
    <x v="1"/>
    <s v="F"/>
    <n v="24"/>
    <d v="2014-03-27T00:00:00"/>
    <m/>
    <d v="2014-04-01T00:00:00"/>
    <d v="2014-04-13T00:00:00"/>
    <m/>
    <m/>
    <m/>
    <x v="0"/>
    <d v="1900-01-04T00:00:00"/>
    <n v="12"/>
    <m/>
    <m/>
    <m/>
    <n v="17"/>
    <n v="14"/>
    <n v="88"/>
    <n v="112"/>
    <m/>
    <m/>
    <m/>
    <n v="214"/>
  </r>
  <r>
    <n v="17893"/>
    <x v="12"/>
    <x v="3"/>
    <x v="2"/>
    <s v="F"/>
    <n v="20"/>
    <d v="2014-02-13T00:00:00"/>
    <m/>
    <d v="2014-02-21T00:00:00"/>
    <d v="2014-03-09T00:00:00"/>
    <d v="2014-04-06T00:00:00"/>
    <d v="2014-04-12T00:00:00"/>
    <d v="2014-04-19T00:00:00"/>
    <x v="3"/>
    <d v="1900-01-07T00:00:00"/>
    <n v="16"/>
    <n v="28"/>
    <n v="6"/>
    <n v="7"/>
    <n v="65"/>
    <n v="17"/>
    <n v="28"/>
    <n v="152"/>
    <n v="237"/>
    <n v="206"/>
    <n v="1212"/>
    <n v="1852"/>
  </r>
  <r>
    <n v="8209"/>
    <x v="15"/>
    <x v="2"/>
    <x v="4"/>
    <s v="P"/>
    <n v="12"/>
    <d v="2014-02-05T00:00:00"/>
    <m/>
    <d v="2014-02-12T00:00:00"/>
    <d v="2014-03-03T00:00:00"/>
    <d v="2014-03-31T00:00:00"/>
    <d v="2014-04-06T00:00:00"/>
    <d v="2014-04-12T00:00:00"/>
    <x v="3"/>
    <d v="1900-01-06T00:00:00"/>
    <n v="19"/>
    <n v="28"/>
    <n v="6"/>
    <n v="6"/>
    <n v="66"/>
    <n v="7"/>
    <n v="100"/>
    <n v="186"/>
    <n v="265"/>
    <n v="242"/>
    <n v="1256"/>
    <n v="2056"/>
  </r>
  <r>
    <n v="3762"/>
    <x v="9"/>
    <x v="4"/>
    <x v="1"/>
    <s v="P"/>
    <n v="17"/>
    <d v="2014-04-13T00:00:00"/>
    <m/>
    <d v="2014-04-19T00:00:00"/>
    <d v="2014-04-29T00:00:00"/>
    <m/>
    <m/>
    <m/>
    <x v="0"/>
    <d v="1900-01-05T00:00:00"/>
    <n v="10"/>
    <m/>
    <m/>
    <m/>
    <n v="16"/>
    <n v="5"/>
    <n v="72"/>
    <n v="128"/>
    <m/>
    <m/>
    <m/>
    <n v="205"/>
  </r>
  <r>
    <n v="9584"/>
    <x v="17"/>
    <x v="4"/>
    <x v="0"/>
    <s v="F"/>
    <n v="12"/>
    <d v="2014-03-10T00:00:00"/>
    <m/>
    <d v="2014-03-19T00:00:00"/>
    <d v="2014-04-06T00:00:00"/>
    <d v="2014-04-29T00:00:00"/>
    <m/>
    <m/>
    <x v="2"/>
    <d v="1900-01-08T00:00:00"/>
    <n v="18"/>
    <n v="23"/>
    <m/>
    <m/>
    <n v="50"/>
    <n v="5"/>
    <n v="81"/>
    <n v="130"/>
    <n v="398"/>
    <m/>
    <m/>
    <n v="614"/>
  </r>
  <r>
    <n v="8960"/>
    <x v="17"/>
    <x v="4"/>
    <x v="1"/>
    <s v="F"/>
    <n v="95"/>
    <d v="2014-04-16T00:00:00"/>
    <m/>
    <d v="2014-04-23T00:00:00"/>
    <m/>
    <m/>
    <m/>
    <m/>
    <x v="5"/>
    <d v="1900-01-06T00:00:00"/>
    <m/>
    <m/>
    <m/>
    <m/>
    <n v="7"/>
    <n v="17"/>
    <n v="83"/>
    <m/>
    <m/>
    <m/>
    <m/>
    <n v="100"/>
  </r>
  <r>
    <n v="4924"/>
    <x v="12"/>
    <x v="3"/>
    <x v="2"/>
    <s v="F"/>
    <n v="24"/>
    <d v="2014-02-07T00:00:00"/>
    <m/>
    <d v="2014-02-12T00:00:00"/>
    <d v="2014-03-01T00:00:00"/>
    <d v="2014-03-19T00:00:00"/>
    <d v="2014-03-24T00:00:00"/>
    <d v="2014-04-01T00:00:00"/>
    <x v="3"/>
    <d v="1900-01-04T00:00:00"/>
    <n v="17"/>
    <n v="18"/>
    <n v="5"/>
    <n v="8"/>
    <n v="53"/>
    <n v="5"/>
    <n v="90"/>
    <n v="166"/>
    <n v="235"/>
    <n v="253"/>
    <n v="1283"/>
    <n v="2032"/>
  </r>
  <r>
    <n v="13774"/>
    <x v="2"/>
    <x v="1"/>
    <x v="3"/>
    <s v="P"/>
    <n v="14"/>
    <d v="2014-04-20T00:00:00"/>
    <m/>
    <d v="2014-04-25T00:00:00"/>
    <m/>
    <m/>
    <m/>
    <m/>
    <x v="5"/>
    <n v="5"/>
    <m/>
    <m/>
    <m/>
    <m/>
    <n v="5"/>
    <n v="9"/>
    <n v="32"/>
    <m/>
    <m/>
    <m/>
    <m/>
    <n v="41"/>
  </r>
  <r>
    <n v="18048"/>
    <x v="19"/>
    <x v="1"/>
    <x v="4"/>
    <s v="F"/>
    <n v="18"/>
    <d v="2014-02-26T00:00:00"/>
    <m/>
    <d v="2014-03-07T00:00:00"/>
    <d v="2014-03-19T00:00:00"/>
    <d v="2014-04-04T00:00:00"/>
    <d v="2014-04-10T00:00:00"/>
    <d v="2014-04-16T00:00:00"/>
    <x v="3"/>
    <n v="9"/>
    <n v="12"/>
    <n v="16"/>
    <n v="6"/>
    <n v="6"/>
    <n v="49"/>
    <n v="12"/>
    <n v="77"/>
    <n v="224"/>
    <n v="251"/>
    <n v="148"/>
    <n v="1436"/>
    <n v="2148"/>
  </r>
  <r>
    <n v="10237"/>
    <x v="5"/>
    <x v="1"/>
    <x v="0"/>
    <s v="F"/>
    <n v="22"/>
    <d v="2014-03-19T00:00:00"/>
    <m/>
    <d v="2014-03-27T00:00:00"/>
    <d v="2014-04-09T00:00:00"/>
    <d v="2014-04-29T00:00:00"/>
    <m/>
    <m/>
    <x v="2"/>
    <n v="8"/>
    <n v="13"/>
    <n v="20"/>
    <m/>
    <m/>
    <n v="41"/>
    <n v="15"/>
    <n v="56"/>
    <n v="219"/>
    <n v="342"/>
    <m/>
    <m/>
    <n v="632"/>
  </r>
  <r>
    <n v="19800"/>
    <x v="19"/>
    <x v="1"/>
    <x v="4"/>
    <s v="P"/>
    <n v="94"/>
    <d v="2014-02-11T00:00:00"/>
    <m/>
    <d v="2014-02-16T00:00:00"/>
    <d v="2014-03-07T00:00:00"/>
    <d v="2014-03-22T00:00:00"/>
    <d v="2014-03-27T00:00:00"/>
    <d v="2014-04-01T00:00:00"/>
    <x v="3"/>
    <n v="5"/>
    <n v="19"/>
    <n v="15"/>
    <n v="5"/>
    <n v="5"/>
    <n v="49"/>
    <n v="12"/>
    <n v="94"/>
    <n v="186"/>
    <n v="257"/>
    <n v="189"/>
    <n v="1923"/>
    <n v="2661"/>
  </r>
  <r>
    <n v="18073"/>
    <x v="7"/>
    <x v="1"/>
    <x v="1"/>
    <s v="P"/>
    <n v="9"/>
    <d v="2014-02-12T00:00:00"/>
    <m/>
    <d v="2014-02-19T00:00:00"/>
    <d v="2014-03-10T00:00:00"/>
    <d v="2014-04-03T00:00:00"/>
    <d v="2014-04-08T00:00:00"/>
    <d v="2014-04-17T00:00:00"/>
    <x v="3"/>
    <n v="7"/>
    <n v="19"/>
    <n v="24"/>
    <n v="5"/>
    <n v="9"/>
    <n v="64"/>
    <n v="19"/>
    <n v="98"/>
    <n v="141"/>
    <n v="303"/>
    <n v="185"/>
    <n v="1194"/>
    <n v="1940"/>
  </r>
  <r>
    <n v="13806"/>
    <x v="18"/>
    <x v="4"/>
    <x v="4"/>
    <s v="P"/>
    <n v="2"/>
    <d v="2014-02-28T00:00:00"/>
    <m/>
    <d v="2014-03-09T00:00:00"/>
    <d v="2014-03-24T00:00:00"/>
    <d v="2014-04-08T00:00:00"/>
    <d v="2014-04-13T00:00:00"/>
    <d v="2014-04-19T00:00:00"/>
    <x v="3"/>
    <d v="1900-01-08T00:00:00"/>
    <n v="15"/>
    <n v="15"/>
    <n v="5"/>
    <n v="6"/>
    <n v="50"/>
    <n v="16"/>
    <n v="22"/>
    <n v="188"/>
    <n v="388"/>
    <n v="291"/>
    <n v="993"/>
    <n v="1898"/>
  </r>
  <r>
    <n v="10404"/>
    <x v="18"/>
    <x v="4"/>
    <x v="1"/>
    <s v="P"/>
    <n v="24"/>
    <d v="2014-04-10T00:00:00"/>
    <m/>
    <d v="2014-04-15T00:00:00"/>
    <m/>
    <m/>
    <m/>
    <m/>
    <x v="5"/>
    <d v="1900-01-04T00:00:00"/>
    <m/>
    <m/>
    <m/>
    <m/>
    <n v="5"/>
    <n v="16"/>
    <n v="48"/>
    <m/>
    <m/>
    <m/>
    <m/>
    <n v="64"/>
  </r>
  <r>
    <n v="3772"/>
    <x v="9"/>
    <x v="4"/>
    <x v="3"/>
    <s v="P"/>
    <n v="17"/>
    <d v="2014-03-04T00:00:00"/>
    <m/>
    <d v="2014-03-13T00:00:00"/>
    <d v="2014-04-01T00:00:00"/>
    <d v="2014-04-28T00:00:00"/>
    <m/>
    <m/>
    <x v="2"/>
    <d v="1900-01-08T00:00:00"/>
    <n v="19"/>
    <n v="27"/>
    <m/>
    <m/>
    <n v="55"/>
    <n v="13"/>
    <n v="40"/>
    <n v="169"/>
    <n v="266"/>
    <m/>
    <m/>
    <n v="488"/>
  </r>
  <r>
    <n v="19663"/>
    <x v="15"/>
    <x v="2"/>
    <x v="0"/>
    <s v="F"/>
    <n v="19"/>
    <d v="2014-04-25T00:00:00"/>
    <m/>
    <m/>
    <m/>
    <m/>
    <m/>
    <m/>
    <x v="1"/>
    <n v="-41754"/>
    <m/>
    <m/>
    <m/>
    <m/>
    <n v="-41754"/>
    <n v="6"/>
    <m/>
    <m/>
    <m/>
    <m/>
    <m/>
    <n v="6"/>
  </r>
  <r>
    <n v="5320"/>
    <x v="0"/>
    <x v="0"/>
    <x v="1"/>
    <s v="F"/>
    <n v="18"/>
    <d v="2014-03-17T00:00:00"/>
    <m/>
    <d v="2014-03-23T00:00:00"/>
    <d v="2014-04-09T00:00:00"/>
    <d v="2014-04-29T00:00:00"/>
    <m/>
    <m/>
    <x v="2"/>
    <d v="1900-01-05T00:00:00"/>
    <n v="17"/>
    <n v="20"/>
    <m/>
    <m/>
    <n v="43"/>
    <n v="9"/>
    <n v="44"/>
    <n v="245"/>
    <n v="306"/>
    <m/>
    <m/>
    <n v="604"/>
  </r>
  <r>
    <n v="4510"/>
    <x v="15"/>
    <x v="2"/>
    <x v="1"/>
    <s v="F"/>
    <n v="21"/>
    <d v="2014-04-23T00:00:00"/>
    <m/>
    <m/>
    <m/>
    <m/>
    <m/>
    <m/>
    <x v="1"/>
    <n v="-41752"/>
    <m/>
    <m/>
    <m/>
    <m/>
    <n v="-41752"/>
    <n v="19"/>
    <m/>
    <m/>
    <m/>
    <m/>
    <m/>
    <n v="19"/>
  </r>
  <r>
    <n v="12983"/>
    <x v="1"/>
    <x v="0"/>
    <x v="4"/>
    <s v="P"/>
    <n v="97"/>
    <d v="2014-02-27T00:00:00"/>
    <m/>
    <d v="2014-03-06T00:00:00"/>
    <d v="2014-03-19T00:00:00"/>
    <d v="2014-04-10T00:00:00"/>
    <d v="2014-04-16T00:00:00"/>
    <d v="2014-04-22T00:00:00"/>
    <x v="3"/>
    <d v="1900-01-06T00:00:00"/>
    <n v="13"/>
    <n v="22"/>
    <n v="6"/>
    <n v="6"/>
    <n v="54"/>
    <n v="20"/>
    <n v="67"/>
    <n v="202"/>
    <n v="365"/>
    <n v="171"/>
    <n v="1213"/>
    <n v="2038"/>
  </r>
  <r>
    <n v="8563"/>
    <x v="14"/>
    <x v="3"/>
    <x v="0"/>
    <s v="P"/>
    <n v="8"/>
    <d v="2014-04-15T00:00:00"/>
    <m/>
    <d v="2014-04-24T00:00:00"/>
    <m/>
    <m/>
    <m/>
    <m/>
    <x v="5"/>
    <d v="1900-01-08T00:00:00"/>
    <m/>
    <m/>
    <m/>
    <m/>
    <n v="9"/>
    <n v="8"/>
    <n v="42"/>
    <m/>
    <m/>
    <m/>
    <m/>
    <n v="50"/>
  </r>
  <r>
    <n v="2607"/>
    <x v="0"/>
    <x v="0"/>
    <x v="3"/>
    <s v="F"/>
    <n v="14"/>
    <d v="2014-04-03T00:00:00"/>
    <m/>
    <d v="2014-04-09T00:00:00"/>
    <d v="2014-04-28T00:00:00"/>
    <m/>
    <m/>
    <m/>
    <x v="0"/>
    <d v="1900-01-05T00:00:00"/>
    <n v="19"/>
    <m/>
    <m/>
    <m/>
    <n v="25"/>
    <n v="19"/>
    <n v="36"/>
    <n v="125"/>
    <m/>
    <m/>
    <m/>
    <n v="180"/>
  </r>
  <r>
    <n v="14607"/>
    <x v="14"/>
    <x v="3"/>
    <x v="0"/>
    <s v="F"/>
    <n v="11"/>
    <d v="2014-04-12T00:00:00"/>
    <m/>
    <d v="2014-04-18T00:00:00"/>
    <m/>
    <m/>
    <m/>
    <m/>
    <x v="5"/>
    <d v="1900-01-05T00:00:00"/>
    <m/>
    <m/>
    <m/>
    <m/>
    <n v="6"/>
    <n v="14"/>
    <n v="38"/>
    <m/>
    <m/>
    <m/>
    <m/>
    <n v="52"/>
  </r>
  <r>
    <n v="18714"/>
    <x v="19"/>
    <x v="1"/>
    <x v="4"/>
    <s v="F"/>
    <n v="94"/>
    <d v="2014-03-08T00:00:00"/>
    <m/>
    <d v="2014-03-15T00:00:00"/>
    <d v="2014-03-25T00:00:00"/>
    <d v="2014-04-12T00:00:00"/>
    <d v="2014-04-20T00:00:00"/>
    <d v="2014-04-28T00:00:00"/>
    <x v="3"/>
    <n v="7"/>
    <n v="10"/>
    <n v="18"/>
    <n v="8"/>
    <n v="8"/>
    <n v="51"/>
    <n v="8"/>
    <n v="32"/>
    <n v="114"/>
    <n v="392"/>
    <n v="141"/>
    <n v="917"/>
    <n v="1604"/>
  </r>
  <r>
    <n v="11406"/>
    <x v="15"/>
    <x v="2"/>
    <x v="0"/>
    <s v="F"/>
    <n v="95"/>
    <d v="2014-04-03T00:00:00"/>
    <m/>
    <d v="2014-04-12T00:00:00"/>
    <d v="2014-04-25T00:00:00"/>
    <m/>
    <m/>
    <m/>
    <x v="0"/>
    <d v="1900-01-08T00:00:00"/>
    <n v="13"/>
    <m/>
    <m/>
    <m/>
    <n v="22"/>
    <n v="15"/>
    <n v="46"/>
    <n v="159"/>
    <m/>
    <m/>
    <m/>
    <n v="220"/>
  </r>
  <r>
    <n v="2122"/>
    <x v="9"/>
    <x v="4"/>
    <x v="2"/>
    <s v="F"/>
    <n v="13"/>
    <d v="2014-03-08T00:00:00"/>
    <m/>
    <d v="2014-03-13T00:00:00"/>
    <d v="2014-03-25T00:00:00"/>
    <d v="2014-04-13T00:00:00"/>
    <d v="2014-04-22T00:00:00"/>
    <d v="2014-04-29T00:00:00"/>
    <x v="3"/>
    <d v="1900-01-04T00:00:00"/>
    <n v="12"/>
    <n v="19"/>
    <n v="9"/>
    <n v="7"/>
    <n v="52"/>
    <n v="8"/>
    <n v="33"/>
    <n v="130"/>
    <n v="324"/>
    <n v="286"/>
    <n v="747"/>
    <n v="1528"/>
  </r>
  <r>
    <n v="10257"/>
    <x v="2"/>
    <x v="1"/>
    <x v="1"/>
    <s v="F"/>
    <n v="9"/>
    <d v="2014-03-04T00:00:00"/>
    <m/>
    <d v="2014-03-09T00:00:00"/>
    <d v="2014-03-23T00:00:00"/>
    <d v="2014-04-13T00:00:00"/>
    <d v="2014-04-18T00:00:00"/>
    <d v="2014-04-23T00:00:00"/>
    <x v="3"/>
    <n v="5"/>
    <n v="14"/>
    <n v="21"/>
    <n v="5"/>
    <n v="5"/>
    <n v="50"/>
    <n v="7"/>
    <n v="21"/>
    <n v="224"/>
    <n v="379"/>
    <n v="197"/>
    <n v="541"/>
    <n v="1369"/>
  </r>
  <r>
    <n v="8026"/>
    <x v="10"/>
    <x v="2"/>
    <x v="1"/>
    <s v="F"/>
    <n v="13"/>
    <d v="2014-02-28T00:00:00"/>
    <m/>
    <d v="2014-03-07T00:00:00"/>
    <d v="2014-03-21T00:00:00"/>
    <d v="2014-04-11T00:00:00"/>
    <d v="2014-04-16T00:00:00"/>
    <d v="2014-04-21T00:00:00"/>
    <x v="3"/>
    <d v="1900-01-06T00:00:00"/>
    <n v="14"/>
    <n v="21"/>
    <n v="5"/>
    <n v="5"/>
    <n v="52"/>
    <n v="12"/>
    <n v="75"/>
    <n v="197"/>
    <n v="272"/>
    <n v="226"/>
    <n v="1985"/>
    <n v="2767"/>
  </r>
  <r>
    <n v="10277"/>
    <x v="19"/>
    <x v="1"/>
    <x v="0"/>
    <s v="P"/>
    <n v="23"/>
    <d v="2014-04-24T00:00:00"/>
    <m/>
    <d v="2014-04-29T00:00:00"/>
    <m/>
    <m/>
    <m/>
    <m/>
    <x v="5"/>
    <n v="5"/>
    <m/>
    <m/>
    <m/>
    <m/>
    <n v="5"/>
    <n v="14"/>
    <n v="90"/>
    <m/>
    <m/>
    <m/>
    <m/>
    <n v="104"/>
  </r>
  <r>
    <n v="6012"/>
    <x v="6"/>
    <x v="2"/>
    <x v="3"/>
    <s v="F"/>
    <n v="15"/>
    <d v="2014-02-07T00:00:00"/>
    <m/>
    <d v="2014-02-13T00:00:00"/>
    <d v="2014-02-26T00:00:00"/>
    <d v="2014-03-20T00:00:00"/>
    <d v="2014-03-26T00:00:00"/>
    <d v="2014-04-02T00:00:00"/>
    <x v="3"/>
    <d v="1900-01-05T00:00:00"/>
    <n v="13"/>
    <n v="22"/>
    <n v="6"/>
    <n v="7"/>
    <n v="54"/>
    <n v="9"/>
    <n v="31"/>
    <n v="125"/>
    <n v="152"/>
    <n v="259"/>
    <n v="1192"/>
    <n v="1768"/>
  </r>
  <r>
    <n v="19466"/>
    <x v="2"/>
    <x v="1"/>
    <x v="1"/>
    <s v="F"/>
    <n v="13"/>
    <d v="2014-03-03T00:00:00"/>
    <m/>
    <d v="2014-03-09T00:00:00"/>
    <d v="2014-03-27T00:00:00"/>
    <d v="2014-04-23T00:00:00"/>
    <d v="2014-04-28T00:00:00"/>
    <m/>
    <x v="4"/>
    <n v="6"/>
    <n v="18"/>
    <n v="27"/>
    <n v="5"/>
    <m/>
    <n v="56"/>
    <n v="16"/>
    <n v="59"/>
    <n v="109"/>
    <n v="227"/>
    <n v="110"/>
    <m/>
    <n v="521"/>
  </r>
  <r>
    <n v="15658"/>
    <x v="15"/>
    <x v="2"/>
    <x v="4"/>
    <s v="P"/>
    <n v="19"/>
    <d v="2014-03-29T00:00:00"/>
    <m/>
    <d v="2014-04-06T00:00:00"/>
    <d v="2014-04-25T00:00:00"/>
    <m/>
    <m/>
    <m/>
    <x v="0"/>
    <d v="1900-01-07T00:00:00"/>
    <n v="19"/>
    <m/>
    <m/>
    <m/>
    <n v="27"/>
    <n v="17"/>
    <n v="97"/>
    <n v="112"/>
    <m/>
    <m/>
    <m/>
    <n v="226"/>
  </r>
  <r>
    <n v="18997"/>
    <x v="5"/>
    <x v="1"/>
    <x v="4"/>
    <s v="F"/>
    <n v="5"/>
    <d v="2014-04-23T00:00:00"/>
    <m/>
    <d v="2014-04-28T00:00:00"/>
    <m/>
    <m/>
    <m/>
    <m/>
    <x v="5"/>
    <n v="5"/>
    <m/>
    <m/>
    <m/>
    <m/>
    <n v="5"/>
    <n v="14"/>
    <n v="74"/>
    <m/>
    <m/>
    <m/>
    <m/>
    <n v="88"/>
  </r>
  <r>
    <n v="2880"/>
    <x v="15"/>
    <x v="2"/>
    <x v="2"/>
    <s v="P"/>
    <n v="18"/>
    <d v="2014-03-03T00:00:00"/>
    <m/>
    <d v="2014-03-08T00:00:00"/>
    <d v="2014-03-26T00:00:00"/>
    <d v="2014-04-13T00:00:00"/>
    <d v="2014-04-20T00:00:00"/>
    <d v="2014-04-26T00:00:00"/>
    <x v="3"/>
    <d v="1900-01-04T00:00:00"/>
    <n v="18"/>
    <n v="18"/>
    <n v="7"/>
    <n v="6"/>
    <n v="54"/>
    <n v="18"/>
    <n v="84"/>
    <n v="117"/>
    <n v="191"/>
    <n v="168"/>
    <n v="1629"/>
    <n v="2207"/>
  </r>
  <r>
    <n v="14116"/>
    <x v="9"/>
    <x v="4"/>
    <x v="0"/>
    <s v="P"/>
    <n v="22"/>
    <d v="2014-04-30T00:00:00"/>
    <m/>
    <m/>
    <m/>
    <m/>
    <m/>
    <m/>
    <x v="1"/>
    <n v="-41759"/>
    <m/>
    <m/>
    <m/>
    <m/>
    <n v="-41759"/>
    <n v="12"/>
    <m/>
    <m/>
    <m/>
    <m/>
    <m/>
    <n v="12"/>
  </r>
  <r>
    <n v="19207"/>
    <x v="10"/>
    <x v="2"/>
    <x v="0"/>
    <s v="F"/>
    <n v="98"/>
    <d v="2014-03-09T00:00:00"/>
    <m/>
    <d v="2014-03-16T00:00:00"/>
    <d v="2014-03-31T00:00:00"/>
    <d v="2014-04-28T00:00:00"/>
    <m/>
    <m/>
    <x v="2"/>
    <d v="1900-01-06T00:00:00"/>
    <n v="15"/>
    <n v="28"/>
    <m/>
    <m/>
    <n v="50"/>
    <n v="8"/>
    <n v="38"/>
    <n v="128"/>
    <n v="348"/>
    <m/>
    <m/>
    <n v="522"/>
  </r>
  <r>
    <n v="16077"/>
    <x v="14"/>
    <x v="3"/>
    <x v="2"/>
    <s v="P"/>
    <n v="17"/>
    <d v="2014-04-14T00:00:00"/>
    <m/>
    <d v="2014-04-20T00:00:00"/>
    <m/>
    <m/>
    <m/>
    <m/>
    <x v="5"/>
    <d v="1900-01-05T00:00:00"/>
    <m/>
    <m/>
    <m/>
    <m/>
    <n v="6"/>
    <n v="6"/>
    <n v="27"/>
    <m/>
    <m/>
    <m/>
    <m/>
    <n v="33"/>
  </r>
  <r>
    <n v="16855"/>
    <x v="12"/>
    <x v="3"/>
    <x v="1"/>
    <s v="F"/>
    <n v="15"/>
    <d v="2014-04-14T00:00:00"/>
    <m/>
    <d v="2014-04-23T00:00:00"/>
    <m/>
    <m/>
    <m/>
    <m/>
    <x v="5"/>
    <d v="1900-01-08T00:00:00"/>
    <m/>
    <m/>
    <m/>
    <m/>
    <n v="9"/>
    <n v="16"/>
    <n v="63"/>
    <m/>
    <m/>
    <m/>
    <m/>
    <n v="79"/>
  </r>
  <r>
    <n v="10141"/>
    <x v="5"/>
    <x v="1"/>
    <x v="4"/>
    <s v="P"/>
    <n v="19"/>
    <d v="2014-03-17T00:00:00"/>
    <m/>
    <d v="2014-03-22T00:00:00"/>
    <d v="2014-04-07T00:00:00"/>
    <d v="2014-04-28T00:00:00"/>
    <m/>
    <m/>
    <x v="2"/>
    <n v="5"/>
    <n v="16"/>
    <n v="21"/>
    <m/>
    <m/>
    <n v="42"/>
    <n v="13"/>
    <n v="72"/>
    <n v="246"/>
    <n v="363"/>
    <m/>
    <m/>
    <n v="694"/>
  </r>
  <r>
    <n v="1376"/>
    <x v="9"/>
    <x v="4"/>
    <x v="1"/>
    <s v="F"/>
    <n v="7"/>
    <d v="2014-04-07T00:00:00"/>
    <m/>
    <d v="2014-04-12T00:00:00"/>
    <d v="2014-04-22T00:00:00"/>
    <m/>
    <m/>
    <m/>
    <x v="0"/>
    <d v="1900-01-04T00:00:00"/>
    <n v="10"/>
    <m/>
    <m/>
    <m/>
    <n v="15"/>
    <n v="18"/>
    <n v="42"/>
    <n v="120"/>
    <m/>
    <m/>
    <m/>
    <n v="180"/>
  </r>
  <r>
    <n v="19814"/>
    <x v="3"/>
    <x v="0"/>
    <x v="4"/>
    <s v="F"/>
    <n v="16"/>
    <d v="2014-02-23T00:00:00"/>
    <m/>
    <d v="2014-02-28T00:00:00"/>
    <d v="2014-03-11T00:00:00"/>
    <d v="2014-04-04T00:00:00"/>
    <d v="2014-04-11T00:00:00"/>
    <d v="2014-04-18T00:00:00"/>
    <x v="3"/>
    <d v="1900-01-04T00:00:00"/>
    <n v="11"/>
    <n v="24"/>
    <n v="7"/>
    <n v="7"/>
    <n v="54"/>
    <n v="8"/>
    <n v="35"/>
    <n v="247"/>
    <n v="305"/>
    <n v="163"/>
    <n v="1770"/>
    <n v="2528"/>
  </r>
  <r>
    <n v="5070"/>
    <x v="15"/>
    <x v="2"/>
    <x v="2"/>
    <s v="P"/>
    <n v="13"/>
    <d v="2014-02-15T00:00:00"/>
    <m/>
    <d v="2014-02-21T00:00:00"/>
    <d v="2014-03-10T00:00:00"/>
    <d v="2014-04-03T00:00:00"/>
    <d v="2014-04-08T00:00:00"/>
    <d v="2014-04-16T00:00:00"/>
    <x v="3"/>
    <d v="1900-01-05T00:00:00"/>
    <n v="17"/>
    <n v="24"/>
    <n v="5"/>
    <n v="8"/>
    <n v="60"/>
    <n v="9"/>
    <n v="34"/>
    <n v="105"/>
    <n v="258"/>
    <n v="272"/>
    <n v="1236"/>
    <n v="1914"/>
  </r>
  <r>
    <n v="5916"/>
    <x v="16"/>
    <x v="2"/>
    <x v="3"/>
    <s v="F"/>
    <n v="15"/>
    <d v="2014-03-03T00:00:00"/>
    <m/>
    <d v="2014-03-10T00:00:00"/>
    <d v="2014-03-23T00:00:00"/>
    <d v="2014-04-13T00:00:00"/>
    <d v="2014-04-18T00:00:00"/>
    <d v="2014-04-23T00:00:00"/>
    <x v="3"/>
    <d v="1900-01-06T00:00:00"/>
    <n v="13"/>
    <n v="21"/>
    <n v="5"/>
    <n v="5"/>
    <n v="51"/>
    <n v="15"/>
    <n v="60"/>
    <n v="220"/>
    <n v="324"/>
    <n v="274"/>
    <n v="1778"/>
    <n v="2671"/>
  </r>
  <r>
    <n v="16328"/>
    <x v="11"/>
    <x v="3"/>
    <x v="1"/>
    <s v="P"/>
    <n v="22"/>
    <d v="2014-02-13T00:00:00"/>
    <m/>
    <d v="2014-02-20T00:00:00"/>
    <d v="2014-03-04T00:00:00"/>
    <d v="2014-04-02T00:00:00"/>
    <d v="2014-04-10T00:00:00"/>
    <d v="2014-04-19T00:00:00"/>
    <x v="3"/>
    <d v="1900-01-06T00:00:00"/>
    <n v="12"/>
    <n v="29"/>
    <n v="8"/>
    <n v="9"/>
    <n v="65"/>
    <n v="13"/>
    <n v="36"/>
    <n v="166"/>
    <n v="294"/>
    <n v="207"/>
    <n v="1781"/>
    <n v="2497"/>
  </r>
  <r>
    <n v="11006"/>
    <x v="1"/>
    <x v="0"/>
    <x v="0"/>
    <s v="P"/>
    <n v="23"/>
    <d v="2014-03-20T00:00:00"/>
    <m/>
    <d v="2014-03-28T00:00:00"/>
    <d v="2014-04-10T00:00:00"/>
    <m/>
    <m/>
    <m/>
    <x v="0"/>
    <d v="1900-01-07T00:00:00"/>
    <n v="13"/>
    <m/>
    <m/>
    <m/>
    <n v="21"/>
    <n v="7"/>
    <n v="81"/>
    <n v="107"/>
    <m/>
    <m/>
    <m/>
    <n v="195"/>
  </r>
  <r>
    <n v="5074"/>
    <x v="10"/>
    <x v="2"/>
    <x v="1"/>
    <s v="P"/>
    <n v="98"/>
    <d v="2014-02-10T00:00:00"/>
    <m/>
    <d v="2014-02-18T00:00:00"/>
    <d v="2014-03-07T00:00:00"/>
    <d v="2014-03-24T00:00:00"/>
    <d v="2014-04-01T00:00:00"/>
    <d v="2014-04-06T00:00:00"/>
    <x v="3"/>
    <d v="1900-01-07T00:00:00"/>
    <n v="17"/>
    <n v="17"/>
    <n v="8"/>
    <n v="5"/>
    <n v="55"/>
    <n v="20"/>
    <n v="62"/>
    <n v="246"/>
    <n v="265"/>
    <n v="223"/>
    <n v="1488"/>
    <n v="2304"/>
  </r>
  <r>
    <n v="4129"/>
    <x v="17"/>
    <x v="4"/>
    <x v="3"/>
    <s v="P"/>
    <n v="97"/>
    <d v="2014-02-19T00:00:00"/>
    <m/>
    <d v="2014-02-24T00:00:00"/>
    <d v="2014-03-08T00:00:00"/>
    <d v="2014-03-28T00:00:00"/>
    <d v="2014-04-04T00:00:00"/>
    <d v="2014-04-13T00:00:00"/>
    <x v="3"/>
    <d v="1900-01-04T00:00:00"/>
    <n v="12"/>
    <n v="20"/>
    <n v="7"/>
    <n v="9"/>
    <n v="53"/>
    <n v="15"/>
    <n v="51"/>
    <n v="116"/>
    <n v="307"/>
    <n v="211"/>
    <n v="1359"/>
    <n v="2059"/>
  </r>
  <r>
    <n v="14040"/>
    <x v="15"/>
    <x v="2"/>
    <x v="2"/>
    <s v="P"/>
    <n v="8"/>
    <d v="2014-03-22T00:00:00"/>
    <m/>
    <d v="2014-03-29T00:00:00"/>
    <d v="2014-04-11T00:00:00"/>
    <m/>
    <m/>
    <m/>
    <x v="0"/>
    <d v="1900-01-06T00:00:00"/>
    <n v="13"/>
    <m/>
    <m/>
    <m/>
    <n v="20"/>
    <n v="11"/>
    <n v="73"/>
    <n v="173"/>
    <m/>
    <m/>
    <m/>
    <n v="257"/>
  </r>
  <r>
    <n v="19930"/>
    <x v="13"/>
    <x v="4"/>
    <x v="2"/>
    <s v="P"/>
    <n v="10"/>
    <d v="2014-03-28T00:00:00"/>
    <m/>
    <d v="2014-04-05T00:00:00"/>
    <d v="2014-04-18T00:00:00"/>
    <m/>
    <m/>
    <m/>
    <x v="0"/>
    <d v="1900-01-07T00:00:00"/>
    <n v="13"/>
    <m/>
    <m/>
    <m/>
    <n v="21"/>
    <n v="8"/>
    <n v="91"/>
    <n v="225"/>
    <m/>
    <m/>
    <m/>
    <n v="324"/>
  </r>
  <r>
    <n v="14412"/>
    <x v="5"/>
    <x v="1"/>
    <x v="2"/>
    <s v="F"/>
    <n v="99"/>
    <d v="2014-03-23T00:00:00"/>
    <m/>
    <d v="2014-03-30T00:00:00"/>
    <d v="2014-04-13T00:00:00"/>
    <m/>
    <m/>
    <m/>
    <x v="0"/>
    <n v="7"/>
    <n v="14"/>
    <m/>
    <m/>
    <m/>
    <n v="21"/>
    <n v="11"/>
    <n v="96"/>
    <n v="158"/>
    <m/>
    <m/>
    <m/>
    <n v="265"/>
  </r>
  <r>
    <n v="8389"/>
    <x v="2"/>
    <x v="1"/>
    <x v="0"/>
    <s v="F"/>
    <n v="23"/>
    <d v="2014-03-14T00:00:00"/>
    <m/>
    <d v="2014-03-20T00:00:00"/>
    <d v="2014-04-08T00:00:00"/>
    <d v="2014-04-23T00:00:00"/>
    <m/>
    <m/>
    <x v="2"/>
    <n v="6"/>
    <n v="19"/>
    <n v="15"/>
    <m/>
    <m/>
    <n v="40"/>
    <n v="19"/>
    <n v="64"/>
    <n v="161"/>
    <n v="249"/>
    <m/>
    <m/>
    <n v="493"/>
  </r>
  <r>
    <n v="14452"/>
    <x v="12"/>
    <x v="3"/>
    <x v="0"/>
    <s v="F"/>
    <n v="96"/>
    <d v="2014-02-28T00:00:00"/>
    <m/>
    <d v="2014-03-06T00:00:00"/>
    <d v="2014-03-20T00:00:00"/>
    <d v="2014-04-16T00:00:00"/>
    <d v="2014-04-22T00:00:00"/>
    <d v="2014-04-29T00:00:00"/>
    <x v="3"/>
    <d v="1900-01-05T00:00:00"/>
    <n v="14"/>
    <n v="27"/>
    <n v="6"/>
    <n v="7"/>
    <n v="60"/>
    <n v="20"/>
    <n v="70"/>
    <n v="180"/>
    <n v="151"/>
    <n v="294"/>
    <n v="1253"/>
    <n v="1968"/>
  </r>
  <r>
    <n v="6905"/>
    <x v="11"/>
    <x v="3"/>
    <x v="2"/>
    <s v="F"/>
    <n v="24"/>
    <d v="2014-02-20T00:00:00"/>
    <m/>
    <d v="2014-03-01T00:00:00"/>
    <d v="2014-03-19T00:00:00"/>
    <d v="2014-04-16T00:00:00"/>
    <d v="2014-04-23T00:00:00"/>
    <d v="2014-04-29T00:00:00"/>
    <x v="3"/>
    <d v="1900-01-08T00:00:00"/>
    <n v="18"/>
    <n v="28"/>
    <n v="7"/>
    <n v="6"/>
    <n v="68"/>
    <n v="8"/>
    <n v="28"/>
    <n v="194"/>
    <n v="316"/>
    <n v="249"/>
    <n v="1094"/>
    <n v="1889"/>
  </r>
  <r>
    <n v="17370"/>
    <x v="13"/>
    <x v="4"/>
    <x v="0"/>
    <s v="F"/>
    <n v="5"/>
    <d v="2014-03-13T00:00:00"/>
    <m/>
    <d v="2014-03-22T00:00:00"/>
    <d v="2014-04-04T00:00:00"/>
    <d v="2014-04-19T00:00:00"/>
    <d v="2014-04-28T00:00:00"/>
    <m/>
    <x v="4"/>
    <d v="1900-01-08T00:00:00"/>
    <n v="13"/>
    <n v="15"/>
    <n v="9"/>
    <m/>
    <n v="46"/>
    <n v="13"/>
    <n v="48"/>
    <n v="106"/>
    <n v="207"/>
    <n v="227"/>
    <m/>
    <n v="601"/>
  </r>
  <r>
    <n v="11372"/>
    <x v="8"/>
    <x v="3"/>
    <x v="3"/>
    <s v="F"/>
    <n v="17"/>
    <d v="2014-02-15T00:00:00"/>
    <m/>
    <d v="2014-02-22T00:00:00"/>
    <d v="2014-03-07T00:00:00"/>
    <d v="2014-03-30T00:00:00"/>
    <d v="2014-04-06T00:00:00"/>
    <d v="2014-04-13T00:00:00"/>
    <x v="3"/>
    <d v="1900-01-06T00:00:00"/>
    <n v="13"/>
    <n v="23"/>
    <n v="7"/>
    <n v="7"/>
    <n v="57"/>
    <n v="17"/>
    <n v="74"/>
    <n v="239"/>
    <n v="273"/>
    <n v="212"/>
    <n v="1907"/>
    <n v="2722"/>
  </r>
  <r>
    <n v="1456"/>
    <x v="17"/>
    <x v="4"/>
    <x v="1"/>
    <s v="P"/>
    <n v="94"/>
    <d v="2014-02-16T00:00:00"/>
    <m/>
    <d v="2014-02-23T00:00:00"/>
    <d v="2014-03-11T00:00:00"/>
    <d v="2014-04-02T00:00:00"/>
    <d v="2014-04-08T00:00:00"/>
    <d v="2014-04-15T00:00:00"/>
    <x v="3"/>
    <d v="1900-01-06T00:00:00"/>
    <n v="16"/>
    <n v="22"/>
    <n v="6"/>
    <n v="7"/>
    <n v="58"/>
    <n v="10"/>
    <n v="84"/>
    <n v="128"/>
    <n v="192"/>
    <n v="180"/>
    <n v="1296"/>
    <n v="1890"/>
  </r>
  <r>
    <n v="2876"/>
    <x v="8"/>
    <x v="3"/>
    <x v="0"/>
    <s v="P"/>
    <n v="6"/>
    <d v="2014-04-12T00:00:00"/>
    <m/>
    <d v="2014-04-18T00:00:00"/>
    <m/>
    <m/>
    <m/>
    <m/>
    <x v="5"/>
    <d v="1900-01-05T00:00:00"/>
    <m/>
    <m/>
    <m/>
    <m/>
    <n v="6"/>
    <n v="19"/>
    <n v="55"/>
    <m/>
    <m/>
    <m/>
    <m/>
    <n v="74"/>
  </r>
  <r>
    <n v="6559"/>
    <x v="11"/>
    <x v="3"/>
    <x v="1"/>
    <s v="P"/>
    <n v="2"/>
    <d v="2014-04-28T00:00:00"/>
    <m/>
    <m/>
    <m/>
    <m/>
    <m/>
    <m/>
    <x v="1"/>
    <n v="-41757"/>
    <m/>
    <m/>
    <m/>
    <m/>
    <n v="-41757"/>
    <n v="11"/>
    <m/>
    <m/>
    <m/>
    <m/>
    <m/>
    <n v="11"/>
  </r>
  <r>
    <n v="3200"/>
    <x v="4"/>
    <x v="0"/>
    <x v="2"/>
    <s v="F"/>
    <n v="94"/>
    <d v="2014-04-12T00:00:00"/>
    <m/>
    <d v="2014-04-20T00:00:00"/>
    <m/>
    <m/>
    <m/>
    <m/>
    <x v="5"/>
    <d v="1900-01-07T00:00:00"/>
    <m/>
    <m/>
    <m/>
    <m/>
    <n v="8"/>
    <n v="14"/>
    <n v="91"/>
    <m/>
    <m/>
    <m/>
    <m/>
    <n v="105"/>
  </r>
  <r>
    <n v="437"/>
    <x v="5"/>
    <x v="1"/>
    <x v="0"/>
    <s v="P"/>
    <n v="20"/>
    <d v="2014-03-12T00:00:00"/>
    <m/>
    <d v="2014-03-20T00:00:00"/>
    <d v="2014-04-02T00:00:00"/>
    <d v="2014-04-23T00:00:00"/>
    <m/>
    <m/>
    <x v="2"/>
    <n v="8"/>
    <n v="13"/>
    <n v="21"/>
    <m/>
    <m/>
    <n v="42"/>
    <n v="12"/>
    <n v="73"/>
    <n v="176"/>
    <n v="307"/>
    <m/>
    <m/>
    <n v="568"/>
  </r>
  <r>
    <n v="13904"/>
    <x v="9"/>
    <x v="4"/>
    <x v="4"/>
    <s v="F"/>
    <n v="21"/>
    <d v="2014-02-01T00:00:00"/>
    <m/>
    <d v="2014-02-08T00:00:00"/>
    <d v="2014-02-21T00:00:00"/>
    <d v="2014-03-20T00:00:00"/>
    <d v="2014-03-28T00:00:00"/>
    <d v="2014-04-05T00:00:00"/>
    <x v="3"/>
    <d v="1900-01-06T00:00:00"/>
    <n v="13"/>
    <n v="27"/>
    <n v="8"/>
    <n v="8"/>
    <n v="63"/>
    <n v="12"/>
    <n v="34"/>
    <n v="131"/>
    <n v="365"/>
    <n v="201"/>
    <n v="708"/>
    <n v="1451"/>
  </r>
  <r>
    <n v="13862"/>
    <x v="0"/>
    <x v="0"/>
    <x v="4"/>
    <s v="P"/>
    <n v="94"/>
    <d v="2014-03-21T00:00:00"/>
    <m/>
    <d v="2014-03-27T00:00:00"/>
    <d v="2014-04-08T00:00:00"/>
    <d v="2014-04-29T00:00:00"/>
    <m/>
    <m/>
    <x v="2"/>
    <d v="1900-01-05T00:00:00"/>
    <n v="12"/>
    <n v="21"/>
    <m/>
    <m/>
    <n v="39"/>
    <n v="16"/>
    <n v="58"/>
    <n v="171"/>
    <n v="361"/>
    <m/>
    <m/>
    <n v="606"/>
  </r>
  <r>
    <n v="631"/>
    <x v="6"/>
    <x v="2"/>
    <x v="0"/>
    <s v="F"/>
    <n v="8"/>
    <d v="2014-04-13T00:00:00"/>
    <m/>
    <d v="2014-04-19T00:00:00"/>
    <d v="2014-04-30T00:00:00"/>
    <m/>
    <m/>
    <m/>
    <x v="0"/>
    <d v="1900-01-05T00:00:00"/>
    <n v="11"/>
    <m/>
    <m/>
    <m/>
    <n v="17"/>
    <n v="16"/>
    <n v="68"/>
    <n v="183"/>
    <m/>
    <m/>
    <m/>
    <n v="267"/>
  </r>
  <r>
    <n v="5234"/>
    <x v="5"/>
    <x v="1"/>
    <x v="4"/>
    <s v="F"/>
    <n v="17"/>
    <d v="2014-03-10T00:00:00"/>
    <m/>
    <d v="2014-03-18T00:00:00"/>
    <d v="2014-04-05T00:00:00"/>
    <d v="2014-04-28T00:00:00"/>
    <m/>
    <m/>
    <x v="2"/>
    <n v="8"/>
    <n v="18"/>
    <n v="23"/>
    <m/>
    <m/>
    <n v="49"/>
    <n v="9"/>
    <n v="51"/>
    <n v="237"/>
    <n v="180"/>
    <m/>
    <m/>
    <n v="477"/>
  </r>
  <r>
    <n v="168"/>
    <x v="16"/>
    <x v="2"/>
    <x v="0"/>
    <s v="P"/>
    <n v="21"/>
    <d v="2014-03-14T00:00:00"/>
    <m/>
    <d v="2014-03-19T00:00:00"/>
    <d v="2014-04-07T00:00:00"/>
    <d v="2014-04-26T00:00:00"/>
    <m/>
    <m/>
    <x v="2"/>
    <d v="1900-01-04T00:00:00"/>
    <n v="19"/>
    <n v="19"/>
    <m/>
    <m/>
    <n v="43"/>
    <n v="5"/>
    <n v="83"/>
    <n v="152"/>
    <n v="199"/>
    <m/>
    <m/>
    <n v="439"/>
  </r>
  <r>
    <n v="18938"/>
    <x v="15"/>
    <x v="2"/>
    <x v="4"/>
    <s v="P"/>
    <n v="15"/>
    <d v="2014-02-07T00:00:00"/>
    <m/>
    <d v="2014-02-14T00:00:00"/>
    <d v="2014-02-27T00:00:00"/>
    <d v="2014-03-27T00:00:00"/>
    <d v="2014-04-03T00:00:00"/>
    <d v="2014-04-10T00:00:00"/>
    <x v="3"/>
    <d v="1900-01-06T00:00:00"/>
    <n v="13"/>
    <n v="28"/>
    <n v="7"/>
    <n v="7"/>
    <n v="62"/>
    <n v="20"/>
    <n v="43"/>
    <n v="198"/>
    <n v="213"/>
    <n v="124"/>
    <n v="540"/>
    <n v="1138"/>
  </r>
  <r>
    <n v="6322"/>
    <x v="0"/>
    <x v="0"/>
    <x v="2"/>
    <s v="P"/>
    <n v="9"/>
    <d v="2014-03-02T00:00:00"/>
    <m/>
    <d v="2014-03-07T00:00:00"/>
    <d v="2014-03-21T00:00:00"/>
    <d v="2014-04-05T00:00:00"/>
    <d v="2014-04-11T00:00:00"/>
    <d v="2014-04-20T00:00:00"/>
    <x v="3"/>
    <d v="1900-01-04T00:00:00"/>
    <n v="14"/>
    <n v="15"/>
    <n v="6"/>
    <n v="9"/>
    <n v="49"/>
    <n v="13"/>
    <n v="39"/>
    <n v="249"/>
    <n v="316"/>
    <n v="292"/>
    <n v="840"/>
    <n v="1749"/>
  </r>
  <r>
    <n v="10423"/>
    <x v="18"/>
    <x v="4"/>
    <x v="0"/>
    <s v="F"/>
    <n v="4"/>
    <d v="2014-02-14T00:00:00"/>
    <m/>
    <d v="2014-02-21T00:00:00"/>
    <d v="2014-03-11T00:00:00"/>
    <d v="2014-04-05T00:00:00"/>
    <d v="2014-04-14T00:00:00"/>
    <d v="2014-04-19T00:00:00"/>
    <x v="3"/>
    <d v="1900-01-06T00:00:00"/>
    <n v="18"/>
    <n v="25"/>
    <n v="9"/>
    <n v="5"/>
    <n v="64"/>
    <n v="11"/>
    <n v="86"/>
    <n v="230"/>
    <n v="305"/>
    <n v="214"/>
    <n v="834"/>
    <n v="1680"/>
  </r>
  <r>
    <n v="18426"/>
    <x v="10"/>
    <x v="2"/>
    <x v="1"/>
    <s v="F"/>
    <n v="20"/>
    <d v="2014-03-12T00:00:00"/>
    <m/>
    <d v="2014-03-20T00:00:00"/>
    <d v="2014-04-07T00:00:00"/>
    <d v="2014-04-23T00:00:00"/>
    <m/>
    <m/>
    <x v="2"/>
    <d v="1900-01-07T00:00:00"/>
    <n v="18"/>
    <n v="16"/>
    <m/>
    <m/>
    <n v="42"/>
    <n v="12"/>
    <n v="51"/>
    <n v="182"/>
    <n v="185"/>
    <m/>
    <m/>
    <n v="430"/>
  </r>
  <r>
    <n v="9788"/>
    <x v="1"/>
    <x v="0"/>
    <x v="2"/>
    <s v="F"/>
    <n v="3"/>
    <d v="2014-04-10T00:00:00"/>
    <m/>
    <d v="2014-04-16T00:00:00"/>
    <d v="2014-04-26T00:00:00"/>
    <m/>
    <m/>
    <m/>
    <x v="0"/>
    <d v="1900-01-05T00:00:00"/>
    <n v="10"/>
    <m/>
    <m/>
    <m/>
    <n v="16"/>
    <n v="13"/>
    <n v="89"/>
    <n v="116"/>
    <m/>
    <m/>
    <m/>
    <n v="218"/>
  </r>
  <r>
    <n v="15041"/>
    <x v="5"/>
    <x v="1"/>
    <x v="0"/>
    <s v="F"/>
    <n v="14"/>
    <d v="2014-03-03T00:00:00"/>
    <m/>
    <d v="2014-03-09T00:00:00"/>
    <d v="2014-03-24T00:00:00"/>
    <d v="2014-04-22T00:00:00"/>
    <d v="2014-04-28T00:00:00"/>
    <m/>
    <x v="4"/>
    <n v="6"/>
    <n v="15"/>
    <n v="29"/>
    <n v="6"/>
    <m/>
    <n v="56"/>
    <n v="20"/>
    <n v="91"/>
    <n v="197"/>
    <n v="309"/>
    <n v="288"/>
    <m/>
    <n v="905"/>
  </r>
  <r>
    <n v="12012"/>
    <x v="5"/>
    <x v="1"/>
    <x v="3"/>
    <s v="P"/>
    <n v="8"/>
    <d v="2014-02-18T00:00:00"/>
    <m/>
    <d v="2014-02-26T00:00:00"/>
    <d v="2014-03-10T00:00:00"/>
    <d v="2014-04-08T00:00:00"/>
    <d v="2014-04-15T00:00:00"/>
    <d v="2014-04-22T00:00:00"/>
    <x v="3"/>
    <n v="8"/>
    <n v="12"/>
    <n v="29"/>
    <n v="7"/>
    <n v="7"/>
    <n v="63"/>
    <n v="13"/>
    <n v="66"/>
    <n v="108"/>
    <n v="337"/>
    <n v="164"/>
    <n v="1474"/>
    <n v="2162"/>
  </r>
  <r>
    <n v="18513"/>
    <x v="16"/>
    <x v="2"/>
    <x v="4"/>
    <s v="F"/>
    <n v="22"/>
    <d v="2014-01-16T00:00:00"/>
    <d v="2014-02-03T00:00:00"/>
    <m/>
    <m/>
    <m/>
    <m/>
    <m/>
    <x v="1"/>
    <n v="-41655"/>
    <m/>
    <m/>
    <m/>
    <m/>
    <n v="-41655"/>
    <n v="7"/>
    <m/>
    <m/>
    <m/>
    <m/>
    <m/>
    <n v="7"/>
  </r>
  <r>
    <n v="9066"/>
    <x v="10"/>
    <x v="2"/>
    <x v="0"/>
    <s v="F"/>
    <n v="13"/>
    <d v="2014-03-22T00:00:00"/>
    <m/>
    <d v="2014-03-30T00:00:00"/>
    <d v="2014-04-11T00:00:00"/>
    <m/>
    <m/>
    <m/>
    <x v="0"/>
    <d v="1900-01-07T00:00:00"/>
    <n v="12"/>
    <m/>
    <m/>
    <m/>
    <n v="20"/>
    <n v="8"/>
    <n v="50"/>
    <n v="231"/>
    <m/>
    <m/>
    <m/>
    <n v="289"/>
  </r>
  <r>
    <n v="14349"/>
    <x v="19"/>
    <x v="1"/>
    <x v="2"/>
    <s v="F"/>
    <n v="94"/>
    <d v="2014-02-04T00:00:00"/>
    <m/>
    <d v="2014-02-11T00:00:00"/>
    <d v="2014-02-27T00:00:00"/>
    <d v="2014-03-22T00:00:00"/>
    <d v="2014-03-30T00:00:00"/>
    <d v="2014-04-06T00:00:00"/>
    <x v="3"/>
    <n v="7"/>
    <n v="16"/>
    <n v="23"/>
    <n v="8"/>
    <n v="7"/>
    <n v="61"/>
    <n v="11"/>
    <n v="100"/>
    <n v="106"/>
    <n v="317"/>
    <n v="173"/>
    <n v="1671"/>
    <n v="2378"/>
  </r>
  <r>
    <n v="15456"/>
    <x v="4"/>
    <x v="0"/>
    <x v="2"/>
    <s v="P"/>
    <n v="13"/>
    <d v="2014-04-17T00:00:00"/>
    <m/>
    <d v="2014-04-26T00:00:00"/>
    <m/>
    <m/>
    <m/>
    <m/>
    <x v="5"/>
    <d v="1900-01-08T00:00:00"/>
    <m/>
    <m/>
    <m/>
    <m/>
    <n v="9"/>
    <n v="14"/>
    <n v="81"/>
    <m/>
    <m/>
    <m/>
    <m/>
    <n v="95"/>
  </r>
  <r>
    <n v="13783"/>
    <x v="5"/>
    <x v="1"/>
    <x v="2"/>
    <s v="F"/>
    <n v="16"/>
    <d v="2014-02-18T00:00:00"/>
    <d v="2014-03-13T00:00:00"/>
    <m/>
    <m/>
    <m/>
    <m/>
    <m/>
    <x v="1"/>
    <n v="0"/>
    <m/>
    <m/>
    <m/>
    <m/>
    <n v="0"/>
    <n v="18"/>
    <m/>
    <m/>
    <m/>
    <m/>
    <m/>
    <n v="18"/>
  </r>
  <r>
    <n v="15853"/>
    <x v="8"/>
    <x v="3"/>
    <x v="2"/>
    <s v="F"/>
    <n v="99"/>
    <d v="2014-04-01T00:00:00"/>
    <m/>
    <d v="2014-04-10T00:00:00"/>
    <d v="2014-04-27T00:00:00"/>
    <m/>
    <m/>
    <m/>
    <x v="0"/>
    <d v="1900-01-08T00:00:00"/>
    <n v="17"/>
    <m/>
    <m/>
    <m/>
    <n v="26"/>
    <n v="13"/>
    <n v="91"/>
    <n v="129"/>
    <m/>
    <m/>
    <m/>
    <n v="233"/>
  </r>
  <r>
    <n v="17524"/>
    <x v="0"/>
    <x v="0"/>
    <x v="1"/>
    <s v="P"/>
    <n v="20"/>
    <d v="2014-02-19T00:00:00"/>
    <m/>
    <d v="2014-02-27T00:00:00"/>
    <d v="2014-03-12T00:00:00"/>
    <d v="2014-04-02T00:00:00"/>
    <d v="2014-04-10T00:00:00"/>
    <d v="2014-04-19T00:00:00"/>
    <x v="3"/>
    <d v="1900-01-07T00:00:00"/>
    <n v="13"/>
    <n v="21"/>
    <n v="8"/>
    <n v="9"/>
    <n v="59"/>
    <n v="15"/>
    <n v="87"/>
    <n v="115"/>
    <n v="241"/>
    <n v="243"/>
    <n v="1520"/>
    <n v="2221"/>
  </r>
  <r>
    <n v="3502"/>
    <x v="15"/>
    <x v="2"/>
    <x v="3"/>
    <s v="P"/>
    <n v="22"/>
    <d v="2014-04-25T00:00:00"/>
    <m/>
    <m/>
    <m/>
    <m/>
    <m/>
    <m/>
    <x v="1"/>
    <n v="-41754"/>
    <m/>
    <m/>
    <m/>
    <m/>
    <n v="-41754"/>
    <n v="18"/>
    <m/>
    <m/>
    <m/>
    <m/>
    <m/>
    <n v="18"/>
  </r>
  <r>
    <n v="9996"/>
    <x v="7"/>
    <x v="1"/>
    <x v="4"/>
    <s v="P"/>
    <n v="13"/>
    <d v="2014-03-17T00:00:00"/>
    <m/>
    <d v="2014-03-25T00:00:00"/>
    <d v="2014-04-13T00:00:00"/>
    <m/>
    <m/>
    <m/>
    <x v="0"/>
    <n v="8"/>
    <n v="19"/>
    <m/>
    <m/>
    <m/>
    <n v="27"/>
    <n v="13"/>
    <n v="48"/>
    <n v="100"/>
    <m/>
    <m/>
    <m/>
    <n v="161"/>
  </r>
  <r>
    <n v="15841"/>
    <x v="12"/>
    <x v="3"/>
    <x v="1"/>
    <s v="F"/>
    <n v="9"/>
    <d v="2014-03-14T00:00:00"/>
    <m/>
    <d v="2014-03-23T00:00:00"/>
    <d v="2014-04-09T00:00:00"/>
    <d v="2014-04-27T00:00:00"/>
    <m/>
    <m/>
    <x v="2"/>
    <d v="1900-01-08T00:00:00"/>
    <n v="17"/>
    <n v="18"/>
    <m/>
    <m/>
    <n v="44"/>
    <n v="10"/>
    <n v="92"/>
    <n v="240"/>
    <n v="157"/>
    <m/>
    <m/>
    <n v="499"/>
  </r>
  <r>
    <n v="2892"/>
    <x v="6"/>
    <x v="2"/>
    <x v="2"/>
    <s v="P"/>
    <n v="23"/>
    <d v="2014-03-22T00:00:00"/>
    <m/>
    <d v="2014-03-29T00:00:00"/>
    <d v="2014-04-10T00:00:00"/>
    <m/>
    <m/>
    <m/>
    <x v="0"/>
    <d v="1900-01-06T00:00:00"/>
    <n v="12"/>
    <m/>
    <m/>
    <m/>
    <n v="19"/>
    <n v="14"/>
    <n v="50"/>
    <n v="237"/>
    <m/>
    <m/>
    <m/>
    <n v="301"/>
  </r>
  <r>
    <n v="16326"/>
    <x v="0"/>
    <x v="0"/>
    <x v="3"/>
    <s v="P"/>
    <n v="4"/>
    <d v="2014-04-17T00:00:00"/>
    <m/>
    <d v="2014-04-26T00:00:00"/>
    <m/>
    <m/>
    <m/>
    <m/>
    <x v="5"/>
    <d v="1900-01-08T00:00:00"/>
    <m/>
    <m/>
    <m/>
    <m/>
    <n v="9"/>
    <n v="11"/>
    <n v="32"/>
    <m/>
    <m/>
    <m/>
    <m/>
    <n v="43"/>
  </r>
  <r>
    <n v="13366"/>
    <x v="18"/>
    <x v="4"/>
    <x v="4"/>
    <s v="F"/>
    <n v="9"/>
    <d v="2014-04-02T00:00:00"/>
    <m/>
    <d v="2014-04-08T00:00:00"/>
    <d v="2014-04-23T00:00:00"/>
    <m/>
    <m/>
    <m/>
    <x v="0"/>
    <d v="1900-01-05T00:00:00"/>
    <n v="15"/>
    <m/>
    <m/>
    <m/>
    <n v="21"/>
    <n v="6"/>
    <n v="86"/>
    <n v="184"/>
    <m/>
    <m/>
    <m/>
    <n v="276"/>
  </r>
  <r>
    <n v="4491"/>
    <x v="9"/>
    <x v="4"/>
    <x v="3"/>
    <s v="P"/>
    <n v="15"/>
    <d v="2014-03-16T00:00:00"/>
    <m/>
    <d v="2014-03-25T00:00:00"/>
    <d v="2014-04-09T00:00:00"/>
    <m/>
    <m/>
    <m/>
    <x v="0"/>
    <d v="1900-01-08T00:00:00"/>
    <n v="15"/>
    <m/>
    <m/>
    <m/>
    <n v="24"/>
    <n v="20"/>
    <n v="42"/>
    <n v="117"/>
    <m/>
    <m/>
    <m/>
    <n v="179"/>
  </r>
  <r>
    <n v="17240"/>
    <x v="3"/>
    <x v="0"/>
    <x v="1"/>
    <s v="P"/>
    <n v="8"/>
    <d v="2014-04-26T00:00:00"/>
    <m/>
    <m/>
    <m/>
    <m/>
    <m/>
    <m/>
    <x v="1"/>
    <n v="-41755"/>
    <m/>
    <m/>
    <m/>
    <m/>
    <n v="-41755"/>
    <n v="17"/>
    <m/>
    <m/>
    <m/>
    <m/>
    <m/>
    <n v="17"/>
  </r>
  <r>
    <n v="19035"/>
    <x v="19"/>
    <x v="1"/>
    <x v="0"/>
    <s v="P"/>
    <n v="23"/>
    <d v="2014-02-18T00:00:00"/>
    <m/>
    <d v="2014-02-23T00:00:00"/>
    <d v="2014-03-05T00:00:00"/>
    <d v="2014-04-01T00:00:00"/>
    <d v="2014-04-09T00:00:00"/>
    <d v="2014-04-14T00:00:00"/>
    <x v="3"/>
    <n v="5"/>
    <n v="10"/>
    <n v="27"/>
    <n v="8"/>
    <n v="5"/>
    <n v="55"/>
    <n v="8"/>
    <n v="40"/>
    <n v="243"/>
    <n v="252"/>
    <n v="286"/>
    <n v="1811"/>
    <n v="2640"/>
  </r>
  <r>
    <n v="18639"/>
    <x v="13"/>
    <x v="4"/>
    <x v="2"/>
    <s v="F"/>
    <n v="96"/>
    <d v="2014-01-30T00:00:00"/>
    <m/>
    <d v="2014-02-04T00:00:00"/>
    <d v="2014-02-17T00:00:00"/>
    <d v="2014-03-18T00:00:00"/>
    <d v="2014-03-27T00:00:00"/>
    <d v="2014-04-05T00:00:00"/>
    <x v="3"/>
    <d v="1900-01-04T00:00:00"/>
    <n v="13"/>
    <n v="29"/>
    <n v="9"/>
    <n v="9"/>
    <n v="65"/>
    <n v="19"/>
    <n v="37"/>
    <n v="245"/>
    <n v="273"/>
    <n v="216"/>
    <n v="1672"/>
    <n v="2462"/>
  </r>
  <r>
    <n v="4976"/>
    <x v="5"/>
    <x v="1"/>
    <x v="2"/>
    <s v="F"/>
    <n v="16"/>
    <d v="2014-04-27T00:00:00"/>
    <m/>
    <m/>
    <m/>
    <m/>
    <m/>
    <m/>
    <x v="1"/>
    <n v="0"/>
    <m/>
    <m/>
    <m/>
    <m/>
    <n v="0"/>
    <n v="10"/>
    <m/>
    <m/>
    <m/>
    <m/>
    <m/>
    <n v="10"/>
  </r>
  <r>
    <n v="840"/>
    <x v="12"/>
    <x v="3"/>
    <x v="0"/>
    <s v="P"/>
    <n v="99"/>
    <d v="2014-02-25T00:00:00"/>
    <m/>
    <d v="2014-03-04T00:00:00"/>
    <d v="2014-03-17T00:00:00"/>
    <d v="2014-04-14T00:00:00"/>
    <d v="2014-04-19T00:00:00"/>
    <d v="2014-04-25T00:00:00"/>
    <x v="3"/>
    <d v="1900-01-06T00:00:00"/>
    <n v="13"/>
    <n v="28"/>
    <n v="5"/>
    <n v="6"/>
    <n v="59"/>
    <n v="11"/>
    <n v="46"/>
    <n v="161"/>
    <n v="352"/>
    <n v="214"/>
    <n v="1915"/>
    <n v="2699"/>
  </r>
  <r>
    <n v="19119"/>
    <x v="13"/>
    <x v="4"/>
    <x v="2"/>
    <s v="P"/>
    <n v="97"/>
    <d v="2014-02-06T00:00:00"/>
    <m/>
    <d v="2014-02-14T00:00:00"/>
    <d v="2014-03-01T00:00:00"/>
    <d v="2014-03-19T00:00:00"/>
    <d v="2014-03-27T00:00:00"/>
    <d v="2014-04-04T00:00:00"/>
    <x v="3"/>
    <d v="1900-01-07T00:00:00"/>
    <n v="15"/>
    <n v="18"/>
    <n v="8"/>
    <n v="8"/>
    <n v="57"/>
    <n v="15"/>
    <n v="81"/>
    <n v="192"/>
    <n v="198"/>
    <n v="103"/>
    <n v="1380"/>
    <n v="1969"/>
  </r>
  <r>
    <n v="2195"/>
    <x v="18"/>
    <x v="4"/>
    <x v="4"/>
    <s v="F"/>
    <n v="7"/>
    <d v="2014-02-08T00:00:00"/>
    <m/>
    <d v="2014-02-17T00:00:00"/>
    <d v="2014-02-27T00:00:00"/>
    <d v="2014-03-27T00:00:00"/>
    <d v="2014-04-03T00:00:00"/>
    <d v="2014-04-12T00:00:00"/>
    <x v="3"/>
    <d v="1900-01-08T00:00:00"/>
    <n v="10"/>
    <n v="28"/>
    <n v="7"/>
    <n v="9"/>
    <n v="63"/>
    <n v="7"/>
    <n v="97"/>
    <n v="201"/>
    <n v="332"/>
    <n v="116"/>
    <n v="1987"/>
    <n v="2740"/>
  </r>
  <r>
    <n v="19155"/>
    <x v="18"/>
    <x v="4"/>
    <x v="2"/>
    <s v="F"/>
    <n v="9"/>
    <d v="2014-03-06T00:00:00"/>
    <m/>
    <d v="2014-03-13T00:00:00"/>
    <d v="2014-04-01T00:00:00"/>
    <d v="2014-04-27T00:00:00"/>
    <m/>
    <m/>
    <x v="2"/>
    <d v="1900-01-06T00:00:00"/>
    <n v="19"/>
    <n v="26"/>
    <m/>
    <m/>
    <n v="52"/>
    <n v="18"/>
    <n v="90"/>
    <n v="203"/>
    <n v="151"/>
    <m/>
    <m/>
    <n v="462"/>
  </r>
  <r>
    <n v="19626"/>
    <x v="13"/>
    <x v="4"/>
    <x v="0"/>
    <s v="P"/>
    <n v="21"/>
    <d v="2014-02-01T00:00:00"/>
    <m/>
    <d v="2014-02-09T00:00:00"/>
    <d v="2014-02-22T00:00:00"/>
    <d v="2014-03-22T00:00:00"/>
    <d v="2014-03-29T00:00:00"/>
    <d v="2014-04-05T00:00:00"/>
    <x v="3"/>
    <d v="1900-01-07T00:00:00"/>
    <n v="13"/>
    <n v="28"/>
    <n v="7"/>
    <n v="7"/>
    <n v="63"/>
    <n v="13"/>
    <n v="92"/>
    <n v="233"/>
    <n v="383"/>
    <n v="108"/>
    <n v="1035"/>
    <n v="1864"/>
  </r>
  <r>
    <n v="16256"/>
    <x v="12"/>
    <x v="3"/>
    <x v="0"/>
    <s v="F"/>
    <n v="12"/>
    <d v="2014-04-05T00:00:00"/>
    <m/>
    <d v="2014-04-14T00:00:00"/>
    <m/>
    <m/>
    <m/>
    <m/>
    <x v="5"/>
    <d v="1900-01-08T00:00:00"/>
    <m/>
    <m/>
    <m/>
    <m/>
    <n v="9"/>
    <n v="8"/>
    <n v="34"/>
    <m/>
    <m/>
    <m/>
    <m/>
    <n v="42"/>
  </r>
  <r>
    <n v="11656"/>
    <x v="5"/>
    <x v="1"/>
    <x v="1"/>
    <s v="P"/>
    <n v="95"/>
    <d v="2014-02-08T00:00:00"/>
    <m/>
    <d v="2014-02-16T00:00:00"/>
    <d v="2014-03-03T00:00:00"/>
    <d v="2014-03-28T00:00:00"/>
    <d v="2014-04-02T00:00:00"/>
    <d v="2014-04-08T00:00:00"/>
    <x v="3"/>
    <n v="8"/>
    <n v="15"/>
    <n v="25"/>
    <n v="5"/>
    <n v="6"/>
    <n v="59"/>
    <n v="14"/>
    <n v="91"/>
    <n v="223"/>
    <n v="264"/>
    <n v="128"/>
    <n v="850"/>
    <n v="1570"/>
  </r>
  <r>
    <n v="731"/>
    <x v="16"/>
    <x v="2"/>
    <x v="4"/>
    <s v="P"/>
    <n v="97"/>
    <d v="2014-02-06T00:00:00"/>
    <m/>
    <d v="2014-02-11T00:00:00"/>
    <d v="2014-02-22T00:00:00"/>
    <d v="2014-03-21T00:00:00"/>
    <d v="2014-03-26T00:00:00"/>
    <d v="2014-04-04T00:00:00"/>
    <x v="3"/>
    <d v="1900-01-04T00:00:00"/>
    <n v="11"/>
    <n v="27"/>
    <n v="5"/>
    <n v="9"/>
    <n v="57"/>
    <n v="18"/>
    <n v="68"/>
    <n v="149"/>
    <n v="324"/>
    <n v="209"/>
    <n v="1385"/>
    <n v="2153"/>
  </r>
  <r>
    <n v="7407"/>
    <x v="19"/>
    <x v="1"/>
    <x v="2"/>
    <s v="P"/>
    <n v="8"/>
    <d v="2014-03-22T00:00:00"/>
    <m/>
    <d v="2014-03-28T00:00:00"/>
    <d v="2014-04-15T00:00:00"/>
    <m/>
    <m/>
    <m/>
    <x v="0"/>
    <n v="6"/>
    <n v="18"/>
    <m/>
    <m/>
    <m/>
    <n v="24"/>
    <n v="13"/>
    <n v="97"/>
    <n v="186"/>
    <m/>
    <m/>
    <m/>
    <n v="296"/>
  </r>
  <r>
    <n v="14262"/>
    <x v="8"/>
    <x v="3"/>
    <x v="0"/>
    <s v="P"/>
    <n v="2"/>
    <d v="2014-02-19T00:00:00"/>
    <m/>
    <d v="2014-02-26T00:00:00"/>
    <d v="2014-03-13T00:00:00"/>
    <d v="2014-04-05T00:00:00"/>
    <d v="2014-04-13T00:00:00"/>
    <d v="2014-04-18T00:00:00"/>
    <x v="3"/>
    <d v="1900-01-06T00:00:00"/>
    <n v="15"/>
    <n v="23"/>
    <n v="8"/>
    <n v="5"/>
    <n v="58"/>
    <n v="14"/>
    <n v="38"/>
    <n v="244"/>
    <n v="334"/>
    <n v="180"/>
    <n v="715"/>
    <n v="1525"/>
  </r>
  <r>
    <n v="3484"/>
    <x v="6"/>
    <x v="2"/>
    <x v="2"/>
    <s v="P"/>
    <n v="94"/>
    <d v="2014-03-31T00:00:00"/>
    <m/>
    <d v="2014-04-05T00:00:00"/>
    <d v="2014-04-18T00:00:00"/>
    <m/>
    <m/>
    <m/>
    <x v="0"/>
    <d v="1900-01-04T00:00:00"/>
    <n v="13"/>
    <m/>
    <m/>
    <m/>
    <n v="18"/>
    <n v="13"/>
    <n v="25"/>
    <n v="214"/>
    <m/>
    <m/>
    <m/>
    <n v="252"/>
  </r>
  <r>
    <n v="551"/>
    <x v="7"/>
    <x v="1"/>
    <x v="0"/>
    <s v="P"/>
    <n v="95"/>
    <d v="2014-03-05T00:00:00"/>
    <m/>
    <d v="2014-03-14T00:00:00"/>
    <d v="2014-04-01T00:00:00"/>
    <d v="2014-04-30T00:00:00"/>
    <m/>
    <m/>
    <x v="2"/>
    <n v="9"/>
    <n v="18"/>
    <n v="29"/>
    <m/>
    <m/>
    <n v="56"/>
    <n v="12"/>
    <n v="93"/>
    <n v="145"/>
    <n v="382"/>
    <m/>
    <m/>
    <n v="632"/>
  </r>
  <r>
    <n v="9093"/>
    <x v="0"/>
    <x v="0"/>
    <x v="4"/>
    <s v="P"/>
    <n v="24"/>
    <d v="2014-04-28T00:00:00"/>
    <m/>
    <m/>
    <m/>
    <m/>
    <m/>
    <m/>
    <x v="1"/>
    <n v="-41757"/>
    <m/>
    <m/>
    <m/>
    <m/>
    <n v="-41757"/>
    <n v="12"/>
    <m/>
    <m/>
    <m/>
    <m/>
    <m/>
    <n v="12"/>
  </r>
  <r>
    <n v="16522"/>
    <x v="14"/>
    <x v="3"/>
    <x v="0"/>
    <s v="P"/>
    <n v="24"/>
    <d v="2014-03-04T00:00:00"/>
    <m/>
    <d v="2014-03-11T00:00:00"/>
    <d v="2014-03-23T00:00:00"/>
    <d v="2014-04-19T00:00:00"/>
    <d v="2014-04-25T00:00:00"/>
    <m/>
    <x v="4"/>
    <d v="1900-01-06T00:00:00"/>
    <n v="12"/>
    <n v="27"/>
    <n v="6"/>
    <m/>
    <n v="52"/>
    <n v="12"/>
    <n v="55"/>
    <n v="110"/>
    <n v="343"/>
    <n v="274"/>
    <m/>
    <n v="794"/>
  </r>
  <r>
    <n v="19093"/>
    <x v="17"/>
    <x v="4"/>
    <x v="1"/>
    <s v="P"/>
    <n v="17"/>
    <d v="2014-04-20T00:00:00"/>
    <m/>
    <d v="2014-04-26T00:00:00"/>
    <m/>
    <m/>
    <m/>
    <m/>
    <x v="5"/>
    <d v="1900-01-05T00:00:00"/>
    <m/>
    <m/>
    <m/>
    <m/>
    <n v="6"/>
    <n v="10"/>
    <n v="43"/>
    <m/>
    <m/>
    <m/>
    <m/>
    <n v="53"/>
  </r>
  <r>
    <n v="799"/>
    <x v="2"/>
    <x v="1"/>
    <x v="1"/>
    <s v="P"/>
    <n v="10"/>
    <d v="2014-03-12T00:00:00"/>
    <m/>
    <d v="2014-03-20T00:00:00"/>
    <d v="2014-04-07T00:00:00"/>
    <d v="2014-04-29T00:00:00"/>
    <m/>
    <m/>
    <x v="2"/>
    <n v="8"/>
    <n v="18"/>
    <n v="22"/>
    <m/>
    <m/>
    <n v="48"/>
    <n v="8"/>
    <n v="78"/>
    <n v="164"/>
    <n v="232"/>
    <m/>
    <m/>
    <n v="482"/>
  </r>
  <r>
    <n v="12788"/>
    <x v="5"/>
    <x v="1"/>
    <x v="0"/>
    <s v="F"/>
    <n v="18"/>
    <d v="2014-04-03T00:00:00"/>
    <m/>
    <d v="2014-04-11T00:00:00"/>
    <d v="2014-04-21T00:00:00"/>
    <m/>
    <m/>
    <m/>
    <x v="0"/>
    <n v="8"/>
    <n v="10"/>
    <m/>
    <m/>
    <m/>
    <n v="18"/>
    <n v="14"/>
    <n v="72"/>
    <n v="184"/>
    <m/>
    <m/>
    <m/>
    <n v="270"/>
  </r>
  <r>
    <n v="1787"/>
    <x v="10"/>
    <x v="2"/>
    <x v="3"/>
    <s v="P"/>
    <n v="11"/>
    <d v="2014-02-27T00:00:00"/>
    <m/>
    <d v="2014-03-08T00:00:00"/>
    <d v="2014-03-27T00:00:00"/>
    <d v="2014-04-15T00:00:00"/>
    <d v="2014-04-23T00:00:00"/>
    <d v="2014-04-30T00:00:00"/>
    <x v="3"/>
    <d v="1900-01-08T00:00:00"/>
    <n v="19"/>
    <n v="19"/>
    <n v="8"/>
    <n v="7"/>
    <n v="62"/>
    <n v="11"/>
    <n v="84"/>
    <n v="189"/>
    <n v="170"/>
    <n v="132"/>
    <n v="1270"/>
    <n v="1856"/>
  </r>
  <r>
    <n v="19574"/>
    <x v="18"/>
    <x v="4"/>
    <x v="4"/>
    <s v="P"/>
    <n v="18"/>
    <d v="2014-02-11T00:00:00"/>
    <m/>
    <d v="2014-02-20T00:00:00"/>
    <d v="2014-03-02T00:00:00"/>
    <d v="2014-03-24T00:00:00"/>
    <d v="2014-03-29T00:00:00"/>
    <d v="2014-04-06T00:00:00"/>
    <x v="3"/>
    <d v="1900-01-08T00:00:00"/>
    <n v="10"/>
    <n v="22"/>
    <n v="5"/>
    <n v="8"/>
    <n v="54"/>
    <n v="8"/>
    <n v="56"/>
    <n v="156"/>
    <n v="355"/>
    <n v="184"/>
    <n v="1774"/>
    <n v="2533"/>
  </r>
  <r>
    <n v="12309"/>
    <x v="10"/>
    <x v="2"/>
    <x v="4"/>
    <s v="P"/>
    <n v="10"/>
    <d v="2014-03-14T00:00:00"/>
    <m/>
    <d v="2014-03-23T00:00:00"/>
    <d v="2014-04-02T00:00:00"/>
    <d v="2014-04-17T00:00:00"/>
    <d v="2014-04-24T00:00:00"/>
    <m/>
    <x v="4"/>
    <d v="1900-01-08T00:00:00"/>
    <n v="10"/>
    <n v="15"/>
    <n v="7"/>
    <m/>
    <n v="41"/>
    <n v="7"/>
    <n v="75"/>
    <n v="166"/>
    <n v="297"/>
    <n v="251"/>
    <m/>
    <n v="796"/>
  </r>
  <r>
    <n v="13677"/>
    <x v="1"/>
    <x v="0"/>
    <x v="3"/>
    <s v="F"/>
    <n v="94"/>
    <d v="2014-02-23T00:00:00"/>
    <m/>
    <d v="2014-02-28T00:00:00"/>
    <d v="2014-03-11T00:00:00"/>
    <d v="2014-04-07T00:00:00"/>
    <d v="2014-04-14T00:00:00"/>
    <d v="2014-04-23T00:00:00"/>
    <x v="3"/>
    <d v="1900-01-04T00:00:00"/>
    <n v="11"/>
    <n v="27"/>
    <n v="7"/>
    <n v="9"/>
    <n v="59"/>
    <n v="13"/>
    <n v="94"/>
    <n v="121"/>
    <n v="241"/>
    <n v="154"/>
    <n v="796"/>
    <n v="1419"/>
  </r>
  <r>
    <n v="12908"/>
    <x v="0"/>
    <x v="0"/>
    <x v="4"/>
    <s v="F"/>
    <n v="11"/>
    <d v="2014-01-25T00:00:00"/>
    <m/>
    <d v="2014-02-01T00:00:00"/>
    <d v="2014-02-20T00:00:00"/>
    <d v="2014-03-21T00:00:00"/>
    <d v="2014-03-30T00:00:00"/>
    <d v="2014-04-08T00:00:00"/>
    <x v="3"/>
    <d v="1900-01-06T00:00:00"/>
    <n v="19"/>
    <n v="29"/>
    <n v="9"/>
    <n v="9"/>
    <n v="73"/>
    <n v="8"/>
    <n v="42"/>
    <n v="190"/>
    <n v="357"/>
    <n v="293"/>
    <n v="1944"/>
    <n v="2834"/>
  </r>
  <r>
    <n v="15239"/>
    <x v="17"/>
    <x v="4"/>
    <x v="1"/>
    <s v="P"/>
    <n v="1"/>
    <d v="2014-02-24T00:00:00"/>
    <m/>
    <d v="2014-03-05T00:00:00"/>
    <d v="2014-03-23T00:00:00"/>
    <d v="2014-04-14T00:00:00"/>
    <d v="2014-04-23T00:00:00"/>
    <m/>
    <x v="4"/>
    <d v="1900-01-08T00:00:00"/>
    <n v="18"/>
    <n v="22"/>
    <n v="9"/>
    <m/>
    <n v="58"/>
    <n v="16"/>
    <n v="89"/>
    <n v="238"/>
    <n v="193"/>
    <n v="213"/>
    <m/>
    <n v="749"/>
  </r>
  <r>
    <n v="3593"/>
    <x v="5"/>
    <x v="1"/>
    <x v="2"/>
    <s v="F"/>
    <n v="94"/>
    <d v="2014-04-06T00:00:00"/>
    <m/>
    <d v="2014-04-12T00:00:00"/>
    <d v="2014-04-25T00:00:00"/>
    <m/>
    <m/>
    <m/>
    <x v="0"/>
    <n v="6"/>
    <n v="13"/>
    <m/>
    <m/>
    <m/>
    <n v="19"/>
    <n v="14"/>
    <n v="26"/>
    <n v="222"/>
    <m/>
    <m/>
    <m/>
    <n v="262"/>
  </r>
  <r>
    <n v="14342"/>
    <x v="2"/>
    <x v="1"/>
    <x v="4"/>
    <s v="P"/>
    <n v="13"/>
    <d v="2014-02-08T00:00:00"/>
    <m/>
    <d v="2014-02-15T00:00:00"/>
    <d v="2014-03-03T00:00:00"/>
    <d v="2014-03-28T00:00:00"/>
    <d v="2014-04-02T00:00:00"/>
    <d v="2014-04-08T00:00:00"/>
    <x v="3"/>
    <n v="7"/>
    <n v="16"/>
    <n v="25"/>
    <n v="5"/>
    <n v="6"/>
    <n v="59"/>
    <n v="20"/>
    <n v="45"/>
    <n v="117"/>
    <n v="220"/>
    <n v="214"/>
    <n v="1301"/>
    <n v="1917"/>
  </r>
  <r>
    <n v="14539"/>
    <x v="0"/>
    <x v="0"/>
    <x v="2"/>
    <s v="F"/>
    <n v="13"/>
    <d v="2014-02-08T00:00:00"/>
    <m/>
    <d v="2014-02-15T00:00:00"/>
    <d v="2014-03-04T00:00:00"/>
    <d v="2014-03-25T00:00:00"/>
    <d v="2014-03-30T00:00:00"/>
    <d v="2014-04-08T00:00:00"/>
    <x v="3"/>
    <d v="1900-01-06T00:00:00"/>
    <n v="17"/>
    <n v="21"/>
    <n v="5"/>
    <n v="9"/>
    <n v="59"/>
    <n v="7"/>
    <n v="82"/>
    <n v="146"/>
    <n v="277"/>
    <n v="124"/>
    <n v="1079"/>
    <n v="1715"/>
  </r>
  <r>
    <n v="7708"/>
    <x v="10"/>
    <x v="2"/>
    <x v="4"/>
    <s v="F"/>
    <n v="99"/>
    <d v="2014-04-03T00:00:00"/>
    <m/>
    <d v="2014-04-09T00:00:00"/>
    <d v="2014-04-26T00:00:00"/>
    <m/>
    <m/>
    <m/>
    <x v="0"/>
    <d v="1900-01-05T00:00:00"/>
    <n v="17"/>
    <m/>
    <m/>
    <m/>
    <n v="23"/>
    <n v="19"/>
    <n v="31"/>
    <n v="188"/>
    <m/>
    <m/>
    <m/>
    <n v="238"/>
  </r>
  <r>
    <n v="7661"/>
    <x v="17"/>
    <x v="4"/>
    <x v="1"/>
    <s v="F"/>
    <n v="5"/>
    <d v="2014-02-08T00:00:00"/>
    <m/>
    <d v="2014-02-17T00:00:00"/>
    <d v="2014-03-04T00:00:00"/>
    <d v="2014-03-19T00:00:00"/>
    <d v="2014-03-28T00:00:00"/>
    <d v="2014-04-04T00:00:00"/>
    <x v="3"/>
    <d v="1900-01-08T00:00:00"/>
    <n v="15"/>
    <n v="15"/>
    <n v="9"/>
    <n v="7"/>
    <n v="55"/>
    <n v="14"/>
    <n v="52"/>
    <n v="239"/>
    <n v="312"/>
    <n v="159"/>
    <n v="829"/>
    <n v="1605"/>
  </r>
  <r>
    <n v="5876"/>
    <x v="5"/>
    <x v="1"/>
    <x v="1"/>
    <s v="P"/>
    <n v="6"/>
    <d v="2014-03-16T00:00:00"/>
    <m/>
    <d v="2014-03-25T00:00:00"/>
    <d v="2014-04-10T00:00:00"/>
    <m/>
    <m/>
    <m/>
    <x v="0"/>
    <n v="9"/>
    <n v="16"/>
    <m/>
    <m/>
    <m/>
    <n v="25"/>
    <n v="12"/>
    <n v="46"/>
    <n v="174"/>
    <m/>
    <m/>
    <m/>
    <n v="232"/>
  </r>
  <r>
    <n v="13087"/>
    <x v="6"/>
    <x v="2"/>
    <x v="2"/>
    <s v="P"/>
    <n v="16"/>
    <d v="2014-02-28T00:00:00"/>
    <m/>
    <d v="2014-03-09T00:00:00"/>
    <d v="2014-03-19T00:00:00"/>
    <d v="2014-04-14T00:00:00"/>
    <d v="2014-04-21T00:00:00"/>
    <d v="2014-04-26T00:00:00"/>
    <x v="3"/>
    <d v="1900-01-08T00:00:00"/>
    <n v="10"/>
    <n v="26"/>
    <n v="7"/>
    <n v="5"/>
    <n v="57"/>
    <n v="17"/>
    <n v="20"/>
    <n v="176"/>
    <n v="195"/>
    <n v="248"/>
    <n v="1006"/>
    <n v="1662"/>
  </r>
  <r>
    <n v="16914"/>
    <x v="18"/>
    <x v="4"/>
    <x v="4"/>
    <s v="P"/>
    <n v="23"/>
    <d v="2014-04-21T00:00:00"/>
    <m/>
    <d v="2014-04-27T00:00:00"/>
    <m/>
    <m/>
    <m/>
    <m/>
    <x v="5"/>
    <d v="1900-01-05T00:00:00"/>
    <m/>
    <m/>
    <m/>
    <m/>
    <n v="6"/>
    <n v="8"/>
    <n v="67"/>
    <m/>
    <m/>
    <m/>
    <m/>
    <n v="75"/>
  </r>
  <r>
    <n v="960"/>
    <x v="19"/>
    <x v="1"/>
    <x v="0"/>
    <s v="F"/>
    <n v="10"/>
    <d v="2014-02-23T00:00:00"/>
    <m/>
    <d v="2014-03-04T00:00:00"/>
    <d v="2014-03-16T00:00:00"/>
    <d v="2014-04-02T00:00:00"/>
    <d v="2014-04-10T00:00:00"/>
    <d v="2014-04-19T00:00:00"/>
    <x v="3"/>
    <n v="9"/>
    <n v="12"/>
    <n v="17"/>
    <n v="8"/>
    <n v="9"/>
    <n v="55"/>
    <n v="19"/>
    <n v="21"/>
    <n v="159"/>
    <n v="295"/>
    <n v="278"/>
    <n v="699"/>
    <n v="1471"/>
  </r>
  <r>
    <n v="17408"/>
    <x v="19"/>
    <x v="1"/>
    <x v="0"/>
    <s v="F"/>
    <n v="14"/>
    <d v="2014-02-02T00:00:00"/>
    <m/>
    <d v="2014-02-07T00:00:00"/>
    <d v="2014-02-20T00:00:00"/>
    <d v="2014-03-21T00:00:00"/>
    <d v="2014-03-30T00:00:00"/>
    <d v="2014-04-04T00:00:00"/>
    <x v="3"/>
    <n v="5"/>
    <n v="13"/>
    <n v="29"/>
    <n v="9"/>
    <n v="5"/>
    <n v="61"/>
    <n v="14"/>
    <n v="59"/>
    <n v="159"/>
    <n v="220"/>
    <n v="282"/>
    <n v="874"/>
    <n v="1608"/>
  </r>
  <r>
    <n v="7376"/>
    <x v="15"/>
    <x v="2"/>
    <x v="1"/>
    <s v="P"/>
    <n v="4"/>
    <d v="2014-02-27T00:00:00"/>
    <m/>
    <d v="2014-03-04T00:00:00"/>
    <d v="2014-03-14T00:00:00"/>
    <d v="2014-04-06T00:00:00"/>
    <d v="2014-04-14T00:00:00"/>
    <d v="2014-04-20T00:00:00"/>
    <x v="3"/>
    <d v="1900-01-04T00:00:00"/>
    <n v="10"/>
    <n v="23"/>
    <n v="8"/>
    <n v="6"/>
    <n v="52"/>
    <n v="11"/>
    <n v="57"/>
    <n v="230"/>
    <n v="347"/>
    <n v="270"/>
    <n v="1503"/>
    <n v="2418"/>
  </r>
  <r>
    <n v="9719"/>
    <x v="18"/>
    <x v="4"/>
    <x v="1"/>
    <s v="F"/>
    <n v="3"/>
    <d v="2014-02-10T00:00:00"/>
    <m/>
    <d v="2014-02-15T00:00:00"/>
    <d v="2014-03-03T00:00:00"/>
    <d v="2014-03-29T00:00:00"/>
    <d v="2014-04-04T00:00:00"/>
    <d v="2014-04-10T00:00:00"/>
    <x v="3"/>
    <d v="1900-01-04T00:00:00"/>
    <n v="16"/>
    <n v="26"/>
    <n v="6"/>
    <n v="6"/>
    <n v="59"/>
    <n v="10"/>
    <n v="52"/>
    <n v="129"/>
    <n v="357"/>
    <n v="155"/>
    <n v="1830"/>
    <n v="2533"/>
  </r>
  <r>
    <n v="2701"/>
    <x v="3"/>
    <x v="0"/>
    <x v="1"/>
    <s v="F"/>
    <n v="17"/>
    <d v="2014-03-05T00:00:00"/>
    <m/>
    <d v="2014-03-12T00:00:00"/>
    <d v="2014-03-31T00:00:00"/>
    <d v="2014-04-20T00:00:00"/>
    <d v="2014-04-29T00:00:00"/>
    <m/>
    <x v="4"/>
    <d v="1900-01-06T00:00:00"/>
    <n v="19"/>
    <n v="20"/>
    <n v="9"/>
    <m/>
    <n v="55"/>
    <n v="15"/>
    <n v="38"/>
    <n v="128"/>
    <n v="399"/>
    <n v="274"/>
    <m/>
    <n v="854"/>
  </r>
  <r>
    <n v="6302"/>
    <x v="3"/>
    <x v="0"/>
    <x v="4"/>
    <s v="P"/>
    <n v="20"/>
    <d v="2014-02-15T00:00:00"/>
    <m/>
    <d v="2014-02-23T00:00:00"/>
    <d v="2014-03-09T00:00:00"/>
    <d v="2014-03-31T00:00:00"/>
    <d v="2014-04-09T00:00:00"/>
    <d v="2014-04-14T00:00:00"/>
    <x v="3"/>
    <d v="1900-01-07T00:00:00"/>
    <n v="14"/>
    <n v="22"/>
    <n v="9"/>
    <n v="5"/>
    <n v="58"/>
    <n v="12"/>
    <n v="64"/>
    <n v="182"/>
    <n v="337"/>
    <n v="203"/>
    <n v="814"/>
    <n v="1612"/>
  </r>
  <r>
    <n v="17376"/>
    <x v="1"/>
    <x v="0"/>
    <x v="3"/>
    <s v="F"/>
    <n v="8"/>
    <d v="2014-03-13T00:00:00"/>
    <m/>
    <d v="2014-03-19T00:00:00"/>
    <d v="2014-04-07T00:00:00"/>
    <d v="2014-04-25T00:00:00"/>
    <m/>
    <m/>
    <x v="2"/>
    <d v="1900-01-05T00:00:00"/>
    <n v="19"/>
    <n v="18"/>
    <m/>
    <m/>
    <n v="43"/>
    <n v="13"/>
    <n v="42"/>
    <n v="207"/>
    <n v="348"/>
    <m/>
    <m/>
    <n v="610"/>
  </r>
  <r>
    <n v="14328"/>
    <x v="19"/>
    <x v="1"/>
    <x v="0"/>
    <s v="F"/>
    <n v="8"/>
    <d v="2014-02-07T00:00:00"/>
    <m/>
    <d v="2014-02-13T00:00:00"/>
    <d v="2014-03-04T00:00:00"/>
    <d v="2014-03-30T00:00:00"/>
    <d v="2014-04-08T00:00:00"/>
    <d v="2014-04-14T00:00:00"/>
    <x v="3"/>
    <n v="6"/>
    <n v="19"/>
    <n v="26"/>
    <n v="9"/>
    <n v="6"/>
    <n v="66"/>
    <n v="7"/>
    <n v="21"/>
    <n v="238"/>
    <n v="374"/>
    <n v="211"/>
    <n v="1698"/>
    <n v="2549"/>
  </r>
  <r>
    <n v="11415"/>
    <x v="17"/>
    <x v="4"/>
    <x v="0"/>
    <s v="P"/>
    <n v="17"/>
    <d v="2014-04-08T00:00:00"/>
    <m/>
    <d v="2014-04-13T00:00:00"/>
    <d v="2014-04-28T00:00:00"/>
    <m/>
    <m/>
    <m/>
    <x v="0"/>
    <d v="1900-01-04T00:00:00"/>
    <n v="15"/>
    <m/>
    <m/>
    <m/>
    <n v="20"/>
    <n v="6"/>
    <n v="75"/>
    <n v="139"/>
    <m/>
    <m/>
    <m/>
    <n v="220"/>
  </r>
  <r>
    <n v="2869"/>
    <x v="13"/>
    <x v="4"/>
    <x v="3"/>
    <s v="F"/>
    <n v="23"/>
    <d v="2014-04-24T00:00:00"/>
    <m/>
    <m/>
    <m/>
    <m/>
    <m/>
    <m/>
    <x v="1"/>
    <n v="-41753"/>
    <m/>
    <m/>
    <m/>
    <m/>
    <n v="-41753"/>
    <n v="19"/>
    <m/>
    <m/>
    <m/>
    <m/>
    <m/>
    <n v="19"/>
  </r>
  <r>
    <n v="5614"/>
    <x v="16"/>
    <x v="2"/>
    <x v="4"/>
    <s v="F"/>
    <n v="95"/>
    <d v="2014-04-26T00:00:00"/>
    <m/>
    <m/>
    <m/>
    <m/>
    <m/>
    <m/>
    <x v="1"/>
    <n v="-41755"/>
    <m/>
    <m/>
    <m/>
    <m/>
    <n v="-41755"/>
    <n v="5"/>
    <m/>
    <m/>
    <m/>
    <m/>
    <m/>
    <n v="5"/>
  </r>
  <r>
    <n v="9296"/>
    <x v="14"/>
    <x v="3"/>
    <x v="1"/>
    <s v="F"/>
    <n v="96"/>
    <d v="2014-04-01T00:00:00"/>
    <m/>
    <d v="2014-04-08T00:00:00"/>
    <d v="2014-04-27T00:00:00"/>
    <m/>
    <m/>
    <m/>
    <x v="0"/>
    <d v="1900-01-06T00:00:00"/>
    <n v="19"/>
    <m/>
    <m/>
    <m/>
    <n v="26"/>
    <n v="15"/>
    <n v="70"/>
    <n v="135"/>
    <m/>
    <m/>
    <m/>
    <n v="220"/>
  </r>
  <r>
    <n v="15474"/>
    <x v="8"/>
    <x v="3"/>
    <x v="2"/>
    <s v="F"/>
    <n v="4"/>
    <d v="2014-04-29T00:00:00"/>
    <m/>
    <m/>
    <m/>
    <m/>
    <m/>
    <m/>
    <x v="1"/>
    <n v="-41758"/>
    <m/>
    <m/>
    <m/>
    <m/>
    <n v="-41758"/>
    <n v="9"/>
    <m/>
    <m/>
    <m/>
    <m/>
    <m/>
    <n v="9"/>
  </r>
  <r>
    <n v="14131"/>
    <x v="18"/>
    <x v="4"/>
    <x v="3"/>
    <s v="P"/>
    <n v="16"/>
    <d v="2014-03-19T00:00:00"/>
    <m/>
    <d v="2014-03-28T00:00:00"/>
    <d v="2014-04-13T00:00:00"/>
    <m/>
    <m/>
    <m/>
    <x v="0"/>
    <d v="1900-01-08T00:00:00"/>
    <n v="16"/>
    <m/>
    <m/>
    <m/>
    <n v="25"/>
    <n v="7"/>
    <n v="57"/>
    <n v="110"/>
    <m/>
    <m/>
    <m/>
    <n v="174"/>
  </r>
  <r>
    <n v="13300"/>
    <x v="1"/>
    <x v="0"/>
    <x v="1"/>
    <s v="P"/>
    <n v="18"/>
    <d v="2014-03-14T00:00:00"/>
    <m/>
    <d v="2014-03-19T00:00:00"/>
    <d v="2014-04-01T00:00:00"/>
    <d v="2014-04-25T00:00:00"/>
    <m/>
    <m/>
    <x v="2"/>
    <d v="1900-01-04T00:00:00"/>
    <n v="13"/>
    <n v="24"/>
    <m/>
    <m/>
    <n v="42"/>
    <n v="14"/>
    <n v="57"/>
    <n v="127"/>
    <n v="394"/>
    <m/>
    <m/>
    <n v="592"/>
  </r>
  <r>
    <n v="4832"/>
    <x v="3"/>
    <x v="0"/>
    <x v="1"/>
    <s v="F"/>
    <n v="96"/>
    <d v="2014-03-30T00:00:00"/>
    <m/>
    <d v="2014-04-08T00:00:00"/>
    <d v="2014-04-19T00:00:00"/>
    <m/>
    <m/>
    <m/>
    <x v="0"/>
    <d v="1900-01-08T00:00:00"/>
    <n v="11"/>
    <m/>
    <m/>
    <m/>
    <n v="20"/>
    <n v="7"/>
    <n v="81"/>
    <n v="190"/>
    <m/>
    <m/>
    <m/>
    <n v="278"/>
  </r>
  <r>
    <n v="18511"/>
    <x v="3"/>
    <x v="0"/>
    <x v="1"/>
    <s v="F"/>
    <n v="99"/>
    <d v="2014-02-11T00:00:00"/>
    <m/>
    <d v="2014-02-18T00:00:00"/>
    <d v="2014-03-01T00:00:00"/>
    <d v="2014-03-20T00:00:00"/>
    <d v="2014-03-28T00:00:00"/>
    <d v="2014-04-03T00:00:00"/>
    <x v="3"/>
    <d v="1900-01-06T00:00:00"/>
    <n v="11"/>
    <n v="19"/>
    <n v="8"/>
    <n v="6"/>
    <n v="51"/>
    <n v="15"/>
    <n v="39"/>
    <n v="115"/>
    <n v="178"/>
    <n v="107"/>
    <n v="715"/>
    <n v="1169"/>
  </r>
  <r>
    <n v="11128"/>
    <x v="10"/>
    <x v="2"/>
    <x v="3"/>
    <s v="F"/>
    <n v="21"/>
    <d v="2014-03-13T00:00:00"/>
    <m/>
    <d v="2014-03-18T00:00:00"/>
    <d v="2014-04-02T00:00:00"/>
    <d v="2014-04-17T00:00:00"/>
    <d v="2014-04-26T00:00:00"/>
    <m/>
    <x v="4"/>
    <d v="1900-01-04T00:00:00"/>
    <n v="15"/>
    <n v="15"/>
    <n v="9"/>
    <m/>
    <n v="44"/>
    <n v="6"/>
    <n v="93"/>
    <n v="195"/>
    <n v="316"/>
    <n v="117"/>
    <m/>
    <n v="727"/>
  </r>
  <r>
    <n v="6201"/>
    <x v="16"/>
    <x v="2"/>
    <x v="2"/>
    <s v="P"/>
    <n v="20"/>
    <d v="2014-03-10T00:00:00"/>
    <m/>
    <d v="2014-03-19T00:00:00"/>
    <d v="2014-04-06T00:00:00"/>
    <m/>
    <m/>
    <m/>
    <x v="0"/>
    <d v="1900-01-08T00:00:00"/>
    <n v="18"/>
    <m/>
    <m/>
    <m/>
    <n v="27"/>
    <n v="20"/>
    <n v="54"/>
    <n v="234"/>
    <m/>
    <m/>
    <m/>
    <n v="308"/>
  </r>
  <r>
    <n v="9994"/>
    <x v="9"/>
    <x v="4"/>
    <x v="2"/>
    <s v="P"/>
    <n v="15"/>
    <d v="2014-04-16T00:00:00"/>
    <m/>
    <d v="2014-04-21T00:00:00"/>
    <m/>
    <m/>
    <m/>
    <m/>
    <x v="5"/>
    <d v="1900-01-04T00:00:00"/>
    <m/>
    <m/>
    <m/>
    <m/>
    <n v="5"/>
    <n v="13"/>
    <n v="60"/>
    <m/>
    <m/>
    <m/>
    <m/>
    <n v="73"/>
  </r>
  <r>
    <n v="1525"/>
    <x v="12"/>
    <x v="3"/>
    <x v="1"/>
    <s v="F"/>
    <n v="17"/>
    <d v="2014-02-21T00:00:00"/>
    <m/>
    <d v="2014-03-02T00:00:00"/>
    <d v="2014-03-18T00:00:00"/>
    <d v="2014-04-07T00:00:00"/>
    <d v="2014-04-16T00:00:00"/>
    <d v="2014-04-23T00:00:00"/>
    <x v="3"/>
    <d v="1900-01-08T00:00:00"/>
    <n v="16"/>
    <n v="20"/>
    <n v="9"/>
    <n v="7"/>
    <n v="61"/>
    <n v="16"/>
    <n v="25"/>
    <n v="200"/>
    <n v="298"/>
    <n v="279"/>
    <n v="745"/>
    <n v="1563"/>
  </r>
  <r>
    <n v="1180"/>
    <x v="18"/>
    <x v="4"/>
    <x v="2"/>
    <s v="F"/>
    <n v="20"/>
    <d v="2014-02-10T00:00:00"/>
    <m/>
    <d v="2014-02-15T00:00:00"/>
    <d v="2014-03-03T00:00:00"/>
    <d v="2014-03-19T00:00:00"/>
    <d v="2014-03-26T00:00:00"/>
    <d v="2014-04-04T00:00:00"/>
    <x v="3"/>
    <d v="1900-01-04T00:00:00"/>
    <n v="16"/>
    <n v="16"/>
    <n v="7"/>
    <n v="9"/>
    <n v="53"/>
    <n v="7"/>
    <n v="66"/>
    <n v="204"/>
    <n v="335"/>
    <n v="197"/>
    <n v="1943"/>
    <n v="2752"/>
  </r>
  <r>
    <n v="6011"/>
    <x v="10"/>
    <x v="2"/>
    <x v="4"/>
    <s v="P"/>
    <n v="13"/>
    <d v="2014-03-23T00:00:00"/>
    <m/>
    <d v="2014-03-28T00:00:00"/>
    <d v="2014-04-15T00:00:00"/>
    <m/>
    <m/>
    <m/>
    <x v="0"/>
    <d v="1900-01-04T00:00:00"/>
    <n v="18"/>
    <m/>
    <m/>
    <m/>
    <n v="23"/>
    <n v="16"/>
    <n v="22"/>
    <n v="150"/>
    <m/>
    <m/>
    <m/>
    <n v="188"/>
  </r>
  <r>
    <n v="13079"/>
    <x v="18"/>
    <x v="4"/>
    <x v="1"/>
    <s v="P"/>
    <n v="98"/>
    <d v="2014-03-26T00:00:00"/>
    <m/>
    <d v="2014-04-02T00:00:00"/>
    <d v="2014-04-12T00:00:00"/>
    <m/>
    <m/>
    <m/>
    <x v="0"/>
    <d v="1900-01-06T00:00:00"/>
    <n v="10"/>
    <m/>
    <m/>
    <m/>
    <n v="17"/>
    <n v="11"/>
    <n v="73"/>
    <n v="222"/>
    <m/>
    <m/>
    <m/>
    <n v="306"/>
  </r>
  <r>
    <n v="12322"/>
    <x v="5"/>
    <x v="1"/>
    <x v="2"/>
    <s v="P"/>
    <n v="12"/>
    <d v="2014-02-26T00:00:00"/>
    <m/>
    <d v="2014-03-03T00:00:00"/>
    <d v="2014-03-14T00:00:00"/>
    <d v="2014-04-09T00:00:00"/>
    <d v="2014-04-18T00:00:00"/>
    <d v="2014-04-24T00:00:00"/>
    <x v="3"/>
    <n v="5"/>
    <n v="11"/>
    <n v="26"/>
    <n v="9"/>
    <n v="6"/>
    <n v="57"/>
    <n v="9"/>
    <n v="26"/>
    <n v="217"/>
    <n v="352"/>
    <n v="128"/>
    <n v="1708"/>
    <n v="2440"/>
  </r>
  <r>
    <n v="16628"/>
    <x v="0"/>
    <x v="0"/>
    <x v="2"/>
    <s v="P"/>
    <n v="8"/>
    <d v="2014-03-10T00:00:00"/>
    <m/>
    <d v="2014-03-19T00:00:00"/>
    <d v="2014-04-06T00:00:00"/>
    <d v="2014-04-24T00:00:00"/>
    <d v="2014-04-30T00:00:00"/>
    <m/>
    <x v="4"/>
    <d v="1900-01-08T00:00:00"/>
    <n v="18"/>
    <n v="18"/>
    <n v="6"/>
    <m/>
    <n v="51"/>
    <n v="5"/>
    <n v="29"/>
    <n v="222"/>
    <n v="368"/>
    <n v="260"/>
    <m/>
    <n v="884"/>
  </r>
  <r>
    <n v="14155"/>
    <x v="16"/>
    <x v="2"/>
    <x v="4"/>
    <s v="P"/>
    <n v="94"/>
    <d v="2014-03-24T00:00:00"/>
    <m/>
    <d v="2014-04-02T00:00:00"/>
    <d v="2014-04-13T00:00:00"/>
    <m/>
    <m/>
    <m/>
    <x v="0"/>
    <d v="1900-01-08T00:00:00"/>
    <n v="11"/>
    <m/>
    <m/>
    <m/>
    <n v="20"/>
    <n v="14"/>
    <n v="65"/>
    <n v="219"/>
    <m/>
    <m/>
    <m/>
    <n v="298"/>
  </r>
  <r>
    <n v="2950"/>
    <x v="5"/>
    <x v="1"/>
    <x v="2"/>
    <s v="F"/>
    <n v="7"/>
    <d v="2014-03-04T00:00:00"/>
    <m/>
    <d v="2014-03-11T00:00:00"/>
    <d v="2014-03-25T00:00:00"/>
    <d v="2014-04-18T00:00:00"/>
    <d v="2014-04-26T00:00:00"/>
    <m/>
    <x v="4"/>
    <n v="7"/>
    <n v="14"/>
    <n v="24"/>
    <n v="8"/>
    <m/>
    <n v="53"/>
    <n v="15"/>
    <n v="97"/>
    <n v="220"/>
    <n v="381"/>
    <n v="273"/>
    <m/>
    <n v="986"/>
  </r>
  <r>
    <n v="18787"/>
    <x v="0"/>
    <x v="0"/>
    <x v="1"/>
    <s v="P"/>
    <n v="14"/>
    <d v="2014-04-21T00:00:00"/>
    <m/>
    <d v="2014-04-30T00:00:00"/>
    <m/>
    <m/>
    <m/>
    <m/>
    <x v="5"/>
    <d v="1900-01-08T00:00:00"/>
    <m/>
    <m/>
    <m/>
    <m/>
    <n v="9"/>
    <n v="11"/>
    <n v="59"/>
    <m/>
    <m/>
    <m/>
    <m/>
    <n v="70"/>
  </r>
  <r>
    <n v="1127"/>
    <x v="15"/>
    <x v="2"/>
    <x v="1"/>
    <s v="P"/>
    <n v="2"/>
    <d v="2014-03-04T00:00:00"/>
    <m/>
    <d v="2014-03-09T00:00:00"/>
    <d v="2014-03-21T00:00:00"/>
    <d v="2014-04-06T00:00:00"/>
    <d v="2014-04-11T00:00:00"/>
    <d v="2014-04-19T00:00:00"/>
    <x v="3"/>
    <d v="1900-01-04T00:00:00"/>
    <n v="12"/>
    <n v="16"/>
    <n v="5"/>
    <n v="8"/>
    <n v="46"/>
    <n v="17"/>
    <n v="21"/>
    <n v="225"/>
    <n v="307"/>
    <n v="281"/>
    <n v="1648"/>
    <n v="2499"/>
  </r>
  <r>
    <n v="11559"/>
    <x v="13"/>
    <x v="4"/>
    <x v="0"/>
    <s v="F"/>
    <n v="6"/>
    <d v="2014-04-19T00:00:00"/>
    <m/>
    <d v="2014-04-24T00:00:00"/>
    <m/>
    <m/>
    <m/>
    <m/>
    <x v="5"/>
    <d v="1900-01-04T00:00:00"/>
    <m/>
    <m/>
    <m/>
    <m/>
    <n v="5"/>
    <n v="16"/>
    <n v="63"/>
    <m/>
    <m/>
    <m/>
    <m/>
    <n v="79"/>
  </r>
  <r>
    <n v="3235"/>
    <x v="6"/>
    <x v="2"/>
    <x v="1"/>
    <s v="P"/>
    <n v="5"/>
    <d v="2014-04-12T00:00:00"/>
    <m/>
    <d v="2014-04-21T00:00:00"/>
    <m/>
    <m/>
    <m/>
    <m/>
    <x v="5"/>
    <d v="1900-01-08T00:00:00"/>
    <m/>
    <m/>
    <m/>
    <m/>
    <n v="9"/>
    <n v="10"/>
    <n v="90"/>
    <m/>
    <m/>
    <m/>
    <m/>
    <n v="100"/>
  </r>
  <r>
    <n v="15439"/>
    <x v="19"/>
    <x v="1"/>
    <x v="2"/>
    <s v="P"/>
    <n v="22"/>
    <d v="2014-02-17T00:00:00"/>
    <m/>
    <d v="2014-02-24T00:00:00"/>
    <d v="2014-03-07T00:00:00"/>
    <d v="2014-03-31T00:00:00"/>
    <d v="2014-04-06T00:00:00"/>
    <d v="2014-04-12T00:00:00"/>
    <x v="3"/>
    <n v="7"/>
    <n v="11"/>
    <n v="24"/>
    <n v="6"/>
    <n v="6"/>
    <n v="54"/>
    <n v="16"/>
    <n v="91"/>
    <n v="239"/>
    <n v="188"/>
    <n v="249"/>
    <n v="1850"/>
    <n v="2633"/>
  </r>
  <r>
    <n v="18879"/>
    <x v="19"/>
    <x v="1"/>
    <x v="2"/>
    <s v="P"/>
    <n v="23"/>
    <d v="2014-04-04T00:00:00"/>
    <m/>
    <d v="2014-04-11T00:00:00"/>
    <d v="2014-04-29T00:00:00"/>
    <m/>
    <m/>
    <m/>
    <x v="0"/>
    <n v="7"/>
    <n v="18"/>
    <m/>
    <m/>
    <m/>
    <n v="25"/>
    <n v="7"/>
    <n v="51"/>
    <n v="143"/>
    <m/>
    <m/>
    <m/>
    <n v="201"/>
  </r>
  <r>
    <n v="5037"/>
    <x v="2"/>
    <x v="1"/>
    <x v="0"/>
    <s v="F"/>
    <n v="19"/>
    <d v="2014-03-07T00:00:00"/>
    <m/>
    <d v="2014-03-12T00:00:00"/>
    <d v="2014-03-22T00:00:00"/>
    <d v="2014-04-09T00:00:00"/>
    <d v="2014-04-14T00:00:00"/>
    <d v="2014-04-21T00:00:00"/>
    <x v="3"/>
    <n v="5"/>
    <n v="10"/>
    <n v="18"/>
    <n v="5"/>
    <n v="7"/>
    <n v="45"/>
    <n v="18"/>
    <n v="70"/>
    <n v="161"/>
    <n v="283"/>
    <n v="207"/>
    <n v="1329"/>
    <n v="2068"/>
  </r>
  <r>
    <n v="1382"/>
    <x v="6"/>
    <x v="2"/>
    <x v="4"/>
    <s v="P"/>
    <n v="16"/>
    <d v="2014-03-22T00:00:00"/>
    <m/>
    <d v="2014-03-29T00:00:00"/>
    <d v="2014-04-08T00:00:00"/>
    <d v="2014-04-29T00:00:00"/>
    <m/>
    <m/>
    <x v="2"/>
    <d v="1900-01-06T00:00:00"/>
    <n v="10"/>
    <n v="21"/>
    <m/>
    <m/>
    <n v="38"/>
    <n v="14"/>
    <n v="85"/>
    <n v="148"/>
    <n v="247"/>
    <m/>
    <m/>
    <n v="494"/>
  </r>
  <r>
    <n v="16509"/>
    <x v="18"/>
    <x v="4"/>
    <x v="3"/>
    <s v="P"/>
    <n v="6"/>
    <d v="2014-04-17T00:00:00"/>
    <m/>
    <d v="2014-04-23T00:00:00"/>
    <m/>
    <m/>
    <m/>
    <m/>
    <x v="5"/>
    <d v="1900-01-05T00:00:00"/>
    <m/>
    <m/>
    <m/>
    <m/>
    <n v="6"/>
    <n v="6"/>
    <n v="97"/>
    <m/>
    <m/>
    <m/>
    <m/>
    <n v="103"/>
  </r>
  <r>
    <n v="10650"/>
    <x v="10"/>
    <x v="2"/>
    <x v="0"/>
    <s v="P"/>
    <n v="12"/>
    <d v="2014-03-16T00:00:00"/>
    <m/>
    <d v="2014-03-25T00:00:00"/>
    <d v="2014-04-08T00:00:00"/>
    <d v="2014-04-23T00:00:00"/>
    <m/>
    <m/>
    <x v="2"/>
    <d v="1900-01-08T00:00:00"/>
    <n v="14"/>
    <n v="15"/>
    <m/>
    <m/>
    <n v="38"/>
    <n v="12"/>
    <n v="29"/>
    <n v="237"/>
    <n v="222"/>
    <m/>
    <m/>
    <n v="500"/>
  </r>
  <r>
    <n v="15091"/>
    <x v="15"/>
    <x v="2"/>
    <x v="1"/>
    <s v="P"/>
    <n v="95"/>
    <d v="2014-03-07T00:00:00"/>
    <m/>
    <d v="2014-03-13T00:00:00"/>
    <d v="2014-03-31T00:00:00"/>
    <d v="2014-04-28T00:00:00"/>
    <m/>
    <m/>
    <x v="2"/>
    <d v="1900-01-05T00:00:00"/>
    <n v="18"/>
    <n v="28"/>
    <m/>
    <m/>
    <n v="52"/>
    <n v="13"/>
    <n v="70"/>
    <n v="250"/>
    <n v="342"/>
    <m/>
    <m/>
    <n v="675"/>
  </r>
  <r>
    <n v="19765"/>
    <x v="4"/>
    <x v="0"/>
    <x v="0"/>
    <s v="P"/>
    <n v="15"/>
    <d v="2014-03-30T00:00:00"/>
    <m/>
    <d v="2014-04-08T00:00:00"/>
    <d v="2014-04-22T00:00:00"/>
    <m/>
    <m/>
    <m/>
    <x v="0"/>
    <d v="1900-01-08T00:00:00"/>
    <n v="14"/>
    <m/>
    <m/>
    <m/>
    <n v="23"/>
    <n v="5"/>
    <n v="96"/>
    <n v="189"/>
    <m/>
    <m/>
    <m/>
    <n v="290"/>
  </r>
  <r>
    <n v="7811"/>
    <x v="15"/>
    <x v="2"/>
    <x v="2"/>
    <s v="P"/>
    <n v="15"/>
    <d v="2014-04-09T00:00:00"/>
    <m/>
    <d v="2014-04-17T00:00:00"/>
    <m/>
    <m/>
    <m/>
    <m/>
    <x v="5"/>
    <d v="1900-01-07T00:00:00"/>
    <m/>
    <m/>
    <m/>
    <m/>
    <n v="8"/>
    <n v="13"/>
    <n v="23"/>
    <m/>
    <m/>
    <m/>
    <m/>
    <n v="36"/>
  </r>
  <r>
    <n v="10897"/>
    <x v="3"/>
    <x v="0"/>
    <x v="3"/>
    <s v="F"/>
    <n v="10"/>
    <d v="2014-04-24T00:00:00"/>
    <m/>
    <m/>
    <m/>
    <m/>
    <m/>
    <m/>
    <x v="1"/>
    <n v="-41753"/>
    <m/>
    <m/>
    <m/>
    <m/>
    <n v="-41753"/>
    <n v="10"/>
    <m/>
    <m/>
    <m/>
    <m/>
    <m/>
    <n v="10"/>
  </r>
  <r>
    <n v="15020"/>
    <x v="5"/>
    <x v="1"/>
    <x v="4"/>
    <s v="P"/>
    <n v="99"/>
    <d v="2014-01-30T00:00:00"/>
    <m/>
    <d v="2014-02-08T00:00:00"/>
    <d v="2014-02-27T00:00:00"/>
    <d v="2014-03-23T00:00:00"/>
    <d v="2014-04-01T00:00:00"/>
    <d v="2014-04-07T00:00:00"/>
    <x v="3"/>
    <n v="9"/>
    <n v="19"/>
    <n v="24"/>
    <n v="9"/>
    <n v="6"/>
    <n v="67"/>
    <n v="19"/>
    <n v="58"/>
    <n v="149"/>
    <n v="247"/>
    <n v="112"/>
    <n v="876"/>
    <n v="1461"/>
  </r>
  <r>
    <n v="11561"/>
    <x v="1"/>
    <x v="0"/>
    <x v="2"/>
    <s v="P"/>
    <n v="18"/>
    <d v="2014-03-15T00:00:00"/>
    <m/>
    <d v="2014-03-20T00:00:00"/>
    <d v="2014-03-31T00:00:00"/>
    <d v="2014-04-24T00:00:00"/>
    <m/>
    <m/>
    <x v="2"/>
    <d v="1900-01-04T00:00:00"/>
    <n v="11"/>
    <n v="24"/>
    <m/>
    <m/>
    <n v="40"/>
    <n v="14"/>
    <n v="98"/>
    <n v="166"/>
    <n v="344"/>
    <m/>
    <m/>
    <n v="622"/>
  </r>
  <r>
    <n v="11252"/>
    <x v="7"/>
    <x v="1"/>
    <x v="1"/>
    <s v="P"/>
    <n v="15"/>
    <d v="2014-03-09T00:00:00"/>
    <m/>
    <d v="2014-03-17T00:00:00"/>
    <d v="2014-03-30T00:00:00"/>
    <d v="2014-04-26T00:00:00"/>
    <m/>
    <m/>
    <x v="2"/>
    <n v="8"/>
    <n v="13"/>
    <n v="27"/>
    <m/>
    <m/>
    <n v="48"/>
    <n v="5"/>
    <n v="78"/>
    <n v="227"/>
    <n v="334"/>
    <m/>
    <m/>
    <n v="644"/>
  </r>
  <r>
    <n v="321"/>
    <x v="3"/>
    <x v="0"/>
    <x v="0"/>
    <s v="P"/>
    <n v="1"/>
    <d v="2014-04-05T00:00:00"/>
    <m/>
    <d v="2014-04-10T00:00:00"/>
    <d v="2014-04-23T00:00:00"/>
    <m/>
    <m/>
    <m/>
    <x v="0"/>
    <d v="1900-01-04T00:00:00"/>
    <n v="13"/>
    <m/>
    <m/>
    <m/>
    <n v="18"/>
    <n v="7"/>
    <n v="30"/>
    <n v="163"/>
    <m/>
    <m/>
    <m/>
    <n v="200"/>
  </r>
  <r>
    <n v="4675"/>
    <x v="7"/>
    <x v="1"/>
    <x v="0"/>
    <s v="F"/>
    <n v="13"/>
    <d v="2014-01-31T00:00:00"/>
    <m/>
    <d v="2014-02-08T00:00:00"/>
    <d v="2014-02-26T00:00:00"/>
    <d v="2014-03-20T00:00:00"/>
    <d v="2014-03-28T00:00:00"/>
    <d v="2014-04-06T00:00:00"/>
    <x v="3"/>
    <n v="8"/>
    <n v="18"/>
    <n v="22"/>
    <n v="8"/>
    <n v="9"/>
    <n v="65"/>
    <n v="18"/>
    <n v="55"/>
    <n v="157"/>
    <n v="229"/>
    <n v="227"/>
    <n v="528"/>
    <n v="1214"/>
  </r>
  <r>
    <n v="7715"/>
    <x v="2"/>
    <x v="1"/>
    <x v="1"/>
    <s v="F"/>
    <n v="95"/>
    <d v="2014-04-08T00:00:00"/>
    <m/>
    <d v="2014-04-14T00:00:00"/>
    <d v="2014-04-25T00:00:00"/>
    <m/>
    <m/>
    <m/>
    <x v="0"/>
    <n v="6"/>
    <n v="11"/>
    <m/>
    <m/>
    <m/>
    <n v="17"/>
    <n v="17"/>
    <n v="73"/>
    <n v="204"/>
    <m/>
    <m/>
    <m/>
    <n v="294"/>
  </r>
  <r>
    <n v="2896"/>
    <x v="19"/>
    <x v="1"/>
    <x v="4"/>
    <s v="P"/>
    <n v="16"/>
    <d v="2014-04-28T00:00:00"/>
    <m/>
    <m/>
    <m/>
    <m/>
    <m/>
    <m/>
    <x v="1"/>
    <n v="0"/>
    <m/>
    <m/>
    <m/>
    <m/>
    <n v="0"/>
    <n v="16"/>
    <m/>
    <m/>
    <m/>
    <m/>
    <m/>
    <n v="16"/>
  </r>
  <r>
    <n v="13978"/>
    <x v="4"/>
    <x v="0"/>
    <x v="0"/>
    <s v="F"/>
    <n v="3"/>
    <d v="2014-03-02T00:00:00"/>
    <m/>
    <d v="2014-03-09T00:00:00"/>
    <d v="2014-03-26T00:00:00"/>
    <d v="2014-04-21T00:00:00"/>
    <d v="2014-04-29T00:00:00"/>
    <m/>
    <x v="4"/>
    <d v="1900-01-06T00:00:00"/>
    <n v="17"/>
    <n v="26"/>
    <n v="8"/>
    <m/>
    <n v="58"/>
    <n v="9"/>
    <n v="96"/>
    <n v="153"/>
    <n v="265"/>
    <n v="109"/>
    <m/>
    <n v="632"/>
  </r>
  <r>
    <n v="10343"/>
    <x v="0"/>
    <x v="0"/>
    <x v="0"/>
    <s v="P"/>
    <n v="7"/>
    <d v="2014-04-20T00:00:00"/>
    <m/>
    <d v="2014-04-29T00:00:00"/>
    <m/>
    <m/>
    <m/>
    <m/>
    <x v="5"/>
    <d v="1900-01-08T00:00:00"/>
    <m/>
    <m/>
    <m/>
    <m/>
    <n v="9"/>
    <n v="10"/>
    <n v="76"/>
    <m/>
    <m/>
    <m/>
    <m/>
    <n v="86"/>
  </r>
  <r>
    <n v="1088"/>
    <x v="6"/>
    <x v="2"/>
    <x v="4"/>
    <s v="F"/>
    <n v="94"/>
    <d v="2014-03-21T00:00:00"/>
    <m/>
    <d v="2014-03-29T00:00:00"/>
    <d v="2014-04-14T00:00:00"/>
    <m/>
    <m/>
    <m/>
    <x v="0"/>
    <d v="1900-01-07T00:00:00"/>
    <n v="16"/>
    <m/>
    <m/>
    <m/>
    <n v="24"/>
    <n v="17"/>
    <n v="92"/>
    <n v="205"/>
    <m/>
    <m/>
    <m/>
    <n v="314"/>
  </r>
  <r>
    <n v="2807"/>
    <x v="2"/>
    <x v="1"/>
    <x v="4"/>
    <s v="F"/>
    <n v="1"/>
    <d v="2014-04-17T00:00:00"/>
    <m/>
    <d v="2014-04-24T00:00:00"/>
    <m/>
    <m/>
    <m/>
    <m/>
    <x v="5"/>
    <n v="7"/>
    <m/>
    <m/>
    <m/>
    <m/>
    <n v="7"/>
    <n v="14"/>
    <n v="73"/>
    <m/>
    <m/>
    <m/>
    <m/>
    <n v="87"/>
  </r>
  <r>
    <n v="5588"/>
    <x v="18"/>
    <x v="4"/>
    <x v="0"/>
    <s v="P"/>
    <n v="95"/>
    <d v="2014-02-18T00:00:00"/>
    <m/>
    <d v="2014-02-27T00:00:00"/>
    <d v="2014-03-11T00:00:00"/>
    <d v="2014-04-01T00:00:00"/>
    <d v="2014-04-08T00:00:00"/>
    <d v="2014-04-13T00:00:00"/>
    <x v="3"/>
    <d v="1900-01-08T00:00:00"/>
    <n v="12"/>
    <n v="21"/>
    <n v="7"/>
    <n v="5"/>
    <n v="54"/>
    <n v="15"/>
    <n v="87"/>
    <n v="113"/>
    <n v="332"/>
    <n v="117"/>
    <n v="1143"/>
    <n v="1807"/>
  </r>
  <r>
    <n v="10619"/>
    <x v="10"/>
    <x v="2"/>
    <x v="1"/>
    <s v="P"/>
    <n v="22"/>
    <d v="2014-04-18T00:00:00"/>
    <m/>
    <d v="2014-04-26T00:00:00"/>
    <m/>
    <m/>
    <m/>
    <m/>
    <x v="5"/>
    <d v="1900-01-07T00:00:00"/>
    <m/>
    <m/>
    <m/>
    <m/>
    <n v="8"/>
    <n v="11"/>
    <n v="55"/>
    <m/>
    <m/>
    <m/>
    <m/>
    <n v="66"/>
  </r>
  <r>
    <n v="7106"/>
    <x v="3"/>
    <x v="0"/>
    <x v="3"/>
    <s v="P"/>
    <n v="98"/>
    <d v="2014-03-18T00:00:00"/>
    <m/>
    <d v="2014-03-23T00:00:00"/>
    <d v="2014-04-06T00:00:00"/>
    <d v="2014-04-29T00:00:00"/>
    <m/>
    <m/>
    <x v="2"/>
    <d v="1900-01-04T00:00:00"/>
    <n v="14"/>
    <n v="23"/>
    <m/>
    <m/>
    <n v="42"/>
    <n v="17"/>
    <n v="99"/>
    <n v="176"/>
    <n v="373"/>
    <m/>
    <m/>
    <n v="665"/>
  </r>
  <r>
    <n v="18031"/>
    <x v="17"/>
    <x v="4"/>
    <x v="2"/>
    <s v="F"/>
    <n v="12"/>
    <d v="2014-02-14T00:00:00"/>
    <m/>
    <d v="2014-02-20T00:00:00"/>
    <d v="2014-03-09T00:00:00"/>
    <d v="2014-03-27T00:00:00"/>
    <d v="2014-04-01T00:00:00"/>
    <d v="2014-04-07T00:00:00"/>
    <x v="3"/>
    <d v="1900-01-05T00:00:00"/>
    <n v="17"/>
    <n v="18"/>
    <n v="5"/>
    <n v="6"/>
    <n v="52"/>
    <n v="18"/>
    <n v="61"/>
    <n v="159"/>
    <n v="280"/>
    <n v="233"/>
    <n v="780"/>
    <n v="1531"/>
  </r>
  <r>
    <n v="15871"/>
    <x v="16"/>
    <x v="2"/>
    <x v="3"/>
    <s v="F"/>
    <n v="9"/>
    <d v="2014-04-18T00:00:00"/>
    <m/>
    <d v="2014-04-25T00:00:00"/>
    <m/>
    <m/>
    <m/>
    <m/>
    <x v="5"/>
    <d v="1900-01-06T00:00:00"/>
    <m/>
    <m/>
    <m/>
    <m/>
    <n v="7"/>
    <n v="5"/>
    <n v="45"/>
    <m/>
    <m/>
    <m/>
    <m/>
    <n v="50"/>
  </r>
  <r>
    <n v="18917"/>
    <x v="12"/>
    <x v="3"/>
    <x v="4"/>
    <s v="P"/>
    <n v="98"/>
    <d v="2014-03-27T00:00:00"/>
    <m/>
    <d v="2014-04-02T00:00:00"/>
    <d v="2014-04-16T00:00:00"/>
    <m/>
    <m/>
    <m/>
    <x v="0"/>
    <d v="1900-01-05T00:00:00"/>
    <n v="14"/>
    <m/>
    <m/>
    <m/>
    <n v="20"/>
    <n v="7"/>
    <n v="51"/>
    <n v="218"/>
    <m/>
    <m/>
    <m/>
    <n v="276"/>
  </r>
  <r>
    <n v="19911"/>
    <x v="1"/>
    <x v="0"/>
    <x v="2"/>
    <s v="P"/>
    <n v="19"/>
    <d v="2014-02-20T00:00:00"/>
    <m/>
    <d v="2014-02-27T00:00:00"/>
    <d v="2014-03-09T00:00:00"/>
    <d v="2014-04-06T00:00:00"/>
    <d v="2014-04-13T00:00:00"/>
    <d v="2014-04-20T00:00:00"/>
    <x v="3"/>
    <d v="1900-01-06T00:00:00"/>
    <n v="10"/>
    <n v="28"/>
    <n v="7"/>
    <n v="7"/>
    <n v="59"/>
    <n v="15"/>
    <n v="90"/>
    <n v="169"/>
    <n v="350"/>
    <n v="198"/>
    <n v="1610"/>
    <n v="2432"/>
  </r>
  <r>
    <n v="3065"/>
    <x v="2"/>
    <x v="1"/>
    <x v="2"/>
    <s v="F"/>
    <n v="19"/>
    <d v="2014-02-26T00:00:00"/>
    <m/>
    <d v="2014-03-05T00:00:00"/>
    <d v="2014-03-23T00:00:00"/>
    <d v="2014-04-07T00:00:00"/>
    <d v="2014-04-14T00:00:00"/>
    <d v="2014-04-20T00:00:00"/>
    <x v="3"/>
    <n v="7"/>
    <n v="18"/>
    <n v="15"/>
    <n v="7"/>
    <n v="6"/>
    <n v="53"/>
    <n v="15"/>
    <n v="39"/>
    <n v="172"/>
    <n v="320"/>
    <n v="113"/>
    <n v="677"/>
    <n v="1336"/>
  </r>
  <r>
    <n v="9292"/>
    <x v="8"/>
    <x v="3"/>
    <x v="1"/>
    <s v="P"/>
    <n v="24"/>
    <d v="2014-02-12T00:00:00"/>
    <m/>
    <d v="2014-02-21T00:00:00"/>
    <d v="2014-03-05T00:00:00"/>
    <d v="2014-03-26T00:00:00"/>
    <d v="2014-04-01T00:00:00"/>
    <d v="2014-04-09T00:00:00"/>
    <x v="3"/>
    <d v="1900-01-08T00:00:00"/>
    <n v="12"/>
    <n v="21"/>
    <n v="6"/>
    <n v="8"/>
    <n v="56"/>
    <n v="10"/>
    <n v="30"/>
    <n v="109"/>
    <n v="386"/>
    <n v="166"/>
    <n v="1555"/>
    <n v="2256"/>
  </r>
  <r>
    <n v="14696"/>
    <x v="2"/>
    <x v="1"/>
    <x v="0"/>
    <s v="P"/>
    <n v="22"/>
    <d v="2014-03-24T00:00:00"/>
    <m/>
    <d v="2014-03-31T00:00:00"/>
    <d v="2014-04-16T00:00:00"/>
    <m/>
    <m/>
    <m/>
    <x v="0"/>
    <n v="7"/>
    <n v="16"/>
    <m/>
    <m/>
    <m/>
    <n v="23"/>
    <n v="13"/>
    <n v="71"/>
    <n v="231"/>
    <m/>
    <m/>
    <m/>
    <n v="315"/>
  </r>
  <r>
    <n v="15331"/>
    <x v="3"/>
    <x v="0"/>
    <x v="1"/>
    <s v="F"/>
    <n v="13"/>
    <d v="2014-02-11T00:00:00"/>
    <m/>
    <d v="2014-02-19T00:00:00"/>
    <d v="2014-03-03T00:00:00"/>
    <d v="2014-04-01T00:00:00"/>
    <d v="2014-04-07T00:00:00"/>
    <d v="2014-04-16T00:00:00"/>
    <x v="3"/>
    <d v="1900-01-07T00:00:00"/>
    <n v="12"/>
    <n v="29"/>
    <n v="6"/>
    <n v="9"/>
    <n v="64"/>
    <n v="6"/>
    <n v="22"/>
    <n v="122"/>
    <n v="174"/>
    <n v="186"/>
    <n v="1372"/>
    <n v="1882"/>
  </r>
  <r>
    <n v="16219"/>
    <x v="10"/>
    <x v="2"/>
    <x v="4"/>
    <s v="F"/>
    <n v="21"/>
    <d v="2014-04-10T00:00:00"/>
    <m/>
    <d v="2014-04-19T00:00:00"/>
    <m/>
    <m/>
    <m/>
    <m/>
    <x v="5"/>
    <d v="1900-01-08T00:00:00"/>
    <m/>
    <m/>
    <m/>
    <m/>
    <n v="9"/>
    <n v="8"/>
    <n v="74"/>
    <m/>
    <m/>
    <m/>
    <m/>
    <n v="82"/>
  </r>
  <r>
    <n v="11756"/>
    <x v="15"/>
    <x v="2"/>
    <x v="0"/>
    <s v="F"/>
    <n v="4"/>
    <d v="2014-03-21T00:00:00"/>
    <m/>
    <d v="2014-03-30T00:00:00"/>
    <d v="2014-04-17T00:00:00"/>
    <m/>
    <m/>
    <m/>
    <x v="0"/>
    <d v="1900-01-08T00:00:00"/>
    <n v="18"/>
    <m/>
    <m/>
    <m/>
    <n v="27"/>
    <n v="11"/>
    <n v="29"/>
    <n v="196"/>
    <m/>
    <m/>
    <m/>
    <n v="236"/>
  </r>
  <r>
    <n v="15272"/>
    <x v="6"/>
    <x v="2"/>
    <x v="3"/>
    <s v="P"/>
    <n v="20"/>
    <d v="2014-04-10T00:00:00"/>
    <m/>
    <d v="2014-04-19T00:00:00"/>
    <m/>
    <m/>
    <m/>
    <m/>
    <x v="5"/>
    <d v="1900-01-08T00:00:00"/>
    <m/>
    <m/>
    <m/>
    <m/>
    <n v="9"/>
    <n v="16"/>
    <n v="84"/>
    <m/>
    <m/>
    <m/>
    <m/>
    <n v="100"/>
  </r>
  <r>
    <n v="17955"/>
    <x v="16"/>
    <x v="2"/>
    <x v="3"/>
    <s v="P"/>
    <n v="2"/>
    <d v="2014-04-08T00:00:00"/>
    <m/>
    <d v="2014-04-14T00:00:00"/>
    <d v="2014-04-27T00:00:00"/>
    <m/>
    <m/>
    <m/>
    <x v="0"/>
    <d v="1900-01-05T00:00:00"/>
    <n v="13"/>
    <m/>
    <m/>
    <m/>
    <n v="19"/>
    <n v="6"/>
    <n v="21"/>
    <n v="236"/>
    <m/>
    <m/>
    <m/>
    <n v="263"/>
  </r>
  <r>
    <n v="4387"/>
    <x v="9"/>
    <x v="4"/>
    <x v="4"/>
    <s v="F"/>
    <n v="6"/>
    <d v="2014-02-23T00:00:00"/>
    <m/>
    <d v="2014-03-02T00:00:00"/>
    <d v="2014-03-21T00:00:00"/>
    <d v="2014-04-11T00:00:00"/>
    <d v="2014-04-19T00:00:00"/>
    <d v="2014-04-27T00:00:00"/>
    <x v="3"/>
    <d v="1900-01-06T00:00:00"/>
    <n v="19"/>
    <n v="21"/>
    <n v="8"/>
    <n v="8"/>
    <n v="63"/>
    <n v="18"/>
    <n v="70"/>
    <n v="188"/>
    <n v="218"/>
    <n v="252"/>
    <n v="1156"/>
    <n v="1902"/>
  </r>
  <r>
    <n v="12955"/>
    <x v="2"/>
    <x v="1"/>
    <x v="0"/>
    <s v="F"/>
    <n v="3"/>
    <d v="2014-02-16T00:00:00"/>
    <m/>
    <d v="2014-02-25T00:00:00"/>
    <d v="2014-03-08T00:00:00"/>
    <d v="2014-03-30T00:00:00"/>
    <d v="2014-04-06T00:00:00"/>
    <d v="2014-04-12T00:00:00"/>
    <x v="3"/>
    <n v="9"/>
    <n v="11"/>
    <n v="22"/>
    <n v="7"/>
    <n v="6"/>
    <n v="55"/>
    <n v="9"/>
    <n v="58"/>
    <n v="197"/>
    <n v="263"/>
    <n v="112"/>
    <n v="947"/>
    <n v="1586"/>
  </r>
  <r>
    <n v="15512"/>
    <x v="12"/>
    <x v="3"/>
    <x v="3"/>
    <s v="F"/>
    <n v="9"/>
    <d v="2014-03-02T00:00:00"/>
    <m/>
    <d v="2014-03-10T00:00:00"/>
    <d v="2014-03-24T00:00:00"/>
    <d v="2014-04-11T00:00:00"/>
    <d v="2014-04-18T00:00:00"/>
    <d v="2014-04-25T00:00:00"/>
    <x v="3"/>
    <d v="1900-01-07T00:00:00"/>
    <n v="14"/>
    <n v="18"/>
    <n v="7"/>
    <n v="7"/>
    <n v="54"/>
    <n v="19"/>
    <n v="43"/>
    <n v="133"/>
    <n v="346"/>
    <n v="161"/>
    <n v="1176"/>
    <n v="1878"/>
  </r>
  <r>
    <n v="3587"/>
    <x v="5"/>
    <x v="1"/>
    <x v="0"/>
    <s v="F"/>
    <n v="13"/>
    <d v="2014-04-18T00:00:00"/>
    <m/>
    <d v="2014-04-27T00:00:00"/>
    <m/>
    <m/>
    <m/>
    <m/>
    <x v="5"/>
    <n v="9"/>
    <m/>
    <m/>
    <m/>
    <m/>
    <n v="9"/>
    <n v="8"/>
    <n v="71"/>
    <m/>
    <m/>
    <m/>
    <m/>
    <n v="79"/>
  </r>
  <r>
    <n v="2514"/>
    <x v="6"/>
    <x v="2"/>
    <x v="1"/>
    <s v="P"/>
    <n v="2"/>
    <d v="2014-02-17T00:00:00"/>
    <m/>
    <d v="2014-02-22T00:00:00"/>
    <d v="2014-03-11T00:00:00"/>
    <d v="2014-04-08T00:00:00"/>
    <d v="2014-04-14T00:00:00"/>
    <d v="2014-04-19T00:00:00"/>
    <x v="3"/>
    <d v="1900-01-04T00:00:00"/>
    <n v="17"/>
    <n v="28"/>
    <n v="6"/>
    <n v="5"/>
    <n v="61"/>
    <n v="13"/>
    <n v="85"/>
    <n v="233"/>
    <n v="377"/>
    <n v="242"/>
    <n v="999"/>
    <n v="1949"/>
  </r>
  <r>
    <n v="16953"/>
    <x v="16"/>
    <x v="2"/>
    <x v="2"/>
    <s v="F"/>
    <n v="94"/>
    <d v="2014-04-15T00:00:00"/>
    <m/>
    <d v="2014-04-20T00:00:00"/>
    <m/>
    <m/>
    <m/>
    <m/>
    <x v="5"/>
    <d v="1900-01-04T00:00:00"/>
    <m/>
    <m/>
    <m/>
    <m/>
    <n v="5"/>
    <n v="18"/>
    <n v="94"/>
    <m/>
    <m/>
    <m/>
    <m/>
    <n v="112"/>
  </r>
  <r>
    <n v="9612"/>
    <x v="13"/>
    <x v="4"/>
    <x v="0"/>
    <s v="F"/>
    <n v="97"/>
    <d v="2014-02-08T00:00:00"/>
    <m/>
    <d v="2014-02-17T00:00:00"/>
    <d v="2014-02-27T00:00:00"/>
    <d v="2014-03-21T00:00:00"/>
    <d v="2014-03-30T00:00:00"/>
    <d v="2014-04-05T00:00:00"/>
    <x v="3"/>
    <d v="1900-01-08T00:00:00"/>
    <n v="10"/>
    <n v="22"/>
    <n v="9"/>
    <n v="6"/>
    <n v="56"/>
    <n v="15"/>
    <n v="77"/>
    <n v="130"/>
    <n v="388"/>
    <n v="109"/>
    <n v="785"/>
    <n v="1504"/>
  </r>
  <r>
    <n v="3516"/>
    <x v="9"/>
    <x v="4"/>
    <x v="1"/>
    <s v="P"/>
    <n v="16"/>
    <d v="2014-03-21T00:00:00"/>
    <m/>
    <d v="2014-03-29T00:00:00"/>
    <d v="2014-04-11T00:00:00"/>
    <m/>
    <m/>
    <m/>
    <x v="0"/>
    <d v="1900-01-07T00:00:00"/>
    <n v="13"/>
    <m/>
    <m/>
    <m/>
    <n v="21"/>
    <n v="8"/>
    <n v="31"/>
    <n v="184"/>
    <m/>
    <m/>
    <m/>
    <n v="223"/>
  </r>
  <r>
    <n v="1017"/>
    <x v="4"/>
    <x v="0"/>
    <x v="1"/>
    <s v="P"/>
    <n v="94"/>
    <d v="2014-03-22T00:00:00"/>
    <m/>
    <d v="2014-03-28T00:00:00"/>
    <d v="2014-04-10T00:00:00"/>
    <d v="2014-04-28T00:00:00"/>
    <m/>
    <m/>
    <x v="2"/>
    <d v="1900-01-05T00:00:00"/>
    <n v="13"/>
    <n v="18"/>
    <m/>
    <m/>
    <n v="37"/>
    <n v="9"/>
    <n v="67"/>
    <n v="105"/>
    <n v="165"/>
    <m/>
    <m/>
    <n v="346"/>
  </r>
  <r>
    <n v="12607"/>
    <x v="11"/>
    <x v="3"/>
    <x v="2"/>
    <s v="F"/>
    <n v="15"/>
    <d v="2014-02-28T00:00:00"/>
    <m/>
    <d v="2014-03-08T00:00:00"/>
    <d v="2014-03-19T00:00:00"/>
    <d v="2014-04-13T00:00:00"/>
    <d v="2014-04-19T00:00:00"/>
    <d v="2014-04-25T00:00:00"/>
    <x v="3"/>
    <d v="1900-01-07T00:00:00"/>
    <n v="11"/>
    <n v="25"/>
    <n v="6"/>
    <n v="6"/>
    <n v="56"/>
    <n v="11"/>
    <n v="27"/>
    <n v="165"/>
    <n v="236"/>
    <n v="135"/>
    <n v="1741"/>
    <n v="2315"/>
  </r>
  <r>
    <n v="3221"/>
    <x v="6"/>
    <x v="2"/>
    <x v="1"/>
    <s v="F"/>
    <n v="23"/>
    <d v="2014-04-24T00:00:00"/>
    <m/>
    <m/>
    <m/>
    <m/>
    <m/>
    <m/>
    <x v="1"/>
    <n v="-41753"/>
    <m/>
    <m/>
    <m/>
    <m/>
    <n v="-41753"/>
    <n v="17"/>
    <m/>
    <m/>
    <m/>
    <m/>
    <m/>
    <n v="17"/>
  </r>
  <r>
    <n v="9079"/>
    <x v="12"/>
    <x v="3"/>
    <x v="0"/>
    <s v="F"/>
    <n v="23"/>
    <d v="2014-04-10T00:00:00"/>
    <m/>
    <d v="2014-04-18T00:00:00"/>
    <m/>
    <m/>
    <m/>
    <m/>
    <x v="5"/>
    <d v="1900-01-07T00:00:00"/>
    <m/>
    <m/>
    <m/>
    <m/>
    <n v="8"/>
    <n v="19"/>
    <n v="55"/>
    <m/>
    <m/>
    <m/>
    <m/>
    <n v="74"/>
  </r>
  <r>
    <n v="13385"/>
    <x v="7"/>
    <x v="1"/>
    <x v="2"/>
    <s v="F"/>
    <n v="94"/>
    <d v="2014-04-26T00:00:00"/>
    <m/>
    <m/>
    <m/>
    <m/>
    <m/>
    <m/>
    <x v="1"/>
    <n v="0"/>
    <m/>
    <m/>
    <m/>
    <m/>
    <n v="0"/>
    <n v="7"/>
    <m/>
    <m/>
    <m/>
    <m/>
    <m/>
    <n v="7"/>
  </r>
  <r>
    <n v="10703"/>
    <x v="18"/>
    <x v="4"/>
    <x v="0"/>
    <s v="P"/>
    <n v="99"/>
    <d v="2014-03-27T00:00:00"/>
    <m/>
    <d v="2014-04-04T00:00:00"/>
    <d v="2014-04-18T00:00:00"/>
    <m/>
    <m/>
    <m/>
    <x v="0"/>
    <d v="1900-01-07T00:00:00"/>
    <n v="14"/>
    <m/>
    <m/>
    <m/>
    <n v="22"/>
    <n v="8"/>
    <n v="35"/>
    <n v="209"/>
    <m/>
    <m/>
    <m/>
    <n v="252"/>
  </r>
  <r>
    <n v="2911"/>
    <x v="13"/>
    <x v="4"/>
    <x v="2"/>
    <s v="F"/>
    <n v="97"/>
    <d v="2014-04-02T00:00:00"/>
    <m/>
    <d v="2014-04-10T00:00:00"/>
    <d v="2014-04-23T00:00:00"/>
    <m/>
    <m/>
    <m/>
    <x v="0"/>
    <d v="1900-01-07T00:00:00"/>
    <n v="13"/>
    <m/>
    <m/>
    <m/>
    <n v="21"/>
    <n v="19"/>
    <n v="49"/>
    <n v="184"/>
    <m/>
    <m/>
    <m/>
    <n v="252"/>
  </r>
  <r>
    <n v="17476"/>
    <x v="18"/>
    <x v="4"/>
    <x v="3"/>
    <s v="F"/>
    <n v="23"/>
    <d v="2014-03-29T00:00:00"/>
    <m/>
    <d v="2014-04-05T00:00:00"/>
    <d v="2014-04-23T00:00:00"/>
    <m/>
    <m/>
    <m/>
    <x v="0"/>
    <d v="1900-01-06T00:00:00"/>
    <n v="18"/>
    <m/>
    <m/>
    <m/>
    <n v="25"/>
    <n v="16"/>
    <n v="74"/>
    <n v="226"/>
    <m/>
    <m/>
    <m/>
    <n v="316"/>
  </r>
  <r>
    <n v="7847"/>
    <x v="6"/>
    <x v="2"/>
    <x v="3"/>
    <s v="F"/>
    <n v="17"/>
    <d v="2014-03-20T00:00:00"/>
    <m/>
    <d v="2014-03-27T00:00:00"/>
    <d v="2014-04-06T00:00:00"/>
    <d v="2014-04-22T00:00:00"/>
    <d v="2014-04-27T00:00:00"/>
    <m/>
    <x v="4"/>
    <d v="1900-01-06T00:00:00"/>
    <n v="10"/>
    <n v="16"/>
    <n v="5"/>
    <m/>
    <n v="38"/>
    <n v="12"/>
    <n v="22"/>
    <n v="151"/>
    <n v="241"/>
    <n v="216"/>
    <m/>
    <n v="642"/>
  </r>
  <r>
    <n v="162"/>
    <x v="5"/>
    <x v="1"/>
    <x v="4"/>
    <s v="F"/>
    <n v="23"/>
    <d v="2014-04-26T00:00:00"/>
    <m/>
    <m/>
    <m/>
    <m/>
    <m/>
    <m/>
    <x v="1"/>
    <n v="0"/>
    <m/>
    <m/>
    <m/>
    <m/>
    <n v="0"/>
    <n v="14"/>
    <m/>
    <m/>
    <m/>
    <m/>
    <m/>
    <n v="14"/>
  </r>
  <r>
    <n v="18040"/>
    <x v="10"/>
    <x v="2"/>
    <x v="0"/>
    <s v="P"/>
    <n v="9"/>
    <d v="2014-03-15T00:00:00"/>
    <m/>
    <d v="2014-03-24T00:00:00"/>
    <d v="2014-04-04T00:00:00"/>
    <d v="2014-04-21T00:00:00"/>
    <d v="2014-04-27T00:00:00"/>
    <m/>
    <x v="4"/>
    <d v="1900-01-08T00:00:00"/>
    <n v="11"/>
    <n v="17"/>
    <n v="6"/>
    <m/>
    <n v="43"/>
    <n v="16"/>
    <n v="41"/>
    <n v="233"/>
    <n v="341"/>
    <n v="211"/>
    <m/>
    <n v="842"/>
  </r>
  <r>
    <n v="16579"/>
    <x v="3"/>
    <x v="0"/>
    <x v="2"/>
    <s v="P"/>
    <n v="21"/>
    <d v="2014-02-07T00:00:00"/>
    <m/>
    <d v="2014-02-14T00:00:00"/>
    <d v="2014-03-03T00:00:00"/>
    <d v="2014-03-27T00:00:00"/>
    <d v="2014-04-05T00:00:00"/>
    <d v="2014-04-11T00:00:00"/>
    <x v="3"/>
    <d v="1900-01-06T00:00:00"/>
    <n v="17"/>
    <n v="24"/>
    <n v="9"/>
    <n v="6"/>
    <n v="63"/>
    <n v="20"/>
    <n v="49"/>
    <n v="142"/>
    <n v="299"/>
    <n v="211"/>
    <n v="1399"/>
    <n v="2120"/>
  </r>
  <r>
    <n v="9410"/>
    <x v="3"/>
    <x v="0"/>
    <x v="3"/>
    <s v="P"/>
    <n v="24"/>
    <d v="2014-04-23T00:00:00"/>
    <m/>
    <d v="2014-04-28T00:00:00"/>
    <m/>
    <m/>
    <m/>
    <m/>
    <x v="5"/>
    <d v="1900-01-04T00:00:00"/>
    <m/>
    <m/>
    <m/>
    <m/>
    <n v="5"/>
    <n v="9"/>
    <n v="97"/>
    <m/>
    <m/>
    <m/>
    <m/>
    <n v="106"/>
  </r>
  <r>
    <n v="18837"/>
    <x v="1"/>
    <x v="0"/>
    <x v="0"/>
    <s v="P"/>
    <n v="16"/>
    <d v="2014-04-18T00:00:00"/>
    <m/>
    <d v="2014-04-24T00:00:00"/>
    <m/>
    <m/>
    <m/>
    <m/>
    <x v="5"/>
    <d v="1900-01-05T00:00:00"/>
    <m/>
    <m/>
    <m/>
    <m/>
    <n v="6"/>
    <n v="12"/>
    <n v="73"/>
    <m/>
    <m/>
    <m/>
    <m/>
    <n v="85"/>
  </r>
  <r>
    <n v="10090"/>
    <x v="17"/>
    <x v="4"/>
    <x v="3"/>
    <s v="P"/>
    <n v="13"/>
    <d v="2014-03-09T00:00:00"/>
    <m/>
    <d v="2014-03-17T00:00:00"/>
    <d v="2014-03-31T00:00:00"/>
    <d v="2014-04-25T00:00:00"/>
    <m/>
    <m/>
    <x v="2"/>
    <d v="1900-01-07T00:00:00"/>
    <n v="14"/>
    <n v="25"/>
    <m/>
    <m/>
    <n v="47"/>
    <n v="18"/>
    <n v="84"/>
    <n v="162"/>
    <n v="165"/>
    <m/>
    <m/>
    <n v="429"/>
  </r>
  <r>
    <n v="9591"/>
    <x v="19"/>
    <x v="1"/>
    <x v="2"/>
    <s v="F"/>
    <n v="11"/>
    <d v="2014-02-08T00:00:00"/>
    <m/>
    <d v="2014-02-15T00:00:00"/>
    <d v="2014-03-03T00:00:00"/>
    <d v="2014-03-22T00:00:00"/>
    <d v="2014-03-27T00:00:00"/>
    <d v="2014-04-04T00:00:00"/>
    <x v="3"/>
    <n v="7"/>
    <n v="16"/>
    <n v="19"/>
    <n v="5"/>
    <n v="8"/>
    <n v="55"/>
    <n v="13"/>
    <n v="47"/>
    <n v="113"/>
    <n v="159"/>
    <n v="202"/>
    <n v="1051"/>
    <n v="1585"/>
  </r>
  <r>
    <n v="7292"/>
    <x v="5"/>
    <x v="1"/>
    <x v="1"/>
    <s v="F"/>
    <n v="5"/>
    <d v="2014-02-26T00:00:00"/>
    <m/>
    <d v="2014-03-06T00:00:00"/>
    <d v="2014-03-16T00:00:00"/>
    <d v="2014-04-06T00:00:00"/>
    <d v="2014-04-15T00:00:00"/>
    <d v="2014-04-24T00:00:00"/>
    <x v="3"/>
    <n v="8"/>
    <n v="10"/>
    <n v="21"/>
    <n v="9"/>
    <n v="9"/>
    <n v="57"/>
    <n v="19"/>
    <n v="58"/>
    <n v="125"/>
    <n v="395"/>
    <n v="205"/>
    <n v="1789"/>
    <n v="2591"/>
  </r>
  <r>
    <n v="16861"/>
    <x v="6"/>
    <x v="2"/>
    <x v="1"/>
    <s v="P"/>
    <n v="12"/>
    <d v="2014-02-15T00:00:00"/>
    <m/>
    <d v="2014-02-20T00:00:00"/>
    <d v="2014-03-07T00:00:00"/>
    <d v="2014-03-26T00:00:00"/>
    <d v="2014-04-01T00:00:00"/>
    <d v="2014-04-07T00:00:00"/>
    <x v="3"/>
    <d v="1900-01-04T00:00:00"/>
    <n v="15"/>
    <n v="19"/>
    <n v="6"/>
    <n v="6"/>
    <n v="51"/>
    <n v="17"/>
    <n v="72"/>
    <n v="232"/>
    <n v="155"/>
    <n v="100"/>
    <n v="1030"/>
    <n v="1606"/>
  </r>
  <r>
    <n v="17728"/>
    <x v="13"/>
    <x v="4"/>
    <x v="2"/>
    <s v="P"/>
    <n v="96"/>
    <d v="2014-02-17T00:00:00"/>
    <m/>
    <d v="2014-02-23T00:00:00"/>
    <d v="2014-03-10T00:00:00"/>
    <d v="2014-03-31T00:00:00"/>
    <d v="2014-04-05T00:00:00"/>
    <d v="2014-04-11T00:00:00"/>
    <x v="3"/>
    <d v="1900-01-05T00:00:00"/>
    <n v="15"/>
    <n v="21"/>
    <n v="5"/>
    <n v="6"/>
    <n v="53"/>
    <n v="19"/>
    <n v="88"/>
    <n v="137"/>
    <n v="325"/>
    <n v="199"/>
    <n v="1998"/>
    <n v="2766"/>
  </r>
  <r>
    <n v="15870"/>
    <x v="3"/>
    <x v="0"/>
    <x v="1"/>
    <s v="F"/>
    <n v="3"/>
    <d v="2014-04-06T00:00:00"/>
    <m/>
    <d v="2014-04-15T00:00:00"/>
    <d v="2014-04-28T00:00:00"/>
    <m/>
    <m/>
    <m/>
    <x v="0"/>
    <d v="1900-01-08T00:00:00"/>
    <n v="13"/>
    <m/>
    <m/>
    <m/>
    <n v="22"/>
    <n v="14"/>
    <n v="45"/>
    <n v="123"/>
    <m/>
    <m/>
    <m/>
    <n v="182"/>
  </r>
  <r>
    <n v="16445"/>
    <x v="2"/>
    <x v="1"/>
    <x v="3"/>
    <s v="F"/>
    <n v="94"/>
    <d v="2014-04-12T00:00:00"/>
    <m/>
    <d v="2014-04-18T00:00:00"/>
    <m/>
    <m/>
    <m/>
    <m/>
    <x v="5"/>
    <n v="6"/>
    <m/>
    <m/>
    <m/>
    <m/>
    <n v="6"/>
    <n v="7"/>
    <n v="38"/>
    <m/>
    <m/>
    <m/>
    <m/>
    <n v="45"/>
  </r>
  <r>
    <n v="19534"/>
    <x v="5"/>
    <x v="1"/>
    <x v="4"/>
    <s v="P"/>
    <n v="8"/>
    <d v="2014-03-29T00:00:00"/>
    <m/>
    <d v="2014-04-04T00:00:00"/>
    <d v="2014-04-16T00:00:00"/>
    <m/>
    <m/>
    <m/>
    <x v="0"/>
    <n v="6"/>
    <n v="12"/>
    <m/>
    <m/>
    <m/>
    <n v="18"/>
    <n v="13"/>
    <n v="84"/>
    <n v="106"/>
    <m/>
    <m/>
    <m/>
    <n v="203"/>
  </r>
  <r>
    <n v="4403"/>
    <x v="5"/>
    <x v="1"/>
    <x v="2"/>
    <s v="P"/>
    <n v="24"/>
    <d v="2014-03-10T00:00:00"/>
    <m/>
    <d v="2014-03-15T00:00:00"/>
    <d v="2014-03-30T00:00:00"/>
    <d v="2014-04-20T00:00:00"/>
    <d v="2014-04-29T00:00:00"/>
    <m/>
    <x v="4"/>
    <n v="5"/>
    <n v="15"/>
    <n v="21"/>
    <n v="9"/>
    <m/>
    <n v="50"/>
    <n v="15"/>
    <n v="52"/>
    <n v="190"/>
    <n v="223"/>
    <n v="185"/>
    <m/>
    <n v="665"/>
  </r>
  <r>
    <n v="7979"/>
    <x v="8"/>
    <x v="3"/>
    <x v="4"/>
    <s v="F"/>
    <n v="17"/>
    <d v="2014-02-14T00:00:00"/>
    <m/>
    <d v="2014-02-21T00:00:00"/>
    <d v="2014-03-03T00:00:00"/>
    <d v="2014-03-21T00:00:00"/>
    <d v="2014-03-27T00:00:00"/>
    <d v="2014-04-03T00:00:00"/>
    <x v="3"/>
    <d v="1900-01-06T00:00:00"/>
    <n v="10"/>
    <n v="18"/>
    <n v="6"/>
    <n v="7"/>
    <n v="48"/>
    <n v="7"/>
    <n v="55"/>
    <n v="130"/>
    <n v="355"/>
    <n v="123"/>
    <n v="1524"/>
    <n v="2194"/>
  </r>
  <r>
    <n v="4681"/>
    <x v="1"/>
    <x v="0"/>
    <x v="1"/>
    <s v="F"/>
    <n v="10"/>
    <d v="2014-02-07T00:00:00"/>
    <m/>
    <d v="2014-02-14T00:00:00"/>
    <d v="2014-02-25T00:00:00"/>
    <d v="2014-03-20T00:00:00"/>
    <d v="2014-03-28T00:00:00"/>
    <d v="2014-04-05T00:00:00"/>
    <x v="3"/>
    <d v="1900-01-06T00:00:00"/>
    <n v="11"/>
    <n v="23"/>
    <n v="8"/>
    <n v="8"/>
    <n v="57"/>
    <n v="16"/>
    <n v="66"/>
    <n v="235"/>
    <n v="327"/>
    <n v="202"/>
    <n v="1015"/>
    <n v="1861"/>
  </r>
  <r>
    <n v="16862"/>
    <x v="17"/>
    <x v="4"/>
    <x v="4"/>
    <s v="F"/>
    <n v="23"/>
    <d v="2014-02-08T00:00:00"/>
    <m/>
    <d v="2014-02-13T00:00:00"/>
    <d v="2014-02-25T00:00:00"/>
    <d v="2014-03-23T00:00:00"/>
    <d v="2014-03-30T00:00:00"/>
    <d v="2014-04-04T00:00:00"/>
    <x v="3"/>
    <d v="1900-01-04T00:00:00"/>
    <n v="12"/>
    <n v="26"/>
    <n v="7"/>
    <n v="5"/>
    <n v="55"/>
    <n v="18"/>
    <n v="38"/>
    <n v="190"/>
    <n v="397"/>
    <n v="242"/>
    <n v="1663"/>
    <n v="2548"/>
  </r>
  <r>
    <n v="12198"/>
    <x v="2"/>
    <x v="1"/>
    <x v="0"/>
    <s v="F"/>
    <n v="98"/>
    <d v="2014-04-03T00:00:00"/>
    <m/>
    <d v="2014-04-11T00:00:00"/>
    <d v="2014-04-22T00:00:00"/>
    <m/>
    <m/>
    <m/>
    <x v="0"/>
    <n v="8"/>
    <n v="11"/>
    <m/>
    <m/>
    <m/>
    <n v="19"/>
    <n v="20"/>
    <n v="24"/>
    <n v="209"/>
    <m/>
    <m/>
    <m/>
    <n v="253"/>
  </r>
  <r>
    <n v="15171"/>
    <x v="19"/>
    <x v="1"/>
    <x v="0"/>
    <s v="P"/>
    <n v="2"/>
    <d v="2014-03-21T00:00:00"/>
    <m/>
    <d v="2014-03-27T00:00:00"/>
    <d v="2014-04-06T00:00:00"/>
    <d v="2014-04-28T00:00:00"/>
    <m/>
    <m/>
    <x v="2"/>
    <n v="6"/>
    <n v="10"/>
    <n v="22"/>
    <m/>
    <m/>
    <n v="38"/>
    <n v="17"/>
    <n v="22"/>
    <n v="191"/>
    <n v="359"/>
    <m/>
    <m/>
    <n v="589"/>
  </r>
  <r>
    <n v="4204"/>
    <x v="4"/>
    <x v="0"/>
    <x v="0"/>
    <s v="F"/>
    <n v="20"/>
    <d v="2014-02-24T00:00:00"/>
    <m/>
    <d v="2014-03-04T00:00:00"/>
    <d v="2014-03-20T00:00:00"/>
    <d v="2014-04-15T00:00:00"/>
    <d v="2014-04-24T00:00:00"/>
    <d v="2014-04-30T00:00:00"/>
    <x v="3"/>
    <d v="1900-01-07T00:00:00"/>
    <n v="16"/>
    <n v="26"/>
    <n v="9"/>
    <n v="6"/>
    <n v="65"/>
    <n v="15"/>
    <n v="91"/>
    <n v="123"/>
    <n v="259"/>
    <n v="294"/>
    <n v="917"/>
    <n v="1699"/>
  </r>
  <r>
    <n v="3455"/>
    <x v="4"/>
    <x v="0"/>
    <x v="4"/>
    <s v="P"/>
    <n v="21"/>
    <d v="2014-03-19T00:00:00"/>
    <m/>
    <d v="2014-03-25T00:00:00"/>
    <d v="2014-04-07T00:00:00"/>
    <d v="2014-04-27T00:00:00"/>
    <m/>
    <m/>
    <x v="2"/>
    <d v="1900-01-05T00:00:00"/>
    <n v="13"/>
    <n v="20"/>
    <m/>
    <m/>
    <n v="39"/>
    <n v="20"/>
    <n v="28"/>
    <n v="122"/>
    <n v="245"/>
    <m/>
    <m/>
    <n v="415"/>
  </r>
  <r>
    <n v="17909"/>
    <x v="7"/>
    <x v="1"/>
    <x v="4"/>
    <s v="P"/>
    <n v="98"/>
    <d v="2014-03-18T00:00:00"/>
    <m/>
    <d v="2014-03-26T00:00:00"/>
    <d v="2014-04-05T00:00:00"/>
    <d v="2014-04-26T00:00:00"/>
    <m/>
    <m/>
    <x v="2"/>
    <n v="8"/>
    <n v="10"/>
    <n v="21"/>
    <m/>
    <m/>
    <n v="39"/>
    <n v="17"/>
    <n v="20"/>
    <n v="200"/>
    <n v="168"/>
    <m/>
    <m/>
    <n v="405"/>
  </r>
  <r>
    <n v="5165"/>
    <x v="13"/>
    <x v="4"/>
    <x v="2"/>
    <s v="F"/>
    <n v="7"/>
    <d v="2014-03-24T00:00:00"/>
    <m/>
    <d v="2014-03-31T00:00:00"/>
    <d v="2014-04-10T00:00:00"/>
    <m/>
    <m/>
    <m/>
    <x v="0"/>
    <d v="1900-01-06T00:00:00"/>
    <n v="10"/>
    <m/>
    <m/>
    <m/>
    <n v="17"/>
    <n v="5"/>
    <n v="78"/>
    <n v="202"/>
    <m/>
    <m/>
    <m/>
    <n v="285"/>
  </r>
  <r>
    <n v="3773"/>
    <x v="5"/>
    <x v="1"/>
    <x v="2"/>
    <s v="F"/>
    <n v="9"/>
    <d v="2014-02-21T00:00:00"/>
    <m/>
    <d v="2014-02-27T00:00:00"/>
    <d v="2014-03-17T00:00:00"/>
    <d v="2014-04-08T00:00:00"/>
    <d v="2014-04-14T00:00:00"/>
    <d v="2014-04-20T00:00:00"/>
    <x v="3"/>
    <n v="6"/>
    <n v="18"/>
    <n v="22"/>
    <n v="6"/>
    <n v="6"/>
    <n v="58"/>
    <n v="19"/>
    <n v="83"/>
    <n v="143"/>
    <n v="322"/>
    <n v="133"/>
    <n v="1164"/>
    <n v="1864"/>
  </r>
  <r>
    <n v="5864"/>
    <x v="5"/>
    <x v="1"/>
    <x v="1"/>
    <s v="P"/>
    <n v="7"/>
    <d v="2014-03-07T00:00:00"/>
    <m/>
    <d v="2014-03-14T00:00:00"/>
    <d v="2014-03-29T00:00:00"/>
    <d v="2014-04-25T00:00:00"/>
    <d v="2014-04-30T00:00:00"/>
    <m/>
    <x v="4"/>
    <n v="7"/>
    <n v="15"/>
    <n v="27"/>
    <n v="5"/>
    <m/>
    <n v="54"/>
    <n v="13"/>
    <n v="100"/>
    <n v="201"/>
    <n v="286"/>
    <n v="143"/>
    <m/>
    <n v="743"/>
  </r>
  <r>
    <n v="4550"/>
    <x v="4"/>
    <x v="0"/>
    <x v="1"/>
    <s v="P"/>
    <n v="10"/>
    <d v="2014-03-26T00:00:00"/>
    <m/>
    <d v="2014-04-01T00:00:00"/>
    <d v="2014-04-17T00:00:00"/>
    <m/>
    <m/>
    <m/>
    <x v="0"/>
    <d v="1900-01-05T00:00:00"/>
    <n v="16"/>
    <m/>
    <m/>
    <m/>
    <n v="22"/>
    <n v="11"/>
    <n v="24"/>
    <n v="190"/>
    <m/>
    <m/>
    <m/>
    <n v="225"/>
  </r>
  <r>
    <n v="35"/>
    <x v="17"/>
    <x v="4"/>
    <x v="1"/>
    <s v="F"/>
    <n v="20"/>
    <d v="2014-02-14T00:00:00"/>
    <m/>
    <d v="2014-02-22T00:00:00"/>
    <d v="2014-03-11T00:00:00"/>
    <d v="2014-03-29T00:00:00"/>
    <d v="2014-04-05T00:00:00"/>
    <d v="2014-04-12T00:00:00"/>
    <x v="3"/>
    <d v="1900-01-07T00:00:00"/>
    <n v="17"/>
    <n v="18"/>
    <n v="7"/>
    <n v="7"/>
    <n v="57"/>
    <n v="6"/>
    <n v="46"/>
    <n v="202"/>
    <n v="255"/>
    <n v="196"/>
    <n v="931"/>
    <n v="1636"/>
  </r>
  <r>
    <n v="7752"/>
    <x v="14"/>
    <x v="3"/>
    <x v="1"/>
    <s v="F"/>
    <n v="10"/>
    <d v="2014-04-18T00:00:00"/>
    <m/>
    <d v="2014-04-26T00:00:00"/>
    <m/>
    <m/>
    <m/>
    <m/>
    <x v="5"/>
    <d v="1900-01-07T00:00:00"/>
    <m/>
    <m/>
    <m/>
    <m/>
    <n v="8"/>
    <n v="14"/>
    <n v="70"/>
    <m/>
    <m/>
    <m/>
    <m/>
    <n v="84"/>
  </r>
  <r>
    <n v="3167"/>
    <x v="7"/>
    <x v="1"/>
    <x v="2"/>
    <s v="F"/>
    <n v="18"/>
    <d v="2014-02-24T00:00:00"/>
    <m/>
    <d v="2014-03-03T00:00:00"/>
    <d v="2014-03-21T00:00:00"/>
    <d v="2014-04-14T00:00:00"/>
    <d v="2014-04-20T00:00:00"/>
    <d v="2014-04-26T00:00:00"/>
    <x v="3"/>
    <n v="7"/>
    <n v="18"/>
    <n v="24"/>
    <n v="6"/>
    <n v="6"/>
    <n v="61"/>
    <n v="16"/>
    <n v="36"/>
    <n v="250"/>
    <n v="271"/>
    <n v="177"/>
    <n v="827"/>
    <n v="1577"/>
  </r>
  <r>
    <n v="17515"/>
    <x v="13"/>
    <x v="4"/>
    <x v="1"/>
    <s v="F"/>
    <n v="97"/>
    <d v="2014-03-12T00:00:00"/>
    <m/>
    <d v="2014-03-17T00:00:00"/>
    <d v="2014-03-31T00:00:00"/>
    <d v="2014-04-20T00:00:00"/>
    <d v="2014-04-28T00:00:00"/>
    <m/>
    <x v="4"/>
    <d v="1900-01-04T00:00:00"/>
    <n v="14"/>
    <n v="20"/>
    <n v="8"/>
    <m/>
    <n v="47"/>
    <n v="7"/>
    <n v="60"/>
    <n v="205"/>
    <n v="366"/>
    <n v="298"/>
    <m/>
    <n v="936"/>
  </r>
  <r>
    <n v="17729"/>
    <x v="16"/>
    <x v="2"/>
    <x v="0"/>
    <s v="P"/>
    <n v="17"/>
    <d v="2014-03-12T00:00:00"/>
    <m/>
    <d v="2014-03-19T00:00:00"/>
    <d v="2014-04-04T00:00:00"/>
    <m/>
    <m/>
    <m/>
    <x v="0"/>
    <d v="1900-01-06T00:00:00"/>
    <n v="16"/>
    <m/>
    <m/>
    <m/>
    <n v="23"/>
    <n v="19"/>
    <n v="57"/>
    <n v="232"/>
    <m/>
    <m/>
    <m/>
    <n v="308"/>
  </r>
  <r>
    <n v="13863"/>
    <x v="7"/>
    <x v="1"/>
    <x v="2"/>
    <s v="P"/>
    <n v="24"/>
    <d v="2014-04-03T00:00:00"/>
    <m/>
    <d v="2014-04-10T00:00:00"/>
    <d v="2014-04-28T00:00:00"/>
    <m/>
    <m/>
    <m/>
    <x v="0"/>
    <n v="7"/>
    <n v="18"/>
    <m/>
    <m/>
    <m/>
    <n v="25"/>
    <n v="14"/>
    <n v="51"/>
    <n v="218"/>
    <m/>
    <m/>
    <m/>
    <n v="283"/>
  </r>
  <r>
    <n v="12889"/>
    <x v="4"/>
    <x v="0"/>
    <x v="4"/>
    <s v="P"/>
    <n v="22"/>
    <d v="2014-04-02T00:00:00"/>
    <m/>
    <d v="2014-04-09T00:00:00"/>
    <d v="2014-04-27T00:00:00"/>
    <m/>
    <m/>
    <m/>
    <x v="0"/>
    <d v="1900-01-06T00:00:00"/>
    <n v="18"/>
    <m/>
    <m/>
    <m/>
    <n v="25"/>
    <n v="5"/>
    <n v="64"/>
    <n v="221"/>
    <m/>
    <m/>
    <m/>
    <n v="290"/>
  </r>
  <r>
    <n v="4603"/>
    <x v="12"/>
    <x v="3"/>
    <x v="3"/>
    <s v="P"/>
    <n v="18"/>
    <d v="2014-04-10T00:00:00"/>
    <m/>
    <d v="2014-04-19T00:00:00"/>
    <m/>
    <m/>
    <m/>
    <m/>
    <x v="5"/>
    <d v="1900-01-08T00:00:00"/>
    <m/>
    <m/>
    <m/>
    <m/>
    <n v="9"/>
    <n v="13"/>
    <n v="22"/>
    <m/>
    <m/>
    <m/>
    <m/>
    <n v="35"/>
  </r>
  <r>
    <n v="3581"/>
    <x v="6"/>
    <x v="2"/>
    <x v="2"/>
    <s v="P"/>
    <n v="96"/>
    <d v="2014-04-18T00:00:00"/>
    <m/>
    <d v="2014-04-24T00:00:00"/>
    <m/>
    <m/>
    <m/>
    <m/>
    <x v="5"/>
    <d v="1900-01-05T00:00:00"/>
    <m/>
    <m/>
    <m/>
    <m/>
    <n v="6"/>
    <n v="11"/>
    <n v="57"/>
    <m/>
    <m/>
    <m/>
    <m/>
    <n v="68"/>
  </r>
  <r>
    <n v="4815"/>
    <x v="13"/>
    <x v="4"/>
    <x v="2"/>
    <s v="F"/>
    <n v="7"/>
    <d v="2014-04-04T00:00:00"/>
    <m/>
    <d v="2014-04-12T00:00:00"/>
    <d v="2014-04-26T00:00:00"/>
    <m/>
    <m/>
    <m/>
    <x v="0"/>
    <d v="1900-01-07T00:00:00"/>
    <n v="14"/>
    <m/>
    <m/>
    <m/>
    <n v="22"/>
    <n v="19"/>
    <n v="96"/>
    <n v="158"/>
    <m/>
    <m/>
    <m/>
    <n v="273"/>
  </r>
  <r>
    <n v="9016"/>
    <x v="12"/>
    <x v="3"/>
    <x v="3"/>
    <s v="F"/>
    <n v="5"/>
    <d v="2014-02-18T00:00:00"/>
    <m/>
    <d v="2014-02-27T00:00:00"/>
    <d v="2014-03-09T00:00:00"/>
    <d v="2014-03-30T00:00:00"/>
    <d v="2014-04-05T00:00:00"/>
    <d v="2014-04-12T00:00:00"/>
    <x v="3"/>
    <d v="1900-01-08T00:00:00"/>
    <n v="10"/>
    <n v="21"/>
    <n v="6"/>
    <n v="7"/>
    <n v="53"/>
    <n v="12"/>
    <n v="61"/>
    <n v="205"/>
    <n v="307"/>
    <n v="181"/>
    <n v="1585"/>
    <n v="2351"/>
  </r>
  <r>
    <n v="330"/>
    <x v="8"/>
    <x v="3"/>
    <x v="0"/>
    <s v="P"/>
    <n v="6"/>
    <d v="2014-03-29T00:00:00"/>
    <m/>
    <d v="2014-04-05T00:00:00"/>
    <d v="2014-04-19T00:00:00"/>
    <m/>
    <m/>
    <m/>
    <x v="0"/>
    <d v="1900-01-06T00:00:00"/>
    <n v="14"/>
    <m/>
    <m/>
    <m/>
    <n v="21"/>
    <n v="6"/>
    <n v="52"/>
    <n v="160"/>
    <m/>
    <m/>
    <m/>
    <n v="218"/>
  </r>
  <r>
    <n v="13519"/>
    <x v="12"/>
    <x v="3"/>
    <x v="3"/>
    <s v="P"/>
    <n v="17"/>
    <d v="2014-02-11T00:00:00"/>
    <m/>
    <d v="2014-02-20T00:00:00"/>
    <d v="2014-03-06T00:00:00"/>
    <d v="2014-04-02T00:00:00"/>
    <d v="2014-04-07T00:00:00"/>
    <d v="2014-04-16T00:00:00"/>
    <x v="3"/>
    <d v="1900-01-08T00:00:00"/>
    <n v="14"/>
    <n v="27"/>
    <n v="5"/>
    <n v="9"/>
    <n v="64"/>
    <n v="9"/>
    <n v="81"/>
    <n v="198"/>
    <n v="160"/>
    <n v="215"/>
    <n v="780"/>
    <n v="1443"/>
  </r>
  <r>
    <n v="19585"/>
    <x v="2"/>
    <x v="1"/>
    <x v="3"/>
    <s v="P"/>
    <n v="19"/>
    <d v="2014-02-11T00:00:00"/>
    <m/>
    <d v="2014-02-16T00:00:00"/>
    <d v="2014-03-03T00:00:00"/>
    <d v="2014-03-21T00:00:00"/>
    <d v="2014-03-27T00:00:00"/>
    <d v="2014-04-03T00:00:00"/>
    <x v="3"/>
    <n v="5"/>
    <n v="15"/>
    <n v="18"/>
    <n v="6"/>
    <n v="7"/>
    <n v="51"/>
    <n v="20"/>
    <n v="97"/>
    <n v="200"/>
    <n v="252"/>
    <n v="230"/>
    <n v="1980"/>
    <n v="2779"/>
  </r>
  <r>
    <n v="19132"/>
    <x v="11"/>
    <x v="3"/>
    <x v="1"/>
    <s v="F"/>
    <n v="24"/>
    <d v="2014-03-20T00:00:00"/>
    <m/>
    <d v="2014-03-29T00:00:00"/>
    <d v="2014-04-14T00:00:00"/>
    <m/>
    <m/>
    <m/>
    <x v="0"/>
    <d v="1900-01-08T00:00:00"/>
    <n v="16"/>
    <m/>
    <m/>
    <m/>
    <n v="25"/>
    <n v="11"/>
    <n v="85"/>
    <n v="121"/>
    <m/>
    <m/>
    <m/>
    <n v="217"/>
  </r>
  <r>
    <n v="13267"/>
    <x v="8"/>
    <x v="3"/>
    <x v="2"/>
    <s v="P"/>
    <n v="18"/>
    <d v="2014-04-16T00:00:00"/>
    <m/>
    <d v="2014-04-24T00:00:00"/>
    <m/>
    <m/>
    <m/>
    <m/>
    <x v="5"/>
    <d v="1900-01-07T00:00:00"/>
    <m/>
    <m/>
    <m/>
    <m/>
    <n v="8"/>
    <n v="9"/>
    <n v="60"/>
    <m/>
    <m/>
    <m/>
    <m/>
    <n v="69"/>
  </r>
  <r>
    <n v="1592"/>
    <x v="4"/>
    <x v="0"/>
    <x v="2"/>
    <s v="P"/>
    <n v="21"/>
    <d v="2014-03-03T00:00:00"/>
    <m/>
    <d v="2014-03-10T00:00:00"/>
    <d v="2014-03-27T00:00:00"/>
    <d v="2014-04-23T00:00:00"/>
    <m/>
    <m/>
    <x v="2"/>
    <d v="1900-01-06T00:00:00"/>
    <n v="17"/>
    <n v="27"/>
    <m/>
    <m/>
    <n v="51"/>
    <n v="20"/>
    <n v="98"/>
    <n v="215"/>
    <n v="366"/>
    <m/>
    <m/>
    <n v="699"/>
  </r>
  <r>
    <n v="16172"/>
    <x v="3"/>
    <x v="0"/>
    <x v="0"/>
    <s v="F"/>
    <n v="95"/>
    <d v="2014-02-04T00:00:00"/>
    <m/>
    <d v="2014-02-10T00:00:00"/>
    <d v="2014-02-22T00:00:00"/>
    <d v="2014-03-16T00:00:00"/>
    <d v="2014-03-24T00:00:00"/>
    <d v="2014-04-02T00:00:00"/>
    <x v="3"/>
    <d v="1900-01-05T00:00:00"/>
    <n v="12"/>
    <n v="22"/>
    <n v="8"/>
    <n v="9"/>
    <n v="57"/>
    <n v="5"/>
    <n v="93"/>
    <n v="184"/>
    <n v="386"/>
    <n v="185"/>
    <n v="1792"/>
    <n v="2645"/>
  </r>
  <r>
    <n v="7456"/>
    <x v="7"/>
    <x v="1"/>
    <x v="2"/>
    <s v="P"/>
    <n v="19"/>
    <d v="2014-02-19T00:00:00"/>
    <d v="2014-03-05T00:00:00"/>
    <m/>
    <m/>
    <m/>
    <m/>
    <m/>
    <x v="1"/>
    <n v="0"/>
    <m/>
    <m/>
    <m/>
    <m/>
    <n v="0"/>
    <n v="19"/>
    <m/>
    <m/>
    <m/>
    <m/>
    <m/>
    <n v="19"/>
  </r>
  <r>
    <n v="3456"/>
    <x v="7"/>
    <x v="1"/>
    <x v="0"/>
    <s v="P"/>
    <n v="17"/>
    <d v="2014-02-08T00:00:00"/>
    <m/>
    <d v="2014-02-13T00:00:00"/>
    <d v="2014-02-26T00:00:00"/>
    <d v="2014-03-22T00:00:00"/>
    <d v="2014-03-29T00:00:00"/>
    <d v="2014-04-03T00:00:00"/>
    <x v="3"/>
    <n v="5"/>
    <n v="13"/>
    <n v="24"/>
    <n v="7"/>
    <n v="5"/>
    <n v="54"/>
    <n v="15"/>
    <n v="85"/>
    <n v="246"/>
    <n v="384"/>
    <n v="168"/>
    <n v="1819"/>
    <n v="2717"/>
  </r>
  <r>
    <n v="18243"/>
    <x v="9"/>
    <x v="4"/>
    <x v="1"/>
    <s v="P"/>
    <n v="94"/>
    <d v="2014-03-17T00:00:00"/>
    <m/>
    <d v="2014-03-22T00:00:00"/>
    <d v="2014-04-04T00:00:00"/>
    <d v="2014-04-29T00:00:00"/>
    <m/>
    <m/>
    <x v="2"/>
    <d v="1900-01-04T00:00:00"/>
    <n v="13"/>
    <n v="25"/>
    <m/>
    <m/>
    <n v="43"/>
    <n v="20"/>
    <n v="71"/>
    <n v="158"/>
    <n v="204"/>
    <m/>
    <m/>
    <n v="453"/>
  </r>
  <r>
    <n v="16718"/>
    <x v="9"/>
    <x v="4"/>
    <x v="1"/>
    <s v="F"/>
    <n v="19"/>
    <d v="2014-04-01T00:00:00"/>
    <m/>
    <d v="2014-04-10T00:00:00"/>
    <d v="2014-04-25T00:00:00"/>
    <m/>
    <m/>
    <m/>
    <x v="0"/>
    <d v="1900-01-08T00:00:00"/>
    <n v="15"/>
    <m/>
    <m/>
    <m/>
    <n v="24"/>
    <n v="13"/>
    <n v="68"/>
    <n v="229"/>
    <m/>
    <m/>
    <m/>
    <n v="310"/>
  </r>
  <r>
    <n v="5133"/>
    <x v="7"/>
    <x v="1"/>
    <x v="1"/>
    <s v="F"/>
    <n v="1"/>
    <d v="2014-02-06T00:00:00"/>
    <m/>
    <d v="2014-02-11T00:00:00"/>
    <d v="2014-02-28T00:00:00"/>
    <d v="2014-03-26T00:00:00"/>
    <d v="2014-04-01T00:00:00"/>
    <d v="2014-04-07T00:00:00"/>
    <x v="3"/>
    <n v="5"/>
    <n v="17"/>
    <n v="26"/>
    <n v="6"/>
    <n v="6"/>
    <n v="60"/>
    <n v="7"/>
    <n v="75"/>
    <n v="169"/>
    <n v="394"/>
    <n v="171"/>
    <n v="1678"/>
    <n v="2494"/>
  </r>
  <r>
    <n v="3239"/>
    <x v="7"/>
    <x v="1"/>
    <x v="4"/>
    <s v="F"/>
    <n v="98"/>
    <d v="2014-04-19T00:00:00"/>
    <m/>
    <d v="2014-04-26T00:00:00"/>
    <m/>
    <m/>
    <m/>
    <m/>
    <x v="5"/>
    <n v="7"/>
    <m/>
    <m/>
    <m/>
    <m/>
    <n v="7"/>
    <n v="16"/>
    <n v="67"/>
    <m/>
    <m/>
    <m/>
    <m/>
    <n v="83"/>
  </r>
  <r>
    <n v="11059"/>
    <x v="10"/>
    <x v="2"/>
    <x v="0"/>
    <s v="F"/>
    <n v="99"/>
    <d v="2014-04-20T00:00:00"/>
    <m/>
    <d v="2014-04-29T00:00:00"/>
    <m/>
    <m/>
    <m/>
    <m/>
    <x v="5"/>
    <d v="1900-01-08T00:00:00"/>
    <m/>
    <m/>
    <m/>
    <m/>
    <n v="9"/>
    <n v="8"/>
    <n v="44"/>
    <m/>
    <m/>
    <m/>
    <m/>
    <n v="52"/>
  </r>
  <r>
    <n v="3057"/>
    <x v="7"/>
    <x v="1"/>
    <x v="4"/>
    <s v="P"/>
    <n v="94"/>
    <d v="2014-03-12T00:00:00"/>
    <m/>
    <d v="2014-03-20T00:00:00"/>
    <d v="2014-04-03T00:00:00"/>
    <d v="2014-04-25T00:00:00"/>
    <m/>
    <m/>
    <x v="2"/>
    <n v="8"/>
    <n v="14"/>
    <n v="22"/>
    <m/>
    <m/>
    <n v="44"/>
    <n v="6"/>
    <n v="95"/>
    <n v="180"/>
    <n v="327"/>
    <m/>
    <m/>
    <n v="608"/>
  </r>
  <r>
    <n v="15485"/>
    <x v="10"/>
    <x v="2"/>
    <x v="0"/>
    <s v="F"/>
    <n v="19"/>
    <d v="2014-03-09T00:00:00"/>
    <m/>
    <d v="2014-03-15T00:00:00"/>
    <d v="2014-03-28T00:00:00"/>
    <d v="2014-04-24T00:00:00"/>
    <m/>
    <m/>
    <x v="2"/>
    <d v="1900-01-05T00:00:00"/>
    <n v="13"/>
    <n v="27"/>
    <m/>
    <m/>
    <n v="46"/>
    <n v="11"/>
    <n v="28"/>
    <n v="203"/>
    <n v="378"/>
    <m/>
    <m/>
    <n v="620"/>
  </r>
  <r>
    <n v="5817"/>
    <x v="18"/>
    <x v="4"/>
    <x v="1"/>
    <s v="F"/>
    <n v="8"/>
    <d v="2014-03-21T00:00:00"/>
    <m/>
    <d v="2014-03-26T00:00:00"/>
    <d v="2014-04-12T00:00:00"/>
    <d v="2014-04-30T00:00:00"/>
    <m/>
    <m/>
    <x v="2"/>
    <d v="1900-01-04T00:00:00"/>
    <n v="17"/>
    <n v="18"/>
    <m/>
    <m/>
    <n v="40"/>
    <n v="16"/>
    <n v="63"/>
    <n v="200"/>
    <n v="371"/>
    <m/>
    <m/>
    <n v="650"/>
  </r>
  <r>
    <n v="2135"/>
    <x v="0"/>
    <x v="0"/>
    <x v="3"/>
    <s v="P"/>
    <n v="21"/>
    <d v="2014-01-30T00:00:00"/>
    <m/>
    <d v="2014-02-08T00:00:00"/>
    <d v="2014-02-25T00:00:00"/>
    <d v="2014-03-18T00:00:00"/>
    <d v="2014-03-27T00:00:00"/>
    <d v="2014-04-02T00:00:00"/>
    <x v="3"/>
    <d v="1900-01-08T00:00:00"/>
    <n v="17"/>
    <n v="21"/>
    <n v="9"/>
    <n v="6"/>
    <n v="62"/>
    <n v="13"/>
    <n v="81"/>
    <n v="250"/>
    <n v="285"/>
    <n v="201"/>
    <n v="517"/>
    <n v="1347"/>
  </r>
  <r>
    <n v="132"/>
    <x v="17"/>
    <x v="4"/>
    <x v="0"/>
    <s v="P"/>
    <n v="98"/>
    <d v="2014-04-05T00:00:00"/>
    <m/>
    <d v="2014-04-11T00:00:00"/>
    <d v="2014-04-30T00:00:00"/>
    <m/>
    <m/>
    <m/>
    <x v="0"/>
    <d v="1900-01-05T00:00:00"/>
    <n v="19"/>
    <m/>
    <m/>
    <m/>
    <n v="25"/>
    <n v="9"/>
    <n v="99"/>
    <n v="171"/>
    <m/>
    <m/>
    <m/>
    <n v="279"/>
  </r>
  <r>
    <n v="4230"/>
    <x v="17"/>
    <x v="4"/>
    <x v="3"/>
    <s v="F"/>
    <n v="15"/>
    <d v="2014-03-22T00:00:00"/>
    <m/>
    <d v="2014-03-30T00:00:00"/>
    <d v="2014-04-16T00:00:00"/>
    <m/>
    <m/>
    <m/>
    <x v="0"/>
    <d v="1900-01-07T00:00:00"/>
    <n v="17"/>
    <m/>
    <m/>
    <m/>
    <n v="25"/>
    <n v="6"/>
    <n v="81"/>
    <n v="131"/>
    <m/>
    <m/>
    <m/>
    <n v="218"/>
  </r>
  <r>
    <n v="7819"/>
    <x v="10"/>
    <x v="2"/>
    <x v="4"/>
    <s v="P"/>
    <n v="8"/>
    <d v="2014-04-13T00:00:00"/>
    <m/>
    <d v="2014-04-20T00:00:00"/>
    <d v="2014-04-30T00:00:00"/>
    <m/>
    <m/>
    <m/>
    <x v="0"/>
    <d v="1900-01-06T00:00:00"/>
    <n v="10"/>
    <m/>
    <m/>
    <m/>
    <n v="17"/>
    <n v="6"/>
    <n v="63"/>
    <n v="179"/>
    <m/>
    <m/>
    <m/>
    <n v="248"/>
  </r>
  <r>
    <n v="19187"/>
    <x v="19"/>
    <x v="1"/>
    <x v="2"/>
    <s v="F"/>
    <n v="95"/>
    <d v="2014-03-20T00:00:00"/>
    <m/>
    <d v="2014-03-29T00:00:00"/>
    <d v="2014-04-08T00:00:00"/>
    <m/>
    <m/>
    <m/>
    <x v="0"/>
    <n v="9"/>
    <n v="10"/>
    <m/>
    <m/>
    <m/>
    <n v="19"/>
    <n v="20"/>
    <n v="69"/>
    <n v="217"/>
    <m/>
    <m/>
    <m/>
    <n v="306"/>
  </r>
  <r>
    <n v="19059"/>
    <x v="2"/>
    <x v="1"/>
    <x v="3"/>
    <s v="P"/>
    <n v="2"/>
    <d v="2014-03-07T00:00:00"/>
    <m/>
    <d v="2014-03-12T00:00:00"/>
    <d v="2014-03-24T00:00:00"/>
    <d v="2014-04-10T00:00:00"/>
    <d v="2014-04-15T00:00:00"/>
    <d v="2014-04-24T00:00:00"/>
    <x v="3"/>
    <n v="5"/>
    <n v="12"/>
    <n v="17"/>
    <n v="5"/>
    <n v="9"/>
    <n v="48"/>
    <n v="5"/>
    <n v="68"/>
    <n v="116"/>
    <n v="289"/>
    <n v="144"/>
    <n v="1951"/>
    <n v="2573"/>
  </r>
  <r>
    <n v="2919"/>
    <x v="11"/>
    <x v="3"/>
    <x v="3"/>
    <s v="F"/>
    <n v="94"/>
    <d v="2014-03-12T00:00:00"/>
    <m/>
    <d v="2014-03-17T00:00:00"/>
    <d v="2014-04-03T00:00:00"/>
    <d v="2014-04-27T00:00:00"/>
    <m/>
    <m/>
    <x v="2"/>
    <d v="1900-01-04T00:00:00"/>
    <n v="17"/>
    <n v="24"/>
    <m/>
    <m/>
    <n v="46"/>
    <n v="15"/>
    <n v="86"/>
    <n v="182"/>
    <n v="391"/>
    <m/>
    <m/>
    <n v="674"/>
  </r>
  <r>
    <n v="12758"/>
    <x v="8"/>
    <x v="3"/>
    <x v="4"/>
    <s v="F"/>
    <n v="2"/>
    <d v="2014-02-25T00:00:00"/>
    <m/>
    <d v="2014-03-06T00:00:00"/>
    <d v="2014-03-18T00:00:00"/>
    <d v="2014-04-16T00:00:00"/>
    <d v="2014-04-22T00:00:00"/>
    <d v="2014-04-30T00:00:00"/>
    <x v="3"/>
    <d v="1900-01-08T00:00:00"/>
    <n v="12"/>
    <n v="29"/>
    <n v="6"/>
    <n v="8"/>
    <n v="64"/>
    <n v="7"/>
    <n v="38"/>
    <n v="177"/>
    <n v="269"/>
    <n v="182"/>
    <n v="1343"/>
    <n v="2016"/>
  </r>
  <r>
    <n v="2814"/>
    <x v="14"/>
    <x v="3"/>
    <x v="4"/>
    <s v="F"/>
    <n v="8"/>
    <d v="2014-02-01T00:00:00"/>
    <m/>
    <d v="2014-02-08T00:00:00"/>
    <d v="2014-02-24T00:00:00"/>
    <d v="2014-03-19T00:00:00"/>
    <d v="2014-03-26T00:00:00"/>
    <d v="2014-04-01T00:00:00"/>
    <x v="3"/>
    <d v="1900-01-06T00:00:00"/>
    <n v="16"/>
    <n v="23"/>
    <n v="7"/>
    <n v="6"/>
    <n v="59"/>
    <n v="16"/>
    <n v="58"/>
    <n v="219"/>
    <n v="200"/>
    <n v="107"/>
    <n v="1813"/>
    <n v="2413"/>
  </r>
  <r>
    <n v="7685"/>
    <x v="11"/>
    <x v="3"/>
    <x v="3"/>
    <s v="P"/>
    <n v="97"/>
    <d v="2014-04-13T00:00:00"/>
    <m/>
    <d v="2014-04-18T00:00:00"/>
    <m/>
    <m/>
    <m/>
    <m/>
    <x v="5"/>
    <d v="1900-01-04T00:00:00"/>
    <m/>
    <m/>
    <m/>
    <m/>
    <n v="5"/>
    <n v="13"/>
    <n v="74"/>
    <m/>
    <m/>
    <m/>
    <m/>
    <n v="87"/>
  </r>
  <r>
    <n v="1031"/>
    <x v="19"/>
    <x v="1"/>
    <x v="1"/>
    <s v="F"/>
    <n v="96"/>
    <d v="2014-02-22T00:00:00"/>
    <m/>
    <d v="2014-02-27T00:00:00"/>
    <d v="2014-03-18T00:00:00"/>
    <d v="2014-04-15T00:00:00"/>
    <d v="2014-04-24T00:00:00"/>
    <m/>
    <x v="4"/>
    <n v="5"/>
    <n v="19"/>
    <n v="28"/>
    <n v="9"/>
    <m/>
    <n v="61"/>
    <n v="16"/>
    <n v="38"/>
    <n v="249"/>
    <n v="272"/>
    <n v="259"/>
    <m/>
    <n v="834"/>
  </r>
  <r>
    <n v="17208"/>
    <x v="12"/>
    <x v="3"/>
    <x v="0"/>
    <s v="P"/>
    <n v="24"/>
    <d v="2014-04-03T00:00:00"/>
    <m/>
    <d v="2014-04-09T00:00:00"/>
    <d v="2014-04-21T00:00:00"/>
    <m/>
    <m/>
    <m/>
    <x v="0"/>
    <d v="1900-01-05T00:00:00"/>
    <n v="12"/>
    <m/>
    <m/>
    <m/>
    <n v="18"/>
    <n v="8"/>
    <n v="77"/>
    <n v="148"/>
    <m/>
    <m/>
    <m/>
    <n v="233"/>
  </r>
  <r>
    <n v="6045"/>
    <x v="8"/>
    <x v="3"/>
    <x v="3"/>
    <s v="P"/>
    <n v="1"/>
    <d v="2014-02-27T00:00:00"/>
    <m/>
    <d v="2014-03-07T00:00:00"/>
    <d v="2014-03-17T00:00:00"/>
    <d v="2014-04-02T00:00:00"/>
    <d v="2014-04-09T00:00:00"/>
    <d v="2014-04-16T00:00:00"/>
    <x v="3"/>
    <d v="1900-01-07T00:00:00"/>
    <n v="10"/>
    <n v="16"/>
    <n v="7"/>
    <n v="7"/>
    <n v="48"/>
    <n v="19"/>
    <n v="70"/>
    <n v="115"/>
    <n v="185"/>
    <n v="105"/>
    <n v="1069"/>
    <n v="1563"/>
  </r>
  <r>
    <n v="4137"/>
    <x v="7"/>
    <x v="1"/>
    <x v="4"/>
    <s v="F"/>
    <n v="17"/>
    <d v="2014-04-10T00:00:00"/>
    <m/>
    <d v="2014-04-18T00:00:00"/>
    <m/>
    <m/>
    <m/>
    <m/>
    <x v="5"/>
    <n v="8"/>
    <m/>
    <m/>
    <m/>
    <m/>
    <n v="8"/>
    <n v="5"/>
    <n v="90"/>
    <m/>
    <m/>
    <m/>
    <m/>
    <n v="95"/>
  </r>
  <r>
    <n v="16037"/>
    <x v="16"/>
    <x v="2"/>
    <x v="2"/>
    <s v="P"/>
    <n v="2"/>
    <d v="2014-03-09T00:00:00"/>
    <m/>
    <d v="2014-03-18T00:00:00"/>
    <d v="2014-04-06T00:00:00"/>
    <d v="2014-04-25T00:00:00"/>
    <m/>
    <m/>
    <x v="2"/>
    <d v="1900-01-08T00:00:00"/>
    <n v="19"/>
    <n v="19"/>
    <m/>
    <m/>
    <n v="47"/>
    <n v="16"/>
    <n v="55"/>
    <n v="165"/>
    <n v="305"/>
    <m/>
    <m/>
    <n v="541"/>
  </r>
  <r>
    <n v="6319"/>
    <x v="7"/>
    <x v="1"/>
    <x v="0"/>
    <s v="F"/>
    <n v="19"/>
    <d v="2014-03-23T00:00:00"/>
    <m/>
    <d v="2014-04-01T00:00:00"/>
    <d v="2014-04-17T00:00:00"/>
    <m/>
    <m/>
    <m/>
    <x v="0"/>
    <n v="9"/>
    <n v="16"/>
    <m/>
    <m/>
    <m/>
    <n v="25"/>
    <n v="16"/>
    <n v="78"/>
    <n v="132"/>
    <m/>
    <m/>
    <m/>
    <n v="226"/>
  </r>
  <r>
    <n v="14536"/>
    <x v="4"/>
    <x v="0"/>
    <x v="2"/>
    <s v="P"/>
    <n v="23"/>
    <d v="2014-04-04T00:00:00"/>
    <m/>
    <d v="2014-04-13T00:00:00"/>
    <m/>
    <m/>
    <m/>
    <m/>
    <x v="5"/>
    <d v="1900-01-08T00:00:00"/>
    <m/>
    <m/>
    <m/>
    <m/>
    <n v="9"/>
    <n v="16"/>
    <n v="62"/>
    <m/>
    <m/>
    <m/>
    <m/>
    <n v="78"/>
  </r>
  <r>
    <n v="15533"/>
    <x v="10"/>
    <x v="2"/>
    <x v="4"/>
    <s v="P"/>
    <n v="94"/>
    <d v="2014-04-18T00:00:00"/>
    <m/>
    <d v="2014-04-25T00:00:00"/>
    <m/>
    <m/>
    <m/>
    <m/>
    <x v="5"/>
    <d v="1900-01-06T00:00:00"/>
    <m/>
    <m/>
    <m/>
    <m/>
    <n v="7"/>
    <n v="20"/>
    <n v="87"/>
    <m/>
    <m/>
    <m/>
    <m/>
    <n v="107"/>
  </r>
  <r>
    <n v="18719"/>
    <x v="19"/>
    <x v="1"/>
    <x v="2"/>
    <s v="P"/>
    <n v="17"/>
    <d v="2014-02-11T00:00:00"/>
    <m/>
    <d v="2014-02-20T00:00:00"/>
    <d v="2014-03-10T00:00:00"/>
    <d v="2014-03-27T00:00:00"/>
    <d v="2014-04-05T00:00:00"/>
    <d v="2014-04-14T00:00:00"/>
    <x v="3"/>
    <n v="9"/>
    <n v="18"/>
    <n v="17"/>
    <n v="9"/>
    <n v="9"/>
    <n v="62"/>
    <n v="12"/>
    <n v="86"/>
    <n v="188"/>
    <n v="287"/>
    <n v="251"/>
    <n v="1237"/>
    <n v="2061"/>
  </r>
  <r>
    <n v="13166"/>
    <x v="10"/>
    <x v="2"/>
    <x v="2"/>
    <s v="F"/>
    <n v="13"/>
    <d v="2014-03-31T00:00:00"/>
    <m/>
    <d v="2014-04-06T00:00:00"/>
    <d v="2014-04-19T00:00:00"/>
    <m/>
    <m/>
    <m/>
    <x v="0"/>
    <d v="1900-01-05T00:00:00"/>
    <n v="13"/>
    <m/>
    <m/>
    <m/>
    <n v="19"/>
    <n v="6"/>
    <n v="96"/>
    <n v="236"/>
    <m/>
    <m/>
    <m/>
    <n v="338"/>
  </r>
  <r>
    <n v="15540"/>
    <x v="19"/>
    <x v="1"/>
    <x v="2"/>
    <s v="F"/>
    <n v="23"/>
    <d v="2014-04-14T00:00:00"/>
    <m/>
    <d v="2014-04-20T00:00:00"/>
    <m/>
    <m/>
    <m/>
    <m/>
    <x v="5"/>
    <n v="6"/>
    <m/>
    <m/>
    <m/>
    <m/>
    <n v="6"/>
    <n v="5"/>
    <n v="34"/>
    <m/>
    <m/>
    <m/>
    <m/>
    <n v="39"/>
  </r>
  <r>
    <n v="19587"/>
    <x v="15"/>
    <x v="2"/>
    <x v="2"/>
    <s v="F"/>
    <n v="10"/>
    <d v="2014-02-10T00:00:00"/>
    <m/>
    <d v="2014-02-19T00:00:00"/>
    <d v="2014-03-08T00:00:00"/>
    <d v="2014-03-24T00:00:00"/>
    <d v="2014-04-01T00:00:00"/>
    <d v="2014-04-10T00:00:00"/>
    <x v="3"/>
    <d v="1900-01-08T00:00:00"/>
    <n v="17"/>
    <n v="16"/>
    <n v="8"/>
    <n v="9"/>
    <n v="59"/>
    <n v="20"/>
    <n v="100"/>
    <n v="208"/>
    <n v="158"/>
    <n v="163"/>
    <n v="501"/>
    <n v="1150"/>
  </r>
  <r>
    <n v="13619"/>
    <x v="10"/>
    <x v="2"/>
    <x v="4"/>
    <s v="P"/>
    <n v="3"/>
    <d v="2014-03-08T00:00:00"/>
    <m/>
    <d v="2014-03-17T00:00:00"/>
    <d v="2014-04-02T00:00:00"/>
    <d v="2014-04-17T00:00:00"/>
    <d v="2014-04-26T00:00:00"/>
    <m/>
    <x v="4"/>
    <d v="1900-01-08T00:00:00"/>
    <n v="16"/>
    <n v="15"/>
    <n v="9"/>
    <m/>
    <n v="49"/>
    <n v="7"/>
    <n v="78"/>
    <n v="134"/>
    <n v="305"/>
    <n v="287"/>
    <m/>
    <n v="811"/>
  </r>
  <r>
    <n v="15880"/>
    <x v="3"/>
    <x v="0"/>
    <x v="3"/>
    <s v="F"/>
    <n v="97"/>
    <d v="2014-02-23T00:00:00"/>
    <m/>
    <d v="2014-03-04T00:00:00"/>
    <d v="2014-03-21T00:00:00"/>
    <d v="2014-04-14T00:00:00"/>
    <d v="2014-04-21T00:00:00"/>
    <d v="2014-04-29T00:00:00"/>
    <x v="3"/>
    <d v="1900-01-08T00:00:00"/>
    <n v="17"/>
    <n v="24"/>
    <n v="7"/>
    <n v="8"/>
    <n v="65"/>
    <n v="15"/>
    <n v="83"/>
    <n v="193"/>
    <n v="354"/>
    <n v="191"/>
    <n v="551"/>
    <n v="1387"/>
  </r>
  <r>
    <n v="1883"/>
    <x v="4"/>
    <x v="0"/>
    <x v="2"/>
    <s v="P"/>
    <n v="24"/>
    <d v="2014-03-05T00:00:00"/>
    <m/>
    <d v="2014-03-14T00:00:00"/>
    <d v="2014-03-30T00:00:00"/>
    <d v="2014-04-23T00:00:00"/>
    <d v="2014-04-28T00:00:00"/>
    <m/>
    <x v="4"/>
    <d v="1900-01-08T00:00:00"/>
    <n v="16"/>
    <n v="24"/>
    <n v="5"/>
    <m/>
    <n v="54"/>
    <n v="18"/>
    <n v="71"/>
    <n v="176"/>
    <n v="388"/>
    <n v="215"/>
    <m/>
    <n v="868"/>
  </r>
  <r>
    <n v="8664"/>
    <x v="9"/>
    <x v="4"/>
    <x v="1"/>
    <s v="P"/>
    <n v="8"/>
    <d v="2014-03-15T00:00:00"/>
    <m/>
    <d v="2014-03-23T00:00:00"/>
    <d v="2014-04-10T00:00:00"/>
    <m/>
    <m/>
    <m/>
    <x v="0"/>
    <d v="1900-01-07T00:00:00"/>
    <n v="18"/>
    <m/>
    <m/>
    <m/>
    <n v="26"/>
    <n v="7"/>
    <n v="82"/>
    <n v="208"/>
    <m/>
    <m/>
    <m/>
    <n v="297"/>
  </r>
  <r>
    <n v="1311"/>
    <x v="17"/>
    <x v="4"/>
    <x v="2"/>
    <s v="P"/>
    <n v="16"/>
    <d v="2014-03-05T00:00:00"/>
    <m/>
    <d v="2014-03-11T00:00:00"/>
    <d v="2014-03-29T00:00:00"/>
    <d v="2014-04-15T00:00:00"/>
    <d v="2014-04-20T00:00:00"/>
    <d v="2014-04-25T00:00:00"/>
    <x v="3"/>
    <d v="1900-01-05T00:00:00"/>
    <n v="18"/>
    <n v="17"/>
    <n v="5"/>
    <n v="5"/>
    <n v="51"/>
    <n v="11"/>
    <n v="88"/>
    <n v="224"/>
    <n v="315"/>
    <n v="295"/>
    <n v="1247"/>
    <n v="2180"/>
  </r>
  <r>
    <n v="13194"/>
    <x v="3"/>
    <x v="0"/>
    <x v="3"/>
    <s v="P"/>
    <n v="23"/>
    <d v="2014-03-10T00:00:00"/>
    <m/>
    <d v="2014-03-17T00:00:00"/>
    <d v="2014-03-28T00:00:00"/>
    <d v="2014-04-13T00:00:00"/>
    <d v="2014-04-21T00:00:00"/>
    <d v="2014-04-29T00:00:00"/>
    <x v="3"/>
    <d v="1900-01-06T00:00:00"/>
    <n v="11"/>
    <n v="16"/>
    <n v="8"/>
    <n v="8"/>
    <n v="50"/>
    <n v="20"/>
    <n v="96"/>
    <n v="152"/>
    <n v="298"/>
    <n v="105"/>
    <n v="712"/>
    <n v="1383"/>
  </r>
  <r>
    <n v="13935"/>
    <x v="6"/>
    <x v="2"/>
    <x v="2"/>
    <s v="F"/>
    <n v="9"/>
    <d v="2014-04-26T00:00:00"/>
    <m/>
    <m/>
    <m/>
    <m/>
    <m/>
    <m/>
    <x v="1"/>
    <n v="-41755"/>
    <m/>
    <m/>
    <m/>
    <m/>
    <n v="-41755"/>
    <n v="14"/>
    <m/>
    <m/>
    <m/>
    <m/>
    <m/>
    <n v="14"/>
  </r>
  <r>
    <n v="7056"/>
    <x v="9"/>
    <x v="4"/>
    <x v="1"/>
    <s v="P"/>
    <n v="6"/>
    <d v="2014-04-22T00:00:00"/>
    <m/>
    <d v="2014-04-28T00:00:00"/>
    <m/>
    <m/>
    <m/>
    <m/>
    <x v="5"/>
    <d v="1900-01-05T00:00:00"/>
    <m/>
    <m/>
    <m/>
    <m/>
    <n v="6"/>
    <n v="11"/>
    <n v="53"/>
    <m/>
    <m/>
    <m/>
    <m/>
    <n v="64"/>
  </r>
  <r>
    <n v="2143"/>
    <x v="1"/>
    <x v="0"/>
    <x v="0"/>
    <s v="P"/>
    <n v="22"/>
    <d v="2014-03-23T00:00:00"/>
    <m/>
    <d v="2014-04-01T00:00:00"/>
    <d v="2014-04-14T00:00:00"/>
    <m/>
    <m/>
    <m/>
    <x v="0"/>
    <d v="1900-01-08T00:00:00"/>
    <n v="13"/>
    <m/>
    <m/>
    <m/>
    <n v="22"/>
    <n v="5"/>
    <n v="61"/>
    <n v="184"/>
    <m/>
    <m/>
    <m/>
    <n v="250"/>
  </r>
  <r>
    <n v="18636"/>
    <x v="0"/>
    <x v="0"/>
    <x v="0"/>
    <s v="P"/>
    <n v="22"/>
    <d v="2014-04-23T00:00:00"/>
    <m/>
    <d v="2014-04-28T00:00:00"/>
    <m/>
    <m/>
    <m/>
    <m/>
    <x v="5"/>
    <d v="1900-01-04T00:00:00"/>
    <m/>
    <m/>
    <m/>
    <m/>
    <n v="5"/>
    <n v="13"/>
    <n v="62"/>
    <m/>
    <m/>
    <m/>
    <m/>
    <n v="75"/>
  </r>
  <r>
    <n v="8822"/>
    <x v="13"/>
    <x v="4"/>
    <x v="2"/>
    <s v="F"/>
    <n v="15"/>
    <d v="2014-02-17T00:00:00"/>
    <m/>
    <d v="2014-02-22T00:00:00"/>
    <d v="2014-03-11T00:00:00"/>
    <d v="2014-03-28T00:00:00"/>
    <d v="2014-04-03T00:00:00"/>
    <d v="2014-04-10T00:00:00"/>
    <x v="3"/>
    <d v="1900-01-04T00:00:00"/>
    <n v="17"/>
    <n v="17"/>
    <n v="6"/>
    <n v="7"/>
    <n v="52"/>
    <n v="13"/>
    <n v="53"/>
    <n v="181"/>
    <n v="369"/>
    <n v="290"/>
    <n v="598"/>
    <n v="1504"/>
  </r>
  <r>
    <n v="17246"/>
    <x v="13"/>
    <x v="4"/>
    <x v="4"/>
    <s v="P"/>
    <n v="19"/>
    <d v="2014-02-09T00:00:00"/>
    <m/>
    <d v="2014-02-16T00:00:00"/>
    <d v="2014-03-04T00:00:00"/>
    <d v="2014-03-19T00:00:00"/>
    <d v="2014-03-25T00:00:00"/>
    <d v="2014-04-02T00:00:00"/>
    <x v="3"/>
    <d v="1900-01-06T00:00:00"/>
    <n v="16"/>
    <n v="15"/>
    <n v="6"/>
    <n v="8"/>
    <n v="52"/>
    <n v="17"/>
    <n v="63"/>
    <n v="101"/>
    <n v="272"/>
    <n v="208"/>
    <n v="917"/>
    <n v="1578"/>
  </r>
  <r>
    <n v="10227"/>
    <x v="8"/>
    <x v="3"/>
    <x v="4"/>
    <s v="P"/>
    <n v="13"/>
    <d v="2014-04-08T00:00:00"/>
    <m/>
    <d v="2014-04-16T00:00:00"/>
    <m/>
    <m/>
    <m/>
    <m/>
    <x v="5"/>
    <d v="1900-01-07T00:00:00"/>
    <m/>
    <m/>
    <m/>
    <m/>
    <n v="8"/>
    <n v="5"/>
    <n v="47"/>
    <m/>
    <m/>
    <m/>
    <m/>
    <n v="52"/>
  </r>
  <r>
    <n v="10387"/>
    <x v="6"/>
    <x v="2"/>
    <x v="1"/>
    <s v="F"/>
    <n v="8"/>
    <d v="2014-02-27T00:00:00"/>
    <m/>
    <d v="2014-03-04T00:00:00"/>
    <d v="2014-03-18T00:00:00"/>
    <d v="2014-04-15T00:00:00"/>
    <d v="2014-04-23T00:00:00"/>
    <d v="2014-04-28T00:00:00"/>
    <x v="3"/>
    <d v="1900-01-04T00:00:00"/>
    <n v="14"/>
    <n v="28"/>
    <n v="8"/>
    <n v="5"/>
    <n v="60"/>
    <n v="10"/>
    <n v="97"/>
    <n v="133"/>
    <n v="248"/>
    <n v="295"/>
    <n v="506"/>
    <n v="1289"/>
  </r>
  <r>
    <n v="13350"/>
    <x v="18"/>
    <x v="4"/>
    <x v="3"/>
    <s v="F"/>
    <n v="98"/>
    <d v="2014-02-02T00:00:00"/>
    <m/>
    <d v="2014-02-09T00:00:00"/>
    <d v="2014-02-28T00:00:00"/>
    <d v="2014-03-20T00:00:00"/>
    <d v="2014-03-28T00:00:00"/>
    <d v="2014-04-05T00:00:00"/>
    <x v="3"/>
    <d v="1900-01-06T00:00:00"/>
    <n v="19"/>
    <n v="20"/>
    <n v="8"/>
    <n v="8"/>
    <n v="62"/>
    <n v="19"/>
    <n v="53"/>
    <n v="208"/>
    <n v="302"/>
    <n v="243"/>
    <n v="876"/>
    <n v="1701"/>
  </r>
  <r>
    <n v="146"/>
    <x v="7"/>
    <x v="1"/>
    <x v="1"/>
    <s v="P"/>
    <n v="6"/>
    <d v="2014-04-12T00:00:00"/>
    <m/>
    <d v="2014-04-20T00:00:00"/>
    <m/>
    <m/>
    <m/>
    <m/>
    <x v="5"/>
    <n v="8"/>
    <m/>
    <m/>
    <m/>
    <m/>
    <n v="8"/>
    <n v="6"/>
    <n v="72"/>
    <m/>
    <m/>
    <m/>
    <m/>
    <n v="78"/>
  </r>
  <r>
    <n v="6169"/>
    <x v="13"/>
    <x v="4"/>
    <x v="0"/>
    <s v="P"/>
    <n v="6"/>
    <d v="2014-04-29T00:00:00"/>
    <m/>
    <m/>
    <m/>
    <m/>
    <m/>
    <m/>
    <x v="1"/>
    <n v="-41758"/>
    <m/>
    <m/>
    <m/>
    <m/>
    <n v="-41758"/>
    <n v="12"/>
    <m/>
    <m/>
    <m/>
    <m/>
    <m/>
    <n v="12"/>
  </r>
  <r>
    <n v="5958"/>
    <x v="12"/>
    <x v="3"/>
    <x v="2"/>
    <s v="F"/>
    <n v="96"/>
    <d v="2014-04-13T00:00:00"/>
    <m/>
    <d v="2014-04-22T00:00:00"/>
    <m/>
    <m/>
    <m/>
    <m/>
    <x v="5"/>
    <d v="1900-01-08T00:00:00"/>
    <m/>
    <m/>
    <m/>
    <m/>
    <n v="9"/>
    <n v="13"/>
    <n v="57"/>
    <m/>
    <m/>
    <m/>
    <m/>
    <n v="70"/>
  </r>
  <r>
    <n v="7496"/>
    <x v="12"/>
    <x v="3"/>
    <x v="2"/>
    <s v="F"/>
    <n v="17"/>
    <d v="2014-03-09T00:00:00"/>
    <m/>
    <d v="2014-03-16T00:00:00"/>
    <d v="2014-04-01T00:00:00"/>
    <d v="2014-04-16T00:00:00"/>
    <d v="2014-04-22T00:00:00"/>
    <m/>
    <x v="4"/>
    <d v="1900-01-06T00:00:00"/>
    <n v="16"/>
    <n v="15"/>
    <n v="6"/>
    <m/>
    <n v="44"/>
    <n v="18"/>
    <n v="51"/>
    <n v="121"/>
    <n v="386"/>
    <n v="128"/>
    <m/>
    <n v="704"/>
  </r>
  <r>
    <n v="14799"/>
    <x v="9"/>
    <x v="4"/>
    <x v="1"/>
    <s v="F"/>
    <n v="14"/>
    <d v="2014-02-25T00:00:00"/>
    <m/>
    <d v="2014-03-02T00:00:00"/>
    <d v="2014-03-17T00:00:00"/>
    <d v="2014-04-14T00:00:00"/>
    <d v="2014-04-21T00:00:00"/>
    <d v="2014-04-29T00:00:00"/>
    <x v="3"/>
    <d v="1900-01-04T00:00:00"/>
    <n v="15"/>
    <n v="28"/>
    <n v="7"/>
    <n v="8"/>
    <n v="63"/>
    <n v="17"/>
    <n v="60"/>
    <n v="179"/>
    <n v="396"/>
    <n v="244"/>
    <n v="1226"/>
    <n v="2122"/>
  </r>
  <r>
    <n v="11524"/>
    <x v="19"/>
    <x v="1"/>
    <x v="2"/>
    <s v="P"/>
    <n v="10"/>
    <d v="2014-04-15T00:00:00"/>
    <m/>
    <d v="2014-04-21T00:00:00"/>
    <m/>
    <m/>
    <m/>
    <m/>
    <x v="5"/>
    <n v="6"/>
    <m/>
    <m/>
    <m/>
    <m/>
    <n v="6"/>
    <n v="20"/>
    <n v="73"/>
    <m/>
    <m/>
    <m/>
    <m/>
    <n v="93"/>
  </r>
  <r>
    <n v="75"/>
    <x v="10"/>
    <x v="2"/>
    <x v="0"/>
    <s v="P"/>
    <n v="22"/>
    <d v="2014-03-17T00:00:00"/>
    <m/>
    <d v="2014-03-24T00:00:00"/>
    <d v="2014-04-08T00:00:00"/>
    <m/>
    <m/>
    <m/>
    <x v="0"/>
    <d v="1900-01-06T00:00:00"/>
    <n v="15"/>
    <m/>
    <m/>
    <m/>
    <n v="22"/>
    <n v="14"/>
    <n v="96"/>
    <n v="241"/>
    <m/>
    <m/>
    <m/>
    <n v="351"/>
  </r>
  <r>
    <n v="16788"/>
    <x v="8"/>
    <x v="3"/>
    <x v="0"/>
    <s v="P"/>
    <n v="98"/>
    <d v="2014-03-12T00:00:00"/>
    <m/>
    <d v="2014-03-21T00:00:00"/>
    <d v="2014-04-05T00:00:00"/>
    <d v="2014-04-24T00:00:00"/>
    <d v="2014-04-29T00:00:00"/>
    <m/>
    <x v="4"/>
    <d v="1900-01-08T00:00:00"/>
    <n v="15"/>
    <n v="19"/>
    <n v="5"/>
    <m/>
    <n v="48"/>
    <n v="19"/>
    <n v="94"/>
    <n v="239"/>
    <n v="150"/>
    <n v="229"/>
    <m/>
    <n v="731"/>
  </r>
  <r>
    <n v="7351"/>
    <x v="4"/>
    <x v="0"/>
    <x v="4"/>
    <s v="F"/>
    <n v="24"/>
    <d v="2014-04-16T00:00:00"/>
    <m/>
    <d v="2014-04-21T00:00:00"/>
    <m/>
    <m/>
    <m/>
    <m/>
    <x v="5"/>
    <d v="1900-01-04T00:00:00"/>
    <m/>
    <m/>
    <m/>
    <m/>
    <n v="5"/>
    <n v="14"/>
    <n v="100"/>
    <m/>
    <m/>
    <m/>
    <m/>
    <n v="114"/>
  </r>
  <r>
    <n v="18435"/>
    <x v="19"/>
    <x v="1"/>
    <x v="2"/>
    <s v="F"/>
    <n v="6"/>
    <d v="2014-03-19T00:00:00"/>
    <d v="2014-04-03T00:00:00"/>
    <m/>
    <m/>
    <m/>
    <m/>
    <m/>
    <x v="1"/>
    <n v="0"/>
    <m/>
    <m/>
    <m/>
    <m/>
    <n v="0"/>
    <n v="16"/>
    <m/>
    <m/>
    <m/>
    <m/>
    <m/>
    <n v="16"/>
  </r>
  <r>
    <n v="10026"/>
    <x v="6"/>
    <x v="2"/>
    <x v="1"/>
    <s v="F"/>
    <n v="97"/>
    <d v="2014-04-14T00:00:00"/>
    <m/>
    <d v="2014-04-21T00:00:00"/>
    <m/>
    <m/>
    <m/>
    <m/>
    <x v="5"/>
    <d v="1900-01-06T00:00:00"/>
    <m/>
    <m/>
    <m/>
    <m/>
    <n v="7"/>
    <n v="9"/>
    <n v="73"/>
    <m/>
    <m/>
    <m/>
    <m/>
    <n v="82"/>
  </r>
  <r>
    <n v="17160"/>
    <x v="4"/>
    <x v="0"/>
    <x v="0"/>
    <s v="F"/>
    <n v="5"/>
    <d v="2014-04-01T00:00:00"/>
    <m/>
    <d v="2014-04-07T00:00:00"/>
    <d v="2014-04-19T00:00:00"/>
    <m/>
    <m/>
    <m/>
    <x v="0"/>
    <d v="1900-01-05T00:00:00"/>
    <n v="12"/>
    <m/>
    <m/>
    <m/>
    <n v="18"/>
    <n v="5"/>
    <n v="33"/>
    <n v="247"/>
    <m/>
    <m/>
    <m/>
    <n v="285"/>
  </r>
  <r>
    <n v="1076"/>
    <x v="2"/>
    <x v="1"/>
    <x v="1"/>
    <s v="F"/>
    <n v="1"/>
    <d v="2014-02-08T00:00:00"/>
    <m/>
    <d v="2014-02-16T00:00:00"/>
    <d v="2014-03-06T00:00:00"/>
    <d v="2014-03-22T00:00:00"/>
    <d v="2014-03-27T00:00:00"/>
    <d v="2014-04-01T00:00:00"/>
    <x v="3"/>
    <n v="8"/>
    <n v="18"/>
    <n v="16"/>
    <n v="5"/>
    <n v="5"/>
    <n v="52"/>
    <n v="6"/>
    <n v="51"/>
    <n v="219"/>
    <n v="299"/>
    <n v="196"/>
    <n v="540"/>
    <n v="1311"/>
  </r>
  <r>
    <n v="19372"/>
    <x v="2"/>
    <x v="1"/>
    <x v="2"/>
    <s v="P"/>
    <n v="14"/>
    <d v="2014-04-21T00:00:00"/>
    <m/>
    <d v="2014-04-27T00:00:00"/>
    <m/>
    <m/>
    <m/>
    <m/>
    <x v="5"/>
    <n v="6"/>
    <m/>
    <m/>
    <m/>
    <m/>
    <n v="6"/>
    <n v="16"/>
    <n v="60"/>
    <m/>
    <m/>
    <m/>
    <m/>
    <n v="76"/>
  </r>
  <r>
    <n v="4718"/>
    <x v="19"/>
    <x v="1"/>
    <x v="1"/>
    <s v="F"/>
    <n v="13"/>
    <d v="2014-02-07T00:00:00"/>
    <d v="2014-02-19T00:00:00"/>
    <m/>
    <m/>
    <m/>
    <m/>
    <m/>
    <x v="1"/>
    <n v="0"/>
    <m/>
    <m/>
    <m/>
    <m/>
    <n v="0"/>
    <n v="17"/>
    <m/>
    <m/>
    <m/>
    <m/>
    <m/>
    <n v="17"/>
  </r>
  <r>
    <n v="916"/>
    <x v="19"/>
    <x v="1"/>
    <x v="3"/>
    <s v="P"/>
    <n v="1"/>
    <d v="2014-04-18T00:00:00"/>
    <m/>
    <d v="2014-04-27T00:00:00"/>
    <m/>
    <m/>
    <m/>
    <m/>
    <x v="5"/>
    <n v="9"/>
    <m/>
    <m/>
    <m/>
    <m/>
    <n v="9"/>
    <n v="11"/>
    <n v="20"/>
    <m/>
    <m/>
    <m/>
    <m/>
    <n v="31"/>
  </r>
  <r>
    <n v="18981"/>
    <x v="8"/>
    <x v="3"/>
    <x v="4"/>
    <s v="P"/>
    <n v="24"/>
    <d v="2014-03-12T00:00:00"/>
    <m/>
    <d v="2014-03-19T00:00:00"/>
    <d v="2014-04-01T00:00:00"/>
    <d v="2014-04-28T00:00:00"/>
    <m/>
    <m/>
    <x v="2"/>
    <d v="1900-01-06T00:00:00"/>
    <n v="13"/>
    <n v="27"/>
    <m/>
    <m/>
    <n v="47"/>
    <n v="18"/>
    <n v="61"/>
    <n v="176"/>
    <n v="237"/>
    <m/>
    <m/>
    <n v="492"/>
  </r>
  <r>
    <n v="2403"/>
    <x v="5"/>
    <x v="1"/>
    <x v="0"/>
    <s v="F"/>
    <n v="23"/>
    <d v="2014-03-20T00:00:00"/>
    <m/>
    <d v="2014-03-25T00:00:00"/>
    <d v="2014-04-13T00:00:00"/>
    <d v="2014-04-30T00:00:00"/>
    <m/>
    <m/>
    <x v="2"/>
    <n v="5"/>
    <n v="19"/>
    <n v="17"/>
    <m/>
    <m/>
    <n v="41"/>
    <n v="12"/>
    <n v="81"/>
    <n v="152"/>
    <n v="252"/>
    <m/>
    <m/>
    <n v="497"/>
  </r>
  <r>
    <n v="2871"/>
    <x v="5"/>
    <x v="1"/>
    <x v="0"/>
    <s v="F"/>
    <n v="15"/>
    <d v="2014-03-03T00:00:00"/>
    <m/>
    <d v="2014-03-08T00:00:00"/>
    <d v="2014-03-20T00:00:00"/>
    <d v="2014-04-17T00:00:00"/>
    <d v="2014-04-24T00:00:00"/>
    <m/>
    <x v="4"/>
    <n v="5"/>
    <n v="12"/>
    <n v="28"/>
    <n v="7"/>
    <m/>
    <n v="52"/>
    <n v="11"/>
    <n v="81"/>
    <n v="241"/>
    <n v="155"/>
    <n v="208"/>
    <m/>
    <n v="696"/>
  </r>
  <r>
    <n v="9542"/>
    <x v="17"/>
    <x v="4"/>
    <x v="4"/>
    <s v="F"/>
    <n v="16"/>
    <d v="2014-04-01T00:00:00"/>
    <m/>
    <d v="2014-04-10T00:00:00"/>
    <d v="2014-04-24T00:00:00"/>
    <m/>
    <m/>
    <m/>
    <x v="0"/>
    <d v="1900-01-08T00:00:00"/>
    <n v="14"/>
    <m/>
    <m/>
    <m/>
    <n v="23"/>
    <n v="5"/>
    <n v="36"/>
    <n v="153"/>
    <m/>
    <m/>
    <m/>
    <n v="194"/>
  </r>
  <r>
    <n v="4933"/>
    <x v="6"/>
    <x v="2"/>
    <x v="2"/>
    <s v="P"/>
    <n v="12"/>
    <d v="2014-04-14T00:00:00"/>
    <m/>
    <d v="2014-04-22T00:00:00"/>
    <m/>
    <m/>
    <m/>
    <m/>
    <x v="5"/>
    <d v="1900-01-07T00:00:00"/>
    <m/>
    <m/>
    <m/>
    <m/>
    <n v="8"/>
    <n v="14"/>
    <n v="70"/>
    <m/>
    <m/>
    <m/>
    <m/>
    <n v="84"/>
  </r>
  <r>
    <n v="18453"/>
    <x v="3"/>
    <x v="0"/>
    <x v="1"/>
    <s v="P"/>
    <n v="17"/>
    <d v="2014-04-23T00:00:00"/>
    <m/>
    <m/>
    <m/>
    <m/>
    <m/>
    <m/>
    <x v="1"/>
    <n v="-41752"/>
    <m/>
    <m/>
    <m/>
    <m/>
    <n v="-41752"/>
    <n v="11"/>
    <m/>
    <m/>
    <m/>
    <m/>
    <m/>
    <n v="11"/>
  </r>
  <r>
    <n v="12928"/>
    <x v="3"/>
    <x v="0"/>
    <x v="2"/>
    <s v="P"/>
    <n v="12"/>
    <d v="2014-03-22T00:00:00"/>
    <m/>
    <d v="2014-03-28T00:00:00"/>
    <d v="2014-04-07T00:00:00"/>
    <m/>
    <m/>
    <m/>
    <x v="0"/>
    <d v="1900-01-05T00:00:00"/>
    <n v="10"/>
    <m/>
    <m/>
    <m/>
    <n v="16"/>
    <n v="14"/>
    <n v="62"/>
    <n v="140"/>
    <m/>
    <m/>
    <m/>
    <n v="216"/>
  </r>
  <r>
    <n v="6019"/>
    <x v="18"/>
    <x v="4"/>
    <x v="0"/>
    <s v="F"/>
    <n v="16"/>
    <d v="2014-04-23T00:00:00"/>
    <m/>
    <d v="2014-04-28T00:00:00"/>
    <m/>
    <m/>
    <m/>
    <m/>
    <x v="5"/>
    <d v="1900-01-04T00:00:00"/>
    <m/>
    <m/>
    <m/>
    <m/>
    <n v="5"/>
    <n v="20"/>
    <n v="69"/>
    <m/>
    <m/>
    <m/>
    <m/>
    <n v="89"/>
  </r>
  <r>
    <n v="2278"/>
    <x v="9"/>
    <x v="4"/>
    <x v="2"/>
    <s v="F"/>
    <n v="5"/>
    <d v="2014-04-29T00:00:00"/>
    <m/>
    <m/>
    <m/>
    <m/>
    <m/>
    <m/>
    <x v="1"/>
    <n v="-41758"/>
    <m/>
    <m/>
    <m/>
    <m/>
    <n v="-41758"/>
    <n v="8"/>
    <m/>
    <m/>
    <m/>
    <m/>
    <m/>
    <n v="8"/>
  </r>
  <r>
    <n v="392"/>
    <x v="0"/>
    <x v="0"/>
    <x v="0"/>
    <s v="P"/>
    <n v="99"/>
    <d v="2014-04-06T00:00:00"/>
    <m/>
    <d v="2014-04-15T00:00:00"/>
    <d v="2014-04-30T00:00:00"/>
    <m/>
    <m/>
    <m/>
    <x v="0"/>
    <d v="1900-01-08T00:00:00"/>
    <n v="15"/>
    <m/>
    <m/>
    <m/>
    <n v="24"/>
    <n v="12"/>
    <n v="74"/>
    <n v="123"/>
    <m/>
    <m/>
    <m/>
    <n v="209"/>
  </r>
  <r>
    <n v="10291"/>
    <x v="10"/>
    <x v="2"/>
    <x v="1"/>
    <s v="P"/>
    <n v="99"/>
    <d v="2014-03-21T00:00:00"/>
    <m/>
    <d v="2014-03-30T00:00:00"/>
    <d v="2014-04-16T00:00:00"/>
    <m/>
    <m/>
    <m/>
    <x v="0"/>
    <d v="1900-01-08T00:00:00"/>
    <n v="17"/>
    <m/>
    <m/>
    <m/>
    <n v="26"/>
    <n v="16"/>
    <n v="71"/>
    <n v="176"/>
    <m/>
    <m/>
    <m/>
    <n v="263"/>
  </r>
  <r>
    <n v="7471"/>
    <x v="2"/>
    <x v="1"/>
    <x v="2"/>
    <s v="F"/>
    <n v="95"/>
    <d v="2014-02-10T00:00:00"/>
    <m/>
    <d v="2014-02-17T00:00:00"/>
    <d v="2014-02-28T00:00:00"/>
    <d v="2014-03-20T00:00:00"/>
    <d v="2014-03-27T00:00:00"/>
    <d v="2014-04-03T00:00:00"/>
    <x v="3"/>
    <n v="7"/>
    <n v="11"/>
    <n v="20"/>
    <n v="7"/>
    <n v="7"/>
    <n v="52"/>
    <n v="6"/>
    <n v="48"/>
    <n v="120"/>
    <n v="225"/>
    <n v="107"/>
    <n v="1992"/>
    <n v="2498"/>
  </r>
  <r>
    <n v="19561"/>
    <x v="5"/>
    <x v="1"/>
    <x v="3"/>
    <s v="F"/>
    <n v="21"/>
    <d v="2014-04-02T00:00:00"/>
    <m/>
    <d v="2014-04-08T00:00:00"/>
    <d v="2014-04-18T00:00:00"/>
    <m/>
    <m/>
    <m/>
    <x v="0"/>
    <n v="6"/>
    <n v="10"/>
    <m/>
    <m/>
    <m/>
    <n v="16"/>
    <n v="12"/>
    <n v="32"/>
    <n v="145"/>
    <m/>
    <m/>
    <m/>
    <n v="189"/>
  </r>
  <r>
    <n v="11012"/>
    <x v="4"/>
    <x v="0"/>
    <x v="1"/>
    <s v="P"/>
    <n v="24"/>
    <d v="2014-03-27T00:00:00"/>
    <m/>
    <d v="2014-04-04T00:00:00"/>
    <d v="2014-04-15T00:00:00"/>
    <m/>
    <m/>
    <m/>
    <x v="0"/>
    <d v="1900-01-07T00:00:00"/>
    <n v="11"/>
    <m/>
    <m/>
    <m/>
    <n v="19"/>
    <n v="15"/>
    <n v="92"/>
    <n v="161"/>
    <m/>
    <m/>
    <m/>
    <n v="268"/>
  </r>
  <r>
    <n v="19958"/>
    <x v="11"/>
    <x v="3"/>
    <x v="1"/>
    <s v="P"/>
    <n v="18"/>
    <d v="2014-03-07T00:00:00"/>
    <m/>
    <d v="2014-03-15T00:00:00"/>
    <d v="2014-03-29T00:00:00"/>
    <d v="2014-04-14T00:00:00"/>
    <d v="2014-04-20T00:00:00"/>
    <d v="2014-04-28T00:00:00"/>
    <x v="3"/>
    <d v="1900-01-07T00:00:00"/>
    <n v="14"/>
    <n v="16"/>
    <n v="6"/>
    <n v="8"/>
    <n v="52"/>
    <n v="9"/>
    <n v="42"/>
    <n v="191"/>
    <n v="265"/>
    <n v="121"/>
    <n v="1855"/>
    <n v="2483"/>
  </r>
  <r>
    <n v="2030"/>
    <x v="19"/>
    <x v="1"/>
    <x v="2"/>
    <s v="P"/>
    <n v="10"/>
    <d v="2014-03-14T00:00:00"/>
    <m/>
    <d v="2014-03-20T00:00:00"/>
    <d v="2014-04-02T00:00:00"/>
    <d v="2014-04-29T00:00:00"/>
    <m/>
    <m/>
    <x v="2"/>
    <n v="6"/>
    <n v="13"/>
    <n v="27"/>
    <m/>
    <m/>
    <n v="46"/>
    <n v="13"/>
    <n v="36"/>
    <n v="234"/>
    <n v="350"/>
    <m/>
    <m/>
    <n v="633"/>
  </r>
  <r>
    <n v="2128"/>
    <x v="2"/>
    <x v="1"/>
    <x v="2"/>
    <s v="F"/>
    <n v="23"/>
    <d v="2014-02-22T00:00:00"/>
    <m/>
    <d v="2014-03-02T00:00:00"/>
    <d v="2014-03-14T00:00:00"/>
    <d v="2014-04-05T00:00:00"/>
    <d v="2014-04-12T00:00:00"/>
    <d v="2014-04-17T00:00:00"/>
    <x v="3"/>
    <n v="8"/>
    <n v="12"/>
    <n v="22"/>
    <n v="7"/>
    <n v="5"/>
    <n v="54"/>
    <n v="15"/>
    <n v="53"/>
    <n v="133"/>
    <n v="172"/>
    <n v="259"/>
    <n v="1915"/>
    <n v="2547"/>
  </r>
  <r>
    <n v="15523"/>
    <x v="0"/>
    <x v="0"/>
    <x v="4"/>
    <s v="F"/>
    <n v="7"/>
    <d v="2014-02-01T00:00:00"/>
    <m/>
    <d v="2014-02-09T00:00:00"/>
    <d v="2014-02-24T00:00:00"/>
    <d v="2014-03-24T00:00:00"/>
    <d v="2014-04-01T00:00:00"/>
    <d v="2014-04-10T00:00:00"/>
    <x v="3"/>
    <d v="1900-01-07T00:00:00"/>
    <n v="15"/>
    <n v="28"/>
    <n v="8"/>
    <n v="9"/>
    <n v="68"/>
    <n v="15"/>
    <n v="73"/>
    <n v="171"/>
    <n v="267"/>
    <n v="169"/>
    <n v="780"/>
    <n v="1475"/>
  </r>
  <r>
    <n v="15727"/>
    <x v="16"/>
    <x v="2"/>
    <x v="1"/>
    <s v="P"/>
    <n v="15"/>
    <d v="2014-02-26T00:00:00"/>
    <m/>
    <d v="2014-03-06T00:00:00"/>
    <d v="2014-03-25T00:00:00"/>
    <d v="2014-04-18T00:00:00"/>
    <d v="2014-04-24T00:00:00"/>
    <m/>
    <x v="4"/>
    <d v="1900-01-07T00:00:00"/>
    <n v="19"/>
    <n v="24"/>
    <n v="6"/>
    <m/>
    <n v="57"/>
    <n v="7"/>
    <n v="58"/>
    <n v="150"/>
    <n v="155"/>
    <n v="202"/>
    <m/>
    <n v="572"/>
  </r>
  <r>
    <n v="9317"/>
    <x v="7"/>
    <x v="1"/>
    <x v="1"/>
    <s v="F"/>
    <n v="4"/>
    <d v="2014-02-20T00:00:00"/>
    <m/>
    <d v="2014-03-01T00:00:00"/>
    <d v="2014-03-12T00:00:00"/>
    <d v="2014-03-30T00:00:00"/>
    <d v="2014-04-08T00:00:00"/>
    <d v="2014-04-13T00:00:00"/>
    <x v="3"/>
    <n v="9"/>
    <n v="11"/>
    <n v="18"/>
    <n v="9"/>
    <n v="5"/>
    <n v="52"/>
    <n v="8"/>
    <n v="98"/>
    <n v="132"/>
    <n v="376"/>
    <n v="230"/>
    <n v="1178"/>
    <n v="2022"/>
  </r>
  <r>
    <n v="1625"/>
    <x v="14"/>
    <x v="3"/>
    <x v="2"/>
    <s v="F"/>
    <n v="96"/>
    <d v="2014-02-27T00:00:00"/>
    <m/>
    <d v="2014-03-06T00:00:00"/>
    <d v="2014-03-17T00:00:00"/>
    <d v="2014-04-12T00:00:00"/>
    <d v="2014-04-18T00:00:00"/>
    <d v="2014-04-27T00:00:00"/>
    <x v="3"/>
    <d v="1900-01-06T00:00:00"/>
    <n v="11"/>
    <n v="26"/>
    <n v="6"/>
    <n v="9"/>
    <n v="59"/>
    <n v="20"/>
    <n v="53"/>
    <n v="118"/>
    <n v="355"/>
    <n v="156"/>
    <n v="1737"/>
    <n v="2439"/>
  </r>
  <r>
    <n v="8906"/>
    <x v="9"/>
    <x v="4"/>
    <x v="3"/>
    <s v="F"/>
    <n v="6"/>
    <d v="2014-02-03T00:00:00"/>
    <m/>
    <d v="2014-02-08T00:00:00"/>
    <d v="2014-02-25T00:00:00"/>
    <d v="2014-03-25T00:00:00"/>
    <d v="2014-04-02T00:00:00"/>
    <d v="2014-04-08T00:00:00"/>
    <x v="3"/>
    <d v="1900-01-04T00:00:00"/>
    <n v="17"/>
    <n v="28"/>
    <n v="8"/>
    <n v="6"/>
    <n v="64"/>
    <n v="11"/>
    <n v="87"/>
    <n v="153"/>
    <n v="162"/>
    <n v="151"/>
    <n v="783"/>
    <n v="1347"/>
  </r>
  <r>
    <n v="18095"/>
    <x v="14"/>
    <x v="3"/>
    <x v="1"/>
    <s v="F"/>
    <n v="7"/>
    <d v="2014-03-18T00:00:00"/>
    <m/>
    <d v="2014-03-24T00:00:00"/>
    <d v="2014-04-05T00:00:00"/>
    <d v="2014-04-25T00:00:00"/>
    <m/>
    <m/>
    <x v="2"/>
    <d v="1900-01-05T00:00:00"/>
    <n v="12"/>
    <n v="20"/>
    <m/>
    <m/>
    <n v="38"/>
    <n v="15"/>
    <n v="82"/>
    <n v="181"/>
    <n v="158"/>
    <m/>
    <m/>
    <n v="436"/>
  </r>
  <r>
    <n v="9387"/>
    <x v="8"/>
    <x v="3"/>
    <x v="0"/>
    <s v="P"/>
    <n v="95"/>
    <d v="2014-02-09T00:00:00"/>
    <m/>
    <d v="2014-02-14T00:00:00"/>
    <d v="2014-02-28T00:00:00"/>
    <d v="2014-03-21T00:00:00"/>
    <d v="2014-03-30T00:00:00"/>
    <d v="2014-04-06T00:00:00"/>
    <x v="3"/>
    <d v="1900-01-04T00:00:00"/>
    <n v="14"/>
    <n v="21"/>
    <n v="9"/>
    <n v="7"/>
    <n v="56"/>
    <n v="14"/>
    <n v="72"/>
    <n v="188"/>
    <n v="340"/>
    <n v="232"/>
    <n v="1187"/>
    <n v="2033"/>
  </r>
  <r>
    <n v="3917"/>
    <x v="13"/>
    <x v="4"/>
    <x v="2"/>
    <s v="F"/>
    <n v="10"/>
    <d v="2014-03-01T00:00:00"/>
    <m/>
    <d v="2014-03-07T00:00:00"/>
    <d v="2014-03-25T00:00:00"/>
    <d v="2014-04-10T00:00:00"/>
    <d v="2014-04-19T00:00:00"/>
    <d v="2014-04-24T00:00:00"/>
    <x v="3"/>
    <d v="1900-01-05T00:00:00"/>
    <n v="18"/>
    <n v="16"/>
    <n v="9"/>
    <n v="5"/>
    <n v="54"/>
    <n v="18"/>
    <n v="72"/>
    <n v="104"/>
    <n v="305"/>
    <n v="119"/>
    <n v="735"/>
    <n v="1353"/>
  </r>
  <r>
    <n v="15328"/>
    <x v="14"/>
    <x v="3"/>
    <x v="2"/>
    <s v="F"/>
    <n v="95"/>
    <d v="2014-03-07T00:00:00"/>
    <m/>
    <d v="2014-03-16T00:00:00"/>
    <d v="2014-04-03T00:00:00"/>
    <d v="2014-04-19T00:00:00"/>
    <d v="2014-04-28T00:00:00"/>
    <m/>
    <x v="4"/>
    <d v="1900-01-08T00:00:00"/>
    <n v="18"/>
    <n v="16"/>
    <n v="9"/>
    <m/>
    <n v="52"/>
    <n v="19"/>
    <n v="44"/>
    <n v="206"/>
    <n v="182"/>
    <n v="236"/>
    <m/>
    <n v="687"/>
  </r>
  <r>
    <n v="3901"/>
    <x v="11"/>
    <x v="3"/>
    <x v="2"/>
    <s v="P"/>
    <n v="8"/>
    <d v="2014-04-03T00:00:00"/>
    <m/>
    <d v="2014-04-09T00:00:00"/>
    <d v="2014-04-26T00:00:00"/>
    <m/>
    <m/>
    <m/>
    <x v="0"/>
    <d v="1900-01-05T00:00:00"/>
    <n v="17"/>
    <m/>
    <m/>
    <m/>
    <n v="23"/>
    <n v="9"/>
    <n v="77"/>
    <n v="124"/>
    <m/>
    <m/>
    <m/>
    <n v="210"/>
  </r>
  <r>
    <n v="18262"/>
    <x v="3"/>
    <x v="0"/>
    <x v="0"/>
    <s v="P"/>
    <n v="15"/>
    <d v="2014-04-01T00:00:00"/>
    <m/>
    <d v="2014-04-06T00:00:00"/>
    <d v="2014-04-22T00:00:00"/>
    <m/>
    <m/>
    <m/>
    <x v="0"/>
    <d v="1900-01-04T00:00:00"/>
    <n v="16"/>
    <m/>
    <m/>
    <m/>
    <n v="21"/>
    <n v="19"/>
    <n v="61"/>
    <n v="116"/>
    <m/>
    <m/>
    <m/>
    <n v="196"/>
  </r>
  <r>
    <n v="19734"/>
    <x v="16"/>
    <x v="2"/>
    <x v="4"/>
    <s v="F"/>
    <n v="7"/>
    <d v="2014-03-12T00:00:00"/>
    <m/>
    <d v="2014-03-21T00:00:00"/>
    <d v="2014-04-04T00:00:00"/>
    <d v="2014-04-22T00:00:00"/>
    <m/>
    <m/>
    <x v="2"/>
    <d v="1900-01-08T00:00:00"/>
    <n v="14"/>
    <n v="18"/>
    <m/>
    <m/>
    <n v="41"/>
    <n v="9"/>
    <n v="31"/>
    <n v="129"/>
    <n v="298"/>
    <m/>
    <m/>
    <n v="467"/>
  </r>
  <r>
    <n v="8597"/>
    <x v="15"/>
    <x v="2"/>
    <x v="3"/>
    <s v="F"/>
    <n v="1"/>
    <d v="2014-02-28T00:00:00"/>
    <m/>
    <d v="2014-03-08T00:00:00"/>
    <d v="2014-03-18T00:00:00"/>
    <d v="2014-04-04T00:00:00"/>
    <d v="2014-04-09T00:00:00"/>
    <d v="2014-04-18T00:00:00"/>
    <x v="3"/>
    <d v="1900-01-07T00:00:00"/>
    <n v="10"/>
    <n v="17"/>
    <n v="5"/>
    <n v="9"/>
    <n v="49"/>
    <n v="13"/>
    <n v="87"/>
    <n v="119"/>
    <n v="400"/>
    <n v="169"/>
    <n v="1740"/>
    <n v="2528"/>
  </r>
  <r>
    <n v="45"/>
    <x v="16"/>
    <x v="2"/>
    <x v="3"/>
    <s v="P"/>
    <n v="8"/>
    <d v="2014-02-19T00:00:00"/>
    <m/>
    <d v="2014-02-24T00:00:00"/>
    <d v="2014-03-14T00:00:00"/>
    <d v="2014-04-04T00:00:00"/>
    <d v="2014-04-10T00:00:00"/>
    <d v="2014-04-19T00:00:00"/>
    <x v="3"/>
    <d v="1900-01-04T00:00:00"/>
    <n v="18"/>
    <n v="21"/>
    <n v="6"/>
    <n v="9"/>
    <n v="59"/>
    <n v="20"/>
    <n v="25"/>
    <n v="193"/>
    <n v="196"/>
    <n v="283"/>
    <n v="1789"/>
    <n v="2506"/>
  </r>
  <r>
    <n v="17860"/>
    <x v="6"/>
    <x v="2"/>
    <x v="3"/>
    <s v="P"/>
    <n v="98"/>
    <d v="2014-02-18T00:00:00"/>
    <m/>
    <d v="2014-02-24T00:00:00"/>
    <d v="2014-03-08T00:00:00"/>
    <d v="2014-03-29T00:00:00"/>
    <d v="2014-04-05T00:00:00"/>
    <d v="2014-04-14T00:00:00"/>
    <x v="3"/>
    <d v="1900-01-05T00:00:00"/>
    <n v="12"/>
    <n v="21"/>
    <n v="7"/>
    <n v="9"/>
    <n v="55"/>
    <n v="18"/>
    <n v="64"/>
    <n v="122"/>
    <n v="248"/>
    <n v="259"/>
    <n v="925"/>
    <n v="1636"/>
  </r>
  <r>
    <n v="13613"/>
    <x v="16"/>
    <x v="2"/>
    <x v="3"/>
    <s v="P"/>
    <n v="96"/>
    <d v="2014-02-18T00:00:00"/>
    <m/>
    <d v="2014-02-25T00:00:00"/>
    <d v="2014-03-09T00:00:00"/>
    <d v="2014-04-06T00:00:00"/>
    <d v="2014-04-11T00:00:00"/>
    <d v="2014-04-20T00:00:00"/>
    <x v="3"/>
    <d v="1900-01-06T00:00:00"/>
    <n v="12"/>
    <n v="28"/>
    <n v="5"/>
    <n v="9"/>
    <n v="61"/>
    <n v="11"/>
    <n v="23"/>
    <n v="249"/>
    <n v="212"/>
    <n v="252"/>
    <n v="876"/>
    <n v="1623"/>
  </r>
  <r>
    <n v="17773"/>
    <x v="17"/>
    <x v="4"/>
    <x v="3"/>
    <s v="F"/>
    <n v="24"/>
    <d v="2014-04-19T00:00:00"/>
    <m/>
    <d v="2014-04-25T00:00:00"/>
    <m/>
    <m/>
    <m/>
    <m/>
    <x v="5"/>
    <d v="1900-01-05T00:00:00"/>
    <m/>
    <m/>
    <m/>
    <m/>
    <n v="6"/>
    <n v="20"/>
    <n v="99"/>
    <m/>
    <m/>
    <m/>
    <m/>
    <n v="119"/>
  </r>
  <r>
    <n v="13111"/>
    <x v="9"/>
    <x v="4"/>
    <x v="4"/>
    <s v="F"/>
    <n v="98"/>
    <d v="2014-03-11T00:00:00"/>
    <m/>
    <d v="2014-03-17T00:00:00"/>
    <d v="2014-04-05T00:00:00"/>
    <d v="2014-04-20T00:00:00"/>
    <d v="2014-04-27T00:00:00"/>
    <m/>
    <x v="4"/>
    <d v="1900-01-05T00:00:00"/>
    <n v="19"/>
    <n v="15"/>
    <n v="7"/>
    <m/>
    <n v="47"/>
    <n v="13"/>
    <n v="43"/>
    <n v="145"/>
    <n v="202"/>
    <n v="179"/>
    <m/>
    <n v="582"/>
  </r>
  <r>
    <n v="11678"/>
    <x v="14"/>
    <x v="3"/>
    <x v="2"/>
    <s v="F"/>
    <n v="99"/>
    <d v="2014-03-11T00:00:00"/>
    <m/>
    <d v="2014-03-18T00:00:00"/>
    <d v="2014-03-29T00:00:00"/>
    <d v="2014-04-24T00:00:00"/>
    <m/>
    <m/>
    <x v="2"/>
    <d v="1900-01-06T00:00:00"/>
    <n v="11"/>
    <n v="26"/>
    <m/>
    <m/>
    <n v="44"/>
    <n v="13"/>
    <n v="23"/>
    <n v="104"/>
    <n v="357"/>
    <m/>
    <m/>
    <n v="497"/>
  </r>
  <r>
    <n v="11496"/>
    <x v="1"/>
    <x v="0"/>
    <x v="0"/>
    <s v="P"/>
    <n v="98"/>
    <d v="2014-04-19T00:00:00"/>
    <m/>
    <d v="2014-04-25T00:00:00"/>
    <m/>
    <m/>
    <m/>
    <m/>
    <x v="5"/>
    <d v="1900-01-05T00:00:00"/>
    <m/>
    <m/>
    <m/>
    <m/>
    <n v="6"/>
    <n v="20"/>
    <n v="41"/>
    <m/>
    <m/>
    <m/>
    <m/>
    <n v="61"/>
  </r>
  <r>
    <n v="14675"/>
    <x v="3"/>
    <x v="0"/>
    <x v="3"/>
    <s v="P"/>
    <n v="11"/>
    <d v="2014-03-12T00:00:00"/>
    <m/>
    <d v="2014-03-19T00:00:00"/>
    <d v="2014-03-30T00:00:00"/>
    <d v="2014-04-26T00:00:00"/>
    <m/>
    <m/>
    <x v="2"/>
    <d v="1900-01-06T00:00:00"/>
    <n v="11"/>
    <n v="27"/>
    <m/>
    <m/>
    <n v="45"/>
    <n v="16"/>
    <n v="21"/>
    <n v="159"/>
    <n v="245"/>
    <m/>
    <m/>
    <n v="441"/>
  </r>
  <r>
    <n v="2408"/>
    <x v="17"/>
    <x v="4"/>
    <x v="0"/>
    <s v="P"/>
    <n v="97"/>
    <d v="2014-04-01T00:00:00"/>
    <m/>
    <d v="2014-04-10T00:00:00"/>
    <d v="2014-04-21T00:00:00"/>
    <m/>
    <m/>
    <m/>
    <x v="0"/>
    <d v="1900-01-08T00:00:00"/>
    <n v="11"/>
    <m/>
    <m/>
    <m/>
    <n v="20"/>
    <n v="18"/>
    <n v="92"/>
    <n v="241"/>
    <m/>
    <m/>
    <m/>
    <n v="351"/>
  </r>
  <r>
    <n v="10853"/>
    <x v="18"/>
    <x v="4"/>
    <x v="0"/>
    <s v="P"/>
    <n v="9"/>
    <d v="2014-04-03T00:00:00"/>
    <m/>
    <d v="2014-04-09T00:00:00"/>
    <d v="2014-04-28T00:00:00"/>
    <m/>
    <m/>
    <m/>
    <x v="0"/>
    <d v="1900-01-05T00:00:00"/>
    <n v="19"/>
    <m/>
    <m/>
    <m/>
    <n v="25"/>
    <n v="6"/>
    <n v="41"/>
    <n v="165"/>
    <m/>
    <m/>
    <m/>
    <n v="212"/>
  </r>
  <r>
    <n v="5576"/>
    <x v="6"/>
    <x v="2"/>
    <x v="4"/>
    <s v="P"/>
    <n v="22"/>
    <d v="2014-04-11T00:00:00"/>
    <m/>
    <d v="2014-04-20T00:00:00"/>
    <m/>
    <m/>
    <m/>
    <m/>
    <x v="5"/>
    <d v="1900-01-08T00:00:00"/>
    <m/>
    <m/>
    <m/>
    <m/>
    <n v="9"/>
    <n v="7"/>
    <n v="54"/>
    <m/>
    <m/>
    <m/>
    <m/>
    <n v="61"/>
  </r>
  <r>
    <n v="5910"/>
    <x v="8"/>
    <x v="3"/>
    <x v="1"/>
    <s v="F"/>
    <n v="21"/>
    <d v="2014-02-23T00:00:00"/>
    <m/>
    <d v="2014-03-03T00:00:00"/>
    <d v="2014-03-18T00:00:00"/>
    <d v="2014-04-09T00:00:00"/>
    <d v="2014-04-16T00:00:00"/>
    <d v="2014-04-25T00:00:00"/>
    <x v="3"/>
    <d v="1900-01-07T00:00:00"/>
    <n v="15"/>
    <n v="22"/>
    <n v="7"/>
    <n v="9"/>
    <n v="61"/>
    <n v="6"/>
    <n v="72"/>
    <n v="202"/>
    <n v="256"/>
    <n v="181"/>
    <n v="963"/>
    <n v="1680"/>
  </r>
  <r>
    <n v="14129"/>
    <x v="7"/>
    <x v="1"/>
    <x v="2"/>
    <s v="P"/>
    <n v="12"/>
    <d v="2014-02-02T00:00:00"/>
    <m/>
    <d v="2014-02-10T00:00:00"/>
    <d v="2014-02-24T00:00:00"/>
    <d v="2014-03-16T00:00:00"/>
    <d v="2014-03-25T00:00:00"/>
    <d v="2014-04-03T00:00:00"/>
    <x v="3"/>
    <n v="8"/>
    <n v="14"/>
    <n v="20"/>
    <n v="9"/>
    <n v="9"/>
    <n v="60"/>
    <n v="6"/>
    <n v="65"/>
    <n v="105"/>
    <n v="381"/>
    <n v="171"/>
    <n v="975"/>
    <n v="1703"/>
  </r>
  <r>
    <n v="4820"/>
    <x v="9"/>
    <x v="4"/>
    <x v="4"/>
    <s v="F"/>
    <n v="17"/>
    <d v="2014-02-12T00:00:00"/>
    <m/>
    <d v="2014-02-21T00:00:00"/>
    <d v="2014-03-11T00:00:00"/>
    <d v="2014-03-30T00:00:00"/>
    <d v="2014-04-06T00:00:00"/>
    <d v="2014-04-14T00:00:00"/>
    <x v="3"/>
    <d v="1900-01-08T00:00:00"/>
    <n v="18"/>
    <n v="19"/>
    <n v="7"/>
    <n v="8"/>
    <n v="61"/>
    <n v="10"/>
    <n v="30"/>
    <n v="248"/>
    <n v="253"/>
    <n v="263"/>
    <n v="698"/>
    <n v="1502"/>
  </r>
  <r>
    <n v="15877"/>
    <x v="10"/>
    <x v="2"/>
    <x v="1"/>
    <s v="F"/>
    <n v="97"/>
    <d v="2014-03-03T00:00:00"/>
    <m/>
    <d v="2014-03-11T00:00:00"/>
    <d v="2014-03-21T00:00:00"/>
    <d v="2014-04-17T00:00:00"/>
    <d v="2014-04-22T00:00:00"/>
    <d v="2014-04-27T00:00:00"/>
    <x v="3"/>
    <d v="1900-01-07T00:00:00"/>
    <n v="10"/>
    <n v="27"/>
    <n v="5"/>
    <n v="5"/>
    <n v="55"/>
    <n v="14"/>
    <n v="53"/>
    <n v="219"/>
    <n v="262"/>
    <n v="153"/>
    <n v="664"/>
    <n v="1365"/>
  </r>
  <r>
    <n v="11932"/>
    <x v="10"/>
    <x v="2"/>
    <x v="2"/>
    <s v="F"/>
    <n v="1"/>
    <d v="2014-04-08T00:00:00"/>
    <m/>
    <d v="2014-04-16T00:00:00"/>
    <d v="2014-04-26T00:00:00"/>
    <m/>
    <m/>
    <m/>
    <x v="0"/>
    <d v="1900-01-07T00:00:00"/>
    <n v="10"/>
    <m/>
    <m/>
    <m/>
    <n v="18"/>
    <n v="15"/>
    <n v="53"/>
    <n v="104"/>
    <m/>
    <m/>
    <m/>
    <n v="172"/>
  </r>
  <r>
    <n v="3270"/>
    <x v="2"/>
    <x v="1"/>
    <x v="3"/>
    <s v="F"/>
    <n v="10"/>
    <d v="2014-04-12T00:00:00"/>
    <m/>
    <d v="2014-04-17T00:00:00"/>
    <m/>
    <m/>
    <m/>
    <m/>
    <x v="5"/>
    <n v="5"/>
    <m/>
    <m/>
    <m/>
    <m/>
    <n v="5"/>
    <n v="8"/>
    <n v="62"/>
    <m/>
    <m/>
    <m/>
    <m/>
    <n v="70"/>
  </r>
  <r>
    <n v="11046"/>
    <x v="19"/>
    <x v="1"/>
    <x v="2"/>
    <s v="F"/>
    <n v="7"/>
    <d v="2014-04-04T00:00:00"/>
    <m/>
    <d v="2014-04-12T00:00:00"/>
    <d v="2014-04-30T00:00:00"/>
    <m/>
    <m/>
    <m/>
    <x v="0"/>
    <n v="8"/>
    <n v="18"/>
    <m/>
    <m/>
    <m/>
    <n v="26"/>
    <n v="12"/>
    <n v="99"/>
    <n v="241"/>
    <m/>
    <m/>
    <m/>
    <n v="352"/>
  </r>
  <r>
    <n v="12765"/>
    <x v="19"/>
    <x v="1"/>
    <x v="2"/>
    <s v="P"/>
    <n v="19"/>
    <d v="2014-04-09T00:00:00"/>
    <m/>
    <d v="2014-04-14T00:00:00"/>
    <d v="2014-04-24T00:00:00"/>
    <m/>
    <m/>
    <m/>
    <x v="0"/>
    <n v="5"/>
    <n v="10"/>
    <m/>
    <m/>
    <m/>
    <n v="15"/>
    <n v="16"/>
    <n v="79"/>
    <n v="189"/>
    <m/>
    <m/>
    <m/>
    <n v="284"/>
  </r>
  <r>
    <n v="9412"/>
    <x v="16"/>
    <x v="2"/>
    <x v="2"/>
    <s v="P"/>
    <n v="9"/>
    <d v="2014-04-13T00:00:00"/>
    <m/>
    <d v="2014-04-20T00:00:00"/>
    <m/>
    <m/>
    <m/>
    <m/>
    <x v="5"/>
    <d v="1900-01-06T00:00:00"/>
    <m/>
    <m/>
    <m/>
    <m/>
    <n v="7"/>
    <n v="5"/>
    <n v="88"/>
    <m/>
    <m/>
    <m/>
    <m/>
    <n v="93"/>
  </r>
  <r>
    <n v="19137"/>
    <x v="6"/>
    <x v="2"/>
    <x v="4"/>
    <s v="F"/>
    <n v="94"/>
    <d v="2014-04-17T00:00:00"/>
    <m/>
    <d v="2014-04-23T00:00:00"/>
    <m/>
    <m/>
    <m/>
    <m/>
    <x v="5"/>
    <d v="1900-01-05T00:00:00"/>
    <m/>
    <m/>
    <m/>
    <m/>
    <n v="6"/>
    <n v="5"/>
    <n v="96"/>
    <m/>
    <m/>
    <m/>
    <m/>
    <n v="101"/>
  </r>
  <r>
    <n v="8642"/>
    <x v="12"/>
    <x v="3"/>
    <x v="0"/>
    <s v="F"/>
    <n v="96"/>
    <d v="2014-02-24T00:00:00"/>
    <m/>
    <d v="2014-03-03T00:00:00"/>
    <d v="2014-03-17T00:00:00"/>
    <d v="2014-04-09T00:00:00"/>
    <d v="2014-04-16T00:00:00"/>
    <d v="2014-04-23T00:00:00"/>
    <x v="3"/>
    <d v="1900-01-06T00:00:00"/>
    <n v="14"/>
    <n v="23"/>
    <n v="7"/>
    <n v="7"/>
    <n v="58"/>
    <n v="12"/>
    <n v="71"/>
    <n v="245"/>
    <n v="227"/>
    <n v="187"/>
    <n v="1889"/>
    <n v="2631"/>
  </r>
  <r>
    <n v="11191"/>
    <x v="0"/>
    <x v="0"/>
    <x v="2"/>
    <s v="F"/>
    <n v="14"/>
    <d v="2014-04-06T00:00:00"/>
    <m/>
    <d v="2014-04-15T00:00:00"/>
    <m/>
    <m/>
    <m/>
    <m/>
    <x v="5"/>
    <d v="1900-01-08T00:00:00"/>
    <m/>
    <m/>
    <m/>
    <m/>
    <n v="9"/>
    <n v="10"/>
    <n v="44"/>
    <m/>
    <m/>
    <m/>
    <m/>
    <n v="54"/>
  </r>
  <r>
    <n v="17795"/>
    <x v="12"/>
    <x v="3"/>
    <x v="2"/>
    <s v="F"/>
    <n v="16"/>
    <d v="2014-04-17T00:00:00"/>
    <m/>
    <d v="2014-04-25T00:00:00"/>
    <m/>
    <m/>
    <m/>
    <m/>
    <x v="5"/>
    <d v="1900-01-07T00:00:00"/>
    <m/>
    <m/>
    <m/>
    <m/>
    <n v="8"/>
    <n v="8"/>
    <n v="78"/>
    <m/>
    <m/>
    <m/>
    <m/>
    <n v="86"/>
  </r>
  <r>
    <n v="7119"/>
    <x v="6"/>
    <x v="2"/>
    <x v="4"/>
    <s v="P"/>
    <n v="6"/>
    <d v="2014-04-24T00:00:00"/>
    <m/>
    <d v="2014-04-29T00:00:00"/>
    <m/>
    <m/>
    <m/>
    <m/>
    <x v="5"/>
    <d v="1900-01-04T00:00:00"/>
    <m/>
    <m/>
    <m/>
    <m/>
    <n v="5"/>
    <n v="20"/>
    <n v="50"/>
    <m/>
    <m/>
    <m/>
    <m/>
    <n v="70"/>
  </r>
  <r>
    <n v="2728"/>
    <x v="7"/>
    <x v="1"/>
    <x v="0"/>
    <s v="F"/>
    <n v="95"/>
    <d v="2014-03-26T00:00:00"/>
    <m/>
    <d v="2014-03-31T00:00:00"/>
    <d v="2014-04-13T00:00:00"/>
    <m/>
    <m/>
    <m/>
    <x v="0"/>
    <n v="5"/>
    <n v="13"/>
    <m/>
    <m/>
    <m/>
    <n v="18"/>
    <n v="13"/>
    <n v="27"/>
    <n v="214"/>
    <m/>
    <m/>
    <m/>
    <n v="254"/>
  </r>
  <r>
    <n v="9483"/>
    <x v="0"/>
    <x v="0"/>
    <x v="1"/>
    <s v="F"/>
    <n v="10"/>
    <d v="2014-03-14T00:00:00"/>
    <m/>
    <d v="2014-03-19T00:00:00"/>
    <d v="2014-04-03T00:00:00"/>
    <d v="2014-04-27T00:00:00"/>
    <m/>
    <m/>
    <x v="2"/>
    <d v="1900-01-04T00:00:00"/>
    <n v="15"/>
    <n v="24"/>
    <m/>
    <m/>
    <n v="44"/>
    <n v="15"/>
    <n v="89"/>
    <n v="194"/>
    <n v="367"/>
    <m/>
    <m/>
    <n v="665"/>
  </r>
  <r>
    <n v="6189"/>
    <x v="2"/>
    <x v="1"/>
    <x v="0"/>
    <s v="P"/>
    <n v="96"/>
    <d v="2014-03-13T00:00:00"/>
    <m/>
    <d v="2014-03-22T00:00:00"/>
    <d v="2014-04-08T00:00:00"/>
    <d v="2014-04-25T00:00:00"/>
    <m/>
    <m/>
    <x v="2"/>
    <n v="9"/>
    <n v="17"/>
    <n v="17"/>
    <m/>
    <m/>
    <n v="43"/>
    <n v="19"/>
    <n v="66"/>
    <n v="113"/>
    <n v="260"/>
    <m/>
    <m/>
    <n v="458"/>
  </r>
  <r>
    <n v="1259"/>
    <x v="11"/>
    <x v="3"/>
    <x v="1"/>
    <s v="F"/>
    <n v="15"/>
    <d v="2014-02-11T00:00:00"/>
    <m/>
    <d v="2014-02-16T00:00:00"/>
    <d v="2014-03-06T00:00:00"/>
    <d v="2014-03-27T00:00:00"/>
    <d v="2014-04-01T00:00:00"/>
    <d v="2014-04-10T00:00:00"/>
    <x v="3"/>
    <d v="1900-01-04T00:00:00"/>
    <n v="18"/>
    <n v="21"/>
    <n v="5"/>
    <n v="9"/>
    <n v="58"/>
    <n v="14"/>
    <n v="40"/>
    <n v="129"/>
    <n v="222"/>
    <n v="104"/>
    <n v="1599"/>
    <n v="2108"/>
  </r>
  <r>
    <n v="9651"/>
    <x v="7"/>
    <x v="1"/>
    <x v="1"/>
    <s v="F"/>
    <n v="19"/>
    <d v="2014-04-29T00:00:00"/>
    <m/>
    <m/>
    <m/>
    <m/>
    <m/>
    <m/>
    <x v="1"/>
    <n v="0"/>
    <m/>
    <m/>
    <m/>
    <m/>
    <n v="0"/>
    <n v="14"/>
    <m/>
    <m/>
    <m/>
    <m/>
    <m/>
    <n v="14"/>
  </r>
  <r>
    <n v="14913"/>
    <x v="0"/>
    <x v="0"/>
    <x v="3"/>
    <s v="P"/>
    <n v="17"/>
    <d v="2014-04-23T00:00:00"/>
    <m/>
    <m/>
    <m/>
    <m/>
    <m/>
    <m/>
    <x v="1"/>
    <n v="-41752"/>
    <m/>
    <m/>
    <m/>
    <m/>
    <n v="-41752"/>
    <n v="9"/>
    <m/>
    <m/>
    <m/>
    <m/>
    <m/>
    <n v="9"/>
  </r>
  <r>
    <n v="14588"/>
    <x v="8"/>
    <x v="3"/>
    <x v="4"/>
    <s v="P"/>
    <n v="95"/>
    <d v="2014-03-29T00:00:00"/>
    <m/>
    <d v="2014-04-04T00:00:00"/>
    <d v="2014-04-18T00:00:00"/>
    <m/>
    <m/>
    <m/>
    <x v="0"/>
    <d v="1900-01-05T00:00:00"/>
    <n v="14"/>
    <m/>
    <m/>
    <m/>
    <n v="20"/>
    <n v="16"/>
    <n v="29"/>
    <n v="167"/>
    <m/>
    <m/>
    <m/>
    <n v="212"/>
  </r>
  <r>
    <n v="3338"/>
    <x v="13"/>
    <x v="4"/>
    <x v="4"/>
    <s v="F"/>
    <n v="99"/>
    <d v="2014-02-08T00:00:00"/>
    <m/>
    <d v="2014-02-13T00:00:00"/>
    <d v="2014-02-28T00:00:00"/>
    <d v="2014-03-26T00:00:00"/>
    <d v="2014-04-01T00:00:00"/>
    <d v="2014-04-09T00:00:00"/>
    <x v="3"/>
    <d v="1900-01-04T00:00:00"/>
    <n v="15"/>
    <n v="26"/>
    <n v="6"/>
    <n v="8"/>
    <n v="60"/>
    <n v="7"/>
    <n v="37"/>
    <n v="229"/>
    <n v="165"/>
    <n v="190"/>
    <n v="1643"/>
    <n v="2271"/>
  </r>
  <r>
    <n v="11798"/>
    <x v="19"/>
    <x v="1"/>
    <x v="2"/>
    <s v="P"/>
    <n v="21"/>
    <d v="2014-02-23T00:00:00"/>
    <m/>
    <d v="2014-03-04T00:00:00"/>
    <d v="2014-03-15T00:00:00"/>
    <d v="2014-04-04T00:00:00"/>
    <d v="2014-04-12T00:00:00"/>
    <d v="2014-04-20T00:00:00"/>
    <x v="3"/>
    <n v="9"/>
    <n v="11"/>
    <n v="20"/>
    <n v="8"/>
    <n v="8"/>
    <n v="56"/>
    <n v="9"/>
    <n v="79"/>
    <n v="206"/>
    <n v="373"/>
    <n v="161"/>
    <n v="1984"/>
    <n v="2812"/>
  </r>
  <r>
    <n v="2763"/>
    <x v="15"/>
    <x v="2"/>
    <x v="0"/>
    <s v="P"/>
    <n v="23"/>
    <d v="2014-03-28T00:00:00"/>
    <m/>
    <d v="2014-04-06T00:00:00"/>
    <d v="2014-04-22T00:00:00"/>
    <m/>
    <m/>
    <m/>
    <x v="0"/>
    <d v="1900-01-08T00:00:00"/>
    <n v="16"/>
    <m/>
    <m/>
    <m/>
    <n v="25"/>
    <n v="20"/>
    <n v="26"/>
    <n v="224"/>
    <m/>
    <m/>
    <m/>
    <n v="270"/>
  </r>
  <r>
    <n v="12260"/>
    <x v="0"/>
    <x v="0"/>
    <x v="0"/>
    <s v="P"/>
    <n v="12"/>
    <d v="2014-04-04T00:00:00"/>
    <m/>
    <d v="2014-04-12T00:00:00"/>
    <d v="2014-04-23T00:00:00"/>
    <m/>
    <m/>
    <m/>
    <x v="0"/>
    <d v="1900-01-07T00:00:00"/>
    <n v="11"/>
    <m/>
    <m/>
    <m/>
    <n v="19"/>
    <n v="7"/>
    <n v="30"/>
    <n v="174"/>
    <m/>
    <m/>
    <m/>
    <n v="211"/>
  </r>
  <r>
    <n v="3937"/>
    <x v="9"/>
    <x v="4"/>
    <x v="2"/>
    <s v="P"/>
    <n v="18"/>
    <d v="2014-04-14T00:00:00"/>
    <m/>
    <d v="2014-04-21T00:00:00"/>
    <m/>
    <m/>
    <m/>
    <m/>
    <x v="5"/>
    <d v="1900-01-06T00:00:00"/>
    <m/>
    <m/>
    <m/>
    <m/>
    <n v="7"/>
    <n v="11"/>
    <n v="66"/>
    <m/>
    <m/>
    <m/>
    <m/>
    <n v="77"/>
  </r>
  <r>
    <n v="17248"/>
    <x v="15"/>
    <x v="2"/>
    <x v="2"/>
    <s v="P"/>
    <n v="21"/>
    <d v="2014-04-14T00:00:00"/>
    <m/>
    <d v="2014-04-21T00:00:00"/>
    <m/>
    <m/>
    <m/>
    <m/>
    <x v="5"/>
    <d v="1900-01-06T00:00:00"/>
    <m/>
    <m/>
    <m/>
    <m/>
    <n v="7"/>
    <n v="15"/>
    <n v="48"/>
    <m/>
    <m/>
    <m/>
    <m/>
    <n v="63"/>
  </r>
  <r>
    <n v="14929"/>
    <x v="1"/>
    <x v="0"/>
    <x v="4"/>
    <s v="P"/>
    <n v="3"/>
    <d v="2014-03-28T00:00:00"/>
    <m/>
    <d v="2014-04-06T00:00:00"/>
    <d v="2014-04-20T00:00:00"/>
    <m/>
    <m/>
    <m/>
    <x v="0"/>
    <d v="1900-01-08T00:00:00"/>
    <n v="14"/>
    <m/>
    <m/>
    <m/>
    <n v="23"/>
    <n v="6"/>
    <n v="64"/>
    <n v="180"/>
    <m/>
    <m/>
    <m/>
    <n v="250"/>
  </r>
  <r>
    <n v="14413"/>
    <x v="12"/>
    <x v="3"/>
    <x v="4"/>
    <s v="P"/>
    <n v="13"/>
    <d v="2014-04-29T00:00:00"/>
    <m/>
    <m/>
    <m/>
    <m/>
    <m/>
    <m/>
    <x v="1"/>
    <n v="-41758"/>
    <m/>
    <m/>
    <m/>
    <m/>
    <n v="-41758"/>
    <n v="18"/>
    <m/>
    <m/>
    <m/>
    <m/>
    <m/>
    <n v="18"/>
  </r>
  <r>
    <n v="6857"/>
    <x v="11"/>
    <x v="3"/>
    <x v="4"/>
    <s v="P"/>
    <n v="19"/>
    <d v="2014-04-06T00:00:00"/>
    <m/>
    <d v="2014-04-12T00:00:00"/>
    <d v="2014-04-23T00:00:00"/>
    <m/>
    <m/>
    <m/>
    <x v="0"/>
    <d v="1900-01-05T00:00:00"/>
    <n v="11"/>
    <m/>
    <m/>
    <m/>
    <n v="17"/>
    <n v="12"/>
    <n v="36"/>
    <n v="117"/>
    <m/>
    <m/>
    <m/>
    <n v="165"/>
  </r>
  <r>
    <n v="115"/>
    <x v="19"/>
    <x v="1"/>
    <x v="0"/>
    <s v="F"/>
    <n v="23"/>
    <d v="2014-04-22T00:00:00"/>
    <m/>
    <m/>
    <m/>
    <m/>
    <m/>
    <m/>
    <x v="1"/>
    <n v="0"/>
    <m/>
    <m/>
    <m/>
    <m/>
    <n v="0"/>
    <n v="16"/>
    <m/>
    <m/>
    <m/>
    <m/>
    <m/>
    <n v="16"/>
  </r>
  <r>
    <n v="18038"/>
    <x v="0"/>
    <x v="0"/>
    <x v="2"/>
    <s v="P"/>
    <n v="15"/>
    <d v="2014-04-15T00:00:00"/>
    <m/>
    <d v="2014-04-22T00:00:00"/>
    <m/>
    <m/>
    <m/>
    <m/>
    <x v="5"/>
    <d v="1900-01-06T00:00:00"/>
    <m/>
    <m/>
    <m/>
    <m/>
    <n v="7"/>
    <n v="17"/>
    <n v="58"/>
    <m/>
    <m/>
    <m/>
    <m/>
    <n v="75"/>
  </r>
  <r>
    <n v="15464"/>
    <x v="8"/>
    <x v="3"/>
    <x v="2"/>
    <s v="P"/>
    <n v="96"/>
    <d v="2014-04-03T00:00:00"/>
    <m/>
    <d v="2014-04-11T00:00:00"/>
    <d v="2014-04-24T00:00:00"/>
    <m/>
    <m/>
    <m/>
    <x v="0"/>
    <d v="1900-01-07T00:00:00"/>
    <n v="13"/>
    <m/>
    <m/>
    <m/>
    <n v="21"/>
    <n v="20"/>
    <n v="93"/>
    <n v="235"/>
    <m/>
    <m/>
    <m/>
    <n v="348"/>
  </r>
  <r>
    <n v="14963"/>
    <x v="7"/>
    <x v="1"/>
    <x v="4"/>
    <s v="P"/>
    <n v="97"/>
    <d v="2014-03-28T00:00:00"/>
    <m/>
    <d v="2014-04-03T00:00:00"/>
    <d v="2014-04-13T00:00:00"/>
    <m/>
    <m/>
    <m/>
    <x v="0"/>
    <n v="6"/>
    <n v="10"/>
    <m/>
    <m/>
    <m/>
    <n v="16"/>
    <n v="11"/>
    <n v="94"/>
    <n v="214"/>
    <m/>
    <m/>
    <m/>
    <n v="319"/>
  </r>
  <r>
    <n v="4866"/>
    <x v="19"/>
    <x v="1"/>
    <x v="1"/>
    <s v="P"/>
    <n v="98"/>
    <d v="2014-04-26T00:00:00"/>
    <m/>
    <m/>
    <m/>
    <m/>
    <m/>
    <m/>
    <x v="1"/>
    <n v="0"/>
    <m/>
    <m/>
    <m/>
    <m/>
    <n v="0"/>
    <n v="7"/>
    <m/>
    <m/>
    <m/>
    <m/>
    <m/>
    <n v="7"/>
  </r>
  <r>
    <n v="9312"/>
    <x v="17"/>
    <x v="4"/>
    <x v="1"/>
    <s v="F"/>
    <n v="10"/>
    <d v="2014-02-17T00:00:00"/>
    <m/>
    <d v="2014-02-24T00:00:00"/>
    <d v="2014-03-07T00:00:00"/>
    <d v="2014-03-23T00:00:00"/>
    <d v="2014-04-01T00:00:00"/>
    <d v="2014-04-07T00:00:00"/>
    <x v="3"/>
    <d v="1900-01-06T00:00:00"/>
    <n v="11"/>
    <n v="16"/>
    <n v="9"/>
    <n v="6"/>
    <n v="49"/>
    <n v="12"/>
    <n v="45"/>
    <n v="130"/>
    <n v="218"/>
    <n v="167"/>
    <n v="882"/>
    <n v="1454"/>
  </r>
  <r>
    <n v="12649"/>
    <x v="5"/>
    <x v="1"/>
    <x v="0"/>
    <s v="P"/>
    <n v="5"/>
    <d v="2014-03-30T00:00:00"/>
    <m/>
    <d v="2014-04-07T00:00:00"/>
    <d v="2014-04-17T00:00:00"/>
    <m/>
    <m/>
    <m/>
    <x v="0"/>
    <n v="8"/>
    <n v="10"/>
    <m/>
    <m/>
    <m/>
    <n v="18"/>
    <n v="8"/>
    <n v="49"/>
    <n v="137"/>
    <m/>
    <m/>
    <m/>
    <n v="194"/>
  </r>
  <r>
    <n v="8551"/>
    <x v="15"/>
    <x v="2"/>
    <x v="1"/>
    <s v="P"/>
    <n v="97"/>
    <d v="2014-02-03T00:00:00"/>
    <m/>
    <d v="2014-02-10T00:00:00"/>
    <d v="2014-02-20T00:00:00"/>
    <d v="2014-03-20T00:00:00"/>
    <d v="2014-03-27T00:00:00"/>
    <d v="2014-04-05T00:00:00"/>
    <x v="3"/>
    <d v="1900-01-06T00:00:00"/>
    <n v="10"/>
    <n v="28"/>
    <n v="7"/>
    <n v="9"/>
    <n v="61"/>
    <n v="13"/>
    <n v="66"/>
    <n v="125"/>
    <n v="332"/>
    <n v="139"/>
    <n v="1553"/>
    <n v="2228"/>
  </r>
  <r>
    <n v="6438"/>
    <x v="10"/>
    <x v="2"/>
    <x v="1"/>
    <s v="P"/>
    <n v="12"/>
    <d v="2014-02-14T00:00:00"/>
    <m/>
    <d v="2014-02-22T00:00:00"/>
    <d v="2014-03-07T00:00:00"/>
    <d v="2014-04-04T00:00:00"/>
    <d v="2014-04-11T00:00:00"/>
    <d v="2014-04-17T00:00:00"/>
    <x v="3"/>
    <d v="1900-01-07T00:00:00"/>
    <n v="13"/>
    <n v="28"/>
    <n v="7"/>
    <n v="6"/>
    <n v="62"/>
    <n v="17"/>
    <n v="89"/>
    <n v="202"/>
    <n v="384"/>
    <n v="120"/>
    <n v="1436"/>
    <n v="2248"/>
  </r>
  <r>
    <n v="19588"/>
    <x v="1"/>
    <x v="0"/>
    <x v="4"/>
    <s v="F"/>
    <n v="99"/>
    <d v="2014-02-28T00:00:00"/>
    <m/>
    <d v="2014-03-07T00:00:00"/>
    <d v="2014-03-19T00:00:00"/>
    <d v="2014-04-13T00:00:00"/>
    <d v="2014-04-21T00:00:00"/>
    <d v="2014-04-29T00:00:00"/>
    <x v="3"/>
    <d v="1900-01-06T00:00:00"/>
    <n v="12"/>
    <n v="25"/>
    <n v="8"/>
    <n v="8"/>
    <n v="60"/>
    <n v="12"/>
    <n v="34"/>
    <n v="208"/>
    <n v="244"/>
    <n v="283"/>
    <n v="802"/>
    <n v="1583"/>
  </r>
  <r>
    <n v="14796"/>
    <x v="3"/>
    <x v="0"/>
    <x v="3"/>
    <s v="F"/>
    <n v="24"/>
    <d v="2014-02-12T00:00:00"/>
    <m/>
    <d v="2014-02-20T00:00:00"/>
    <d v="2014-03-03T00:00:00"/>
    <d v="2014-03-19T00:00:00"/>
    <d v="2014-03-26T00:00:00"/>
    <d v="2014-04-03T00:00:00"/>
    <x v="3"/>
    <d v="1900-01-07T00:00:00"/>
    <n v="11"/>
    <n v="16"/>
    <n v="7"/>
    <n v="8"/>
    <n v="50"/>
    <n v="16"/>
    <n v="93"/>
    <n v="167"/>
    <n v="239"/>
    <n v="228"/>
    <n v="1573"/>
    <n v="2316"/>
  </r>
  <r>
    <n v="16646"/>
    <x v="11"/>
    <x v="3"/>
    <x v="4"/>
    <s v="F"/>
    <n v="3"/>
    <d v="2014-04-11T00:00:00"/>
    <m/>
    <d v="2014-04-20T00:00:00"/>
    <d v="2014-04-30T00:00:00"/>
    <m/>
    <m/>
    <m/>
    <x v="0"/>
    <d v="1900-01-08T00:00:00"/>
    <n v="10"/>
    <m/>
    <m/>
    <m/>
    <n v="19"/>
    <n v="18"/>
    <n v="33"/>
    <n v="136"/>
    <m/>
    <m/>
    <m/>
    <n v="187"/>
  </r>
  <r>
    <n v="16899"/>
    <x v="5"/>
    <x v="1"/>
    <x v="4"/>
    <s v="P"/>
    <n v="9"/>
    <d v="2014-03-26T00:00:00"/>
    <m/>
    <d v="2014-04-01T00:00:00"/>
    <d v="2014-04-14T00:00:00"/>
    <d v="2014-04-29T00:00:00"/>
    <m/>
    <m/>
    <x v="2"/>
    <n v="6"/>
    <n v="13"/>
    <n v="15"/>
    <m/>
    <m/>
    <n v="34"/>
    <n v="16"/>
    <n v="22"/>
    <n v="162"/>
    <n v="233"/>
    <m/>
    <m/>
    <n v="433"/>
  </r>
  <r>
    <n v="17567"/>
    <x v="17"/>
    <x v="4"/>
    <x v="0"/>
    <s v="F"/>
    <n v="12"/>
    <d v="2014-03-20T00:00:00"/>
    <m/>
    <d v="2014-03-29T00:00:00"/>
    <d v="2014-04-14T00:00:00"/>
    <m/>
    <m/>
    <m/>
    <x v="0"/>
    <d v="1900-01-08T00:00:00"/>
    <n v="16"/>
    <m/>
    <m/>
    <m/>
    <n v="25"/>
    <n v="9"/>
    <n v="65"/>
    <n v="137"/>
    <m/>
    <m/>
    <m/>
    <n v="211"/>
  </r>
  <r>
    <n v="6038"/>
    <x v="13"/>
    <x v="4"/>
    <x v="3"/>
    <s v="P"/>
    <n v="95"/>
    <d v="2014-03-15T00:00:00"/>
    <m/>
    <d v="2014-03-22T00:00:00"/>
    <d v="2014-04-02T00:00:00"/>
    <d v="2014-04-23T00:00:00"/>
    <d v="2014-04-28T00:00:00"/>
    <m/>
    <x v="4"/>
    <d v="1900-01-06T00:00:00"/>
    <n v="11"/>
    <n v="21"/>
    <n v="5"/>
    <m/>
    <n v="44"/>
    <n v="18"/>
    <n v="80"/>
    <n v="181"/>
    <n v="240"/>
    <n v="267"/>
    <m/>
    <n v="786"/>
  </r>
  <r>
    <n v="18591"/>
    <x v="14"/>
    <x v="3"/>
    <x v="0"/>
    <s v="F"/>
    <n v="11"/>
    <d v="2014-03-15T00:00:00"/>
    <m/>
    <d v="2014-03-20T00:00:00"/>
    <d v="2014-04-06T00:00:00"/>
    <d v="2014-04-28T00:00:00"/>
    <m/>
    <m/>
    <x v="2"/>
    <d v="1900-01-04T00:00:00"/>
    <n v="17"/>
    <n v="22"/>
    <m/>
    <m/>
    <n v="44"/>
    <n v="14"/>
    <n v="82"/>
    <n v="142"/>
    <n v="227"/>
    <m/>
    <m/>
    <n v="465"/>
  </r>
  <r>
    <n v="12283"/>
    <x v="6"/>
    <x v="2"/>
    <x v="4"/>
    <s v="P"/>
    <n v="23"/>
    <d v="2014-02-03T00:00:00"/>
    <m/>
    <d v="2014-02-10T00:00:00"/>
    <d v="2014-03-01T00:00:00"/>
    <d v="2014-03-19T00:00:00"/>
    <d v="2014-03-26T00:00:00"/>
    <d v="2014-04-01T00:00:00"/>
    <x v="3"/>
    <d v="1900-01-06T00:00:00"/>
    <n v="19"/>
    <n v="18"/>
    <n v="7"/>
    <n v="6"/>
    <n v="57"/>
    <n v="18"/>
    <n v="96"/>
    <n v="200"/>
    <n v="151"/>
    <n v="136"/>
    <n v="679"/>
    <n v="1280"/>
  </r>
  <r>
    <n v="19842"/>
    <x v="2"/>
    <x v="1"/>
    <x v="3"/>
    <s v="P"/>
    <n v="14"/>
    <d v="2014-02-13T00:00:00"/>
    <m/>
    <d v="2014-02-22T00:00:00"/>
    <d v="2014-03-05T00:00:00"/>
    <d v="2014-04-01T00:00:00"/>
    <d v="2014-04-07T00:00:00"/>
    <d v="2014-04-12T00:00:00"/>
    <x v="3"/>
    <n v="9"/>
    <n v="11"/>
    <n v="27"/>
    <n v="6"/>
    <n v="5"/>
    <n v="58"/>
    <n v="16"/>
    <n v="67"/>
    <n v="116"/>
    <n v="311"/>
    <n v="213"/>
    <n v="1390"/>
    <n v="2113"/>
  </r>
  <r>
    <n v="15292"/>
    <x v="3"/>
    <x v="0"/>
    <x v="3"/>
    <s v="P"/>
    <n v="12"/>
    <d v="2014-01-31T00:00:00"/>
    <m/>
    <d v="2014-02-08T00:00:00"/>
    <d v="2014-02-21T00:00:00"/>
    <d v="2014-03-20T00:00:00"/>
    <d v="2014-03-27T00:00:00"/>
    <d v="2014-04-05T00:00:00"/>
    <x v="3"/>
    <d v="1900-01-07T00:00:00"/>
    <n v="13"/>
    <n v="27"/>
    <n v="7"/>
    <n v="9"/>
    <n v="64"/>
    <n v="15"/>
    <n v="66"/>
    <n v="160"/>
    <n v="216"/>
    <n v="132"/>
    <n v="1964"/>
    <n v="2553"/>
  </r>
  <r>
    <n v="3969"/>
    <x v="10"/>
    <x v="2"/>
    <x v="4"/>
    <s v="P"/>
    <n v="14"/>
    <d v="2014-04-07T00:00:00"/>
    <m/>
    <d v="2014-04-16T00:00:00"/>
    <m/>
    <m/>
    <m/>
    <m/>
    <x v="5"/>
    <d v="1900-01-08T00:00:00"/>
    <m/>
    <m/>
    <m/>
    <m/>
    <n v="9"/>
    <n v="17"/>
    <n v="55"/>
    <m/>
    <m/>
    <m/>
    <m/>
    <n v="72"/>
  </r>
  <r>
    <n v="17094"/>
    <x v="17"/>
    <x v="4"/>
    <x v="4"/>
    <s v="P"/>
    <n v="6"/>
    <d v="2014-04-19T00:00:00"/>
    <m/>
    <d v="2014-04-25T00:00:00"/>
    <m/>
    <m/>
    <m/>
    <m/>
    <x v="5"/>
    <d v="1900-01-05T00:00:00"/>
    <m/>
    <m/>
    <m/>
    <m/>
    <n v="6"/>
    <n v="6"/>
    <n v="33"/>
    <m/>
    <m/>
    <m/>
    <m/>
    <n v="39"/>
  </r>
  <r>
    <n v="4177"/>
    <x v="12"/>
    <x v="3"/>
    <x v="2"/>
    <s v="P"/>
    <n v="98"/>
    <d v="2014-04-30T00:00:00"/>
    <m/>
    <m/>
    <m/>
    <m/>
    <m/>
    <m/>
    <x v="1"/>
    <n v="-41759"/>
    <m/>
    <m/>
    <m/>
    <m/>
    <n v="-41759"/>
    <n v="6"/>
    <m/>
    <m/>
    <m/>
    <m/>
    <m/>
    <n v="6"/>
  </r>
  <r>
    <n v="18538"/>
    <x v="5"/>
    <x v="1"/>
    <x v="0"/>
    <s v="F"/>
    <n v="11"/>
    <d v="2014-02-02T00:00:00"/>
    <m/>
    <d v="2014-02-11T00:00:00"/>
    <d v="2014-02-24T00:00:00"/>
    <d v="2014-03-18T00:00:00"/>
    <d v="2014-03-26T00:00:00"/>
    <d v="2014-04-03T00:00:00"/>
    <x v="3"/>
    <n v="9"/>
    <n v="13"/>
    <n v="22"/>
    <n v="8"/>
    <n v="8"/>
    <n v="60"/>
    <n v="7"/>
    <n v="72"/>
    <n v="120"/>
    <n v="223"/>
    <n v="120"/>
    <n v="1488"/>
    <n v="2030"/>
  </r>
  <r>
    <n v="11239"/>
    <x v="2"/>
    <x v="1"/>
    <x v="3"/>
    <s v="F"/>
    <n v="21"/>
    <d v="2014-02-18T00:00:00"/>
    <m/>
    <d v="2014-02-26T00:00:00"/>
    <d v="2014-03-10T00:00:00"/>
    <d v="2014-03-26T00:00:00"/>
    <d v="2014-04-03T00:00:00"/>
    <d v="2014-04-08T00:00:00"/>
    <x v="3"/>
    <n v="8"/>
    <n v="12"/>
    <n v="16"/>
    <n v="8"/>
    <n v="5"/>
    <n v="49"/>
    <n v="10"/>
    <n v="86"/>
    <n v="146"/>
    <n v="295"/>
    <n v="162"/>
    <n v="1088"/>
    <n v="1787"/>
  </r>
  <r>
    <n v="460"/>
    <x v="5"/>
    <x v="1"/>
    <x v="4"/>
    <s v="F"/>
    <n v="8"/>
    <d v="2014-02-21T00:00:00"/>
    <m/>
    <d v="2014-02-27T00:00:00"/>
    <d v="2014-03-16T00:00:00"/>
    <d v="2014-04-14T00:00:00"/>
    <d v="2014-04-22T00:00:00"/>
    <d v="2014-04-29T00:00:00"/>
    <x v="3"/>
    <n v="6"/>
    <n v="17"/>
    <n v="29"/>
    <n v="8"/>
    <n v="7"/>
    <n v="67"/>
    <n v="7"/>
    <n v="96"/>
    <n v="102"/>
    <n v="237"/>
    <n v="160"/>
    <n v="632"/>
    <n v="1234"/>
  </r>
  <r>
    <n v="10150"/>
    <x v="15"/>
    <x v="2"/>
    <x v="1"/>
    <s v="P"/>
    <n v="11"/>
    <d v="2014-03-08T00:00:00"/>
    <m/>
    <d v="2014-03-16T00:00:00"/>
    <d v="2014-03-29T00:00:00"/>
    <d v="2014-04-16T00:00:00"/>
    <d v="2014-04-22T00:00:00"/>
    <m/>
    <x v="4"/>
    <d v="1900-01-07T00:00:00"/>
    <n v="13"/>
    <n v="18"/>
    <n v="6"/>
    <m/>
    <n v="45"/>
    <n v="9"/>
    <n v="33"/>
    <n v="206"/>
    <n v="258"/>
    <n v="147"/>
    <m/>
    <n v="653"/>
  </r>
  <r>
    <n v="14557"/>
    <x v="12"/>
    <x v="3"/>
    <x v="2"/>
    <s v="F"/>
    <n v="14"/>
    <d v="2014-03-31T00:00:00"/>
    <m/>
    <d v="2014-04-05T00:00:00"/>
    <d v="2014-04-18T00:00:00"/>
    <m/>
    <m/>
    <m/>
    <x v="0"/>
    <d v="1900-01-04T00:00:00"/>
    <n v="13"/>
    <m/>
    <m/>
    <m/>
    <n v="18"/>
    <n v="14"/>
    <n v="54"/>
    <n v="145"/>
    <m/>
    <m/>
    <m/>
    <n v="213"/>
  </r>
  <r>
    <n v="6228"/>
    <x v="4"/>
    <x v="0"/>
    <x v="2"/>
    <s v="F"/>
    <n v="95"/>
    <d v="2014-03-03T00:00:00"/>
    <m/>
    <d v="2014-03-09T00:00:00"/>
    <d v="2014-03-28T00:00:00"/>
    <d v="2014-04-16T00:00:00"/>
    <d v="2014-04-21T00:00:00"/>
    <d v="2014-04-30T00:00:00"/>
    <x v="3"/>
    <d v="1900-01-05T00:00:00"/>
    <n v="19"/>
    <n v="19"/>
    <n v="5"/>
    <n v="9"/>
    <n v="58"/>
    <n v="16"/>
    <n v="28"/>
    <n v="250"/>
    <n v="336"/>
    <n v="116"/>
    <n v="1253"/>
    <n v="1999"/>
  </r>
  <r>
    <n v="651"/>
    <x v="2"/>
    <x v="1"/>
    <x v="3"/>
    <s v="P"/>
    <n v="98"/>
    <d v="2014-04-18T00:00:00"/>
    <m/>
    <d v="2014-04-23T00:00:00"/>
    <m/>
    <m/>
    <m/>
    <m/>
    <x v="5"/>
    <n v="5"/>
    <m/>
    <m/>
    <m/>
    <m/>
    <n v="5"/>
    <n v="13"/>
    <n v="36"/>
    <m/>
    <m/>
    <m/>
    <m/>
    <n v="49"/>
  </r>
  <r>
    <n v="16774"/>
    <x v="3"/>
    <x v="0"/>
    <x v="1"/>
    <s v="F"/>
    <n v="8"/>
    <d v="2014-04-10T00:00:00"/>
    <m/>
    <d v="2014-04-15T00:00:00"/>
    <d v="2014-04-26T00:00:00"/>
    <m/>
    <m/>
    <m/>
    <x v="0"/>
    <d v="1900-01-04T00:00:00"/>
    <n v="11"/>
    <m/>
    <m/>
    <m/>
    <n v="16"/>
    <n v="9"/>
    <n v="89"/>
    <n v="192"/>
    <m/>
    <m/>
    <m/>
    <n v="290"/>
  </r>
  <r>
    <n v="11815"/>
    <x v="19"/>
    <x v="1"/>
    <x v="0"/>
    <s v="F"/>
    <n v="8"/>
    <d v="2014-03-31T00:00:00"/>
    <m/>
    <d v="2014-04-05T00:00:00"/>
    <d v="2014-04-21T00:00:00"/>
    <m/>
    <m/>
    <m/>
    <x v="0"/>
    <n v="5"/>
    <n v="16"/>
    <m/>
    <m/>
    <m/>
    <n v="21"/>
    <n v="8"/>
    <n v="46"/>
    <n v="140"/>
    <m/>
    <m/>
    <m/>
    <n v="194"/>
  </r>
  <r>
    <n v="1413"/>
    <x v="17"/>
    <x v="4"/>
    <x v="1"/>
    <s v="F"/>
    <n v="7"/>
    <d v="2014-03-29T00:00:00"/>
    <m/>
    <d v="2014-04-04T00:00:00"/>
    <d v="2014-04-21T00:00:00"/>
    <m/>
    <m/>
    <m/>
    <x v="0"/>
    <d v="1900-01-05T00:00:00"/>
    <n v="17"/>
    <m/>
    <m/>
    <m/>
    <n v="23"/>
    <n v="19"/>
    <n v="39"/>
    <n v="124"/>
    <m/>
    <m/>
    <m/>
    <n v="182"/>
  </r>
  <r>
    <n v="2843"/>
    <x v="11"/>
    <x v="3"/>
    <x v="0"/>
    <s v="P"/>
    <n v="97"/>
    <d v="2014-03-23T00:00:00"/>
    <m/>
    <d v="2014-03-29T00:00:00"/>
    <d v="2014-04-15T00:00:00"/>
    <m/>
    <m/>
    <m/>
    <x v="0"/>
    <d v="1900-01-05T00:00:00"/>
    <n v="17"/>
    <m/>
    <m/>
    <m/>
    <n v="23"/>
    <n v="5"/>
    <n v="48"/>
    <n v="190"/>
    <m/>
    <m/>
    <m/>
    <n v="243"/>
  </r>
  <r>
    <n v="3518"/>
    <x v="12"/>
    <x v="3"/>
    <x v="4"/>
    <s v="F"/>
    <n v="3"/>
    <d v="2014-02-14T00:00:00"/>
    <m/>
    <d v="2014-02-21T00:00:00"/>
    <d v="2014-03-05T00:00:00"/>
    <d v="2014-03-26T00:00:00"/>
    <d v="2014-04-02T00:00:00"/>
    <d v="2014-04-10T00:00:00"/>
    <x v="3"/>
    <d v="1900-01-06T00:00:00"/>
    <n v="12"/>
    <n v="21"/>
    <n v="7"/>
    <n v="8"/>
    <n v="55"/>
    <n v="5"/>
    <n v="57"/>
    <n v="100"/>
    <n v="164"/>
    <n v="272"/>
    <n v="1638"/>
    <n v="2236"/>
  </r>
  <r>
    <n v="16638"/>
    <x v="15"/>
    <x v="2"/>
    <x v="2"/>
    <s v="P"/>
    <n v="12"/>
    <d v="2014-03-04T00:00:00"/>
    <m/>
    <d v="2014-03-13T00:00:00"/>
    <d v="2014-03-25T00:00:00"/>
    <d v="2014-04-13T00:00:00"/>
    <d v="2014-04-21T00:00:00"/>
    <d v="2014-04-29T00:00:00"/>
    <x v="3"/>
    <d v="1900-01-08T00:00:00"/>
    <n v="12"/>
    <n v="19"/>
    <n v="8"/>
    <n v="8"/>
    <n v="56"/>
    <n v="7"/>
    <n v="66"/>
    <n v="178"/>
    <n v="252"/>
    <n v="134"/>
    <n v="832"/>
    <n v="1469"/>
  </r>
  <r>
    <n v="17122"/>
    <x v="19"/>
    <x v="1"/>
    <x v="4"/>
    <s v="P"/>
    <n v="20"/>
    <d v="2014-03-07T00:00:00"/>
    <m/>
    <d v="2014-03-16T00:00:00"/>
    <d v="2014-03-28T00:00:00"/>
    <d v="2014-04-23T00:00:00"/>
    <d v="2014-04-29T00:00:00"/>
    <m/>
    <x v="4"/>
    <n v="9"/>
    <n v="12"/>
    <n v="26"/>
    <n v="6"/>
    <m/>
    <n v="53"/>
    <n v="19"/>
    <n v="75"/>
    <n v="239"/>
    <n v="339"/>
    <n v="270"/>
    <m/>
    <n v="942"/>
  </r>
  <r>
    <n v="13833"/>
    <x v="1"/>
    <x v="0"/>
    <x v="4"/>
    <s v="F"/>
    <n v="16"/>
    <d v="2014-03-16T00:00:00"/>
    <m/>
    <d v="2014-03-22T00:00:00"/>
    <d v="2014-04-10T00:00:00"/>
    <m/>
    <m/>
    <m/>
    <x v="0"/>
    <d v="1900-01-05T00:00:00"/>
    <n v="19"/>
    <m/>
    <m/>
    <m/>
    <n v="25"/>
    <n v="9"/>
    <n v="89"/>
    <n v="221"/>
    <m/>
    <m/>
    <m/>
    <n v="319"/>
  </r>
  <r>
    <n v="13467"/>
    <x v="17"/>
    <x v="4"/>
    <x v="1"/>
    <s v="P"/>
    <n v="99"/>
    <d v="2014-03-13T00:00:00"/>
    <m/>
    <d v="2014-03-22T00:00:00"/>
    <d v="2014-04-07T00:00:00"/>
    <m/>
    <m/>
    <m/>
    <x v="0"/>
    <d v="1900-01-08T00:00:00"/>
    <n v="16"/>
    <m/>
    <m/>
    <m/>
    <n v="25"/>
    <n v="17"/>
    <n v="98"/>
    <n v="166"/>
    <m/>
    <m/>
    <m/>
    <n v="281"/>
  </r>
  <r>
    <n v="7025"/>
    <x v="11"/>
    <x v="3"/>
    <x v="4"/>
    <s v="F"/>
    <n v="7"/>
    <d v="2014-01-31T00:00:00"/>
    <m/>
    <d v="2014-02-07T00:00:00"/>
    <d v="2014-02-25T00:00:00"/>
    <d v="2014-03-24T00:00:00"/>
    <d v="2014-03-31T00:00:00"/>
    <d v="2014-04-07T00:00:00"/>
    <x v="3"/>
    <d v="1900-01-06T00:00:00"/>
    <n v="18"/>
    <n v="27"/>
    <n v="7"/>
    <n v="7"/>
    <n v="66"/>
    <n v="10"/>
    <n v="65"/>
    <n v="236"/>
    <n v="273"/>
    <n v="101"/>
    <n v="1268"/>
    <n v="1953"/>
  </r>
  <r>
    <n v="10774"/>
    <x v="19"/>
    <x v="1"/>
    <x v="4"/>
    <s v="F"/>
    <n v="8"/>
    <d v="2014-04-22T00:00:00"/>
    <m/>
    <d v="2014-04-30T00:00:00"/>
    <m/>
    <m/>
    <m/>
    <m/>
    <x v="5"/>
    <n v="8"/>
    <m/>
    <m/>
    <m/>
    <m/>
    <n v="8"/>
    <n v="20"/>
    <n v="91"/>
    <m/>
    <m/>
    <m/>
    <m/>
    <n v="111"/>
  </r>
  <r>
    <n v="118"/>
    <x v="3"/>
    <x v="0"/>
    <x v="1"/>
    <s v="P"/>
    <n v="97"/>
    <d v="2014-01-31T00:00:00"/>
    <m/>
    <d v="2014-02-08T00:00:00"/>
    <d v="2014-02-23T00:00:00"/>
    <d v="2014-03-18T00:00:00"/>
    <d v="2014-03-24T00:00:00"/>
    <d v="2014-04-01T00:00:00"/>
    <x v="3"/>
    <d v="1900-01-07T00:00:00"/>
    <n v="15"/>
    <n v="23"/>
    <n v="6"/>
    <n v="8"/>
    <n v="60"/>
    <n v="5"/>
    <n v="43"/>
    <n v="148"/>
    <n v="357"/>
    <n v="108"/>
    <n v="1211"/>
    <n v="1872"/>
  </r>
  <r>
    <n v="12228"/>
    <x v="14"/>
    <x v="3"/>
    <x v="2"/>
    <s v="F"/>
    <n v="96"/>
    <d v="2014-02-07T00:00:00"/>
    <m/>
    <d v="2014-02-14T00:00:00"/>
    <d v="2014-02-24T00:00:00"/>
    <d v="2014-03-25T00:00:00"/>
    <d v="2014-04-03T00:00:00"/>
    <d v="2014-04-12T00:00:00"/>
    <x v="3"/>
    <d v="1900-01-06T00:00:00"/>
    <n v="10"/>
    <n v="29"/>
    <n v="9"/>
    <n v="9"/>
    <n v="64"/>
    <n v="17"/>
    <n v="38"/>
    <n v="228"/>
    <n v="345"/>
    <n v="229"/>
    <n v="1972"/>
    <n v="2829"/>
  </r>
  <r>
    <n v="8614"/>
    <x v="5"/>
    <x v="1"/>
    <x v="2"/>
    <s v="F"/>
    <n v="96"/>
    <d v="2014-02-06T00:00:00"/>
    <m/>
    <d v="2014-02-14T00:00:00"/>
    <d v="2014-03-05T00:00:00"/>
    <d v="2014-03-31T00:00:00"/>
    <d v="2014-04-06T00:00:00"/>
    <d v="2014-04-13T00:00:00"/>
    <x v="3"/>
    <n v="8"/>
    <n v="19"/>
    <n v="26"/>
    <n v="6"/>
    <n v="7"/>
    <n v="66"/>
    <n v="7"/>
    <n v="60"/>
    <n v="137"/>
    <n v="152"/>
    <n v="211"/>
    <n v="630"/>
    <n v="1197"/>
  </r>
  <r>
    <n v="3770"/>
    <x v="10"/>
    <x v="2"/>
    <x v="0"/>
    <s v="P"/>
    <n v="9"/>
    <d v="2014-03-06T00:00:00"/>
    <m/>
    <d v="2014-03-13T00:00:00"/>
    <d v="2014-03-30T00:00:00"/>
    <d v="2014-04-16T00:00:00"/>
    <d v="2014-04-23T00:00:00"/>
    <m/>
    <x v="4"/>
    <d v="1900-01-06T00:00:00"/>
    <n v="17"/>
    <n v="17"/>
    <n v="7"/>
    <m/>
    <n v="48"/>
    <n v="19"/>
    <n v="80"/>
    <n v="194"/>
    <n v="359"/>
    <n v="242"/>
    <m/>
    <n v="894"/>
  </r>
  <r>
    <n v="1060"/>
    <x v="14"/>
    <x v="3"/>
    <x v="3"/>
    <s v="P"/>
    <n v="9"/>
    <d v="2014-02-21T00:00:00"/>
    <m/>
    <d v="2014-02-28T00:00:00"/>
    <d v="2014-03-10T00:00:00"/>
    <d v="2014-04-04T00:00:00"/>
    <d v="2014-04-10T00:00:00"/>
    <d v="2014-04-15T00:00:00"/>
    <x v="3"/>
    <d v="1900-01-06T00:00:00"/>
    <n v="10"/>
    <n v="25"/>
    <n v="6"/>
    <n v="5"/>
    <n v="53"/>
    <n v="7"/>
    <n v="21"/>
    <n v="217"/>
    <n v="164"/>
    <n v="246"/>
    <n v="1685"/>
    <n v="2340"/>
  </r>
  <r>
    <n v="17649"/>
    <x v="13"/>
    <x v="4"/>
    <x v="4"/>
    <s v="F"/>
    <n v="19"/>
    <d v="2014-04-27T00:00:00"/>
    <m/>
    <m/>
    <m/>
    <m/>
    <m/>
    <m/>
    <x v="1"/>
    <n v="-41756"/>
    <m/>
    <m/>
    <m/>
    <m/>
    <n v="-41756"/>
    <n v="7"/>
    <m/>
    <m/>
    <m/>
    <m/>
    <m/>
    <n v="7"/>
  </r>
  <r>
    <n v="10709"/>
    <x v="5"/>
    <x v="1"/>
    <x v="0"/>
    <s v="P"/>
    <n v="22"/>
    <d v="2014-04-07T00:00:00"/>
    <m/>
    <d v="2014-04-16T00:00:00"/>
    <d v="2014-04-26T00:00:00"/>
    <m/>
    <m/>
    <m/>
    <x v="0"/>
    <n v="9"/>
    <n v="10"/>
    <m/>
    <m/>
    <m/>
    <n v="19"/>
    <n v="13"/>
    <n v="20"/>
    <n v="134"/>
    <m/>
    <m/>
    <m/>
    <n v="167"/>
  </r>
  <r>
    <n v="13656"/>
    <x v="1"/>
    <x v="0"/>
    <x v="4"/>
    <s v="P"/>
    <n v="4"/>
    <d v="2014-03-01T00:00:00"/>
    <m/>
    <d v="2014-03-07T00:00:00"/>
    <d v="2014-03-26T00:00:00"/>
    <d v="2014-04-17T00:00:00"/>
    <d v="2014-04-23T00:00:00"/>
    <m/>
    <x v="4"/>
    <d v="1900-01-05T00:00:00"/>
    <n v="19"/>
    <n v="22"/>
    <n v="6"/>
    <m/>
    <n v="53"/>
    <n v="18"/>
    <n v="45"/>
    <n v="199"/>
    <n v="324"/>
    <n v="140"/>
    <m/>
    <n v="726"/>
  </r>
  <r>
    <n v="4402"/>
    <x v="17"/>
    <x v="4"/>
    <x v="1"/>
    <s v="F"/>
    <n v="5"/>
    <d v="2014-03-13T00:00:00"/>
    <m/>
    <d v="2014-03-20T00:00:00"/>
    <d v="2014-04-04T00:00:00"/>
    <d v="2014-04-28T00:00:00"/>
    <m/>
    <m/>
    <x v="2"/>
    <d v="1900-01-06T00:00:00"/>
    <n v="15"/>
    <n v="24"/>
    <m/>
    <m/>
    <n v="46"/>
    <n v="7"/>
    <n v="54"/>
    <n v="193"/>
    <n v="368"/>
    <m/>
    <m/>
    <n v="622"/>
  </r>
  <r>
    <n v="8770"/>
    <x v="11"/>
    <x v="3"/>
    <x v="1"/>
    <s v="P"/>
    <n v="10"/>
    <d v="2014-04-29T00:00:00"/>
    <m/>
    <m/>
    <m/>
    <m/>
    <m/>
    <m/>
    <x v="1"/>
    <n v="-41758"/>
    <m/>
    <m/>
    <m/>
    <m/>
    <n v="-41758"/>
    <n v="11"/>
    <m/>
    <m/>
    <m/>
    <m/>
    <m/>
    <n v="11"/>
  </r>
  <r>
    <n v="15153"/>
    <x v="14"/>
    <x v="3"/>
    <x v="1"/>
    <s v="P"/>
    <n v="2"/>
    <d v="2014-04-28T00:00:00"/>
    <m/>
    <m/>
    <m/>
    <m/>
    <m/>
    <m/>
    <x v="1"/>
    <n v="-41757"/>
    <m/>
    <m/>
    <m/>
    <m/>
    <n v="-41757"/>
    <n v="5"/>
    <m/>
    <m/>
    <m/>
    <m/>
    <m/>
    <n v="5"/>
  </r>
  <r>
    <n v="1794"/>
    <x v="0"/>
    <x v="0"/>
    <x v="2"/>
    <s v="F"/>
    <n v="1"/>
    <d v="2014-04-27T00:00:00"/>
    <m/>
    <m/>
    <m/>
    <m/>
    <m/>
    <m/>
    <x v="1"/>
    <n v="-41756"/>
    <m/>
    <m/>
    <m/>
    <m/>
    <n v="-41756"/>
    <n v="14"/>
    <m/>
    <m/>
    <m/>
    <m/>
    <m/>
    <n v="14"/>
  </r>
  <r>
    <n v="13119"/>
    <x v="2"/>
    <x v="1"/>
    <x v="2"/>
    <s v="F"/>
    <n v="97"/>
    <d v="2014-04-05T00:00:00"/>
    <m/>
    <d v="2014-04-14T00:00:00"/>
    <d v="2014-04-29T00:00:00"/>
    <m/>
    <m/>
    <m/>
    <x v="0"/>
    <n v="9"/>
    <n v="15"/>
    <m/>
    <m/>
    <m/>
    <n v="24"/>
    <n v="20"/>
    <n v="21"/>
    <n v="233"/>
    <m/>
    <m/>
    <m/>
    <n v="274"/>
  </r>
  <r>
    <n v="9826"/>
    <x v="6"/>
    <x v="2"/>
    <x v="0"/>
    <s v="P"/>
    <n v="97"/>
    <d v="2014-03-13T00:00:00"/>
    <m/>
    <d v="2014-03-18T00:00:00"/>
    <d v="2014-04-02T00:00:00"/>
    <d v="2014-04-30T00:00:00"/>
    <m/>
    <m/>
    <x v="2"/>
    <d v="1900-01-04T00:00:00"/>
    <n v="15"/>
    <n v="28"/>
    <m/>
    <m/>
    <n v="48"/>
    <n v="15"/>
    <n v="96"/>
    <n v="204"/>
    <n v="380"/>
    <m/>
    <m/>
    <n v="695"/>
  </r>
  <r>
    <n v="13304"/>
    <x v="19"/>
    <x v="1"/>
    <x v="2"/>
    <s v="P"/>
    <n v="3"/>
    <d v="2014-02-19T00:00:00"/>
    <m/>
    <d v="2014-02-25T00:00:00"/>
    <d v="2014-03-08T00:00:00"/>
    <d v="2014-03-25T00:00:00"/>
    <d v="2014-03-30T00:00:00"/>
    <d v="2014-04-07T00:00:00"/>
    <x v="3"/>
    <n v="6"/>
    <n v="11"/>
    <n v="17"/>
    <n v="5"/>
    <n v="8"/>
    <n v="47"/>
    <n v="16"/>
    <n v="24"/>
    <n v="206"/>
    <n v="345"/>
    <n v="172"/>
    <n v="1000"/>
    <n v="1763"/>
  </r>
  <r>
    <n v="3695"/>
    <x v="8"/>
    <x v="3"/>
    <x v="4"/>
    <s v="P"/>
    <n v="94"/>
    <d v="2014-04-02T00:00:00"/>
    <m/>
    <d v="2014-04-10T00:00:00"/>
    <d v="2014-04-24T00:00:00"/>
    <m/>
    <m/>
    <m/>
    <x v="0"/>
    <d v="1900-01-07T00:00:00"/>
    <n v="14"/>
    <m/>
    <m/>
    <m/>
    <n v="22"/>
    <n v="11"/>
    <n v="36"/>
    <n v="191"/>
    <m/>
    <m/>
    <m/>
    <n v="238"/>
  </r>
  <r>
    <n v="10961"/>
    <x v="13"/>
    <x v="4"/>
    <x v="3"/>
    <s v="F"/>
    <n v="99"/>
    <d v="2014-03-10T00:00:00"/>
    <m/>
    <d v="2014-03-15T00:00:00"/>
    <d v="2014-03-31T00:00:00"/>
    <d v="2014-04-18T00:00:00"/>
    <d v="2014-04-25T00:00:00"/>
    <m/>
    <x v="4"/>
    <d v="1900-01-04T00:00:00"/>
    <n v="16"/>
    <n v="18"/>
    <n v="7"/>
    <m/>
    <n v="46"/>
    <n v="9"/>
    <n v="28"/>
    <n v="229"/>
    <n v="336"/>
    <n v="297"/>
    <m/>
    <n v="899"/>
  </r>
  <r>
    <n v="17315"/>
    <x v="4"/>
    <x v="0"/>
    <x v="4"/>
    <s v="F"/>
    <n v="11"/>
    <d v="2014-04-03T00:00:00"/>
    <m/>
    <d v="2014-04-09T00:00:00"/>
    <d v="2014-04-23T00:00:00"/>
    <m/>
    <m/>
    <m/>
    <x v="0"/>
    <d v="1900-01-05T00:00:00"/>
    <n v="14"/>
    <m/>
    <m/>
    <m/>
    <n v="20"/>
    <n v="16"/>
    <n v="32"/>
    <n v="191"/>
    <m/>
    <m/>
    <m/>
    <n v="239"/>
  </r>
  <r>
    <n v="12756"/>
    <x v="10"/>
    <x v="2"/>
    <x v="3"/>
    <s v="F"/>
    <n v="95"/>
    <d v="2014-02-15T00:00:00"/>
    <m/>
    <d v="2014-02-20T00:00:00"/>
    <d v="2014-03-05T00:00:00"/>
    <d v="2014-03-21T00:00:00"/>
    <d v="2014-03-30T00:00:00"/>
    <d v="2014-04-04T00:00:00"/>
    <x v="3"/>
    <d v="1900-01-04T00:00:00"/>
    <n v="13"/>
    <n v="16"/>
    <n v="9"/>
    <n v="5"/>
    <n v="48"/>
    <n v="18"/>
    <n v="26"/>
    <n v="121"/>
    <n v="360"/>
    <n v="107"/>
    <n v="1235"/>
    <n v="1867"/>
  </r>
  <r>
    <n v="18475"/>
    <x v="10"/>
    <x v="2"/>
    <x v="4"/>
    <s v="F"/>
    <n v="1"/>
    <d v="2014-04-02T00:00:00"/>
    <m/>
    <d v="2014-04-07T00:00:00"/>
    <d v="2014-04-26T00:00:00"/>
    <m/>
    <m/>
    <m/>
    <x v="0"/>
    <d v="1900-01-04T00:00:00"/>
    <n v="19"/>
    <m/>
    <m/>
    <m/>
    <n v="24"/>
    <n v="15"/>
    <n v="75"/>
    <n v="129"/>
    <m/>
    <m/>
    <m/>
    <n v="219"/>
  </r>
  <r>
    <n v="2835"/>
    <x v="10"/>
    <x v="2"/>
    <x v="4"/>
    <s v="P"/>
    <n v="23"/>
    <d v="2014-02-22T00:00:00"/>
    <m/>
    <d v="2014-03-03T00:00:00"/>
    <d v="2014-03-22T00:00:00"/>
    <d v="2014-04-19T00:00:00"/>
    <d v="2014-04-26T00:00:00"/>
    <m/>
    <x v="4"/>
    <d v="1900-01-08T00:00:00"/>
    <n v="19"/>
    <n v="28"/>
    <n v="7"/>
    <m/>
    <n v="63"/>
    <n v="20"/>
    <n v="50"/>
    <n v="176"/>
    <n v="161"/>
    <n v="110"/>
    <m/>
    <n v="517"/>
  </r>
  <r>
    <n v="11159"/>
    <x v="2"/>
    <x v="1"/>
    <x v="0"/>
    <s v="P"/>
    <n v="23"/>
    <d v="2014-01-28T00:00:00"/>
    <m/>
    <d v="2014-02-06T00:00:00"/>
    <d v="2014-02-23T00:00:00"/>
    <d v="2014-03-23T00:00:00"/>
    <d v="2014-03-30T00:00:00"/>
    <d v="2014-04-05T00:00:00"/>
    <x v="3"/>
    <n v="9"/>
    <n v="17"/>
    <n v="28"/>
    <n v="7"/>
    <n v="6"/>
    <n v="67"/>
    <n v="15"/>
    <n v="47"/>
    <n v="117"/>
    <n v="164"/>
    <n v="220"/>
    <n v="1525"/>
    <n v="2088"/>
  </r>
  <r>
    <n v="1764"/>
    <x v="15"/>
    <x v="2"/>
    <x v="0"/>
    <s v="P"/>
    <n v="12"/>
    <d v="2014-02-11T00:00:00"/>
    <m/>
    <d v="2014-02-18T00:00:00"/>
    <d v="2014-03-05T00:00:00"/>
    <d v="2014-03-22T00:00:00"/>
    <d v="2014-03-28T00:00:00"/>
    <d v="2014-04-04T00:00:00"/>
    <x v="3"/>
    <d v="1900-01-06T00:00:00"/>
    <n v="15"/>
    <n v="17"/>
    <n v="6"/>
    <n v="7"/>
    <n v="52"/>
    <n v="19"/>
    <n v="44"/>
    <n v="222"/>
    <n v="296"/>
    <n v="271"/>
    <n v="1265"/>
    <n v="2117"/>
  </r>
  <r>
    <n v="13092"/>
    <x v="1"/>
    <x v="0"/>
    <x v="0"/>
    <s v="F"/>
    <n v="24"/>
    <d v="2014-04-29T00:00:00"/>
    <m/>
    <m/>
    <m/>
    <m/>
    <m/>
    <m/>
    <x v="1"/>
    <n v="-41758"/>
    <m/>
    <m/>
    <m/>
    <m/>
    <n v="-41758"/>
    <n v="6"/>
    <m/>
    <m/>
    <m/>
    <m/>
    <m/>
    <n v="6"/>
  </r>
  <r>
    <n v="9480"/>
    <x v="9"/>
    <x v="4"/>
    <x v="4"/>
    <s v="P"/>
    <n v="19"/>
    <d v="2014-04-13T00:00:00"/>
    <m/>
    <d v="2014-04-19T00:00:00"/>
    <m/>
    <m/>
    <m/>
    <m/>
    <x v="5"/>
    <d v="1900-01-05T00:00:00"/>
    <m/>
    <m/>
    <m/>
    <m/>
    <n v="6"/>
    <n v="19"/>
    <n v="58"/>
    <m/>
    <m/>
    <m/>
    <m/>
    <n v="77"/>
  </r>
  <r>
    <n v="8626"/>
    <x v="7"/>
    <x v="1"/>
    <x v="0"/>
    <s v="P"/>
    <n v="97"/>
    <d v="2014-02-21T00:00:00"/>
    <m/>
    <d v="2014-02-26T00:00:00"/>
    <d v="2014-03-15T00:00:00"/>
    <d v="2014-04-04T00:00:00"/>
    <d v="2014-04-12T00:00:00"/>
    <d v="2014-04-21T00:00:00"/>
    <x v="3"/>
    <n v="5"/>
    <n v="17"/>
    <n v="20"/>
    <n v="8"/>
    <n v="9"/>
    <n v="59"/>
    <n v="7"/>
    <n v="99"/>
    <n v="159"/>
    <n v="395"/>
    <n v="276"/>
    <n v="1077"/>
    <n v="2013"/>
  </r>
  <r>
    <n v="4082"/>
    <x v="8"/>
    <x v="3"/>
    <x v="3"/>
    <s v="F"/>
    <n v="24"/>
    <d v="2014-03-03T00:00:00"/>
    <m/>
    <d v="2014-03-11T00:00:00"/>
    <d v="2014-03-21T00:00:00"/>
    <d v="2014-04-12T00:00:00"/>
    <d v="2014-04-21T00:00:00"/>
    <d v="2014-04-26T00:00:00"/>
    <x v="3"/>
    <d v="1900-01-07T00:00:00"/>
    <n v="10"/>
    <n v="22"/>
    <n v="9"/>
    <n v="5"/>
    <n v="54"/>
    <n v="16"/>
    <n v="74"/>
    <n v="205"/>
    <n v="373"/>
    <n v="125"/>
    <n v="1856"/>
    <n v="2649"/>
  </r>
  <r>
    <n v="11133"/>
    <x v="12"/>
    <x v="3"/>
    <x v="3"/>
    <s v="F"/>
    <n v="20"/>
    <d v="2014-04-19T00:00:00"/>
    <m/>
    <d v="2014-04-28T00:00:00"/>
    <m/>
    <m/>
    <m/>
    <m/>
    <x v="5"/>
    <d v="1900-01-08T00:00:00"/>
    <m/>
    <m/>
    <m/>
    <m/>
    <n v="9"/>
    <n v="5"/>
    <n v="40"/>
    <m/>
    <m/>
    <m/>
    <m/>
    <n v="45"/>
  </r>
  <r>
    <n v="4571"/>
    <x v="17"/>
    <x v="4"/>
    <x v="3"/>
    <s v="P"/>
    <n v="13"/>
    <d v="2014-04-01T00:00:00"/>
    <m/>
    <d v="2014-04-10T00:00:00"/>
    <d v="2014-04-26T00:00:00"/>
    <m/>
    <m/>
    <m/>
    <x v="0"/>
    <d v="1900-01-08T00:00:00"/>
    <n v="16"/>
    <m/>
    <m/>
    <m/>
    <n v="25"/>
    <n v="17"/>
    <n v="65"/>
    <n v="176"/>
    <m/>
    <m/>
    <m/>
    <n v="258"/>
  </r>
  <r>
    <n v="1163"/>
    <x v="4"/>
    <x v="0"/>
    <x v="2"/>
    <s v="F"/>
    <n v="2"/>
    <d v="2014-03-31T00:00:00"/>
    <m/>
    <d v="2014-04-05T00:00:00"/>
    <d v="2014-04-21T00:00:00"/>
    <m/>
    <m/>
    <m/>
    <x v="0"/>
    <d v="1900-01-04T00:00:00"/>
    <n v="16"/>
    <m/>
    <m/>
    <m/>
    <n v="21"/>
    <n v="15"/>
    <n v="29"/>
    <n v="187"/>
    <m/>
    <m/>
    <m/>
    <n v="231"/>
  </r>
  <r>
    <n v="5604"/>
    <x v="4"/>
    <x v="0"/>
    <x v="1"/>
    <s v="P"/>
    <n v="23"/>
    <d v="2014-03-28T00:00:00"/>
    <m/>
    <d v="2014-04-06T00:00:00"/>
    <d v="2014-04-22T00:00:00"/>
    <m/>
    <m/>
    <m/>
    <x v="0"/>
    <d v="1900-01-08T00:00:00"/>
    <n v="16"/>
    <m/>
    <m/>
    <m/>
    <n v="25"/>
    <n v="14"/>
    <n v="40"/>
    <n v="246"/>
    <m/>
    <m/>
    <m/>
    <n v="300"/>
  </r>
  <r>
    <n v="11814"/>
    <x v="16"/>
    <x v="2"/>
    <x v="2"/>
    <s v="F"/>
    <n v="6"/>
    <d v="2014-02-10T00:00:00"/>
    <m/>
    <d v="2014-02-19T00:00:00"/>
    <d v="2014-03-07T00:00:00"/>
    <d v="2014-03-28T00:00:00"/>
    <d v="2014-04-06T00:00:00"/>
    <d v="2014-04-12T00:00:00"/>
    <x v="3"/>
    <d v="1900-01-08T00:00:00"/>
    <n v="16"/>
    <n v="21"/>
    <n v="9"/>
    <n v="6"/>
    <n v="61"/>
    <n v="6"/>
    <n v="81"/>
    <n v="101"/>
    <n v="157"/>
    <n v="195"/>
    <n v="835"/>
    <n v="1375"/>
  </r>
  <r>
    <n v="5728"/>
    <x v="15"/>
    <x v="2"/>
    <x v="0"/>
    <s v="F"/>
    <n v="2"/>
    <d v="2014-02-25T00:00:00"/>
    <m/>
    <d v="2014-03-02T00:00:00"/>
    <d v="2014-03-15T00:00:00"/>
    <d v="2014-04-06T00:00:00"/>
    <d v="2014-04-11T00:00:00"/>
    <d v="2014-04-16T00:00:00"/>
    <x v="3"/>
    <d v="1900-01-04T00:00:00"/>
    <n v="13"/>
    <n v="22"/>
    <n v="5"/>
    <n v="5"/>
    <n v="50"/>
    <n v="12"/>
    <n v="95"/>
    <n v="244"/>
    <n v="265"/>
    <n v="173"/>
    <n v="694"/>
    <n v="1483"/>
  </r>
  <r>
    <n v="3198"/>
    <x v="2"/>
    <x v="1"/>
    <x v="2"/>
    <s v="F"/>
    <n v="95"/>
    <d v="2014-02-16T00:00:00"/>
    <m/>
    <d v="2014-02-24T00:00:00"/>
    <d v="2014-03-14T00:00:00"/>
    <d v="2014-04-07T00:00:00"/>
    <d v="2014-04-16T00:00:00"/>
    <d v="2014-04-22T00:00:00"/>
    <x v="3"/>
    <n v="8"/>
    <n v="18"/>
    <n v="24"/>
    <n v="9"/>
    <n v="6"/>
    <n v="65"/>
    <n v="7"/>
    <n v="84"/>
    <n v="167"/>
    <n v="192"/>
    <n v="134"/>
    <n v="1513"/>
    <n v="2097"/>
  </r>
  <r>
    <n v="1991"/>
    <x v="5"/>
    <x v="1"/>
    <x v="4"/>
    <s v="P"/>
    <n v="15"/>
    <d v="2014-04-01T00:00:00"/>
    <m/>
    <d v="2014-04-06T00:00:00"/>
    <d v="2014-04-23T00:00:00"/>
    <m/>
    <m/>
    <m/>
    <x v="0"/>
    <n v="5"/>
    <n v="17"/>
    <m/>
    <m/>
    <m/>
    <n v="22"/>
    <n v="17"/>
    <n v="77"/>
    <n v="147"/>
    <m/>
    <m/>
    <m/>
    <n v="241"/>
  </r>
  <r>
    <n v="8459"/>
    <x v="15"/>
    <x v="2"/>
    <x v="0"/>
    <s v="F"/>
    <n v="97"/>
    <d v="2014-03-27T00:00:00"/>
    <m/>
    <d v="2014-04-04T00:00:00"/>
    <d v="2014-04-14T00:00:00"/>
    <m/>
    <m/>
    <m/>
    <x v="0"/>
    <d v="1900-01-07T00:00:00"/>
    <n v="10"/>
    <m/>
    <m/>
    <m/>
    <n v="18"/>
    <n v="14"/>
    <n v="30"/>
    <n v="193"/>
    <m/>
    <m/>
    <m/>
    <n v="237"/>
  </r>
  <r>
    <n v="13663"/>
    <x v="19"/>
    <x v="1"/>
    <x v="4"/>
    <s v="F"/>
    <n v="23"/>
    <d v="2014-03-22T00:00:00"/>
    <m/>
    <d v="2014-03-29T00:00:00"/>
    <d v="2014-04-13T00:00:00"/>
    <m/>
    <m/>
    <m/>
    <x v="0"/>
    <n v="7"/>
    <n v="15"/>
    <m/>
    <m/>
    <m/>
    <n v="22"/>
    <n v="8"/>
    <n v="73"/>
    <n v="156"/>
    <m/>
    <m/>
    <m/>
    <n v="237"/>
  </r>
  <r>
    <n v="12356"/>
    <x v="19"/>
    <x v="1"/>
    <x v="0"/>
    <s v="F"/>
    <n v="94"/>
    <d v="2014-03-18T00:00:00"/>
    <m/>
    <d v="2014-03-26T00:00:00"/>
    <d v="2014-04-07T00:00:00"/>
    <d v="2014-04-23T00:00:00"/>
    <d v="2014-04-30T00:00:00"/>
    <m/>
    <x v="4"/>
    <n v="8"/>
    <n v="12"/>
    <n v="16"/>
    <n v="7"/>
    <m/>
    <n v="43"/>
    <n v="9"/>
    <n v="58"/>
    <n v="190"/>
    <n v="334"/>
    <n v="160"/>
    <m/>
    <n v="751"/>
  </r>
  <r>
    <n v="8379"/>
    <x v="11"/>
    <x v="3"/>
    <x v="2"/>
    <s v="P"/>
    <n v="99"/>
    <d v="2014-02-22T00:00:00"/>
    <m/>
    <d v="2014-03-02T00:00:00"/>
    <d v="2014-03-15T00:00:00"/>
    <d v="2014-04-06T00:00:00"/>
    <d v="2014-04-13T00:00:00"/>
    <d v="2014-04-19T00:00:00"/>
    <x v="3"/>
    <d v="1900-01-07T00:00:00"/>
    <n v="13"/>
    <n v="22"/>
    <n v="7"/>
    <n v="6"/>
    <n v="56"/>
    <n v="12"/>
    <n v="84"/>
    <n v="238"/>
    <n v="388"/>
    <n v="266"/>
    <n v="1601"/>
    <n v="2589"/>
  </r>
  <r>
    <n v="164"/>
    <x v="7"/>
    <x v="1"/>
    <x v="1"/>
    <s v="F"/>
    <n v="6"/>
    <d v="2014-04-16T00:00:00"/>
    <m/>
    <d v="2014-04-23T00:00:00"/>
    <m/>
    <m/>
    <m/>
    <m/>
    <x v="5"/>
    <n v="7"/>
    <m/>
    <m/>
    <m/>
    <m/>
    <n v="7"/>
    <n v="17"/>
    <n v="93"/>
    <m/>
    <m/>
    <m/>
    <m/>
    <n v="110"/>
  </r>
  <r>
    <n v="19986"/>
    <x v="1"/>
    <x v="0"/>
    <x v="4"/>
    <s v="F"/>
    <n v="18"/>
    <d v="2014-02-12T00:00:00"/>
    <m/>
    <d v="2014-02-18T00:00:00"/>
    <d v="2014-03-04T00:00:00"/>
    <d v="2014-03-23T00:00:00"/>
    <d v="2014-03-29T00:00:00"/>
    <d v="2014-04-03T00:00:00"/>
    <x v="3"/>
    <d v="1900-01-05T00:00:00"/>
    <n v="14"/>
    <n v="19"/>
    <n v="6"/>
    <n v="5"/>
    <n v="50"/>
    <n v="20"/>
    <n v="33"/>
    <n v="155"/>
    <n v="268"/>
    <n v="186"/>
    <n v="890"/>
    <n v="1552"/>
  </r>
  <r>
    <n v="12239"/>
    <x v="11"/>
    <x v="3"/>
    <x v="0"/>
    <s v="P"/>
    <n v="3"/>
    <d v="2014-02-16T00:00:00"/>
    <m/>
    <d v="2014-02-21T00:00:00"/>
    <d v="2014-03-08T00:00:00"/>
    <d v="2014-04-01T00:00:00"/>
    <d v="2014-04-06T00:00:00"/>
    <d v="2014-04-14T00:00:00"/>
    <x v="3"/>
    <d v="1900-01-04T00:00:00"/>
    <n v="15"/>
    <n v="24"/>
    <n v="5"/>
    <n v="8"/>
    <n v="57"/>
    <n v="6"/>
    <n v="75"/>
    <n v="151"/>
    <n v="235"/>
    <n v="240"/>
    <n v="580"/>
    <n v="1287"/>
  </r>
  <r>
    <n v="122"/>
    <x v="16"/>
    <x v="2"/>
    <x v="2"/>
    <s v="F"/>
    <n v="13"/>
    <d v="2014-03-11T00:00:00"/>
    <m/>
    <d v="2014-03-17T00:00:00"/>
    <d v="2014-04-04T00:00:00"/>
    <d v="2014-04-25T00:00:00"/>
    <m/>
    <m/>
    <x v="2"/>
    <d v="1900-01-05T00:00:00"/>
    <n v="18"/>
    <n v="21"/>
    <m/>
    <m/>
    <n v="45"/>
    <n v="17"/>
    <n v="76"/>
    <n v="181"/>
    <n v="201"/>
    <m/>
    <m/>
    <n v="475"/>
  </r>
  <r>
    <n v="8076"/>
    <x v="13"/>
    <x v="4"/>
    <x v="1"/>
    <s v="F"/>
    <n v="23"/>
    <d v="2014-04-05T00:00:00"/>
    <m/>
    <d v="2014-04-11T00:00:00"/>
    <d v="2014-04-22T00:00:00"/>
    <m/>
    <m/>
    <m/>
    <x v="0"/>
    <d v="1900-01-05T00:00:00"/>
    <n v="11"/>
    <m/>
    <m/>
    <m/>
    <n v="17"/>
    <n v="18"/>
    <n v="22"/>
    <n v="175"/>
    <m/>
    <m/>
    <m/>
    <n v="215"/>
  </r>
  <r>
    <n v="6660"/>
    <x v="16"/>
    <x v="2"/>
    <x v="0"/>
    <s v="F"/>
    <n v="2"/>
    <d v="2014-04-20T00:00:00"/>
    <m/>
    <d v="2014-04-28T00:00:00"/>
    <m/>
    <m/>
    <m/>
    <m/>
    <x v="5"/>
    <d v="1900-01-07T00:00:00"/>
    <m/>
    <m/>
    <m/>
    <m/>
    <n v="8"/>
    <n v="10"/>
    <n v="67"/>
    <m/>
    <m/>
    <m/>
    <m/>
    <n v="77"/>
  </r>
  <r>
    <n v="3935"/>
    <x v="13"/>
    <x v="4"/>
    <x v="3"/>
    <s v="F"/>
    <n v="5"/>
    <d v="2014-03-06T00:00:00"/>
    <m/>
    <d v="2014-03-15T00:00:00"/>
    <d v="2014-03-26T00:00:00"/>
    <d v="2014-04-23T00:00:00"/>
    <d v="2014-04-29T00:00:00"/>
    <m/>
    <x v="4"/>
    <d v="1900-01-08T00:00:00"/>
    <n v="11"/>
    <n v="28"/>
    <n v="6"/>
    <m/>
    <n v="54"/>
    <n v="20"/>
    <n v="92"/>
    <n v="211"/>
    <n v="234"/>
    <n v="289"/>
    <m/>
    <n v="846"/>
  </r>
  <r>
    <n v="1963"/>
    <x v="2"/>
    <x v="1"/>
    <x v="1"/>
    <s v="P"/>
    <n v="4"/>
    <d v="2014-04-23T00:00:00"/>
    <m/>
    <m/>
    <m/>
    <m/>
    <m/>
    <m/>
    <x v="1"/>
    <n v="0"/>
    <m/>
    <m/>
    <m/>
    <m/>
    <n v="0"/>
    <n v="5"/>
    <m/>
    <m/>
    <m/>
    <m/>
    <m/>
    <n v="5"/>
  </r>
  <r>
    <n v="11809"/>
    <x v="14"/>
    <x v="3"/>
    <x v="3"/>
    <s v="P"/>
    <n v="7"/>
    <d v="2014-02-12T00:00:00"/>
    <m/>
    <d v="2014-02-19T00:00:00"/>
    <d v="2014-03-08T00:00:00"/>
    <d v="2014-03-27T00:00:00"/>
    <d v="2014-04-02T00:00:00"/>
    <d v="2014-04-09T00:00:00"/>
    <x v="3"/>
    <d v="1900-01-06T00:00:00"/>
    <n v="17"/>
    <n v="19"/>
    <n v="6"/>
    <n v="7"/>
    <n v="56"/>
    <n v="15"/>
    <n v="37"/>
    <n v="132"/>
    <n v="222"/>
    <n v="141"/>
    <n v="931"/>
    <n v="1478"/>
  </r>
  <r>
    <n v="16112"/>
    <x v="5"/>
    <x v="1"/>
    <x v="3"/>
    <s v="F"/>
    <n v="16"/>
    <d v="2014-04-19T00:00:00"/>
    <m/>
    <d v="2014-04-27T00:00:00"/>
    <m/>
    <m/>
    <m/>
    <m/>
    <x v="5"/>
    <n v="8"/>
    <m/>
    <m/>
    <m/>
    <m/>
    <n v="8"/>
    <n v="19"/>
    <n v="63"/>
    <m/>
    <m/>
    <m/>
    <m/>
    <n v="82"/>
  </r>
  <r>
    <n v="15940"/>
    <x v="13"/>
    <x v="4"/>
    <x v="0"/>
    <s v="P"/>
    <n v="95"/>
    <d v="2014-03-13T00:00:00"/>
    <m/>
    <d v="2014-03-19T00:00:00"/>
    <d v="2014-03-31T00:00:00"/>
    <d v="2014-04-24T00:00:00"/>
    <m/>
    <m/>
    <x v="2"/>
    <d v="1900-01-05T00:00:00"/>
    <n v="12"/>
    <n v="24"/>
    <m/>
    <m/>
    <n v="42"/>
    <n v="7"/>
    <n v="47"/>
    <n v="148"/>
    <n v="230"/>
    <m/>
    <m/>
    <n v="432"/>
  </r>
  <r>
    <n v="9213"/>
    <x v="18"/>
    <x v="4"/>
    <x v="0"/>
    <s v="P"/>
    <n v="10"/>
    <d v="2014-03-20T00:00:00"/>
    <m/>
    <d v="2014-03-28T00:00:00"/>
    <d v="2014-04-16T00:00:00"/>
    <m/>
    <m/>
    <m/>
    <x v="0"/>
    <d v="1900-01-07T00:00:00"/>
    <n v="19"/>
    <m/>
    <m/>
    <m/>
    <n v="27"/>
    <n v="16"/>
    <n v="25"/>
    <n v="174"/>
    <m/>
    <m/>
    <m/>
    <n v="215"/>
  </r>
  <r>
    <n v="5702"/>
    <x v="16"/>
    <x v="2"/>
    <x v="0"/>
    <s v="P"/>
    <n v="14"/>
    <d v="2014-04-17T00:00:00"/>
    <m/>
    <d v="2014-04-22T00:00:00"/>
    <m/>
    <m/>
    <m/>
    <m/>
    <x v="5"/>
    <d v="1900-01-04T00:00:00"/>
    <m/>
    <m/>
    <m/>
    <m/>
    <n v="5"/>
    <n v="11"/>
    <n v="51"/>
    <m/>
    <m/>
    <m/>
    <m/>
    <n v="62"/>
  </r>
  <r>
    <n v="1942"/>
    <x v="5"/>
    <x v="1"/>
    <x v="2"/>
    <s v="P"/>
    <n v="18"/>
    <d v="2014-04-17T00:00:00"/>
    <m/>
    <d v="2014-04-22T00:00:00"/>
    <m/>
    <m/>
    <m/>
    <m/>
    <x v="5"/>
    <n v="5"/>
    <m/>
    <m/>
    <m/>
    <m/>
    <n v="5"/>
    <n v="13"/>
    <n v="81"/>
    <m/>
    <m/>
    <m/>
    <m/>
    <n v="94"/>
  </r>
  <r>
    <n v="1776"/>
    <x v="18"/>
    <x v="4"/>
    <x v="3"/>
    <s v="F"/>
    <n v="18"/>
    <d v="2014-03-14T00:00:00"/>
    <m/>
    <d v="2014-03-22T00:00:00"/>
    <d v="2014-04-05T00:00:00"/>
    <m/>
    <m/>
    <m/>
    <x v="0"/>
    <d v="1900-01-07T00:00:00"/>
    <n v="14"/>
    <m/>
    <m/>
    <m/>
    <n v="22"/>
    <n v="16"/>
    <n v="23"/>
    <n v="205"/>
    <m/>
    <m/>
    <m/>
    <n v="244"/>
  </r>
  <r>
    <n v="18047"/>
    <x v="16"/>
    <x v="2"/>
    <x v="1"/>
    <s v="F"/>
    <n v="97"/>
    <d v="2014-03-20T00:00:00"/>
    <m/>
    <d v="2014-03-27T00:00:00"/>
    <d v="2014-04-10T00:00:00"/>
    <m/>
    <m/>
    <m/>
    <x v="0"/>
    <d v="1900-01-06T00:00:00"/>
    <n v="14"/>
    <m/>
    <m/>
    <m/>
    <n v="21"/>
    <n v="10"/>
    <n v="78"/>
    <n v="159"/>
    <m/>
    <m/>
    <m/>
    <n v="247"/>
  </r>
  <r>
    <n v="5303"/>
    <x v="5"/>
    <x v="1"/>
    <x v="1"/>
    <s v="P"/>
    <n v="1"/>
    <d v="2014-02-09T00:00:00"/>
    <m/>
    <d v="2014-02-14T00:00:00"/>
    <d v="2014-03-02T00:00:00"/>
    <d v="2014-03-24T00:00:00"/>
    <d v="2014-03-30T00:00:00"/>
    <d v="2014-04-08T00:00:00"/>
    <x v="3"/>
    <n v="5"/>
    <n v="16"/>
    <n v="22"/>
    <n v="6"/>
    <n v="9"/>
    <n v="58"/>
    <n v="13"/>
    <n v="22"/>
    <n v="160"/>
    <n v="292"/>
    <n v="108"/>
    <n v="961"/>
    <n v="1556"/>
  </r>
  <r>
    <n v="3278"/>
    <x v="8"/>
    <x v="3"/>
    <x v="4"/>
    <s v="F"/>
    <n v="1"/>
    <d v="2014-03-31T00:00:00"/>
    <m/>
    <d v="2014-04-05T00:00:00"/>
    <d v="2014-04-23T00:00:00"/>
    <m/>
    <m/>
    <m/>
    <x v="0"/>
    <d v="1900-01-04T00:00:00"/>
    <n v="18"/>
    <m/>
    <m/>
    <m/>
    <n v="23"/>
    <n v="18"/>
    <n v="83"/>
    <n v="134"/>
    <m/>
    <m/>
    <m/>
    <n v="235"/>
  </r>
  <r>
    <n v="3953"/>
    <x v="5"/>
    <x v="1"/>
    <x v="3"/>
    <s v="P"/>
    <n v="2"/>
    <d v="2014-03-15T00:00:00"/>
    <m/>
    <d v="2014-03-21T00:00:00"/>
    <d v="2014-04-05T00:00:00"/>
    <d v="2014-04-20T00:00:00"/>
    <d v="2014-04-27T00:00:00"/>
    <m/>
    <x v="4"/>
    <n v="6"/>
    <n v="15"/>
    <n v="15"/>
    <n v="7"/>
    <m/>
    <n v="43"/>
    <n v="11"/>
    <n v="51"/>
    <n v="176"/>
    <n v="169"/>
    <n v="170"/>
    <m/>
    <n v="577"/>
  </r>
  <r>
    <n v="3249"/>
    <x v="4"/>
    <x v="0"/>
    <x v="4"/>
    <s v="P"/>
    <n v="20"/>
    <d v="2014-02-08T00:00:00"/>
    <m/>
    <d v="2014-02-13T00:00:00"/>
    <d v="2014-02-28T00:00:00"/>
    <d v="2014-03-23T00:00:00"/>
    <d v="2014-03-30T00:00:00"/>
    <d v="2014-04-06T00:00:00"/>
    <x v="3"/>
    <d v="1900-01-04T00:00:00"/>
    <n v="15"/>
    <n v="23"/>
    <n v="7"/>
    <n v="7"/>
    <n v="57"/>
    <n v="13"/>
    <n v="31"/>
    <n v="217"/>
    <n v="266"/>
    <n v="183"/>
    <n v="507"/>
    <n v="1217"/>
  </r>
  <r>
    <n v="14193"/>
    <x v="4"/>
    <x v="0"/>
    <x v="4"/>
    <s v="P"/>
    <n v="94"/>
    <d v="2014-03-21T00:00:00"/>
    <m/>
    <d v="2014-03-28T00:00:00"/>
    <d v="2014-04-15T00:00:00"/>
    <m/>
    <m/>
    <m/>
    <x v="0"/>
    <d v="1900-01-06T00:00:00"/>
    <n v="18"/>
    <m/>
    <m/>
    <m/>
    <n v="25"/>
    <n v="20"/>
    <n v="29"/>
    <n v="238"/>
    <m/>
    <m/>
    <m/>
    <n v="287"/>
  </r>
  <r>
    <n v="4923"/>
    <x v="18"/>
    <x v="4"/>
    <x v="1"/>
    <s v="P"/>
    <n v="17"/>
    <d v="2014-03-17T00:00:00"/>
    <m/>
    <d v="2014-03-25T00:00:00"/>
    <d v="2014-04-05T00:00:00"/>
    <d v="2014-04-23T00:00:00"/>
    <m/>
    <m/>
    <x v="2"/>
    <d v="1900-01-07T00:00:00"/>
    <n v="11"/>
    <n v="18"/>
    <m/>
    <m/>
    <n v="37"/>
    <n v="19"/>
    <n v="44"/>
    <n v="236"/>
    <n v="184"/>
    <m/>
    <m/>
    <n v="483"/>
  </r>
  <r>
    <n v="16686"/>
    <x v="10"/>
    <x v="2"/>
    <x v="0"/>
    <s v="P"/>
    <n v="3"/>
    <d v="2014-02-15T00:00:00"/>
    <m/>
    <d v="2014-02-22T00:00:00"/>
    <d v="2014-03-13T00:00:00"/>
    <d v="2014-04-04T00:00:00"/>
    <d v="2014-04-10T00:00:00"/>
    <d v="2014-04-18T00:00:00"/>
    <x v="3"/>
    <d v="1900-01-06T00:00:00"/>
    <n v="19"/>
    <n v="22"/>
    <n v="6"/>
    <n v="8"/>
    <n v="62"/>
    <n v="20"/>
    <n v="97"/>
    <n v="194"/>
    <n v="257"/>
    <n v="238"/>
    <n v="1482"/>
    <n v="2288"/>
  </r>
  <r>
    <n v="13127"/>
    <x v="16"/>
    <x v="2"/>
    <x v="2"/>
    <s v="P"/>
    <n v="19"/>
    <d v="2014-02-12T00:00:00"/>
    <m/>
    <d v="2014-02-21T00:00:00"/>
    <d v="2014-03-09T00:00:00"/>
    <d v="2014-03-29T00:00:00"/>
    <d v="2014-04-04T00:00:00"/>
    <d v="2014-04-11T00:00:00"/>
    <x v="3"/>
    <d v="1900-01-08T00:00:00"/>
    <n v="16"/>
    <n v="20"/>
    <n v="6"/>
    <n v="7"/>
    <n v="58"/>
    <n v="15"/>
    <n v="25"/>
    <n v="124"/>
    <n v="203"/>
    <n v="188"/>
    <n v="1564"/>
    <n v="2119"/>
  </r>
  <r>
    <n v="8222"/>
    <x v="19"/>
    <x v="1"/>
    <x v="2"/>
    <s v="P"/>
    <n v="18"/>
    <d v="2014-04-05T00:00:00"/>
    <m/>
    <d v="2014-04-10T00:00:00"/>
    <d v="2014-04-21T00:00:00"/>
    <m/>
    <m/>
    <m/>
    <x v="0"/>
    <n v="5"/>
    <n v="11"/>
    <m/>
    <m/>
    <m/>
    <n v="16"/>
    <n v="13"/>
    <n v="32"/>
    <n v="221"/>
    <m/>
    <m/>
    <m/>
    <n v="266"/>
  </r>
  <r>
    <n v="2257"/>
    <x v="1"/>
    <x v="0"/>
    <x v="0"/>
    <s v="P"/>
    <n v="8"/>
    <d v="2014-03-30T00:00:00"/>
    <m/>
    <d v="2014-04-05T00:00:00"/>
    <d v="2014-04-20T00:00:00"/>
    <m/>
    <m/>
    <m/>
    <x v="0"/>
    <d v="1900-01-05T00:00:00"/>
    <n v="15"/>
    <m/>
    <m/>
    <m/>
    <n v="21"/>
    <n v="20"/>
    <n v="90"/>
    <n v="219"/>
    <m/>
    <m/>
    <m/>
    <n v="329"/>
  </r>
  <r>
    <n v="17764"/>
    <x v="6"/>
    <x v="2"/>
    <x v="0"/>
    <s v="F"/>
    <n v="99"/>
    <d v="2014-03-22T00:00:00"/>
    <m/>
    <d v="2014-03-29T00:00:00"/>
    <d v="2014-04-08T00:00:00"/>
    <m/>
    <m/>
    <m/>
    <x v="0"/>
    <d v="1900-01-06T00:00:00"/>
    <n v="10"/>
    <m/>
    <m/>
    <m/>
    <n v="17"/>
    <n v="8"/>
    <n v="67"/>
    <n v="167"/>
    <m/>
    <m/>
    <m/>
    <n v="242"/>
  </r>
  <r>
    <n v="7160"/>
    <x v="6"/>
    <x v="2"/>
    <x v="0"/>
    <s v="F"/>
    <n v="2"/>
    <d v="2014-03-24T00:00:00"/>
    <m/>
    <d v="2014-03-31T00:00:00"/>
    <d v="2014-04-10T00:00:00"/>
    <d v="2014-04-26T00:00:00"/>
    <m/>
    <m/>
    <x v="2"/>
    <d v="1900-01-06T00:00:00"/>
    <n v="10"/>
    <n v="16"/>
    <m/>
    <m/>
    <n v="33"/>
    <n v="17"/>
    <n v="93"/>
    <n v="163"/>
    <n v="311"/>
    <m/>
    <m/>
    <n v="584"/>
  </r>
  <r>
    <n v="1449"/>
    <x v="16"/>
    <x v="2"/>
    <x v="1"/>
    <s v="F"/>
    <n v="22"/>
    <d v="2014-04-27T00:00:00"/>
    <m/>
    <m/>
    <m/>
    <m/>
    <m/>
    <m/>
    <x v="1"/>
    <n v="-41756"/>
    <m/>
    <m/>
    <m/>
    <m/>
    <n v="-41756"/>
    <n v="6"/>
    <m/>
    <m/>
    <m/>
    <m/>
    <m/>
    <n v="6"/>
  </r>
  <r>
    <n v="5450"/>
    <x v="13"/>
    <x v="4"/>
    <x v="0"/>
    <s v="F"/>
    <n v="95"/>
    <d v="2014-03-11T00:00:00"/>
    <m/>
    <d v="2014-03-16T00:00:00"/>
    <d v="2014-04-02T00:00:00"/>
    <d v="2014-04-30T00:00:00"/>
    <m/>
    <m/>
    <x v="2"/>
    <d v="1900-01-04T00:00:00"/>
    <n v="17"/>
    <n v="28"/>
    <m/>
    <m/>
    <n v="50"/>
    <n v="18"/>
    <n v="34"/>
    <n v="163"/>
    <n v="339"/>
    <m/>
    <m/>
    <n v="554"/>
  </r>
  <r>
    <n v="15097"/>
    <x v="7"/>
    <x v="1"/>
    <x v="0"/>
    <s v="F"/>
    <n v="9"/>
    <d v="2014-02-06T00:00:00"/>
    <m/>
    <d v="2014-02-15T00:00:00"/>
    <d v="2014-02-27T00:00:00"/>
    <d v="2014-03-25T00:00:00"/>
    <d v="2014-04-03T00:00:00"/>
    <d v="2014-04-09T00:00:00"/>
    <x v="3"/>
    <n v="9"/>
    <n v="12"/>
    <n v="26"/>
    <n v="9"/>
    <n v="6"/>
    <n v="62"/>
    <n v="20"/>
    <n v="71"/>
    <n v="244"/>
    <n v="326"/>
    <n v="288"/>
    <n v="658"/>
    <n v="1607"/>
  </r>
  <r>
    <n v="19171"/>
    <x v="15"/>
    <x v="2"/>
    <x v="2"/>
    <s v="F"/>
    <n v="4"/>
    <d v="2014-04-16T00:00:00"/>
    <m/>
    <d v="2014-04-23T00:00:00"/>
    <m/>
    <m/>
    <m/>
    <m/>
    <x v="5"/>
    <d v="1900-01-06T00:00:00"/>
    <m/>
    <m/>
    <m/>
    <m/>
    <n v="7"/>
    <n v="10"/>
    <n v="85"/>
    <m/>
    <m/>
    <m/>
    <m/>
    <n v="95"/>
  </r>
  <r>
    <n v="15702"/>
    <x v="17"/>
    <x v="4"/>
    <x v="3"/>
    <s v="F"/>
    <n v="10"/>
    <d v="2014-04-08T00:00:00"/>
    <m/>
    <d v="2014-04-16T00:00:00"/>
    <d v="2014-04-29T00:00:00"/>
    <m/>
    <m/>
    <m/>
    <x v="0"/>
    <d v="1900-01-07T00:00:00"/>
    <n v="13"/>
    <m/>
    <m/>
    <m/>
    <n v="21"/>
    <n v="16"/>
    <n v="63"/>
    <n v="123"/>
    <m/>
    <m/>
    <m/>
    <n v="202"/>
  </r>
  <r>
    <n v="12877"/>
    <x v="9"/>
    <x v="4"/>
    <x v="0"/>
    <s v="F"/>
    <n v="12"/>
    <d v="2014-02-04T00:00:00"/>
    <m/>
    <d v="2014-02-13T00:00:00"/>
    <d v="2014-02-23T00:00:00"/>
    <d v="2014-03-20T00:00:00"/>
    <d v="2014-03-28T00:00:00"/>
    <d v="2014-04-04T00:00:00"/>
    <x v="3"/>
    <d v="1900-01-08T00:00:00"/>
    <n v="10"/>
    <n v="25"/>
    <n v="8"/>
    <n v="7"/>
    <n v="59"/>
    <n v="13"/>
    <n v="67"/>
    <n v="135"/>
    <n v="351"/>
    <n v="118"/>
    <n v="982"/>
    <n v="1666"/>
  </r>
  <r>
    <n v="6347"/>
    <x v="11"/>
    <x v="3"/>
    <x v="3"/>
    <s v="F"/>
    <n v="20"/>
    <d v="2014-04-15T00:00:00"/>
    <m/>
    <d v="2014-04-23T00:00:00"/>
    <m/>
    <m/>
    <m/>
    <m/>
    <x v="5"/>
    <d v="1900-01-07T00:00:00"/>
    <m/>
    <m/>
    <m/>
    <m/>
    <n v="8"/>
    <n v="6"/>
    <n v="83"/>
    <m/>
    <m/>
    <m/>
    <m/>
    <n v="89"/>
  </r>
  <r>
    <n v="1223"/>
    <x v="15"/>
    <x v="2"/>
    <x v="0"/>
    <s v="P"/>
    <n v="94"/>
    <d v="2014-03-23T00:00:00"/>
    <m/>
    <d v="2014-03-30T00:00:00"/>
    <d v="2014-04-11T00:00:00"/>
    <m/>
    <m/>
    <m/>
    <x v="0"/>
    <d v="1900-01-06T00:00:00"/>
    <n v="12"/>
    <m/>
    <m/>
    <m/>
    <n v="19"/>
    <n v="15"/>
    <n v="64"/>
    <n v="222"/>
    <m/>
    <m/>
    <m/>
    <n v="301"/>
  </r>
  <r>
    <n v="17602"/>
    <x v="1"/>
    <x v="0"/>
    <x v="2"/>
    <s v="F"/>
    <n v="12"/>
    <d v="2014-02-27T00:00:00"/>
    <m/>
    <d v="2014-03-06T00:00:00"/>
    <d v="2014-03-19T00:00:00"/>
    <d v="2014-04-16T00:00:00"/>
    <d v="2014-04-21T00:00:00"/>
    <d v="2014-04-26T00:00:00"/>
    <x v="3"/>
    <d v="1900-01-06T00:00:00"/>
    <n v="13"/>
    <n v="28"/>
    <n v="5"/>
    <n v="5"/>
    <n v="58"/>
    <n v="12"/>
    <n v="25"/>
    <n v="127"/>
    <n v="229"/>
    <n v="155"/>
    <n v="799"/>
    <n v="1347"/>
  </r>
  <r>
    <n v="12121"/>
    <x v="3"/>
    <x v="0"/>
    <x v="0"/>
    <s v="F"/>
    <n v="14"/>
    <d v="2014-03-18T00:00:00"/>
    <m/>
    <d v="2014-03-27T00:00:00"/>
    <d v="2014-04-13T00:00:00"/>
    <m/>
    <m/>
    <m/>
    <x v="0"/>
    <d v="1900-01-08T00:00:00"/>
    <n v="17"/>
    <m/>
    <m/>
    <m/>
    <n v="26"/>
    <n v="20"/>
    <n v="43"/>
    <n v="186"/>
    <m/>
    <m/>
    <m/>
    <n v="249"/>
  </r>
  <r>
    <n v="9206"/>
    <x v="0"/>
    <x v="0"/>
    <x v="2"/>
    <s v="P"/>
    <n v="96"/>
    <d v="2014-04-13T00:00:00"/>
    <m/>
    <d v="2014-04-19T00:00:00"/>
    <m/>
    <m/>
    <m/>
    <m/>
    <x v="5"/>
    <d v="1900-01-05T00:00:00"/>
    <m/>
    <m/>
    <m/>
    <m/>
    <n v="6"/>
    <n v="10"/>
    <n v="67"/>
    <m/>
    <m/>
    <m/>
    <m/>
    <n v="77"/>
  </r>
  <r>
    <n v="2039"/>
    <x v="9"/>
    <x v="4"/>
    <x v="4"/>
    <s v="F"/>
    <n v="21"/>
    <d v="2014-04-30T00:00:00"/>
    <m/>
    <m/>
    <m/>
    <m/>
    <m/>
    <m/>
    <x v="1"/>
    <n v="-41759"/>
    <m/>
    <m/>
    <m/>
    <m/>
    <n v="-41759"/>
    <n v="13"/>
    <m/>
    <m/>
    <m/>
    <m/>
    <m/>
    <n v="13"/>
  </r>
  <r>
    <n v="7721"/>
    <x v="5"/>
    <x v="1"/>
    <x v="4"/>
    <s v="F"/>
    <n v="21"/>
    <d v="2014-03-27T00:00:00"/>
    <m/>
    <d v="2014-04-01T00:00:00"/>
    <d v="2014-04-20T00:00:00"/>
    <m/>
    <m/>
    <m/>
    <x v="0"/>
    <n v="5"/>
    <n v="19"/>
    <m/>
    <m/>
    <m/>
    <n v="24"/>
    <n v="7"/>
    <n v="77"/>
    <n v="152"/>
    <m/>
    <m/>
    <m/>
    <n v="236"/>
  </r>
  <r>
    <n v="1526"/>
    <x v="13"/>
    <x v="4"/>
    <x v="4"/>
    <s v="P"/>
    <n v="20"/>
    <d v="2014-03-23T00:00:00"/>
    <m/>
    <d v="2014-03-31T00:00:00"/>
    <d v="2014-04-11T00:00:00"/>
    <m/>
    <m/>
    <m/>
    <x v="0"/>
    <d v="1900-01-07T00:00:00"/>
    <n v="11"/>
    <m/>
    <m/>
    <m/>
    <n v="19"/>
    <n v="9"/>
    <n v="43"/>
    <n v="212"/>
    <m/>
    <m/>
    <m/>
    <n v="264"/>
  </r>
  <r>
    <n v="4411"/>
    <x v="11"/>
    <x v="3"/>
    <x v="3"/>
    <s v="P"/>
    <n v="24"/>
    <d v="2014-03-14T00:00:00"/>
    <m/>
    <d v="2014-03-21T00:00:00"/>
    <d v="2014-04-07T00:00:00"/>
    <d v="2014-04-27T00:00:00"/>
    <m/>
    <m/>
    <x v="2"/>
    <d v="1900-01-06T00:00:00"/>
    <n v="17"/>
    <n v="20"/>
    <m/>
    <m/>
    <n v="44"/>
    <n v="18"/>
    <n v="57"/>
    <n v="154"/>
    <n v="292"/>
    <m/>
    <m/>
    <n v="521"/>
  </r>
  <r>
    <n v="10604"/>
    <x v="14"/>
    <x v="3"/>
    <x v="0"/>
    <s v="P"/>
    <n v="6"/>
    <d v="2014-02-12T00:00:00"/>
    <m/>
    <d v="2014-02-21T00:00:00"/>
    <d v="2014-03-08T00:00:00"/>
    <d v="2014-04-03T00:00:00"/>
    <d v="2014-04-11T00:00:00"/>
    <d v="2014-04-19T00:00:00"/>
    <x v="3"/>
    <d v="1900-01-08T00:00:00"/>
    <n v="15"/>
    <n v="26"/>
    <n v="8"/>
    <n v="8"/>
    <n v="66"/>
    <n v="18"/>
    <n v="52"/>
    <n v="209"/>
    <n v="204"/>
    <n v="187"/>
    <n v="1330"/>
    <n v="2000"/>
  </r>
  <r>
    <n v="1674"/>
    <x v="6"/>
    <x v="2"/>
    <x v="3"/>
    <s v="F"/>
    <n v="8"/>
    <d v="2014-04-12T00:00:00"/>
    <m/>
    <d v="2014-04-19T00:00:00"/>
    <m/>
    <m/>
    <m/>
    <m/>
    <x v="5"/>
    <d v="1900-01-06T00:00:00"/>
    <m/>
    <m/>
    <m/>
    <m/>
    <n v="7"/>
    <n v="18"/>
    <n v="96"/>
    <m/>
    <m/>
    <m/>
    <m/>
    <n v="114"/>
  </r>
  <r>
    <n v="4236"/>
    <x v="1"/>
    <x v="0"/>
    <x v="2"/>
    <s v="P"/>
    <n v="18"/>
    <d v="2014-03-26T00:00:00"/>
    <m/>
    <d v="2014-03-31T00:00:00"/>
    <d v="2014-04-16T00:00:00"/>
    <m/>
    <m/>
    <m/>
    <x v="0"/>
    <d v="1900-01-04T00:00:00"/>
    <n v="16"/>
    <m/>
    <m/>
    <m/>
    <n v="21"/>
    <n v="11"/>
    <n v="77"/>
    <n v="229"/>
    <m/>
    <m/>
    <m/>
    <n v="317"/>
  </r>
  <r>
    <n v="9853"/>
    <x v="12"/>
    <x v="3"/>
    <x v="2"/>
    <s v="F"/>
    <n v="12"/>
    <d v="2014-03-22T00:00:00"/>
    <m/>
    <d v="2014-03-31T00:00:00"/>
    <d v="2014-04-15T00:00:00"/>
    <m/>
    <m/>
    <m/>
    <x v="0"/>
    <d v="1900-01-08T00:00:00"/>
    <n v="15"/>
    <m/>
    <m/>
    <m/>
    <n v="24"/>
    <n v="9"/>
    <n v="33"/>
    <n v="180"/>
    <m/>
    <m/>
    <m/>
    <n v="222"/>
  </r>
  <r>
    <n v="19874"/>
    <x v="1"/>
    <x v="0"/>
    <x v="4"/>
    <s v="F"/>
    <n v="23"/>
    <d v="2014-03-21T00:00:00"/>
    <m/>
    <d v="2014-03-27T00:00:00"/>
    <d v="2014-04-11T00:00:00"/>
    <m/>
    <m/>
    <m/>
    <x v="0"/>
    <d v="1900-01-05T00:00:00"/>
    <n v="15"/>
    <m/>
    <m/>
    <m/>
    <n v="21"/>
    <n v="20"/>
    <n v="54"/>
    <n v="141"/>
    <m/>
    <m/>
    <m/>
    <n v="215"/>
  </r>
  <r>
    <n v="15707"/>
    <x v="19"/>
    <x v="1"/>
    <x v="0"/>
    <s v="F"/>
    <n v="94"/>
    <d v="2014-04-14T00:00:00"/>
    <m/>
    <d v="2014-04-23T00:00:00"/>
    <m/>
    <m/>
    <m/>
    <m/>
    <x v="5"/>
    <n v="9"/>
    <m/>
    <m/>
    <m/>
    <m/>
    <n v="9"/>
    <n v="5"/>
    <n v="66"/>
    <m/>
    <m/>
    <m/>
    <m/>
    <n v="71"/>
  </r>
  <r>
    <n v="5680"/>
    <x v="11"/>
    <x v="3"/>
    <x v="3"/>
    <s v="P"/>
    <n v="13"/>
    <d v="2014-04-02T00:00:00"/>
    <m/>
    <d v="2014-04-08T00:00:00"/>
    <d v="2014-04-27T00:00:00"/>
    <m/>
    <m/>
    <m/>
    <x v="0"/>
    <d v="1900-01-05T00:00:00"/>
    <n v="19"/>
    <m/>
    <m/>
    <m/>
    <n v="25"/>
    <n v="19"/>
    <n v="39"/>
    <n v="198"/>
    <m/>
    <m/>
    <m/>
    <n v="256"/>
  </r>
  <r>
    <n v="9504"/>
    <x v="11"/>
    <x v="3"/>
    <x v="1"/>
    <s v="P"/>
    <n v="97"/>
    <d v="2014-04-19T00:00:00"/>
    <m/>
    <d v="2014-04-24T00:00:00"/>
    <m/>
    <m/>
    <m/>
    <m/>
    <x v="5"/>
    <d v="1900-01-04T00:00:00"/>
    <m/>
    <m/>
    <m/>
    <m/>
    <n v="5"/>
    <n v="11"/>
    <n v="84"/>
    <m/>
    <m/>
    <m/>
    <m/>
    <n v="95"/>
  </r>
  <r>
    <n v="11635"/>
    <x v="2"/>
    <x v="1"/>
    <x v="1"/>
    <s v="F"/>
    <n v="13"/>
    <d v="2014-04-28T00:00:00"/>
    <m/>
    <m/>
    <m/>
    <m/>
    <m/>
    <m/>
    <x v="1"/>
    <n v="0"/>
    <m/>
    <m/>
    <m/>
    <m/>
    <n v="0"/>
    <n v="19"/>
    <m/>
    <m/>
    <m/>
    <m/>
    <m/>
    <n v="19"/>
  </r>
  <r>
    <n v="10868"/>
    <x v="4"/>
    <x v="0"/>
    <x v="2"/>
    <s v="P"/>
    <n v="21"/>
    <d v="2014-03-23T00:00:00"/>
    <m/>
    <d v="2014-03-29T00:00:00"/>
    <d v="2014-04-17T00:00:00"/>
    <m/>
    <m/>
    <m/>
    <x v="0"/>
    <d v="1900-01-05T00:00:00"/>
    <n v="19"/>
    <m/>
    <m/>
    <m/>
    <n v="25"/>
    <n v="14"/>
    <n v="75"/>
    <n v="225"/>
    <m/>
    <m/>
    <m/>
    <n v="314"/>
  </r>
  <r>
    <n v="12749"/>
    <x v="8"/>
    <x v="3"/>
    <x v="4"/>
    <s v="F"/>
    <n v="22"/>
    <d v="2014-04-15T00:00:00"/>
    <m/>
    <d v="2014-04-23T00:00:00"/>
    <m/>
    <m/>
    <m/>
    <m/>
    <x v="5"/>
    <d v="1900-01-07T00:00:00"/>
    <m/>
    <m/>
    <m/>
    <m/>
    <n v="8"/>
    <n v="13"/>
    <n v="68"/>
    <m/>
    <m/>
    <m/>
    <m/>
    <n v="81"/>
  </r>
  <r>
    <n v="13081"/>
    <x v="0"/>
    <x v="0"/>
    <x v="1"/>
    <s v="P"/>
    <n v="22"/>
    <d v="2014-04-14T00:00:00"/>
    <m/>
    <d v="2014-04-20T00:00:00"/>
    <m/>
    <m/>
    <m/>
    <m/>
    <x v="5"/>
    <d v="1900-01-05T00:00:00"/>
    <m/>
    <m/>
    <m/>
    <m/>
    <n v="6"/>
    <n v="15"/>
    <n v="75"/>
    <m/>
    <m/>
    <m/>
    <m/>
    <n v="90"/>
  </r>
  <r>
    <n v="2297"/>
    <x v="8"/>
    <x v="3"/>
    <x v="2"/>
    <s v="F"/>
    <n v="23"/>
    <d v="2014-02-14T00:00:00"/>
    <m/>
    <d v="2014-02-20T00:00:00"/>
    <d v="2014-03-08T00:00:00"/>
    <d v="2014-03-26T00:00:00"/>
    <d v="2014-04-01T00:00:00"/>
    <d v="2014-04-06T00:00:00"/>
    <x v="3"/>
    <d v="1900-01-05T00:00:00"/>
    <n v="16"/>
    <n v="18"/>
    <n v="6"/>
    <n v="5"/>
    <n v="51"/>
    <n v="17"/>
    <n v="43"/>
    <n v="196"/>
    <n v="331"/>
    <n v="220"/>
    <n v="645"/>
    <n v="1452"/>
  </r>
  <r>
    <n v="15750"/>
    <x v="4"/>
    <x v="0"/>
    <x v="3"/>
    <s v="F"/>
    <n v="6"/>
    <d v="2014-03-22T00:00:00"/>
    <m/>
    <d v="2014-03-31T00:00:00"/>
    <d v="2014-04-19T00:00:00"/>
    <m/>
    <m/>
    <m/>
    <x v="0"/>
    <d v="1900-01-08T00:00:00"/>
    <n v="19"/>
    <m/>
    <m/>
    <m/>
    <n v="28"/>
    <n v="5"/>
    <n v="51"/>
    <n v="237"/>
    <m/>
    <m/>
    <m/>
    <n v="293"/>
  </r>
  <r>
    <n v="18985"/>
    <x v="3"/>
    <x v="0"/>
    <x v="0"/>
    <s v="F"/>
    <n v="19"/>
    <d v="2014-03-11T00:00:00"/>
    <m/>
    <d v="2014-03-16T00:00:00"/>
    <d v="2014-03-28T00:00:00"/>
    <d v="2014-04-20T00:00:00"/>
    <d v="2014-04-26T00:00:00"/>
    <m/>
    <x v="4"/>
    <d v="1900-01-04T00:00:00"/>
    <n v="12"/>
    <n v="23"/>
    <n v="6"/>
    <m/>
    <n v="46"/>
    <n v="6"/>
    <n v="68"/>
    <n v="173"/>
    <n v="269"/>
    <n v="130"/>
    <m/>
    <n v="646"/>
  </r>
  <r>
    <n v="15155"/>
    <x v="16"/>
    <x v="2"/>
    <x v="2"/>
    <s v="P"/>
    <n v="1"/>
    <d v="2014-02-11T00:00:00"/>
    <m/>
    <d v="2014-02-19T00:00:00"/>
    <d v="2014-03-04T00:00:00"/>
    <d v="2014-03-24T00:00:00"/>
    <d v="2014-03-31T00:00:00"/>
    <d v="2014-04-09T00:00:00"/>
    <x v="3"/>
    <d v="1900-01-07T00:00:00"/>
    <n v="13"/>
    <n v="20"/>
    <n v="7"/>
    <n v="9"/>
    <n v="57"/>
    <n v="8"/>
    <n v="98"/>
    <n v="176"/>
    <n v="163"/>
    <n v="232"/>
    <n v="1897"/>
    <n v="2574"/>
  </r>
  <r>
    <n v="12422"/>
    <x v="4"/>
    <x v="0"/>
    <x v="2"/>
    <s v="F"/>
    <n v="97"/>
    <d v="2014-04-18T00:00:00"/>
    <m/>
    <d v="2014-04-23T00:00:00"/>
    <m/>
    <m/>
    <m/>
    <m/>
    <x v="5"/>
    <d v="1900-01-04T00:00:00"/>
    <m/>
    <m/>
    <m/>
    <m/>
    <n v="5"/>
    <n v="6"/>
    <n v="31"/>
    <m/>
    <m/>
    <m/>
    <m/>
    <n v="37"/>
  </r>
  <r>
    <n v="2874"/>
    <x v="6"/>
    <x v="2"/>
    <x v="1"/>
    <s v="F"/>
    <n v="7"/>
    <d v="2014-03-08T00:00:00"/>
    <m/>
    <d v="2014-03-15T00:00:00"/>
    <d v="2014-04-02T00:00:00"/>
    <d v="2014-04-24T00:00:00"/>
    <d v="2014-04-29T00:00:00"/>
    <m/>
    <x v="4"/>
    <d v="1900-01-06T00:00:00"/>
    <n v="18"/>
    <n v="22"/>
    <n v="5"/>
    <m/>
    <n v="52"/>
    <n v="19"/>
    <n v="68"/>
    <n v="153"/>
    <n v="186"/>
    <n v="293"/>
    <m/>
    <n v="719"/>
  </r>
  <r>
    <n v="226"/>
    <x v="12"/>
    <x v="3"/>
    <x v="1"/>
    <s v="P"/>
    <n v="20"/>
    <d v="2014-03-27T00:00:00"/>
    <m/>
    <d v="2014-04-03T00:00:00"/>
    <d v="2014-04-21T00:00:00"/>
    <m/>
    <m/>
    <m/>
    <x v="0"/>
    <d v="1900-01-06T00:00:00"/>
    <n v="18"/>
    <m/>
    <m/>
    <m/>
    <n v="25"/>
    <n v="17"/>
    <n v="20"/>
    <n v="192"/>
    <m/>
    <m/>
    <m/>
    <n v="229"/>
  </r>
  <r>
    <n v="12391"/>
    <x v="8"/>
    <x v="3"/>
    <x v="3"/>
    <s v="P"/>
    <n v="24"/>
    <d v="2014-04-15T00:00:00"/>
    <m/>
    <d v="2014-04-23T00:00:00"/>
    <m/>
    <m/>
    <m/>
    <m/>
    <x v="5"/>
    <d v="1900-01-07T00:00:00"/>
    <m/>
    <m/>
    <m/>
    <m/>
    <n v="8"/>
    <n v="16"/>
    <n v="60"/>
    <m/>
    <m/>
    <m/>
    <m/>
    <n v="76"/>
  </r>
  <r>
    <n v="4938"/>
    <x v="18"/>
    <x v="4"/>
    <x v="2"/>
    <s v="F"/>
    <n v="23"/>
    <d v="2014-04-19T00:00:00"/>
    <m/>
    <d v="2014-04-25T00:00:00"/>
    <m/>
    <m/>
    <m/>
    <m/>
    <x v="5"/>
    <d v="1900-01-05T00:00:00"/>
    <m/>
    <m/>
    <m/>
    <m/>
    <n v="6"/>
    <n v="10"/>
    <n v="28"/>
    <m/>
    <m/>
    <m/>
    <m/>
    <n v="38"/>
  </r>
  <r>
    <n v="16177"/>
    <x v="14"/>
    <x v="3"/>
    <x v="0"/>
    <s v="P"/>
    <n v="14"/>
    <d v="2014-02-17T00:00:00"/>
    <m/>
    <d v="2014-02-25T00:00:00"/>
    <d v="2014-03-15T00:00:00"/>
    <d v="2014-04-03T00:00:00"/>
    <d v="2014-04-08T00:00:00"/>
    <d v="2014-04-16T00:00:00"/>
    <x v="3"/>
    <d v="1900-01-07T00:00:00"/>
    <n v="18"/>
    <n v="19"/>
    <n v="5"/>
    <n v="8"/>
    <n v="58"/>
    <n v="19"/>
    <n v="66"/>
    <n v="202"/>
    <n v="276"/>
    <n v="181"/>
    <n v="1604"/>
    <n v="2348"/>
  </r>
  <r>
    <n v="1324"/>
    <x v="13"/>
    <x v="4"/>
    <x v="1"/>
    <s v="F"/>
    <n v="1"/>
    <d v="2014-04-06T00:00:00"/>
    <m/>
    <d v="2014-04-15T00:00:00"/>
    <m/>
    <m/>
    <m/>
    <m/>
    <x v="5"/>
    <d v="1900-01-08T00:00:00"/>
    <m/>
    <m/>
    <m/>
    <m/>
    <n v="9"/>
    <n v="14"/>
    <n v="35"/>
    <m/>
    <m/>
    <m/>
    <m/>
    <n v="49"/>
  </r>
  <r>
    <n v="17542"/>
    <x v="8"/>
    <x v="3"/>
    <x v="4"/>
    <s v="P"/>
    <n v="3"/>
    <d v="2014-04-26T00:00:00"/>
    <m/>
    <m/>
    <m/>
    <m/>
    <m/>
    <m/>
    <x v="1"/>
    <n v="-41755"/>
    <m/>
    <m/>
    <m/>
    <m/>
    <n v="-41755"/>
    <n v="20"/>
    <m/>
    <m/>
    <m/>
    <m/>
    <m/>
    <n v="20"/>
  </r>
  <r>
    <n v="10670"/>
    <x v="18"/>
    <x v="4"/>
    <x v="0"/>
    <s v="P"/>
    <n v="15"/>
    <d v="2014-04-08T00:00:00"/>
    <m/>
    <d v="2014-04-15T00:00:00"/>
    <m/>
    <m/>
    <m/>
    <m/>
    <x v="5"/>
    <d v="1900-01-06T00:00:00"/>
    <m/>
    <m/>
    <m/>
    <m/>
    <n v="7"/>
    <n v="6"/>
    <n v="22"/>
    <m/>
    <m/>
    <m/>
    <m/>
    <n v="28"/>
  </r>
  <r>
    <n v="7681"/>
    <x v="19"/>
    <x v="1"/>
    <x v="1"/>
    <s v="F"/>
    <n v="15"/>
    <d v="2014-03-10T00:00:00"/>
    <m/>
    <d v="2014-03-17T00:00:00"/>
    <d v="2014-03-30T00:00:00"/>
    <d v="2014-04-24T00:00:00"/>
    <d v="2014-04-30T00:00:00"/>
    <m/>
    <x v="4"/>
    <n v="7"/>
    <n v="13"/>
    <n v="25"/>
    <n v="6"/>
    <m/>
    <n v="51"/>
    <n v="14"/>
    <n v="77"/>
    <n v="135"/>
    <n v="303"/>
    <n v="211"/>
    <m/>
    <n v="740"/>
  </r>
  <r>
    <n v="13336"/>
    <x v="14"/>
    <x v="3"/>
    <x v="3"/>
    <s v="P"/>
    <n v="97"/>
    <d v="2014-02-12T00:00:00"/>
    <m/>
    <d v="2014-02-20T00:00:00"/>
    <d v="2014-03-11T00:00:00"/>
    <d v="2014-04-04T00:00:00"/>
    <d v="2014-04-12T00:00:00"/>
    <d v="2014-04-18T00:00:00"/>
    <x v="3"/>
    <d v="1900-01-07T00:00:00"/>
    <n v="19"/>
    <n v="24"/>
    <n v="8"/>
    <n v="6"/>
    <n v="65"/>
    <n v="5"/>
    <n v="62"/>
    <n v="220"/>
    <n v="372"/>
    <n v="170"/>
    <n v="1869"/>
    <n v="2698"/>
  </r>
  <r>
    <n v="11947"/>
    <x v="18"/>
    <x v="4"/>
    <x v="3"/>
    <s v="P"/>
    <n v="8"/>
    <d v="2014-02-03T00:00:00"/>
    <m/>
    <d v="2014-02-08T00:00:00"/>
    <d v="2014-02-27T00:00:00"/>
    <d v="2014-03-21T00:00:00"/>
    <d v="2014-03-30T00:00:00"/>
    <d v="2014-04-06T00:00:00"/>
    <x v="3"/>
    <d v="1900-01-04T00:00:00"/>
    <n v="19"/>
    <n v="22"/>
    <n v="9"/>
    <n v="7"/>
    <n v="62"/>
    <n v="14"/>
    <n v="77"/>
    <n v="125"/>
    <n v="393"/>
    <n v="246"/>
    <n v="1369"/>
    <n v="2224"/>
  </r>
  <r>
    <n v="6037"/>
    <x v="16"/>
    <x v="2"/>
    <x v="0"/>
    <s v="F"/>
    <n v="13"/>
    <d v="2014-04-24T00:00:00"/>
    <m/>
    <m/>
    <m/>
    <m/>
    <m/>
    <m/>
    <x v="1"/>
    <n v="-41753"/>
    <m/>
    <m/>
    <m/>
    <m/>
    <n v="-41753"/>
    <n v="7"/>
    <m/>
    <m/>
    <m/>
    <m/>
    <m/>
    <n v="7"/>
  </r>
  <r>
    <n v="13827"/>
    <x v="4"/>
    <x v="0"/>
    <x v="3"/>
    <s v="P"/>
    <n v="99"/>
    <d v="2014-04-26T00:00:00"/>
    <m/>
    <m/>
    <m/>
    <m/>
    <m/>
    <m/>
    <x v="1"/>
    <n v="-41755"/>
    <m/>
    <m/>
    <m/>
    <m/>
    <n v="-41755"/>
    <n v="15"/>
    <m/>
    <m/>
    <m/>
    <m/>
    <m/>
    <n v="15"/>
  </r>
  <r>
    <n v="2534"/>
    <x v="11"/>
    <x v="3"/>
    <x v="3"/>
    <s v="P"/>
    <n v="6"/>
    <d v="2014-02-24T00:00:00"/>
    <m/>
    <d v="2014-03-05T00:00:00"/>
    <d v="2014-03-17T00:00:00"/>
    <d v="2014-04-15T00:00:00"/>
    <d v="2014-04-22T00:00:00"/>
    <d v="2014-04-27T00:00:00"/>
    <x v="3"/>
    <d v="1900-01-08T00:00:00"/>
    <n v="12"/>
    <n v="29"/>
    <n v="7"/>
    <n v="5"/>
    <n v="62"/>
    <n v="15"/>
    <n v="69"/>
    <n v="243"/>
    <n v="298"/>
    <n v="136"/>
    <n v="1621"/>
    <n v="2382"/>
  </r>
  <r>
    <n v="16042"/>
    <x v="12"/>
    <x v="3"/>
    <x v="3"/>
    <s v="P"/>
    <n v="18"/>
    <d v="2014-04-12T00:00:00"/>
    <m/>
    <d v="2014-04-18T00:00:00"/>
    <d v="2014-04-30T00:00:00"/>
    <m/>
    <m/>
    <m/>
    <x v="0"/>
    <d v="1900-01-05T00:00:00"/>
    <n v="12"/>
    <m/>
    <m/>
    <m/>
    <n v="18"/>
    <n v="15"/>
    <n v="84"/>
    <n v="109"/>
    <m/>
    <m/>
    <m/>
    <n v="208"/>
  </r>
  <r>
    <n v="1533"/>
    <x v="19"/>
    <x v="1"/>
    <x v="4"/>
    <s v="P"/>
    <n v="20"/>
    <d v="2014-02-04T00:00:00"/>
    <m/>
    <d v="2014-02-12T00:00:00"/>
    <d v="2014-03-03T00:00:00"/>
    <d v="2014-03-30T00:00:00"/>
    <d v="2014-04-06T00:00:00"/>
    <d v="2014-04-14T00:00:00"/>
    <x v="3"/>
    <n v="8"/>
    <n v="19"/>
    <n v="27"/>
    <n v="7"/>
    <n v="8"/>
    <n v="69"/>
    <n v="5"/>
    <n v="25"/>
    <n v="160"/>
    <n v="253"/>
    <n v="100"/>
    <n v="1491"/>
    <n v="2034"/>
  </r>
  <r>
    <n v="13855"/>
    <x v="15"/>
    <x v="2"/>
    <x v="2"/>
    <s v="P"/>
    <n v="95"/>
    <d v="2014-04-06T00:00:00"/>
    <m/>
    <d v="2014-04-12T00:00:00"/>
    <d v="2014-04-25T00:00:00"/>
    <m/>
    <m/>
    <m/>
    <x v="0"/>
    <d v="1900-01-05T00:00:00"/>
    <n v="13"/>
    <m/>
    <m/>
    <m/>
    <n v="19"/>
    <n v="8"/>
    <n v="41"/>
    <n v="195"/>
    <m/>
    <m/>
    <m/>
    <n v="244"/>
  </r>
  <r>
    <n v="2957"/>
    <x v="2"/>
    <x v="1"/>
    <x v="1"/>
    <s v="P"/>
    <n v="16"/>
    <d v="2014-02-22T00:00:00"/>
    <m/>
    <d v="2014-03-01T00:00:00"/>
    <d v="2014-03-11T00:00:00"/>
    <d v="2014-03-31T00:00:00"/>
    <d v="2014-04-09T00:00:00"/>
    <d v="2014-04-17T00:00:00"/>
    <x v="3"/>
    <n v="7"/>
    <n v="10"/>
    <n v="20"/>
    <n v="9"/>
    <n v="8"/>
    <n v="54"/>
    <n v="11"/>
    <n v="39"/>
    <n v="126"/>
    <n v="188"/>
    <n v="197"/>
    <n v="546"/>
    <n v="1107"/>
  </r>
  <r>
    <n v="11436"/>
    <x v="0"/>
    <x v="0"/>
    <x v="3"/>
    <s v="F"/>
    <n v="6"/>
    <d v="2014-02-16T00:00:00"/>
    <m/>
    <d v="2014-02-25T00:00:00"/>
    <d v="2014-03-13T00:00:00"/>
    <d v="2014-04-11T00:00:00"/>
    <d v="2014-04-17T00:00:00"/>
    <d v="2014-04-26T00:00:00"/>
    <x v="3"/>
    <d v="1900-01-08T00:00:00"/>
    <n v="16"/>
    <n v="29"/>
    <n v="6"/>
    <n v="9"/>
    <n v="69"/>
    <n v="11"/>
    <n v="83"/>
    <n v="192"/>
    <n v="287"/>
    <n v="299"/>
    <n v="1600"/>
    <n v="2472"/>
  </r>
  <r>
    <n v="8184"/>
    <x v="11"/>
    <x v="3"/>
    <x v="2"/>
    <s v="F"/>
    <n v="17"/>
    <d v="2014-02-14T00:00:00"/>
    <m/>
    <d v="2014-02-22T00:00:00"/>
    <d v="2014-03-11T00:00:00"/>
    <d v="2014-04-03T00:00:00"/>
    <d v="2014-04-09T00:00:00"/>
    <d v="2014-04-14T00:00:00"/>
    <x v="3"/>
    <d v="1900-01-07T00:00:00"/>
    <n v="17"/>
    <n v="23"/>
    <n v="6"/>
    <n v="5"/>
    <n v="59"/>
    <n v="6"/>
    <n v="89"/>
    <n v="185"/>
    <n v="350"/>
    <n v="224"/>
    <n v="1034"/>
    <n v="1888"/>
  </r>
  <r>
    <n v="18016"/>
    <x v="11"/>
    <x v="3"/>
    <x v="4"/>
    <s v="P"/>
    <n v="1"/>
    <d v="2014-04-29T00:00:00"/>
    <m/>
    <m/>
    <m/>
    <m/>
    <m/>
    <m/>
    <x v="1"/>
    <n v="-41758"/>
    <m/>
    <m/>
    <m/>
    <m/>
    <n v="-41758"/>
    <n v="8"/>
    <m/>
    <m/>
    <m/>
    <m/>
    <m/>
    <n v="8"/>
  </r>
  <r>
    <n v="5508"/>
    <x v="7"/>
    <x v="1"/>
    <x v="2"/>
    <s v="F"/>
    <n v="10"/>
    <d v="2014-01-25T00:00:00"/>
    <m/>
    <d v="2014-02-02T00:00:00"/>
    <d v="2014-02-21T00:00:00"/>
    <d v="2014-03-17T00:00:00"/>
    <d v="2014-03-25T00:00:00"/>
    <d v="2014-04-01T00:00:00"/>
    <x v="3"/>
    <n v="8"/>
    <n v="19"/>
    <n v="24"/>
    <n v="8"/>
    <n v="7"/>
    <n v="66"/>
    <n v="11"/>
    <n v="88"/>
    <n v="106"/>
    <n v="296"/>
    <n v="290"/>
    <n v="747"/>
    <n v="1538"/>
  </r>
  <r>
    <n v="7181"/>
    <x v="7"/>
    <x v="1"/>
    <x v="0"/>
    <s v="P"/>
    <n v="18"/>
    <d v="2014-02-23T00:00:00"/>
    <m/>
    <d v="2014-03-01T00:00:00"/>
    <d v="2014-03-11T00:00:00"/>
    <d v="2014-04-06T00:00:00"/>
    <d v="2014-04-12T00:00:00"/>
    <d v="2014-04-19T00:00:00"/>
    <x v="3"/>
    <n v="6"/>
    <n v="10"/>
    <n v="26"/>
    <n v="6"/>
    <n v="7"/>
    <n v="55"/>
    <n v="19"/>
    <n v="69"/>
    <n v="244"/>
    <n v="257"/>
    <n v="186"/>
    <n v="951"/>
    <n v="1726"/>
  </r>
  <r>
    <n v="14808"/>
    <x v="4"/>
    <x v="0"/>
    <x v="1"/>
    <s v="F"/>
    <n v="10"/>
    <d v="2014-02-17T00:00:00"/>
    <m/>
    <d v="2014-02-26T00:00:00"/>
    <d v="2014-03-10T00:00:00"/>
    <d v="2014-04-08T00:00:00"/>
    <d v="2014-04-15T00:00:00"/>
    <d v="2014-04-23T00:00:00"/>
    <x v="3"/>
    <d v="1900-01-08T00:00:00"/>
    <n v="12"/>
    <n v="29"/>
    <n v="7"/>
    <n v="8"/>
    <n v="65"/>
    <n v="11"/>
    <n v="94"/>
    <n v="236"/>
    <n v="193"/>
    <n v="257"/>
    <n v="1398"/>
    <n v="2189"/>
  </r>
  <r>
    <n v="4237"/>
    <x v="16"/>
    <x v="2"/>
    <x v="3"/>
    <s v="P"/>
    <n v="98"/>
    <d v="2014-04-05T00:00:00"/>
    <m/>
    <d v="2014-04-13T00:00:00"/>
    <d v="2014-04-24T00:00:00"/>
    <m/>
    <m/>
    <m/>
    <x v="0"/>
    <d v="1900-01-07T00:00:00"/>
    <n v="11"/>
    <m/>
    <m/>
    <m/>
    <n v="19"/>
    <n v="16"/>
    <n v="95"/>
    <n v="159"/>
    <m/>
    <m/>
    <m/>
    <n v="270"/>
  </r>
  <r>
    <n v="12841"/>
    <x v="13"/>
    <x v="4"/>
    <x v="2"/>
    <s v="F"/>
    <n v="2"/>
    <d v="2014-03-16T00:00:00"/>
    <m/>
    <d v="2014-03-22T00:00:00"/>
    <d v="2014-04-05T00:00:00"/>
    <m/>
    <m/>
    <m/>
    <x v="0"/>
    <d v="1900-01-05T00:00:00"/>
    <n v="14"/>
    <m/>
    <m/>
    <m/>
    <n v="20"/>
    <n v="16"/>
    <n v="100"/>
    <n v="110"/>
    <m/>
    <m/>
    <m/>
    <n v="226"/>
  </r>
  <r>
    <n v="9391"/>
    <x v="3"/>
    <x v="0"/>
    <x v="4"/>
    <s v="P"/>
    <n v="12"/>
    <d v="2014-04-30T00:00:00"/>
    <m/>
    <m/>
    <m/>
    <m/>
    <m/>
    <m/>
    <x v="1"/>
    <n v="-41759"/>
    <m/>
    <m/>
    <m/>
    <m/>
    <n v="-41759"/>
    <n v="10"/>
    <m/>
    <m/>
    <m/>
    <m/>
    <m/>
    <n v="10"/>
  </r>
  <r>
    <n v="5624"/>
    <x v="7"/>
    <x v="1"/>
    <x v="2"/>
    <s v="F"/>
    <n v="23"/>
    <d v="2014-04-19T00:00:00"/>
    <m/>
    <d v="2014-04-26T00:00:00"/>
    <m/>
    <m/>
    <m/>
    <m/>
    <x v="5"/>
    <n v="7"/>
    <m/>
    <m/>
    <m/>
    <m/>
    <n v="7"/>
    <n v="14"/>
    <n v="49"/>
    <m/>
    <m/>
    <m/>
    <m/>
    <n v="63"/>
  </r>
  <r>
    <n v="4248"/>
    <x v="6"/>
    <x v="2"/>
    <x v="1"/>
    <s v="F"/>
    <n v="20"/>
    <d v="2014-02-28T00:00:00"/>
    <m/>
    <d v="2014-03-06T00:00:00"/>
    <d v="2014-03-16T00:00:00"/>
    <d v="2014-04-04T00:00:00"/>
    <d v="2014-04-11T00:00:00"/>
    <d v="2014-04-18T00:00:00"/>
    <x v="3"/>
    <d v="1900-01-05T00:00:00"/>
    <n v="10"/>
    <n v="19"/>
    <n v="7"/>
    <n v="7"/>
    <n v="49"/>
    <n v="9"/>
    <n v="63"/>
    <n v="182"/>
    <n v="372"/>
    <n v="222"/>
    <n v="742"/>
    <n v="1590"/>
  </r>
  <r>
    <n v="17146"/>
    <x v="16"/>
    <x v="2"/>
    <x v="2"/>
    <s v="P"/>
    <n v="3"/>
    <d v="2014-02-21T00:00:00"/>
    <m/>
    <d v="2014-03-02T00:00:00"/>
    <d v="2014-03-19T00:00:00"/>
    <d v="2014-04-14T00:00:00"/>
    <d v="2014-04-21T00:00:00"/>
    <d v="2014-04-27T00:00:00"/>
    <x v="3"/>
    <d v="1900-01-08T00:00:00"/>
    <n v="17"/>
    <n v="26"/>
    <n v="7"/>
    <n v="6"/>
    <n v="65"/>
    <n v="9"/>
    <n v="32"/>
    <n v="217"/>
    <n v="293"/>
    <n v="190"/>
    <n v="1094"/>
    <n v="1835"/>
  </r>
  <r>
    <n v="6966"/>
    <x v="1"/>
    <x v="0"/>
    <x v="3"/>
    <s v="F"/>
    <n v="15"/>
    <d v="2014-03-30T00:00:00"/>
    <m/>
    <d v="2014-04-05T00:00:00"/>
    <d v="2014-04-21T00:00:00"/>
    <m/>
    <m/>
    <m/>
    <x v="0"/>
    <d v="1900-01-05T00:00:00"/>
    <n v="16"/>
    <m/>
    <m/>
    <m/>
    <n v="22"/>
    <n v="6"/>
    <n v="85"/>
    <n v="168"/>
    <m/>
    <m/>
    <m/>
    <n v="259"/>
  </r>
  <r>
    <n v="16560"/>
    <x v="19"/>
    <x v="1"/>
    <x v="0"/>
    <s v="F"/>
    <n v="7"/>
    <d v="2014-03-24T00:00:00"/>
    <m/>
    <d v="2014-03-29T00:00:00"/>
    <d v="2014-04-11T00:00:00"/>
    <m/>
    <m/>
    <m/>
    <x v="0"/>
    <n v="5"/>
    <n v="13"/>
    <m/>
    <m/>
    <m/>
    <n v="18"/>
    <n v="12"/>
    <n v="88"/>
    <n v="210"/>
    <m/>
    <m/>
    <m/>
    <n v="310"/>
  </r>
  <r>
    <n v="11063"/>
    <x v="10"/>
    <x v="2"/>
    <x v="0"/>
    <s v="F"/>
    <n v="11"/>
    <d v="2014-03-26T00:00:00"/>
    <m/>
    <d v="2014-03-31T00:00:00"/>
    <d v="2014-04-15T00:00:00"/>
    <m/>
    <m/>
    <m/>
    <x v="0"/>
    <d v="1900-01-04T00:00:00"/>
    <n v="15"/>
    <m/>
    <m/>
    <m/>
    <n v="20"/>
    <n v="10"/>
    <n v="93"/>
    <n v="114"/>
    <m/>
    <m/>
    <m/>
    <n v="217"/>
  </r>
  <r>
    <n v="3616"/>
    <x v="12"/>
    <x v="3"/>
    <x v="3"/>
    <s v="P"/>
    <n v="99"/>
    <d v="2014-02-05T00:00:00"/>
    <m/>
    <d v="2014-02-10T00:00:00"/>
    <d v="2014-03-01T00:00:00"/>
    <d v="2014-03-21T00:00:00"/>
    <d v="2014-03-27T00:00:00"/>
    <d v="2014-04-03T00:00:00"/>
    <x v="3"/>
    <d v="1900-01-04T00:00:00"/>
    <n v="19"/>
    <n v="20"/>
    <n v="6"/>
    <n v="7"/>
    <n v="57"/>
    <n v="18"/>
    <n v="30"/>
    <n v="138"/>
    <n v="175"/>
    <n v="156"/>
    <n v="1474"/>
    <n v="1991"/>
  </r>
  <r>
    <n v="8566"/>
    <x v="12"/>
    <x v="3"/>
    <x v="3"/>
    <s v="P"/>
    <n v="3"/>
    <d v="2014-03-23T00:00:00"/>
    <m/>
    <d v="2014-03-28T00:00:00"/>
    <d v="2014-04-12T00:00:00"/>
    <m/>
    <m/>
    <m/>
    <x v="0"/>
    <d v="1900-01-04T00:00:00"/>
    <n v="15"/>
    <m/>
    <m/>
    <m/>
    <n v="20"/>
    <n v="16"/>
    <n v="79"/>
    <n v="154"/>
    <m/>
    <m/>
    <m/>
    <n v="249"/>
  </r>
  <r>
    <n v="6193"/>
    <x v="17"/>
    <x v="4"/>
    <x v="0"/>
    <s v="P"/>
    <n v="97"/>
    <d v="2014-04-17T00:00:00"/>
    <m/>
    <d v="2014-04-22T00:00:00"/>
    <m/>
    <m/>
    <m/>
    <m/>
    <x v="5"/>
    <d v="1900-01-04T00:00:00"/>
    <m/>
    <m/>
    <m/>
    <m/>
    <n v="5"/>
    <n v="15"/>
    <n v="81"/>
    <m/>
    <m/>
    <m/>
    <m/>
    <n v="96"/>
  </r>
  <r>
    <n v="391"/>
    <x v="7"/>
    <x v="1"/>
    <x v="0"/>
    <s v="P"/>
    <n v="21"/>
    <d v="2014-02-18T00:00:00"/>
    <m/>
    <d v="2014-02-26T00:00:00"/>
    <d v="2014-03-13T00:00:00"/>
    <d v="2014-04-11T00:00:00"/>
    <d v="2014-04-17T00:00:00"/>
    <d v="2014-04-23T00:00:00"/>
    <x v="3"/>
    <n v="8"/>
    <n v="15"/>
    <n v="29"/>
    <n v="6"/>
    <n v="6"/>
    <n v="64"/>
    <n v="13"/>
    <n v="61"/>
    <n v="246"/>
    <n v="352"/>
    <n v="219"/>
    <n v="1006"/>
    <n v="1897"/>
  </r>
  <r>
    <n v="8188"/>
    <x v="12"/>
    <x v="3"/>
    <x v="4"/>
    <s v="P"/>
    <n v="14"/>
    <d v="2014-04-28T00:00:00"/>
    <m/>
    <m/>
    <m/>
    <m/>
    <m/>
    <m/>
    <x v="1"/>
    <n v="-41757"/>
    <m/>
    <m/>
    <m/>
    <m/>
    <n v="-41757"/>
    <n v="17"/>
    <m/>
    <m/>
    <m/>
    <m/>
    <m/>
    <n v="17"/>
  </r>
  <r>
    <n v="4673"/>
    <x v="9"/>
    <x v="4"/>
    <x v="1"/>
    <s v="P"/>
    <n v="17"/>
    <d v="2014-04-10T00:00:00"/>
    <m/>
    <d v="2014-04-16T00:00:00"/>
    <d v="2014-04-28T00:00:00"/>
    <m/>
    <m/>
    <m/>
    <x v="0"/>
    <d v="1900-01-05T00:00:00"/>
    <n v="12"/>
    <m/>
    <m/>
    <m/>
    <n v="18"/>
    <n v="7"/>
    <n v="36"/>
    <n v="184"/>
    <m/>
    <m/>
    <m/>
    <n v="227"/>
  </r>
  <r>
    <n v="11840"/>
    <x v="12"/>
    <x v="3"/>
    <x v="0"/>
    <s v="F"/>
    <n v="17"/>
    <d v="2014-03-24T00:00:00"/>
    <m/>
    <d v="2014-03-29T00:00:00"/>
    <d v="2014-04-08T00:00:00"/>
    <d v="2014-04-26T00:00:00"/>
    <m/>
    <m/>
    <x v="2"/>
    <d v="1900-01-04T00:00:00"/>
    <n v="10"/>
    <n v="18"/>
    <m/>
    <m/>
    <n v="33"/>
    <n v="6"/>
    <n v="80"/>
    <n v="151"/>
    <n v="383"/>
    <m/>
    <m/>
    <n v="620"/>
  </r>
  <r>
    <n v="9613"/>
    <x v="1"/>
    <x v="0"/>
    <x v="1"/>
    <s v="P"/>
    <n v="23"/>
    <d v="2014-02-11T00:00:00"/>
    <m/>
    <d v="2014-02-19T00:00:00"/>
    <d v="2014-03-10T00:00:00"/>
    <d v="2014-04-06T00:00:00"/>
    <d v="2014-04-15T00:00:00"/>
    <d v="2014-04-21T00:00:00"/>
    <x v="3"/>
    <d v="1900-01-07T00:00:00"/>
    <n v="19"/>
    <n v="27"/>
    <n v="9"/>
    <n v="6"/>
    <n v="69"/>
    <n v="15"/>
    <n v="45"/>
    <n v="137"/>
    <n v="187"/>
    <n v="149"/>
    <n v="1801"/>
    <n v="2334"/>
  </r>
  <r>
    <n v="6194"/>
    <x v="17"/>
    <x v="4"/>
    <x v="0"/>
    <s v="P"/>
    <n v="9"/>
    <d v="2014-01-28T00:00:00"/>
    <m/>
    <d v="2014-02-03T00:00:00"/>
    <d v="2014-02-22T00:00:00"/>
    <d v="2014-03-21T00:00:00"/>
    <d v="2014-03-30T00:00:00"/>
    <d v="2014-04-05T00:00:00"/>
    <x v="3"/>
    <d v="1900-01-05T00:00:00"/>
    <n v="19"/>
    <n v="27"/>
    <n v="9"/>
    <n v="6"/>
    <n v="67"/>
    <n v="7"/>
    <n v="77"/>
    <n v="209"/>
    <n v="241"/>
    <n v="172"/>
    <n v="572"/>
    <n v="1278"/>
  </r>
  <r>
    <n v="18980"/>
    <x v="19"/>
    <x v="1"/>
    <x v="1"/>
    <s v="P"/>
    <n v="7"/>
    <d v="2014-04-06T00:00:00"/>
    <m/>
    <d v="2014-04-15T00:00:00"/>
    <m/>
    <m/>
    <m/>
    <m/>
    <x v="5"/>
    <n v="9"/>
    <m/>
    <m/>
    <m/>
    <m/>
    <n v="9"/>
    <n v="20"/>
    <n v="31"/>
    <m/>
    <m/>
    <m/>
    <m/>
    <n v="51"/>
  </r>
  <r>
    <n v="2440"/>
    <x v="9"/>
    <x v="4"/>
    <x v="4"/>
    <s v="P"/>
    <n v="95"/>
    <d v="2014-03-14T00:00:00"/>
    <m/>
    <d v="2014-03-21T00:00:00"/>
    <d v="2014-04-04T00:00:00"/>
    <d v="2014-04-28T00:00:00"/>
    <m/>
    <m/>
    <x v="2"/>
    <d v="1900-01-06T00:00:00"/>
    <n v="14"/>
    <n v="24"/>
    <m/>
    <m/>
    <n v="45"/>
    <n v="16"/>
    <n v="98"/>
    <n v="157"/>
    <n v="167"/>
    <m/>
    <m/>
    <n v="438"/>
  </r>
  <r>
    <n v="13279"/>
    <x v="0"/>
    <x v="0"/>
    <x v="3"/>
    <s v="F"/>
    <n v="9"/>
    <d v="2014-04-06T00:00:00"/>
    <m/>
    <d v="2014-04-15T00:00:00"/>
    <m/>
    <m/>
    <m/>
    <m/>
    <x v="5"/>
    <d v="1900-01-08T00:00:00"/>
    <m/>
    <m/>
    <m/>
    <m/>
    <n v="9"/>
    <n v="20"/>
    <n v="29"/>
    <m/>
    <m/>
    <m/>
    <m/>
    <n v="49"/>
  </r>
  <r>
    <n v="6416"/>
    <x v="4"/>
    <x v="0"/>
    <x v="0"/>
    <s v="P"/>
    <n v="4"/>
    <d v="2014-02-08T00:00:00"/>
    <m/>
    <d v="2014-02-17T00:00:00"/>
    <d v="2014-03-08T00:00:00"/>
    <d v="2014-03-28T00:00:00"/>
    <d v="2014-04-03T00:00:00"/>
    <d v="2014-04-08T00:00:00"/>
    <x v="3"/>
    <d v="1900-01-08T00:00:00"/>
    <n v="19"/>
    <n v="20"/>
    <n v="6"/>
    <n v="5"/>
    <n v="59"/>
    <n v="12"/>
    <n v="44"/>
    <n v="180"/>
    <n v="238"/>
    <n v="172"/>
    <n v="1183"/>
    <n v="1829"/>
  </r>
  <r>
    <n v="3837"/>
    <x v="9"/>
    <x v="4"/>
    <x v="2"/>
    <s v="P"/>
    <n v="24"/>
    <d v="2014-04-22T00:00:00"/>
    <m/>
    <d v="2014-04-29T00:00:00"/>
    <m/>
    <m/>
    <m/>
    <m/>
    <x v="5"/>
    <d v="1900-01-06T00:00:00"/>
    <m/>
    <m/>
    <m/>
    <m/>
    <n v="7"/>
    <n v="17"/>
    <n v="30"/>
    <m/>
    <m/>
    <m/>
    <m/>
    <n v="47"/>
  </r>
  <r>
    <n v="16823"/>
    <x v="15"/>
    <x v="2"/>
    <x v="2"/>
    <s v="P"/>
    <n v="6"/>
    <d v="2014-03-20T00:00:00"/>
    <m/>
    <d v="2014-03-29T00:00:00"/>
    <d v="2014-04-11T00:00:00"/>
    <m/>
    <m/>
    <m/>
    <x v="0"/>
    <d v="1900-01-08T00:00:00"/>
    <n v="13"/>
    <m/>
    <m/>
    <m/>
    <n v="22"/>
    <n v="20"/>
    <n v="34"/>
    <n v="100"/>
    <m/>
    <m/>
    <m/>
    <n v="154"/>
  </r>
  <r>
    <n v="18953"/>
    <x v="17"/>
    <x v="4"/>
    <x v="4"/>
    <s v="F"/>
    <n v="8"/>
    <d v="2014-02-01T00:00:00"/>
    <m/>
    <d v="2014-02-10T00:00:00"/>
    <d v="2014-02-24T00:00:00"/>
    <d v="2014-03-19T00:00:00"/>
    <d v="2014-03-26T00:00:00"/>
    <d v="2014-04-04T00:00:00"/>
    <x v="3"/>
    <d v="1900-01-08T00:00:00"/>
    <n v="14"/>
    <n v="23"/>
    <n v="7"/>
    <n v="9"/>
    <n v="62"/>
    <n v="13"/>
    <n v="100"/>
    <n v="171"/>
    <n v="250"/>
    <n v="257"/>
    <n v="1247"/>
    <n v="2038"/>
  </r>
  <r>
    <n v="9554"/>
    <x v="13"/>
    <x v="4"/>
    <x v="3"/>
    <s v="P"/>
    <n v="2"/>
    <d v="2014-04-29T00:00:00"/>
    <m/>
    <m/>
    <m/>
    <m/>
    <m/>
    <m/>
    <x v="1"/>
    <n v="-41758"/>
    <m/>
    <m/>
    <m/>
    <m/>
    <n v="-41758"/>
    <n v="7"/>
    <m/>
    <m/>
    <m/>
    <m/>
    <m/>
    <n v="7"/>
  </r>
  <r>
    <n v="7482"/>
    <x v="0"/>
    <x v="0"/>
    <x v="3"/>
    <s v="F"/>
    <n v="15"/>
    <d v="2014-04-02T00:00:00"/>
    <m/>
    <d v="2014-04-08T00:00:00"/>
    <d v="2014-04-25T00:00:00"/>
    <m/>
    <m/>
    <m/>
    <x v="0"/>
    <d v="1900-01-05T00:00:00"/>
    <n v="17"/>
    <m/>
    <m/>
    <m/>
    <n v="23"/>
    <n v="12"/>
    <n v="29"/>
    <n v="123"/>
    <m/>
    <m/>
    <m/>
    <n v="164"/>
  </r>
  <r>
    <n v="18570"/>
    <x v="9"/>
    <x v="4"/>
    <x v="2"/>
    <s v="F"/>
    <n v="94"/>
    <d v="2014-03-03T00:00:00"/>
    <d v="2014-03-30T00:00:00"/>
    <m/>
    <m/>
    <m/>
    <m/>
    <m/>
    <x v="1"/>
    <n v="-41701"/>
    <m/>
    <m/>
    <m/>
    <m/>
    <n v="-41701"/>
    <n v="20"/>
    <m/>
    <m/>
    <m/>
    <m/>
    <m/>
    <n v="20"/>
  </r>
  <r>
    <n v="18923"/>
    <x v="2"/>
    <x v="1"/>
    <x v="1"/>
    <s v="P"/>
    <n v="94"/>
    <d v="2014-02-18T00:00:00"/>
    <m/>
    <d v="2014-02-25T00:00:00"/>
    <d v="2014-03-14T00:00:00"/>
    <d v="2014-04-05T00:00:00"/>
    <d v="2014-04-12T00:00:00"/>
    <d v="2014-04-20T00:00:00"/>
    <x v="3"/>
    <n v="7"/>
    <n v="17"/>
    <n v="22"/>
    <n v="7"/>
    <n v="8"/>
    <n v="61"/>
    <n v="8"/>
    <n v="47"/>
    <n v="166"/>
    <n v="333"/>
    <n v="300"/>
    <n v="1548"/>
    <n v="2402"/>
  </r>
  <r>
    <n v="13047"/>
    <x v="1"/>
    <x v="0"/>
    <x v="1"/>
    <s v="P"/>
    <n v="95"/>
    <d v="2014-03-27T00:00:00"/>
    <m/>
    <d v="2014-04-03T00:00:00"/>
    <d v="2014-04-19T00:00:00"/>
    <m/>
    <m/>
    <m/>
    <x v="0"/>
    <d v="1900-01-06T00:00:00"/>
    <n v="16"/>
    <m/>
    <m/>
    <m/>
    <n v="23"/>
    <n v="12"/>
    <n v="87"/>
    <n v="134"/>
    <m/>
    <m/>
    <m/>
    <n v="233"/>
  </r>
  <r>
    <n v="1734"/>
    <x v="14"/>
    <x v="3"/>
    <x v="2"/>
    <s v="P"/>
    <n v="4"/>
    <d v="2014-03-01T00:00:00"/>
    <m/>
    <d v="2014-03-08T00:00:00"/>
    <d v="2014-03-21T00:00:00"/>
    <d v="2014-04-13T00:00:00"/>
    <d v="2014-04-18T00:00:00"/>
    <d v="2014-04-27T00:00:00"/>
    <x v="3"/>
    <d v="1900-01-06T00:00:00"/>
    <n v="13"/>
    <n v="23"/>
    <n v="5"/>
    <n v="9"/>
    <n v="57"/>
    <n v="11"/>
    <n v="25"/>
    <n v="164"/>
    <n v="179"/>
    <n v="179"/>
    <n v="935"/>
    <n v="1493"/>
  </r>
  <r>
    <n v="3272"/>
    <x v="5"/>
    <x v="1"/>
    <x v="3"/>
    <s v="P"/>
    <n v="1"/>
    <d v="2014-04-09T00:00:00"/>
    <m/>
    <d v="2014-04-18T00:00:00"/>
    <m/>
    <m/>
    <m/>
    <m/>
    <x v="5"/>
    <n v="9"/>
    <m/>
    <m/>
    <m/>
    <m/>
    <n v="9"/>
    <n v="18"/>
    <n v="76"/>
    <m/>
    <m/>
    <m/>
    <m/>
    <n v="94"/>
  </r>
  <r>
    <n v="9969"/>
    <x v="3"/>
    <x v="0"/>
    <x v="4"/>
    <s v="F"/>
    <n v="10"/>
    <d v="2014-04-12T00:00:00"/>
    <m/>
    <d v="2014-04-18T00:00:00"/>
    <m/>
    <m/>
    <m/>
    <m/>
    <x v="5"/>
    <d v="1900-01-05T00:00:00"/>
    <m/>
    <m/>
    <m/>
    <m/>
    <n v="6"/>
    <n v="10"/>
    <n v="72"/>
    <m/>
    <m/>
    <m/>
    <m/>
    <n v="82"/>
  </r>
  <r>
    <n v="15797"/>
    <x v="15"/>
    <x v="2"/>
    <x v="2"/>
    <s v="P"/>
    <n v="18"/>
    <d v="2014-03-28T00:00:00"/>
    <m/>
    <d v="2014-04-06T00:00:00"/>
    <d v="2014-04-18T00:00:00"/>
    <m/>
    <m/>
    <m/>
    <x v="0"/>
    <d v="1900-01-08T00:00:00"/>
    <n v="12"/>
    <m/>
    <m/>
    <m/>
    <n v="21"/>
    <n v="11"/>
    <n v="35"/>
    <n v="199"/>
    <m/>
    <m/>
    <m/>
    <n v="245"/>
  </r>
  <r>
    <n v="2212"/>
    <x v="6"/>
    <x v="2"/>
    <x v="1"/>
    <s v="P"/>
    <n v="13"/>
    <d v="2014-02-22T00:00:00"/>
    <m/>
    <d v="2014-03-01T00:00:00"/>
    <d v="2014-03-12T00:00:00"/>
    <d v="2014-03-29T00:00:00"/>
    <d v="2014-04-05T00:00:00"/>
    <d v="2014-04-13T00:00:00"/>
    <x v="3"/>
    <d v="1900-01-06T00:00:00"/>
    <n v="11"/>
    <n v="17"/>
    <n v="7"/>
    <n v="8"/>
    <n v="50"/>
    <n v="13"/>
    <n v="89"/>
    <n v="237"/>
    <n v="170"/>
    <n v="288"/>
    <n v="1331"/>
    <n v="2128"/>
  </r>
  <r>
    <n v="6804"/>
    <x v="5"/>
    <x v="1"/>
    <x v="1"/>
    <s v="P"/>
    <n v="21"/>
    <d v="2014-03-27T00:00:00"/>
    <m/>
    <d v="2014-04-03T00:00:00"/>
    <d v="2014-04-19T00:00:00"/>
    <m/>
    <m/>
    <m/>
    <x v="0"/>
    <n v="7"/>
    <n v="16"/>
    <m/>
    <m/>
    <m/>
    <n v="23"/>
    <n v="9"/>
    <n v="30"/>
    <n v="141"/>
    <m/>
    <m/>
    <m/>
    <n v="180"/>
  </r>
  <r>
    <n v="11865"/>
    <x v="11"/>
    <x v="3"/>
    <x v="0"/>
    <s v="F"/>
    <n v="8"/>
    <d v="2014-03-18T00:00:00"/>
    <m/>
    <d v="2014-03-23T00:00:00"/>
    <d v="2014-04-02T00:00:00"/>
    <d v="2014-04-18T00:00:00"/>
    <d v="2014-04-25T00:00:00"/>
    <m/>
    <x v="4"/>
    <d v="1900-01-04T00:00:00"/>
    <n v="10"/>
    <n v="16"/>
    <n v="7"/>
    <m/>
    <n v="38"/>
    <n v="17"/>
    <n v="46"/>
    <n v="181"/>
    <n v="366"/>
    <n v="207"/>
    <m/>
    <n v="817"/>
  </r>
  <r>
    <n v="17093"/>
    <x v="14"/>
    <x v="3"/>
    <x v="1"/>
    <s v="P"/>
    <n v="95"/>
    <d v="2014-03-23T00:00:00"/>
    <m/>
    <d v="2014-03-28T00:00:00"/>
    <d v="2014-04-07T00:00:00"/>
    <d v="2014-04-24T00:00:00"/>
    <m/>
    <m/>
    <x v="2"/>
    <d v="1900-01-04T00:00:00"/>
    <n v="10"/>
    <n v="17"/>
    <m/>
    <m/>
    <n v="32"/>
    <n v="14"/>
    <n v="23"/>
    <n v="158"/>
    <n v="205"/>
    <m/>
    <m/>
    <n v="400"/>
  </r>
  <r>
    <n v="13533"/>
    <x v="11"/>
    <x v="3"/>
    <x v="3"/>
    <s v="F"/>
    <n v="24"/>
    <d v="2014-04-30T00:00:00"/>
    <m/>
    <m/>
    <m/>
    <m/>
    <m/>
    <m/>
    <x v="1"/>
    <n v="-41759"/>
    <m/>
    <m/>
    <m/>
    <m/>
    <n v="-41759"/>
    <n v="5"/>
    <m/>
    <m/>
    <m/>
    <m/>
    <m/>
    <n v="5"/>
  </r>
  <r>
    <n v="14868"/>
    <x v="8"/>
    <x v="3"/>
    <x v="0"/>
    <s v="P"/>
    <n v="98"/>
    <d v="2014-04-17T00:00:00"/>
    <m/>
    <d v="2014-04-22T00:00:00"/>
    <m/>
    <m/>
    <m/>
    <m/>
    <x v="5"/>
    <d v="1900-01-04T00:00:00"/>
    <m/>
    <m/>
    <m/>
    <m/>
    <n v="5"/>
    <n v="19"/>
    <n v="57"/>
    <m/>
    <m/>
    <m/>
    <m/>
    <n v="76"/>
  </r>
  <r>
    <n v="6310"/>
    <x v="12"/>
    <x v="3"/>
    <x v="3"/>
    <s v="P"/>
    <n v="94"/>
    <d v="2014-04-25T00:00:00"/>
    <m/>
    <m/>
    <m/>
    <m/>
    <m/>
    <m/>
    <x v="1"/>
    <n v="-41754"/>
    <m/>
    <m/>
    <m/>
    <m/>
    <n v="-41754"/>
    <n v="7"/>
    <m/>
    <m/>
    <m/>
    <m/>
    <m/>
    <n v="7"/>
  </r>
  <r>
    <n v="17181"/>
    <x v="9"/>
    <x v="4"/>
    <x v="4"/>
    <s v="F"/>
    <n v="18"/>
    <d v="2014-02-23T00:00:00"/>
    <m/>
    <d v="2014-03-03T00:00:00"/>
    <d v="2014-03-19T00:00:00"/>
    <d v="2014-04-07T00:00:00"/>
    <d v="2014-04-12T00:00:00"/>
    <d v="2014-04-19T00:00:00"/>
    <x v="3"/>
    <d v="1900-01-07T00:00:00"/>
    <n v="16"/>
    <n v="19"/>
    <n v="5"/>
    <n v="7"/>
    <n v="55"/>
    <n v="6"/>
    <n v="96"/>
    <n v="194"/>
    <n v="187"/>
    <n v="172"/>
    <n v="1540"/>
    <n v="2195"/>
  </r>
  <r>
    <n v="4310"/>
    <x v="15"/>
    <x v="2"/>
    <x v="1"/>
    <s v="P"/>
    <n v="17"/>
    <d v="2014-04-17T00:00:00"/>
    <m/>
    <d v="2014-04-23T00:00:00"/>
    <m/>
    <m/>
    <m/>
    <m/>
    <x v="5"/>
    <d v="1900-01-05T00:00:00"/>
    <m/>
    <m/>
    <m/>
    <m/>
    <n v="6"/>
    <n v="11"/>
    <n v="39"/>
    <m/>
    <m/>
    <m/>
    <m/>
    <n v="50"/>
  </r>
  <r>
    <n v="17030"/>
    <x v="0"/>
    <x v="0"/>
    <x v="4"/>
    <s v="P"/>
    <n v="6"/>
    <d v="2014-02-16T00:00:00"/>
    <m/>
    <d v="2014-02-22T00:00:00"/>
    <d v="2014-03-06T00:00:00"/>
    <d v="2014-03-25T00:00:00"/>
    <d v="2014-03-30T00:00:00"/>
    <d v="2014-04-06T00:00:00"/>
    <x v="3"/>
    <d v="1900-01-05T00:00:00"/>
    <n v="12"/>
    <n v="19"/>
    <n v="5"/>
    <n v="7"/>
    <n v="49"/>
    <n v="18"/>
    <n v="43"/>
    <n v="214"/>
    <n v="191"/>
    <n v="111"/>
    <n v="1267"/>
    <n v="1844"/>
  </r>
  <r>
    <n v="6483"/>
    <x v="13"/>
    <x v="4"/>
    <x v="2"/>
    <s v="P"/>
    <n v="19"/>
    <d v="2014-02-19T00:00:00"/>
    <m/>
    <d v="2014-02-27T00:00:00"/>
    <d v="2014-03-13T00:00:00"/>
    <d v="2014-04-09T00:00:00"/>
    <d v="2014-04-17T00:00:00"/>
    <d v="2014-04-24T00:00:00"/>
    <x v="3"/>
    <d v="1900-01-07T00:00:00"/>
    <n v="14"/>
    <n v="27"/>
    <n v="8"/>
    <n v="7"/>
    <n v="64"/>
    <n v="16"/>
    <n v="23"/>
    <n v="192"/>
    <n v="352"/>
    <n v="112"/>
    <n v="1378"/>
    <n v="2073"/>
  </r>
  <r>
    <n v="6055"/>
    <x v="4"/>
    <x v="0"/>
    <x v="0"/>
    <s v="P"/>
    <n v="95"/>
    <d v="2014-02-26T00:00:00"/>
    <m/>
    <d v="2014-03-07T00:00:00"/>
    <d v="2014-03-19T00:00:00"/>
    <d v="2014-04-12T00:00:00"/>
    <d v="2014-04-21T00:00:00"/>
    <d v="2014-04-27T00:00:00"/>
    <x v="3"/>
    <d v="1900-01-08T00:00:00"/>
    <n v="12"/>
    <n v="24"/>
    <n v="9"/>
    <n v="6"/>
    <n v="60"/>
    <n v="12"/>
    <n v="88"/>
    <n v="239"/>
    <n v="182"/>
    <n v="267"/>
    <n v="615"/>
    <n v="1403"/>
  </r>
  <r>
    <n v="10442"/>
    <x v="9"/>
    <x v="4"/>
    <x v="0"/>
    <s v="P"/>
    <n v="95"/>
    <d v="2014-04-30T00:00:00"/>
    <m/>
    <m/>
    <m/>
    <m/>
    <m/>
    <m/>
    <x v="1"/>
    <n v="-41759"/>
    <m/>
    <m/>
    <m/>
    <m/>
    <n v="-41759"/>
    <n v="7"/>
    <m/>
    <m/>
    <m/>
    <m/>
    <m/>
    <n v="7"/>
  </r>
  <r>
    <n v="2341"/>
    <x v="16"/>
    <x v="2"/>
    <x v="0"/>
    <s v="F"/>
    <n v="97"/>
    <d v="2014-03-18T00:00:00"/>
    <m/>
    <d v="2014-03-27T00:00:00"/>
    <d v="2014-04-10T00:00:00"/>
    <d v="2014-04-28T00:00:00"/>
    <m/>
    <m/>
    <x v="2"/>
    <d v="1900-01-08T00:00:00"/>
    <n v="14"/>
    <n v="18"/>
    <m/>
    <m/>
    <n v="41"/>
    <n v="15"/>
    <n v="73"/>
    <n v="143"/>
    <n v="379"/>
    <m/>
    <m/>
    <n v="610"/>
  </r>
  <r>
    <n v="9579"/>
    <x v="2"/>
    <x v="1"/>
    <x v="4"/>
    <s v="P"/>
    <n v="11"/>
    <d v="2014-01-30T00:00:00"/>
    <m/>
    <d v="2014-02-04T00:00:00"/>
    <d v="2014-02-22T00:00:00"/>
    <d v="2014-03-22T00:00:00"/>
    <d v="2014-03-29T00:00:00"/>
    <d v="2014-04-04T00:00:00"/>
    <x v="3"/>
    <n v="5"/>
    <n v="18"/>
    <n v="28"/>
    <n v="7"/>
    <n v="6"/>
    <n v="64"/>
    <n v="19"/>
    <n v="21"/>
    <n v="169"/>
    <n v="304"/>
    <n v="105"/>
    <n v="1461"/>
    <n v="2079"/>
  </r>
  <r>
    <n v="6805"/>
    <x v="0"/>
    <x v="0"/>
    <x v="0"/>
    <s v="F"/>
    <n v="16"/>
    <d v="2014-04-23T00:00:00"/>
    <m/>
    <m/>
    <m/>
    <m/>
    <m/>
    <m/>
    <x v="1"/>
    <n v="-41752"/>
    <m/>
    <m/>
    <m/>
    <m/>
    <n v="-41752"/>
    <n v="15"/>
    <m/>
    <m/>
    <m/>
    <m/>
    <m/>
    <n v="15"/>
  </r>
  <r>
    <n v="3158"/>
    <x v="9"/>
    <x v="4"/>
    <x v="0"/>
    <s v="P"/>
    <n v="98"/>
    <d v="2014-01-27T00:00:00"/>
    <m/>
    <d v="2014-02-03T00:00:00"/>
    <d v="2014-02-20T00:00:00"/>
    <d v="2014-03-19T00:00:00"/>
    <d v="2014-03-25T00:00:00"/>
    <d v="2014-04-01T00:00:00"/>
    <x v="3"/>
    <d v="1900-01-06T00:00:00"/>
    <n v="17"/>
    <n v="27"/>
    <n v="6"/>
    <n v="7"/>
    <n v="64"/>
    <n v="10"/>
    <n v="78"/>
    <n v="149"/>
    <n v="316"/>
    <n v="121"/>
    <n v="1146"/>
    <n v="1820"/>
  </r>
  <r>
    <n v="7394"/>
    <x v="3"/>
    <x v="0"/>
    <x v="0"/>
    <s v="F"/>
    <n v="96"/>
    <d v="2014-04-11T00:00:00"/>
    <m/>
    <d v="2014-04-18T00:00:00"/>
    <d v="2014-04-29T00:00:00"/>
    <m/>
    <m/>
    <m/>
    <x v="0"/>
    <d v="1900-01-06T00:00:00"/>
    <n v="11"/>
    <m/>
    <m/>
    <m/>
    <n v="18"/>
    <n v="18"/>
    <n v="80"/>
    <n v="241"/>
    <m/>
    <m/>
    <m/>
    <n v="339"/>
  </r>
  <r>
    <n v="5845"/>
    <x v="12"/>
    <x v="3"/>
    <x v="0"/>
    <s v="P"/>
    <n v="13"/>
    <d v="2014-03-08T00:00:00"/>
    <m/>
    <d v="2014-03-16T00:00:00"/>
    <d v="2014-04-03T00:00:00"/>
    <d v="2014-04-18T00:00:00"/>
    <d v="2014-04-25T00:00:00"/>
    <m/>
    <x v="4"/>
    <d v="1900-01-07T00:00:00"/>
    <n v="18"/>
    <n v="15"/>
    <n v="7"/>
    <m/>
    <n v="48"/>
    <n v="17"/>
    <n v="45"/>
    <n v="218"/>
    <n v="152"/>
    <n v="133"/>
    <m/>
    <n v="565"/>
  </r>
  <r>
    <n v="13373"/>
    <x v="6"/>
    <x v="2"/>
    <x v="0"/>
    <s v="F"/>
    <n v="14"/>
    <d v="2014-04-16T00:00:00"/>
    <m/>
    <d v="2014-04-25T00:00:00"/>
    <m/>
    <m/>
    <m/>
    <m/>
    <x v="5"/>
    <d v="1900-01-08T00:00:00"/>
    <m/>
    <m/>
    <m/>
    <m/>
    <n v="9"/>
    <n v="16"/>
    <n v="95"/>
    <m/>
    <m/>
    <m/>
    <m/>
    <n v="111"/>
  </r>
  <r>
    <n v="18894"/>
    <x v="1"/>
    <x v="0"/>
    <x v="1"/>
    <s v="F"/>
    <n v="7"/>
    <d v="2014-03-16T00:00:00"/>
    <m/>
    <d v="2014-03-22T00:00:00"/>
    <d v="2014-04-08T00:00:00"/>
    <d v="2014-04-26T00:00:00"/>
    <m/>
    <m/>
    <x v="2"/>
    <d v="1900-01-05T00:00:00"/>
    <n v="17"/>
    <n v="18"/>
    <m/>
    <m/>
    <n v="41"/>
    <n v="17"/>
    <n v="97"/>
    <n v="108"/>
    <n v="182"/>
    <m/>
    <m/>
    <n v="404"/>
  </r>
  <r>
    <n v="3711"/>
    <x v="0"/>
    <x v="0"/>
    <x v="3"/>
    <s v="F"/>
    <n v="94"/>
    <d v="2014-04-07T00:00:00"/>
    <m/>
    <d v="2014-04-12T00:00:00"/>
    <m/>
    <m/>
    <m/>
    <m/>
    <x v="5"/>
    <d v="1900-01-04T00:00:00"/>
    <m/>
    <m/>
    <m/>
    <m/>
    <n v="5"/>
    <n v="7"/>
    <n v="39"/>
    <m/>
    <m/>
    <m/>
    <m/>
    <n v="46"/>
  </r>
  <r>
    <n v="6338"/>
    <x v="4"/>
    <x v="0"/>
    <x v="0"/>
    <s v="F"/>
    <n v="96"/>
    <d v="2014-04-25T00:00:00"/>
    <m/>
    <m/>
    <m/>
    <m/>
    <m/>
    <m/>
    <x v="1"/>
    <n v="-41754"/>
    <m/>
    <m/>
    <m/>
    <m/>
    <n v="-41754"/>
    <n v="18"/>
    <m/>
    <m/>
    <m/>
    <m/>
    <m/>
    <n v="18"/>
  </r>
  <r>
    <n v="19200"/>
    <x v="4"/>
    <x v="0"/>
    <x v="1"/>
    <s v="P"/>
    <n v="18"/>
    <d v="2014-04-17T00:00:00"/>
    <m/>
    <d v="2014-04-24T00:00:00"/>
    <m/>
    <m/>
    <m/>
    <m/>
    <x v="5"/>
    <d v="1900-01-06T00:00:00"/>
    <m/>
    <m/>
    <m/>
    <m/>
    <n v="7"/>
    <n v="15"/>
    <n v="35"/>
    <m/>
    <m/>
    <m/>
    <m/>
    <n v="50"/>
  </r>
  <r>
    <n v="13570"/>
    <x v="18"/>
    <x v="4"/>
    <x v="2"/>
    <s v="P"/>
    <n v="3"/>
    <d v="2014-03-13T00:00:00"/>
    <m/>
    <d v="2014-03-22T00:00:00"/>
    <d v="2014-04-02T00:00:00"/>
    <d v="2014-04-27T00:00:00"/>
    <m/>
    <m/>
    <x v="2"/>
    <d v="1900-01-08T00:00:00"/>
    <n v="11"/>
    <n v="25"/>
    <m/>
    <m/>
    <n v="45"/>
    <n v="18"/>
    <n v="29"/>
    <n v="236"/>
    <n v="257"/>
    <m/>
    <m/>
    <n v="540"/>
  </r>
  <r>
    <n v="1685"/>
    <x v="11"/>
    <x v="3"/>
    <x v="0"/>
    <s v="P"/>
    <n v="98"/>
    <d v="2014-02-10T00:00:00"/>
    <m/>
    <d v="2014-02-18T00:00:00"/>
    <d v="2014-02-28T00:00:00"/>
    <d v="2014-03-29T00:00:00"/>
    <d v="2014-04-03T00:00:00"/>
    <d v="2014-04-10T00:00:00"/>
    <x v="3"/>
    <d v="1900-01-07T00:00:00"/>
    <n v="10"/>
    <n v="29"/>
    <n v="5"/>
    <n v="7"/>
    <n v="59"/>
    <n v="10"/>
    <n v="95"/>
    <n v="196"/>
    <n v="332"/>
    <n v="169"/>
    <n v="902"/>
    <n v="1704"/>
  </r>
  <r>
    <n v="11434"/>
    <x v="12"/>
    <x v="3"/>
    <x v="2"/>
    <s v="F"/>
    <n v="97"/>
    <d v="2014-03-14T00:00:00"/>
    <m/>
    <d v="2014-03-21T00:00:00"/>
    <d v="2014-04-02T00:00:00"/>
    <m/>
    <m/>
    <m/>
    <x v="0"/>
    <d v="1900-01-06T00:00:00"/>
    <n v="12"/>
    <m/>
    <m/>
    <m/>
    <n v="19"/>
    <n v="16"/>
    <n v="68"/>
    <n v="137"/>
    <m/>
    <m/>
    <m/>
    <n v="221"/>
  </r>
  <r>
    <n v="19471"/>
    <x v="1"/>
    <x v="0"/>
    <x v="4"/>
    <s v="F"/>
    <n v="20"/>
    <d v="2014-04-12T00:00:00"/>
    <m/>
    <d v="2014-04-17T00:00:00"/>
    <m/>
    <m/>
    <m/>
    <m/>
    <x v="5"/>
    <d v="1900-01-04T00:00:00"/>
    <m/>
    <m/>
    <m/>
    <m/>
    <n v="5"/>
    <n v="11"/>
    <n v="21"/>
    <m/>
    <m/>
    <m/>
    <m/>
    <n v="32"/>
  </r>
  <r>
    <n v="11701"/>
    <x v="0"/>
    <x v="0"/>
    <x v="4"/>
    <s v="P"/>
    <n v="5"/>
    <d v="2014-03-23T00:00:00"/>
    <m/>
    <d v="2014-04-01T00:00:00"/>
    <d v="2014-04-15T00:00:00"/>
    <m/>
    <m/>
    <m/>
    <x v="0"/>
    <d v="1900-01-08T00:00:00"/>
    <n v="14"/>
    <m/>
    <m/>
    <m/>
    <n v="23"/>
    <n v="13"/>
    <n v="90"/>
    <n v="247"/>
    <m/>
    <m/>
    <m/>
    <n v="350"/>
  </r>
  <r>
    <n v="4282"/>
    <x v="15"/>
    <x v="2"/>
    <x v="2"/>
    <s v="F"/>
    <n v="94"/>
    <d v="2014-02-19T00:00:00"/>
    <m/>
    <d v="2014-02-25T00:00:00"/>
    <d v="2014-03-12T00:00:00"/>
    <d v="2014-04-05T00:00:00"/>
    <d v="2014-04-12T00:00:00"/>
    <d v="2014-04-18T00:00:00"/>
    <x v="3"/>
    <d v="1900-01-05T00:00:00"/>
    <n v="15"/>
    <n v="24"/>
    <n v="7"/>
    <n v="6"/>
    <n v="58"/>
    <n v="17"/>
    <n v="46"/>
    <n v="200"/>
    <n v="255"/>
    <n v="231"/>
    <n v="1426"/>
    <n v="2175"/>
  </r>
  <r>
    <n v="11915"/>
    <x v="4"/>
    <x v="0"/>
    <x v="4"/>
    <s v="F"/>
    <n v="99"/>
    <d v="2014-03-27T00:00:00"/>
    <m/>
    <d v="2014-04-04T00:00:00"/>
    <d v="2014-04-14T00:00:00"/>
    <m/>
    <m/>
    <m/>
    <x v="0"/>
    <d v="1900-01-07T00:00:00"/>
    <n v="10"/>
    <m/>
    <m/>
    <m/>
    <n v="18"/>
    <n v="7"/>
    <n v="69"/>
    <n v="246"/>
    <m/>
    <m/>
    <m/>
    <n v="322"/>
  </r>
  <r>
    <n v="3966"/>
    <x v="19"/>
    <x v="1"/>
    <x v="0"/>
    <s v="F"/>
    <n v="8"/>
    <d v="2014-04-05T00:00:00"/>
    <m/>
    <d v="2014-04-14T00:00:00"/>
    <m/>
    <m/>
    <m/>
    <m/>
    <x v="5"/>
    <n v="9"/>
    <m/>
    <m/>
    <m/>
    <m/>
    <n v="9"/>
    <n v="12"/>
    <n v="24"/>
    <m/>
    <m/>
    <m/>
    <m/>
    <n v="36"/>
  </r>
  <r>
    <n v="808"/>
    <x v="14"/>
    <x v="3"/>
    <x v="1"/>
    <s v="P"/>
    <n v="11"/>
    <d v="2014-03-29T00:00:00"/>
    <m/>
    <d v="2014-04-05T00:00:00"/>
    <d v="2014-04-23T00:00:00"/>
    <m/>
    <m/>
    <m/>
    <x v="0"/>
    <d v="1900-01-06T00:00:00"/>
    <n v="18"/>
    <m/>
    <m/>
    <m/>
    <n v="25"/>
    <n v="12"/>
    <n v="20"/>
    <n v="178"/>
    <m/>
    <m/>
    <m/>
    <n v="210"/>
  </r>
  <r>
    <n v="3045"/>
    <x v="19"/>
    <x v="1"/>
    <x v="4"/>
    <s v="F"/>
    <n v="97"/>
    <d v="2014-03-02T00:00:00"/>
    <m/>
    <d v="2014-03-09T00:00:00"/>
    <d v="2014-03-27T00:00:00"/>
    <d v="2014-04-14T00:00:00"/>
    <d v="2014-04-20T00:00:00"/>
    <d v="2014-04-27T00:00:00"/>
    <x v="3"/>
    <n v="7"/>
    <n v="18"/>
    <n v="18"/>
    <n v="6"/>
    <n v="7"/>
    <n v="56"/>
    <n v="16"/>
    <n v="58"/>
    <n v="145"/>
    <n v="285"/>
    <n v="256"/>
    <n v="808"/>
    <n v="1568"/>
  </r>
  <r>
    <n v="11257"/>
    <x v="0"/>
    <x v="0"/>
    <x v="1"/>
    <s v="P"/>
    <n v="9"/>
    <d v="2014-04-20T00:00:00"/>
    <m/>
    <d v="2014-04-25T00:00:00"/>
    <m/>
    <m/>
    <m/>
    <m/>
    <x v="5"/>
    <d v="1900-01-04T00:00:00"/>
    <m/>
    <m/>
    <m/>
    <m/>
    <n v="5"/>
    <n v="13"/>
    <n v="91"/>
    <m/>
    <m/>
    <m/>
    <m/>
    <n v="104"/>
  </r>
  <r>
    <n v="2315"/>
    <x v="6"/>
    <x v="2"/>
    <x v="2"/>
    <s v="P"/>
    <n v="20"/>
    <d v="2014-04-12T00:00:00"/>
    <m/>
    <d v="2014-04-21T00:00:00"/>
    <m/>
    <m/>
    <m/>
    <m/>
    <x v="5"/>
    <d v="1900-01-08T00:00:00"/>
    <m/>
    <m/>
    <m/>
    <m/>
    <n v="9"/>
    <n v="18"/>
    <n v="93"/>
    <m/>
    <m/>
    <m/>
    <m/>
    <n v="111"/>
  </r>
  <r>
    <n v="7449"/>
    <x v="8"/>
    <x v="3"/>
    <x v="0"/>
    <s v="P"/>
    <n v="10"/>
    <d v="2014-03-16T00:00:00"/>
    <m/>
    <d v="2014-03-24T00:00:00"/>
    <d v="2014-04-06T00:00:00"/>
    <d v="2014-04-22T00:00:00"/>
    <d v="2014-04-28T00:00:00"/>
    <m/>
    <x v="4"/>
    <d v="1900-01-07T00:00:00"/>
    <n v="13"/>
    <n v="16"/>
    <n v="6"/>
    <m/>
    <n v="43"/>
    <n v="12"/>
    <n v="29"/>
    <n v="234"/>
    <n v="365"/>
    <n v="293"/>
    <m/>
    <n v="933"/>
  </r>
  <r>
    <n v="11665"/>
    <x v="0"/>
    <x v="0"/>
    <x v="1"/>
    <s v="P"/>
    <n v="5"/>
    <d v="2014-02-05T00:00:00"/>
    <m/>
    <d v="2014-02-13T00:00:00"/>
    <d v="2014-02-28T00:00:00"/>
    <d v="2014-03-27T00:00:00"/>
    <d v="2014-04-03T00:00:00"/>
    <d v="2014-04-10T00:00:00"/>
    <x v="3"/>
    <d v="1900-01-07T00:00:00"/>
    <n v="15"/>
    <n v="27"/>
    <n v="7"/>
    <n v="7"/>
    <n v="64"/>
    <n v="20"/>
    <n v="36"/>
    <n v="185"/>
    <n v="367"/>
    <n v="220"/>
    <n v="603"/>
    <n v="1431"/>
  </r>
  <r>
    <n v="15528"/>
    <x v="2"/>
    <x v="1"/>
    <x v="2"/>
    <s v="P"/>
    <n v="23"/>
    <d v="2014-03-23T00:00:00"/>
    <m/>
    <d v="2014-03-29T00:00:00"/>
    <d v="2014-04-09T00:00:00"/>
    <d v="2014-04-27T00:00:00"/>
    <m/>
    <m/>
    <x v="2"/>
    <n v="6"/>
    <n v="11"/>
    <n v="18"/>
    <m/>
    <m/>
    <n v="35"/>
    <n v="17"/>
    <n v="57"/>
    <n v="158"/>
    <n v="202"/>
    <m/>
    <m/>
    <n v="434"/>
  </r>
  <r>
    <n v="16874"/>
    <x v="14"/>
    <x v="3"/>
    <x v="1"/>
    <s v="F"/>
    <n v="2"/>
    <d v="2014-01-30T00:00:00"/>
    <m/>
    <d v="2014-02-05T00:00:00"/>
    <d v="2014-02-22T00:00:00"/>
    <d v="2014-03-23T00:00:00"/>
    <d v="2014-03-29T00:00:00"/>
    <d v="2014-04-07T00:00:00"/>
    <x v="3"/>
    <d v="1900-01-05T00:00:00"/>
    <n v="17"/>
    <n v="29"/>
    <n v="6"/>
    <n v="9"/>
    <n v="67"/>
    <n v="18"/>
    <n v="90"/>
    <n v="236"/>
    <n v="213"/>
    <n v="160"/>
    <n v="549"/>
    <n v="1266"/>
  </r>
  <r>
    <n v="1132"/>
    <x v="5"/>
    <x v="1"/>
    <x v="1"/>
    <s v="P"/>
    <n v="11"/>
    <d v="2014-03-05T00:00:00"/>
    <m/>
    <d v="2014-03-12T00:00:00"/>
    <d v="2014-03-26T00:00:00"/>
    <d v="2014-04-22T00:00:00"/>
    <d v="2014-04-30T00:00:00"/>
    <m/>
    <x v="4"/>
    <n v="7"/>
    <n v="14"/>
    <n v="27"/>
    <n v="8"/>
    <m/>
    <n v="56"/>
    <n v="17"/>
    <n v="85"/>
    <n v="186"/>
    <n v="241"/>
    <n v="270"/>
    <m/>
    <n v="799"/>
  </r>
  <r>
    <n v="10568"/>
    <x v="19"/>
    <x v="1"/>
    <x v="3"/>
    <s v="P"/>
    <n v="18"/>
    <d v="2014-03-09T00:00:00"/>
    <m/>
    <d v="2014-03-18T00:00:00"/>
    <d v="2014-03-31T00:00:00"/>
    <d v="2014-04-27T00:00:00"/>
    <m/>
    <m/>
    <x v="2"/>
    <n v="9"/>
    <n v="13"/>
    <n v="27"/>
    <m/>
    <m/>
    <n v="49"/>
    <n v="12"/>
    <n v="79"/>
    <n v="142"/>
    <n v="179"/>
    <m/>
    <m/>
    <n v="412"/>
  </r>
  <r>
    <n v="12487"/>
    <x v="8"/>
    <x v="3"/>
    <x v="4"/>
    <s v="F"/>
    <n v="7"/>
    <d v="2014-04-14T00:00:00"/>
    <m/>
    <d v="2014-04-20T00:00:00"/>
    <d v="2014-04-30T00:00:00"/>
    <m/>
    <m/>
    <m/>
    <x v="0"/>
    <d v="1900-01-05T00:00:00"/>
    <n v="10"/>
    <m/>
    <m/>
    <m/>
    <n v="16"/>
    <n v="9"/>
    <n v="41"/>
    <n v="184"/>
    <m/>
    <m/>
    <m/>
    <n v="234"/>
  </r>
  <r>
    <n v="5870"/>
    <x v="16"/>
    <x v="2"/>
    <x v="3"/>
    <s v="F"/>
    <n v="6"/>
    <d v="2014-02-02T00:00:00"/>
    <m/>
    <d v="2014-02-10T00:00:00"/>
    <d v="2014-03-01T00:00:00"/>
    <d v="2014-03-29T00:00:00"/>
    <d v="2014-04-03T00:00:00"/>
    <d v="2014-04-08T00:00:00"/>
    <x v="3"/>
    <d v="1900-01-07T00:00:00"/>
    <n v="19"/>
    <n v="28"/>
    <n v="5"/>
    <n v="5"/>
    <n v="65"/>
    <n v="5"/>
    <n v="59"/>
    <n v="196"/>
    <n v="262"/>
    <n v="192"/>
    <n v="1826"/>
    <n v="2540"/>
  </r>
  <r>
    <n v="17256"/>
    <x v="2"/>
    <x v="1"/>
    <x v="3"/>
    <s v="F"/>
    <n v="21"/>
    <d v="2014-03-26T00:00:00"/>
    <m/>
    <d v="2014-04-01T00:00:00"/>
    <d v="2014-04-20T00:00:00"/>
    <m/>
    <m/>
    <m/>
    <x v="0"/>
    <n v="6"/>
    <n v="19"/>
    <m/>
    <m/>
    <m/>
    <n v="25"/>
    <n v="16"/>
    <n v="59"/>
    <n v="175"/>
    <m/>
    <m/>
    <m/>
    <n v="250"/>
  </r>
  <r>
    <n v="8023"/>
    <x v="4"/>
    <x v="0"/>
    <x v="0"/>
    <s v="P"/>
    <n v="15"/>
    <d v="2014-03-11T00:00:00"/>
    <d v="2014-04-09T00:00:00"/>
    <m/>
    <m/>
    <m/>
    <m/>
    <m/>
    <x v="1"/>
    <n v="-41709"/>
    <m/>
    <m/>
    <m/>
    <m/>
    <n v="-41709"/>
    <n v="15"/>
    <m/>
    <m/>
    <m/>
    <m/>
    <m/>
    <n v="15"/>
  </r>
  <r>
    <n v="12994"/>
    <x v="18"/>
    <x v="4"/>
    <x v="4"/>
    <s v="P"/>
    <n v="17"/>
    <d v="2014-02-24T00:00:00"/>
    <m/>
    <d v="2014-03-04T00:00:00"/>
    <d v="2014-03-14T00:00:00"/>
    <d v="2014-04-04T00:00:00"/>
    <d v="2014-04-10T00:00:00"/>
    <d v="2014-04-19T00:00:00"/>
    <x v="3"/>
    <d v="1900-01-07T00:00:00"/>
    <n v="10"/>
    <n v="21"/>
    <n v="6"/>
    <n v="9"/>
    <n v="54"/>
    <n v="12"/>
    <n v="57"/>
    <n v="122"/>
    <n v="153"/>
    <n v="187"/>
    <n v="1375"/>
    <n v="1906"/>
  </r>
  <r>
    <n v="17350"/>
    <x v="3"/>
    <x v="0"/>
    <x v="2"/>
    <s v="P"/>
    <n v="14"/>
    <d v="2014-02-22T00:00:00"/>
    <m/>
    <d v="2014-02-28T00:00:00"/>
    <d v="2014-03-15T00:00:00"/>
    <d v="2014-03-30T00:00:00"/>
    <d v="2014-04-08T00:00:00"/>
    <d v="2014-04-17T00:00:00"/>
    <x v="3"/>
    <d v="1900-01-05T00:00:00"/>
    <n v="15"/>
    <n v="15"/>
    <n v="9"/>
    <n v="9"/>
    <n v="54"/>
    <n v="19"/>
    <n v="25"/>
    <n v="227"/>
    <n v="340"/>
    <n v="210"/>
    <n v="832"/>
    <n v="1653"/>
  </r>
  <r>
    <n v="2206"/>
    <x v="7"/>
    <x v="1"/>
    <x v="0"/>
    <s v="F"/>
    <n v="97"/>
    <d v="2014-02-02T00:00:00"/>
    <m/>
    <d v="2014-02-09T00:00:00"/>
    <d v="2014-02-24T00:00:00"/>
    <d v="2014-03-19T00:00:00"/>
    <d v="2014-03-24T00:00:00"/>
    <d v="2014-04-01T00:00:00"/>
    <x v="3"/>
    <n v="7"/>
    <n v="15"/>
    <n v="23"/>
    <n v="5"/>
    <n v="8"/>
    <n v="58"/>
    <n v="14"/>
    <n v="63"/>
    <n v="243"/>
    <n v="376"/>
    <n v="210"/>
    <n v="1171"/>
    <n v="2077"/>
  </r>
  <r>
    <n v="16660"/>
    <x v="17"/>
    <x v="4"/>
    <x v="2"/>
    <s v="P"/>
    <n v="20"/>
    <d v="2014-02-14T00:00:00"/>
    <m/>
    <d v="2014-02-20T00:00:00"/>
    <d v="2014-03-08T00:00:00"/>
    <d v="2014-03-30T00:00:00"/>
    <d v="2014-04-04T00:00:00"/>
    <d v="2014-04-09T00:00:00"/>
    <x v="3"/>
    <d v="1900-01-05T00:00:00"/>
    <n v="16"/>
    <n v="22"/>
    <n v="5"/>
    <n v="5"/>
    <n v="54"/>
    <n v="12"/>
    <n v="73"/>
    <n v="115"/>
    <n v="395"/>
    <n v="221"/>
    <n v="788"/>
    <n v="1604"/>
  </r>
  <r>
    <n v="5981"/>
    <x v="1"/>
    <x v="0"/>
    <x v="3"/>
    <s v="F"/>
    <n v="23"/>
    <d v="2014-02-14T00:00:00"/>
    <m/>
    <d v="2014-02-21T00:00:00"/>
    <d v="2014-03-04T00:00:00"/>
    <d v="2014-03-19T00:00:00"/>
    <d v="2014-03-26T00:00:00"/>
    <d v="2014-04-03T00:00:00"/>
    <x v="3"/>
    <d v="1900-01-06T00:00:00"/>
    <n v="11"/>
    <n v="15"/>
    <n v="7"/>
    <n v="8"/>
    <n v="48"/>
    <n v="5"/>
    <n v="48"/>
    <n v="173"/>
    <n v="193"/>
    <n v="154"/>
    <n v="1299"/>
    <n v="1872"/>
  </r>
  <r>
    <n v="769"/>
    <x v="19"/>
    <x v="1"/>
    <x v="3"/>
    <s v="P"/>
    <n v="21"/>
    <d v="2014-04-14T00:00:00"/>
    <m/>
    <d v="2014-04-22T00:00:00"/>
    <m/>
    <m/>
    <m/>
    <m/>
    <x v="5"/>
    <n v="8"/>
    <m/>
    <m/>
    <m/>
    <m/>
    <n v="8"/>
    <n v="5"/>
    <n v="43"/>
    <m/>
    <m/>
    <m/>
    <m/>
    <n v="48"/>
  </r>
  <r>
    <n v="9919"/>
    <x v="15"/>
    <x v="2"/>
    <x v="3"/>
    <s v="P"/>
    <n v="22"/>
    <d v="2014-03-30T00:00:00"/>
    <m/>
    <d v="2014-04-07T00:00:00"/>
    <d v="2014-04-20T00:00:00"/>
    <m/>
    <m/>
    <m/>
    <x v="0"/>
    <d v="1900-01-07T00:00:00"/>
    <n v="13"/>
    <m/>
    <m/>
    <m/>
    <n v="21"/>
    <n v="14"/>
    <n v="96"/>
    <n v="170"/>
    <m/>
    <m/>
    <m/>
    <n v="280"/>
  </r>
  <r>
    <n v="12725"/>
    <x v="19"/>
    <x v="1"/>
    <x v="1"/>
    <s v="P"/>
    <n v="94"/>
    <d v="2014-03-21T00:00:00"/>
    <m/>
    <d v="2014-03-26T00:00:00"/>
    <d v="2014-04-07T00:00:00"/>
    <d v="2014-04-29T00:00:00"/>
    <m/>
    <m/>
    <x v="2"/>
    <n v="5"/>
    <n v="12"/>
    <n v="22"/>
    <m/>
    <m/>
    <n v="39"/>
    <n v="12"/>
    <n v="76"/>
    <n v="213"/>
    <n v="251"/>
    <m/>
    <m/>
    <n v="552"/>
  </r>
  <r>
    <n v="2750"/>
    <x v="1"/>
    <x v="0"/>
    <x v="3"/>
    <s v="F"/>
    <n v="22"/>
    <d v="2014-02-05T00:00:00"/>
    <m/>
    <d v="2014-02-14T00:00:00"/>
    <d v="2014-02-27T00:00:00"/>
    <d v="2014-03-15T00:00:00"/>
    <d v="2014-03-24T00:00:00"/>
    <d v="2014-04-01T00:00:00"/>
    <x v="3"/>
    <d v="1900-01-08T00:00:00"/>
    <n v="13"/>
    <n v="16"/>
    <n v="9"/>
    <n v="8"/>
    <n v="55"/>
    <n v="10"/>
    <n v="95"/>
    <n v="132"/>
    <n v="153"/>
    <n v="234"/>
    <n v="611"/>
    <n v="1235"/>
  </r>
  <r>
    <n v="10371"/>
    <x v="15"/>
    <x v="2"/>
    <x v="0"/>
    <s v="P"/>
    <n v="13"/>
    <d v="2014-03-08T00:00:00"/>
    <m/>
    <d v="2014-03-13T00:00:00"/>
    <d v="2014-03-27T00:00:00"/>
    <d v="2014-04-19T00:00:00"/>
    <d v="2014-04-26T00:00:00"/>
    <m/>
    <x v="4"/>
    <d v="1900-01-04T00:00:00"/>
    <n v="14"/>
    <n v="23"/>
    <n v="7"/>
    <m/>
    <n v="49"/>
    <n v="20"/>
    <n v="80"/>
    <n v="167"/>
    <n v="302"/>
    <n v="249"/>
    <m/>
    <n v="818"/>
  </r>
  <r>
    <n v="16448"/>
    <x v="0"/>
    <x v="0"/>
    <x v="2"/>
    <s v="F"/>
    <n v="14"/>
    <d v="2014-03-05T00:00:00"/>
    <m/>
    <d v="2014-03-12T00:00:00"/>
    <d v="2014-03-22T00:00:00"/>
    <d v="2014-04-09T00:00:00"/>
    <d v="2014-04-17T00:00:00"/>
    <d v="2014-04-26T00:00:00"/>
    <x v="3"/>
    <d v="1900-01-06T00:00:00"/>
    <n v="10"/>
    <n v="18"/>
    <n v="8"/>
    <n v="9"/>
    <n v="52"/>
    <n v="20"/>
    <n v="27"/>
    <n v="141"/>
    <n v="315"/>
    <n v="145"/>
    <n v="663"/>
    <n v="1311"/>
  </r>
  <r>
    <n v="9507"/>
    <x v="18"/>
    <x v="4"/>
    <x v="3"/>
    <s v="F"/>
    <n v="94"/>
    <d v="2014-04-10T00:00:00"/>
    <m/>
    <d v="2014-04-18T00:00:00"/>
    <m/>
    <m/>
    <m/>
    <m/>
    <x v="5"/>
    <d v="1900-01-07T00:00:00"/>
    <m/>
    <m/>
    <m/>
    <m/>
    <n v="8"/>
    <n v="13"/>
    <n v="85"/>
    <m/>
    <m/>
    <m/>
    <m/>
    <n v="98"/>
  </r>
  <r>
    <n v="6980"/>
    <x v="3"/>
    <x v="0"/>
    <x v="4"/>
    <s v="F"/>
    <n v="23"/>
    <d v="2014-02-09T00:00:00"/>
    <m/>
    <d v="2014-02-14T00:00:00"/>
    <d v="2014-03-02T00:00:00"/>
    <d v="2014-03-23T00:00:00"/>
    <d v="2014-03-28T00:00:00"/>
    <d v="2014-04-04T00:00:00"/>
    <x v="3"/>
    <d v="1900-01-04T00:00:00"/>
    <n v="16"/>
    <n v="21"/>
    <n v="5"/>
    <n v="7"/>
    <n v="54"/>
    <n v="20"/>
    <n v="95"/>
    <n v="202"/>
    <n v="300"/>
    <n v="205"/>
    <n v="1577"/>
    <n v="2399"/>
  </r>
  <r>
    <n v="12141"/>
    <x v="18"/>
    <x v="4"/>
    <x v="0"/>
    <s v="F"/>
    <n v="12"/>
    <d v="2014-02-15T00:00:00"/>
    <m/>
    <d v="2014-02-23T00:00:00"/>
    <d v="2014-03-14T00:00:00"/>
    <d v="2014-03-30T00:00:00"/>
    <d v="2014-04-06T00:00:00"/>
    <d v="2014-04-15T00:00:00"/>
    <x v="3"/>
    <d v="1900-01-07T00:00:00"/>
    <n v="19"/>
    <n v="16"/>
    <n v="7"/>
    <n v="9"/>
    <n v="59"/>
    <n v="12"/>
    <n v="98"/>
    <n v="174"/>
    <n v="262"/>
    <n v="269"/>
    <n v="1602"/>
    <n v="2417"/>
  </r>
  <r>
    <n v="13560"/>
    <x v="14"/>
    <x v="3"/>
    <x v="3"/>
    <s v="P"/>
    <n v="3"/>
    <d v="2014-04-20T00:00:00"/>
    <m/>
    <d v="2014-04-25T00:00:00"/>
    <m/>
    <m/>
    <m/>
    <m/>
    <x v="5"/>
    <d v="1900-01-04T00:00:00"/>
    <m/>
    <m/>
    <m/>
    <m/>
    <n v="5"/>
    <n v="11"/>
    <n v="20"/>
    <m/>
    <m/>
    <m/>
    <m/>
    <n v="31"/>
  </r>
  <r>
    <n v="11222"/>
    <x v="5"/>
    <x v="1"/>
    <x v="3"/>
    <s v="F"/>
    <n v="95"/>
    <d v="2014-03-25T00:00:00"/>
    <m/>
    <d v="2014-04-03T00:00:00"/>
    <d v="2014-04-19T00:00:00"/>
    <m/>
    <m/>
    <m/>
    <x v="0"/>
    <n v="9"/>
    <n v="16"/>
    <m/>
    <m/>
    <m/>
    <n v="25"/>
    <n v="15"/>
    <n v="91"/>
    <n v="244"/>
    <m/>
    <m/>
    <m/>
    <n v="350"/>
  </r>
  <r>
    <n v="7533"/>
    <x v="14"/>
    <x v="3"/>
    <x v="4"/>
    <s v="F"/>
    <n v="95"/>
    <d v="2014-02-16T00:00:00"/>
    <m/>
    <d v="2014-02-22T00:00:00"/>
    <d v="2014-03-08T00:00:00"/>
    <d v="2014-03-31T00:00:00"/>
    <d v="2014-04-08T00:00:00"/>
    <d v="2014-04-16T00:00:00"/>
    <x v="3"/>
    <d v="1900-01-05T00:00:00"/>
    <n v="14"/>
    <n v="23"/>
    <n v="8"/>
    <n v="8"/>
    <n v="59"/>
    <n v="5"/>
    <n v="76"/>
    <n v="101"/>
    <n v="262"/>
    <n v="221"/>
    <n v="733"/>
    <n v="1398"/>
  </r>
  <r>
    <n v="8774"/>
    <x v="15"/>
    <x v="2"/>
    <x v="0"/>
    <s v="P"/>
    <n v="19"/>
    <d v="2014-04-27T00:00:00"/>
    <m/>
    <m/>
    <m/>
    <m/>
    <m/>
    <m/>
    <x v="1"/>
    <n v="-41756"/>
    <m/>
    <m/>
    <m/>
    <m/>
    <n v="-41756"/>
    <n v="14"/>
    <m/>
    <m/>
    <m/>
    <m/>
    <m/>
    <n v="14"/>
  </r>
  <r>
    <n v="18682"/>
    <x v="7"/>
    <x v="1"/>
    <x v="4"/>
    <s v="F"/>
    <n v="19"/>
    <d v="2014-02-07T00:00:00"/>
    <m/>
    <d v="2014-02-14T00:00:00"/>
    <d v="2014-03-04T00:00:00"/>
    <d v="2014-03-27T00:00:00"/>
    <d v="2014-04-05T00:00:00"/>
    <d v="2014-04-14T00:00:00"/>
    <x v="3"/>
    <n v="7"/>
    <n v="18"/>
    <n v="23"/>
    <n v="9"/>
    <n v="9"/>
    <n v="66"/>
    <n v="9"/>
    <n v="88"/>
    <n v="206"/>
    <n v="314"/>
    <n v="126"/>
    <n v="549"/>
    <n v="1292"/>
  </r>
  <r>
    <n v="7772"/>
    <x v="18"/>
    <x v="4"/>
    <x v="3"/>
    <s v="F"/>
    <n v="3"/>
    <d v="2014-02-15T00:00:00"/>
    <m/>
    <d v="2014-02-24T00:00:00"/>
    <d v="2014-03-09T00:00:00"/>
    <d v="2014-04-02T00:00:00"/>
    <d v="2014-04-11T00:00:00"/>
    <d v="2014-04-18T00:00:00"/>
    <x v="3"/>
    <d v="1900-01-08T00:00:00"/>
    <n v="13"/>
    <n v="24"/>
    <n v="9"/>
    <n v="7"/>
    <n v="62"/>
    <n v="7"/>
    <n v="94"/>
    <n v="114"/>
    <n v="398"/>
    <n v="258"/>
    <n v="626"/>
    <n v="1497"/>
  </r>
  <r>
    <n v="791"/>
    <x v="7"/>
    <x v="1"/>
    <x v="2"/>
    <s v="P"/>
    <n v="16"/>
    <d v="2014-03-11T00:00:00"/>
    <m/>
    <d v="2014-03-19T00:00:00"/>
    <d v="2014-04-05T00:00:00"/>
    <m/>
    <m/>
    <m/>
    <x v="0"/>
    <n v="8"/>
    <n v="17"/>
    <m/>
    <m/>
    <m/>
    <n v="25"/>
    <n v="20"/>
    <n v="72"/>
    <n v="109"/>
    <m/>
    <m/>
    <m/>
    <n v="201"/>
  </r>
  <r>
    <n v="5918"/>
    <x v="6"/>
    <x v="2"/>
    <x v="1"/>
    <s v="P"/>
    <n v="1"/>
    <d v="2014-04-27T00:00:00"/>
    <m/>
    <m/>
    <m/>
    <m/>
    <m/>
    <m/>
    <x v="1"/>
    <n v="-41756"/>
    <m/>
    <m/>
    <m/>
    <m/>
    <n v="-41756"/>
    <n v="17"/>
    <m/>
    <m/>
    <m/>
    <m/>
    <m/>
    <n v="17"/>
  </r>
  <r>
    <n v="14231"/>
    <x v="5"/>
    <x v="1"/>
    <x v="3"/>
    <s v="P"/>
    <n v="15"/>
    <d v="2014-04-01T00:00:00"/>
    <m/>
    <d v="2014-04-09T00:00:00"/>
    <d v="2014-04-21T00:00:00"/>
    <m/>
    <m/>
    <m/>
    <x v="0"/>
    <n v="8"/>
    <n v="12"/>
    <m/>
    <m/>
    <m/>
    <n v="20"/>
    <n v="7"/>
    <n v="23"/>
    <n v="224"/>
    <m/>
    <m/>
    <m/>
    <n v="254"/>
  </r>
  <r>
    <n v="14619"/>
    <x v="19"/>
    <x v="1"/>
    <x v="3"/>
    <s v="F"/>
    <n v="3"/>
    <d v="2014-03-01T00:00:00"/>
    <m/>
    <d v="2014-03-07T00:00:00"/>
    <d v="2014-03-20T00:00:00"/>
    <d v="2014-04-14T00:00:00"/>
    <d v="2014-04-19T00:00:00"/>
    <d v="2014-04-28T00:00:00"/>
    <x v="3"/>
    <n v="6"/>
    <n v="13"/>
    <n v="25"/>
    <n v="5"/>
    <n v="9"/>
    <n v="58"/>
    <n v="19"/>
    <n v="44"/>
    <n v="210"/>
    <n v="338"/>
    <n v="217"/>
    <n v="1013"/>
    <n v="1841"/>
  </r>
  <r>
    <n v="12024"/>
    <x v="9"/>
    <x v="4"/>
    <x v="2"/>
    <s v="F"/>
    <n v="14"/>
    <d v="2014-02-20T00:00:00"/>
    <m/>
    <d v="2014-02-27T00:00:00"/>
    <d v="2014-03-09T00:00:00"/>
    <d v="2014-03-28T00:00:00"/>
    <d v="2014-04-02T00:00:00"/>
    <d v="2014-04-07T00:00:00"/>
    <x v="3"/>
    <d v="1900-01-06T00:00:00"/>
    <n v="10"/>
    <n v="19"/>
    <n v="5"/>
    <n v="5"/>
    <n v="46"/>
    <n v="19"/>
    <n v="89"/>
    <n v="142"/>
    <n v="290"/>
    <n v="186"/>
    <n v="1861"/>
    <n v="2587"/>
  </r>
  <r>
    <n v="3141"/>
    <x v="15"/>
    <x v="2"/>
    <x v="0"/>
    <s v="F"/>
    <n v="96"/>
    <d v="2014-02-07T00:00:00"/>
    <m/>
    <d v="2014-02-16T00:00:00"/>
    <d v="2014-02-27T00:00:00"/>
    <d v="2014-03-17T00:00:00"/>
    <d v="2014-03-24T00:00:00"/>
    <d v="2014-04-02T00:00:00"/>
    <x v="3"/>
    <d v="1900-01-08T00:00:00"/>
    <n v="11"/>
    <n v="18"/>
    <n v="7"/>
    <n v="9"/>
    <n v="54"/>
    <n v="7"/>
    <n v="59"/>
    <n v="167"/>
    <n v="302"/>
    <n v="230"/>
    <n v="1203"/>
    <n v="1968"/>
  </r>
  <r>
    <n v="14081"/>
    <x v="1"/>
    <x v="0"/>
    <x v="1"/>
    <s v="P"/>
    <n v="2"/>
    <d v="2014-03-17T00:00:00"/>
    <m/>
    <d v="2014-03-24T00:00:00"/>
    <d v="2014-04-10T00:00:00"/>
    <d v="2014-04-28T00:00:00"/>
    <m/>
    <m/>
    <x v="2"/>
    <d v="1900-01-06T00:00:00"/>
    <n v="17"/>
    <n v="18"/>
    <m/>
    <m/>
    <n v="42"/>
    <n v="7"/>
    <n v="85"/>
    <n v="225"/>
    <n v="203"/>
    <m/>
    <m/>
    <n v="520"/>
  </r>
  <r>
    <n v="4242"/>
    <x v="5"/>
    <x v="1"/>
    <x v="1"/>
    <s v="F"/>
    <n v="23"/>
    <d v="2014-03-16T00:00:00"/>
    <m/>
    <d v="2014-03-25T00:00:00"/>
    <d v="2014-04-08T00:00:00"/>
    <d v="2014-04-29T00:00:00"/>
    <m/>
    <m/>
    <x v="2"/>
    <n v="9"/>
    <n v="14"/>
    <n v="21"/>
    <m/>
    <m/>
    <n v="44"/>
    <n v="6"/>
    <n v="55"/>
    <n v="175"/>
    <n v="339"/>
    <m/>
    <m/>
    <n v="575"/>
  </r>
  <r>
    <n v="4570"/>
    <x v="11"/>
    <x v="3"/>
    <x v="4"/>
    <s v="P"/>
    <n v="23"/>
    <d v="2014-03-12T00:00:00"/>
    <m/>
    <d v="2014-03-21T00:00:00"/>
    <d v="2014-04-08T00:00:00"/>
    <d v="2014-04-23T00:00:00"/>
    <d v="2014-04-28T00:00:00"/>
    <m/>
    <x v="4"/>
    <d v="1900-01-08T00:00:00"/>
    <n v="18"/>
    <n v="15"/>
    <n v="5"/>
    <m/>
    <n v="47"/>
    <n v="18"/>
    <n v="77"/>
    <n v="230"/>
    <n v="245"/>
    <n v="233"/>
    <m/>
    <n v="803"/>
  </r>
  <r>
    <n v="2319"/>
    <x v="13"/>
    <x v="4"/>
    <x v="1"/>
    <s v="P"/>
    <n v="7"/>
    <d v="2014-02-18T00:00:00"/>
    <m/>
    <d v="2014-02-26T00:00:00"/>
    <d v="2014-03-08T00:00:00"/>
    <d v="2014-03-24T00:00:00"/>
    <d v="2014-03-29T00:00:00"/>
    <d v="2014-04-05T00:00:00"/>
    <x v="3"/>
    <d v="1900-01-07T00:00:00"/>
    <n v="10"/>
    <n v="16"/>
    <n v="5"/>
    <n v="7"/>
    <n v="46"/>
    <n v="12"/>
    <n v="100"/>
    <n v="110"/>
    <n v="278"/>
    <n v="228"/>
    <n v="1201"/>
    <n v="1929"/>
  </r>
  <r>
    <n v="11469"/>
    <x v="17"/>
    <x v="4"/>
    <x v="1"/>
    <s v="P"/>
    <n v="8"/>
    <d v="2014-03-12T00:00:00"/>
    <m/>
    <d v="2014-03-21T00:00:00"/>
    <d v="2014-04-05T00:00:00"/>
    <m/>
    <m/>
    <m/>
    <x v="0"/>
    <d v="1900-01-08T00:00:00"/>
    <n v="15"/>
    <m/>
    <m/>
    <m/>
    <n v="24"/>
    <n v="19"/>
    <n v="90"/>
    <n v="136"/>
    <m/>
    <m/>
    <m/>
    <n v="245"/>
  </r>
  <r>
    <n v="74"/>
    <x v="4"/>
    <x v="0"/>
    <x v="3"/>
    <s v="F"/>
    <n v="23"/>
    <d v="2014-02-11T00:00:00"/>
    <m/>
    <d v="2014-02-19T00:00:00"/>
    <d v="2014-03-09T00:00:00"/>
    <d v="2014-03-28T00:00:00"/>
    <d v="2014-04-02T00:00:00"/>
    <d v="2014-04-11T00:00:00"/>
    <x v="3"/>
    <d v="1900-01-07T00:00:00"/>
    <n v="18"/>
    <n v="19"/>
    <n v="5"/>
    <n v="9"/>
    <n v="59"/>
    <n v="18"/>
    <n v="24"/>
    <n v="113"/>
    <n v="329"/>
    <n v="187"/>
    <n v="1916"/>
    <n v="2587"/>
  </r>
  <r>
    <n v="18052"/>
    <x v="8"/>
    <x v="3"/>
    <x v="3"/>
    <s v="P"/>
    <n v="8"/>
    <d v="2014-04-09T00:00:00"/>
    <m/>
    <d v="2014-04-16T00:00:00"/>
    <d v="2014-04-26T00:00:00"/>
    <m/>
    <m/>
    <m/>
    <x v="0"/>
    <d v="1900-01-06T00:00:00"/>
    <n v="10"/>
    <m/>
    <m/>
    <m/>
    <n v="17"/>
    <n v="10"/>
    <n v="70"/>
    <n v="195"/>
    <m/>
    <m/>
    <m/>
    <n v="275"/>
  </r>
  <r>
    <n v="480"/>
    <x v="9"/>
    <x v="4"/>
    <x v="1"/>
    <s v="P"/>
    <n v="17"/>
    <d v="2014-03-02T00:00:00"/>
    <m/>
    <d v="2014-03-11T00:00:00"/>
    <d v="2014-03-30T00:00:00"/>
    <d v="2014-04-17T00:00:00"/>
    <d v="2014-04-26T00:00:00"/>
    <m/>
    <x v="4"/>
    <d v="1900-01-08T00:00:00"/>
    <n v="19"/>
    <n v="18"/>
    <n v="9"/>
    <m/>
    <n v="55"/>
    <n v="12"/>
    <n v="49"/>
    <n v="152"/>
    <n v="177"/>
    <n v="191"/>
    <m/>
    <n v="581"/>
  </r>
  <r>
    <n v="18361"/>
    <x v="6"/>
    <x v="2"/>
    <x v="0"/>
    <s v="P"/>
    <n v="1"/>
    <d v="2014-04-25T00:00:00"/>
    <m/>
    <m/>
    <m/>
    <m/>
    <m/>
    <m/>
    <x v="1"/>
    <n v="-41754"/>
    <m/>
    <m/>
    <m/>
    <m/>
    <n v="-41754"/>
    <n v="16"/>
    <m/>
    <m/>
    <m/>
    <m/>
    <m/>
    <n v="16"/>
  </r>
  <r>
    <n v="19218"/>
    <x v="1"/>
    <x v="0"/>
    <x v="4"/>
    <s v="F"/>
    <n v="20"/>
    <d v="2014-03-13T00:00:00"/>
    <m/>
    <d v="2014-03-21T00:00:00"/>
    <d v="2014-04-04T00:00:00"/>
    <d v="2014-04-28T00:00:00"/>
    <m/>
    <m/>
    <x v="2"/>
    <d v="1900-01-07T00:00:00"/>
    <n v="14"/>
    <n v="24"/>
    <m/>
    <m/>
    <n v="46"/>
    <n v="8"/>
    <n v="45"/>
    <n v="108"/>
    <n v="361"/>
    <m/>
    <m/>
    <n v="522"/>
  </r>
  <r>
    <n v="3125"/>
    <x v="16"/>
    <x v="2"/>
    <x v="0"/>
    <s v="P"/>
    <n v="8"/>
    <d v="2014-04-11T00:00:00"/>
    <m/>
    <d v="2014-04-16T00:00:00"/>
    <m/>
    <m/>
    <m/>
    <m/>
    <x v="5"/>
    <d v="1900-01-04T00:00:00"/>
    <m/>
    <m/>
    <m/>
    <m/>
    <n v="5"/>
    <n v="7"/>
    <n v="54"/>
    <m/>
    <m/>
    <m/>
    <m/>
    <n v="61"/>
  </r>
  <r>
    <n v="2087"/>
    <x v="3"/>
    <x v="0"/>
    <x v="4"/>
    <s v="P"/>
    <n v="98"/>
    <d v="2014-04-22T00:00:00"/>
    <m/>
    <d v="2014-04-28T00:00:00"/>
    <m/>
    <m/>
    <m/>
    <m/>
    <x v="5"/>
    <d v="1900-01-05T00:00:00"/>
    <m/>
    <m/>
    <m/>
    <m/>
    <n v="6"/>
    <n v="18"/>
    <n v="86"/>
    <m/>
    <m/>
    <m/>
    <m/>
    <n v="104"/>
  </r>
  <r>
    <n v="10946"/>
    <x v="15"/>
    <x v="2"/>
    <x v="2"/>
    <s v="F"/>
    <n v="13"/>
    <d v="2014-02-28T00:00:00"/>
    <m/>
    <d v="2014-03-05T00:00:00"/>
    <d v="2014-03-24T00:00:00"/>
    <d v="2014-04-16T00:00:00"/>
    <d v="2014-04-25T00:00:00"/>
    <m/>
    <x v="4"/>
    <d v="1900-01-04T00:00:00"/>
    <n v="19"/>
    <n v="23"/>
    <n v="9"/>
    <m/>
    <n v="56"/>
    <n v="18"/>
    <n v="40"/>
    <n v="236"/>
    <n v="351"/>
    <n v="293"/>
    <m/>
    <n v="938"/>
  </r>
  <r>
    <n v="18707"/>
    <x v="11"/>
    <x v="3"/>
    <x v="4"/>
    <s v="F"/>
    <n v="4"/>
    <d v="2014-03-04T00:00:00"/>
    <m/>
    <d v="2014-03-11T00:00:00"/>
    <d v="2014-03-27T00:00:00"/>
    <d v="2014-04-20T00:00:00"/>
    <d v="2014-04-25T00:00:00"/>
    <m/>
    <x v="4"/>
    <d v="1900-01-06T00:00:00"/>
    <n v="16"/>
    <n v="24"/>
    <n v="5"/>
    <m/>
    <n v="52"/>
    <n v="8"/>
    <n v="72"/>
    <n v="172"/>
    <n v="264"/>
    <n v="182"/>
    <m/>
    <n v="698"/>
  </r>
  <r>
    <n v="14384"/>
    <x v="19"/>
    <x v="1"/>
    <x v="3"/>
    <s v="P"/>
    <n v="4"/>
    <d v="2014-02-13T00:00:00"/>
    <m/>
    <d v="2014-02-22T00:00:00"/>
    <d v="2014-03-04T00:00:00"/>
    <d v="2014-03-20T00:00:00"/>
    <d v="2014-03-27T00:00:00"/>
    <d v="2014-04-05T00:00:00"/>
    <x v="3"/>
    <n v="9"/>
    <n v="10"/>
    <n v="16"/>
    <n v="7"/>
    <n v="9"/>
    <n v="51"/>
    <n v="18"/>
    <n v="93"/>
    <n v="227"/>
    <n v="325"/>
    <n v="132"/>
    <n v="1005"/>
    <n v="1800"/>
  </r>
  <r>
    <n v="11820"/>
    <x v="7"/>
    <x v="1"/>
    <x v="2"/>
    <s v="F"/>
    <n v="20"/>
    <d v="2014-02-23T00:00:00"/>
    <m/>
    <d v="2014-02-28T00:00:00"/>
    <d v="2014-03-11T00:00:00"/>
    <d v="2014-03-29T00:00:00"/>
    <d v="2014-04-07T00:00:00"/>
    <d v="2014-04-15T00:00:00"/>
    <x v="3"/>
    <n v="5"/>
    <n v="11"/>
    <n v="18"/>
    <n v="9"/>
    <n v="8"/>
    <n v="51"/>
    <n v="7"/>
    <n v="24"/>
    <n v="205"/>
    <n v="395"/>
    <n v="164"/>
    <n v="603"/>
    <n v="1398"/>
  </r>
  <r>
    <n v="1575"/>
    <x v="19"/>
    <x v="1"/>
    <x v="3"/>
    <s v="F"/>
    <n v="19"/>
    <d v="2014-04-20T00:00:00"/>
    <m/>
    <d v="2014-04-29T00:00:00"/>
    <m/>
    <m/>
    <m/>
    <m/>
    <x v="5"/>
    <n v="9"/>
    <m/>
    <m/>
    <m/>
    <m/>
    <n v="9"/>
    <n v="9"/>
    <n v="92"/>
    <m/>
    <m/>
    <m/>
    <m/>
    <n v="101"/>
  </r>
  <r>
    <n v="571"/>
    <x v="18"/>
    <x v="4"/>
    <x v="0"/>
    <s v="F"/>
    <n v="24"/>
    <d v="2014-04-08T00:00:00"/>
    <m/>
    <d v="2014-04-13T00:00:00"/>
    <d v="2014-04-23T00:00:00"/>
    <m/>
    <m/>
    <m/>
    <x v="0"/>
    <d v="1900-01-04T00:00:00"/>
    <n v="10"/>
    <m/>
    <m/>
    <m/>
    <n v="15"/>
    <n v="17"/>
    <n v="77"/>
    <n v="199"/>
    <m/>
    <m/>
    <m/>
    <n v="293"/>
  </r>
  <r>
    <n v="7116"/>
    <x v="14"/>
    <x v="3"/>
    <x v="4"/>
    <s v="P"/>
    <n v="15"/>
    <d v="2014-03-04T00:00:00"/>
    <m/>
    <d v="2014-03-09T00:00:00"/>
    <d v="2014-03-20T00:00:00"/>
    <d v="2014-04-06T00:00:00"/>
    <d v="2014-04-13T00:00:00"/>
    <d v="2014-04-18T00:00:00"/>
    <x v="3"/>
    <d v="1900-01-04T00:00:00"/>
    <n v="11"/>
    <n v="17"/>
    <n v="7"/>
    <n v="5"/>
    <n v="45"/>
    <n v="9"/>
    <n v="37"/>
    <n v="201"/>
    <n v="269"/>
    <n v="232"/>
    <n v="1644"/>
    <n v="2392"/>
  </r>
  <r>
    <n v="9123"/>
    <x v="7"/>
    <x v="1"/>
    <x v="3"/>
    <s v="F"/>
    <n v="4"/>
    <d v="2014-04-19T00:00:00"/>
    <m/>
    <d v="2014-04-28T00:00:00"/>
    <m/>
    <m/>
    <m/>
    <m/>
    <x v="5"/>
    <n v="9"/>
    <m/>
    <m/>
    <m/>
    <m/>
    <n v="9"/>
    <n v="11"/>
    <n v="51"/>
    <m/>
    <m/>
    <m/>
    <m/>
    <n v="62"/>
  </r>
  <r>
    <n v="13264"/>
    <x v="11"/>
    <x v="3"/>
    <x v="0"/>
    <s v="F"/>
    <n v="18"/>
    <d v="2014-03-10T00:00:00"/>
    <m/>
    <d v="2014-03-17T00:00:00"/>
    <d v="2014-03-31T00:00:00"/>
    <d v="2014-04-18T00:00:00"/>
    <d v="2014-04-23T00:00:00"/>
    <d v="2014-04-28T00:00:00"/>
    <x v="3"/>
    <d v="1900-01-06T00:00:00"/>
    <n v="14"/>
    <n v="18"/>
    <n v="5"/>
    <n v="5"/>
    <n v="49"/>
    <n v="17"/>
    <n v="90"/>
    <n v="207"/>
    <n v="228"/>
    <n v="259"/>
    <n v="1425"/>
    <n v="2226"/>
  </r>
  <r>
    <n v="6130"/>
    <x v="16"/>
    <x v="2"/>
    <x v="2"/>
    <s v="P"/>
    <n v="13"/>
    <d v="2014-03-02T00:00:00"/>
    <m/>
    <d v="2014-03-10T00:00:00"/>
    <d v="2014-03-22T00:00:00"/>
    <d v="2014-04-07T00:00:00"/>
    <d v="2014-04-16T00:00:00"/>
    <d v="2014-04-22T00:00:00"/>
    <x v="3"/>
    <d v="1900-01-07T00:00:00"/>
    <n v="12"/>
    <n v="16"/>
    <n v="9"/>
    <n v="6"/>
    <n v="51"/>
    <n v="8"/>
    <n v="28"/>
    <n v="230"/>
    <n v="180"/>
    <n v="204"/>
    <n v="1159"/>
    <n v="1809"/>
  </r>
  <r>
    <n v="6270"/>
    <x v="17"/>
    <x v="4"/>
    <x v="4"/>
    <s v="F"/>
    <n v="5"/>
    <d v="2014-02-07T00:00:00"/>
    <m/>
    <d v="2014-02-13T00:00:00"/>
    <d v="2014-03-01T00:00:00"/>
    <d v="2014-03-25T00:00:00"/>
    <d v="2014-03-30T00:00:00"/>
    <d v="2014-04-07T00:00:00"/>
    <x v="3"/>
    <d v="1900-01-05T00:00:00"/>
    <n v="16"/>
    <n v="24"/>
    <n v="5"/>
    <n v="8"/>
    <n v="59"/>
    <n v="11"/>
    <n v="62"/>
    <n v="198"/>
    <n v="345"/>
    <n v="189"/>
    <n v="1405"/>
    <n v="2210"/>
  </r>
  <r>
    <n v="11513"/>
    <x v="8"/>
    <x v="3"/>
    <x v="3"/>
    <s v="P"/>
    <n v="23"/>
    <d v="2014-03-07T00:00:00"/>
    <m/>
    <d v="2014-03-16T00:00:00"/>
    <d v="2014-03-30T00:00:00"/>
    <d v="2014-04-25T00:00:00"/>
    <m/>
    <m/>
    <x v="2"/>
    <d v="1900-01-08T00:00:00"/>
    <n v="14"/>
    <n v="26"/>
    <m/>
    <m/>
    <n v="49"/>
    <n v="17"/>
    <n v="25"/>
    <n v="166"/>
    <n v="322"/>
    <m/>
    <m/>
    <n v="530"/>
  </r>
  <r>
    <n v="7583"/>
    <x v="4"/>
    <x v="0"/>
    <x v="4"/>
    <s v="F"/>
    <n v="18"/>
    <d v="2014-02-10T00:00:00"/>
    <m/>
    <d v="2014-02-15T00:00:00"/>
    <d v="2014-02-26T00:00:00"/>
    <d v="2014-03-20T00:00:00"/>
    <d v="2014-03-26T00:00:00"/>
    <d v="2014-04-02T00:00:00"/>
    <x v="3"/>
    <d v="1900-01-04T00:00:00"/>
    <n v="11"/>
    <n v="22"/>
    <n v="6"/>
    <n v="7"/>
    <n v="51"/>
    <n v="16"/>
    <n v="53"/>
    <n v="204"/>
    <n v="313"/>
    <n v="266"/>
    <n v="1460"/>
    <n v="2312"/>
  </r>
  <r>
    <n v="13936"/>
    <x v="6"/>
    <x v="2"/>
    <x v="1"/>
    <s v="P"/>
    <n v="15"/>
    <d v="2014-01-27T00:00:00"/>
    <m/>
    <d v="2014-02-04T00:00:00"/>
    <d v="2014-02-20T00:00:00"/>
    <d v="2014-03-20T00:00:00"/>
    <d v="2014-03-25T00:00:00"/>
    <d v="2014-04-02T00:00:00"/>
    <x v="3"/>
    <d v="1900-01-07T00:00:00"/>
    <n v="16"/>
    <n v="28"/>
    <n v="5"/>
    <n v="8"/>
    <n v="65"/>
    <n v="9"/>
    <n v="87"/>
    <n v="192"/>
    <n v="365"/>
    <n v="296"/>
    <n v="1052"/>
    <n v="2001"/>
  </r>
  <r>
    <n v="3971"/>
    <x v="15"/>
    <x v="2"/>
    <x v="3"/>
    <s v="P"/>
    <n v="96"/>
    <d v="2014-04-22T00:00:00"/>
    <m/>
    <d v="2014-04-29T00:00:00"/>
    <m/>
    <m/>
    <m/>
    <m/>
    <x v="5"/>
    <d v="1900-01-06T00:00:00"/>
    <m/>
    <m/>
    <m/>
    <m/>
    <n v="7"/>
    <n v="10"/>
    <n v="36"/>
    <m/>
    <m/>
    <m/>
    <m/>
    <n v="46"/>
  </r>
  <r>
    <n v="14300"/>
    <x v="9"/>
    <x v="4"/>
    <x v="1"/>
    <s v="F"/>
    <n v="17"/>
    <d v="2014-02-16T00:00:00"/>
    <m/>
    <d v="2014-02-24T00:00:00"/>
    <d v="2014-03-10T00:00:00"/>
    <d v="2014-03-30T00:00:00"/>
    <d v="2014-04-06T00:00:00"/>
    <d v="2014-04-11T00:00:00"/>
    <x v="3"/>
    <d v="1900-01-07T00:00:00"/>
    <n v="14"/>
    <n v="20"/>
    <n v="7"/>
    <n v="5"/>
    <n v="54"/>
    <n v="16"/>
    <n v="51"/>
    <n v="153"/>
    <n v="174"/>
    <n v="297"/>
    <n v="1037"/>
    <n v="1728"/>
  </r>
  <r>
    <n v="17046"/>
    <x v="16"/>
    <x v="2"/>
    <x v="3"/>
    <s v="P"/>
    <n v="19"/>
    <d v="2014-04-27T00:00:00"/>
    <m/>
    <m/>
    <m/>
    <m/>
    <m/>
    <m/>
    <x v="1"/>
    <n v="-41756"/>
    <m/>
    <m/>
    <m/>
    <m/>
    <n v="-41756"/>
    <n v="6"/>
    <m/>
    <m/>
    <m/>
    <m/>
    <m/>
    <n v="6"/>
  </r>
  <r>
    <n v="15128"/>
    <x v="2"/>
    <x v="1"/>
    <x v="3"/>
    <s v="F"/>
    <n v="11"/>
    <d v="2014-03-25T00:00:00"/>
    <m/>
    <d v="2014-04-03T00:00:00"/>
    <d v="2014-04-17T00:00:00"/>
    <m/>
    <m/>
    <m/>
    <x v="0"/>
    <n v="9"/>
    <n v="14"/>
    <m/>
    <m/>
    <m/>
    <n v="23"/>
    <n v="16"/>
    <n v="73"/>
    <n v="108"/>
    <m/>
    <m/>
    <m/>
    <n v="197"/>
  </r>
  <r>
    <n v="18677"/>
    <x v="3"/>
    <x v="0"/>
    <x v="1"/>
    <s v="P"/>
    <n v="22"/>
    <d v="2014-02-25T00:00:00"/>
    <m/>
    <d v="2014-03-06T00:00:00"/>
    <d v="2014-03-22T00:00:00"/>
    <d v="2014-04-14T00:00:00"/>
    <d v="2014-04-19T00:00:00"/>
    <d v="2014-04-28T00:00:00"/>
    <x v="3"/>
    <d v="1900-01-08T00:00:00"/>
    <n v="16"/>
    <n v="23"/>
    <n v="5"/>
    <n v="9"/>
    <n v="62"/>
    <n v="16"/>
    <n v="69"/>
    <n v="211"/>
    <n v="395"/>
    <n v="105"/>
    <n v="1726"/>
    <n v="2522"/>
  </r>
  <r>
    <n v="18270"/>
    <x v="18"/>
    <x v="4"/>
    <x v="1"/>
    <s v="F"/>
    <n v="2"/>
    <d v="2014-04-23T00:00:00"/>
    <m/>
    <d v="2014-04-30T00:00:00"/>
    <m/>
    <m/>
    <m/>
    <m/>
    <x v="5"/>
    <d v="1900-01-06T00:00:00"/>
    <m/>
    <m/>
    <m/>
    <m/>
    <n v="7"/>
    <n v="17"/>
    <n v="27"/>
    <m/>
    <m/>
    <m/>
    <m/>
    <n v="44"/>
  </r>
  <r>
    <n v="13914"/>
    <x v="8"/>
    <x v="3"/>
    <x v="1"/>
    <s v="P"/>
    <n v="12"/>
    <d v="2014-03-30T00:00:00"/>
    <m/>
    <d v="2014-04-05T00:00:00"/>
    <d v="2014-04-24T00:00:00"/>
    <m/>
    <m/>
    <m/>
    <x v="0"/>
    <d v="1900-01-05T00:00:00"/>
    <n v="19"/>
    <m/>
    <m/>
    <m/>
    <n v="25"/>
    <n v="15"/>
    <n v="36"/>
    <n v="203"/>
    <m/>
    <m/>
    <m/>
    <n v="254"/>
  </r>
  <r>
    <n v="18123"/>
    <x v="2"/>
    <x v="1"/>
    <x v="4"/>
    <s v="P"/>
    <n v="24"/>
    <d v="2014-04-14T00:00:00"/>
    <m/>
    <d v="2014-04-20T00:00:00"/>
    <m/>
    <m/>
    <m/>
    <m/>
    <x v="5"/>
    <n v="6"/>
    <m/>
    <m/>
    <m/>
    <m/>
    <n v="6"/>
    <n v="18"/>
    <n v="30"/>
    <m/>
    <m/>
    <m/>
    <m/>
    <n v="48"/>
  </r>
  <r>
    <n v="1733"/>
    <x v="15"/>
    <x v="2"/>
    <x v="4"/>
    <s v="F"/>
    <n v="96"/>
    <d v="2014-03-14T00:00:00"/>
    <m/>
    <d v="2014-03-20T00:00:00"/>
    <d v="2014-04-06T00:00:00"/>
    <d v="2014-04-28T00:00:00"/>
    <m/>
    <m/>
    <x v="2"/>
    <d v="1900-01-05T00:00:00"/>
    <n v="17"/>
    <n v="22"/>
    <m/>
    <m/>
    <n v="45"/>
    <n v="9"/>
    <n v="54"/>
    <n v="120"/>
    <n v="324"/>
    <m/>
    <m/>
    <n v="507"/>
  </r>
  <r>
    <n v="2935"/>
    <x v="11"/>
    <x v="3"/>
    <x v="3"/>
    <s v="P"/>
    <n v="14"/>
    <d v="2014-04-21T00:00:00"/>
    <m/>
    <d v="2014-04-27T00:00:00"/>
    <m/>
    <m/>
    <m/>
    <m/>
    <x v="5"/>
    <d v="1900-01-05T00:00:00"/>
    <m/>
    <m/>
    <m/>
    <m/>
    <n v="6"/>
    <n v="9"/>
    <n v="85"/>
    <m/>
    <m/>
    <m/>
    <m/>
    <n v="94"/>
  </r>
  <r>
    <n v="1864"/>
    <x v="2"/>
    <x v="1"/>
    <x v="1"/>
    <s v="P"/>
    <n v="12"/>
    <d v="2014-03-25T00:00:00"/>
    <m/>
    <d v="2014-04-03T00:00:00"/>
    <d v="2014-04-14T00:00:00"/>
    <m/>
    <m/>
    <m/>
    <x v="0"/>
    <n v="9"/>
    <n v="11"/>
    <m/>
    <m/>
    <m/>
    <n v="20"/>
    <n v="18"/>
    <n v="62"/>
    <n v="162"/>
    <m/>
    <m/>
    <m/>
    <n v="242"/>
  </r>
  <r>
    <n v="2261"/>
    <x v="5"/>
    <x v="1"/>
    <x v="3"/>
    <s v="F"/>
    <n v="8"/>
    <d v="2014-02-08T00:00:00"/>
    <m/>
    <d v="2014-02-15T00:00:00"/>
    <d v="2014-02-27T00:00:00"/>
    <d v="2014-03-23T00:00:00"/>
    <d v="2014-03-28T00:00:00"/>
    <d v="2014-04-03T00:00:00"/>
    <x v="3"/>
    <n v="7"/>
    <n v="12"/>
    <n v="24"/>
    <n v="5"/>
    <n v="6"/>
    <n v="54"/>
    <n v="6"/>
    <n v="96"/>
    <n v="250"/>
    <n v="178"/>
    <n v="168"/>
    <n v="1743"/>
    <n v="2441"/>
  </r>
  <r>
    <n v="14926"/>
    <x v="16"/>
    <x v="2"/>
    <x v="4"/>
    <s v="P"/>
    <n v="20"/>
    <d v="2014-03-10T00:00:00"/>
    <m/>
    <d v="2014-03-17T00:00:00"/>
    <d v="2014-03-27T00:00:00"/>
    <d v="2014-04-20T00:00:00"/>
    <d v="2014-04-25T00:00:00"/>
    <m/>
    <x v="4"/>
    <d v="1900-01-06T00:00:00"/>
    <n v="10"/>
    <n v="24"/>
    <n v="5"/>
    <m/>
    <n v="46"/>
    <n v="9"/>
    <n v="25"/>
    <n v="197"/>
    <n v="204"/>
    <n v="294"/>
    <m/>
    <n v="729"/>
  </r>
  <r>
    <n v="3635"/>
    <x v="13"/>
    <x v="4"/>
    <x v="1"/>
    <s v="F"/>
    <n v="24"/>
    <d v="2014-03-16T00:00:00"/>
    <m/>
    <d v="2014-03-23T00:00:00"/>
    <d v="2014-04-06T00:00:00"/>
    <m/>
    <m/>
    <m/>
    <x v="0"/>
    <d v="1900-01-06T00:00:00"/>
    <n v="14"/>
    <m/>
    <m/>
    <m/>
    <n v="21"/>
    <n v="15"/>
    <n v="70"/>
    <n v="111"/>
    <m/>
    <m/>
    <m/>
    <n v="196"/>
  </r>
  <r>
    <n v="11216"/>
    <x v="0"/>
    <x v="0"/>
    <x v="3"/>
    <s v="F"/>
    <n v="24"/>
    <d v="2014-02-19T00:00:00"/>
    <m/>
    <d v="2014-02-27T00:00:00"/>
    <d v="2014-03-15T00:00:00"/>
    <d v="2014-04-04T00:00:00"/>
    <d v="2014-04-11T00:00:00"/>
    <d v="2014-04-19T00:00:00"/>
    <x v="3"/>
    <d v="1900-01-07T00:00:00"/>
    <n v="16"/>
    <n v="20"/>
    <n v="7"/>
    <n v="8"/>
    <n v="59"/>
    <n v="9"/>
    <n v="30"/>
    <n v="203"/>
    <n v="186"/>
    <n v="187"/>
    <n v="873"/>
    <n v="1488"/>
  </r>
  <r>
    <n v="10929"/>
    <x v="0"/>
    <x v="0"/>
    <x v="1"/>
    <s v="P"/>
    <n v="15"/>
    <d v="2014-03-17T00:00:00"/>
    <m/>
    <d v="2014-03-24T00:00:00"/>
    <d v="2014-04-11T00:00:00"/>
    <d v="2014-04-29T00:00:00"/>
    <m/>
    <m/>
    <x v="2"/>
    <d v="1900-01-06T00:00:00"/>
    <n v="18"/>
    <n v="18"/>
    <m/>
    <m/>
    <n v="43"/>
    <n v="19"/>
    <n v="33"/>
    <n v="155"/>
    <n v="342"/>
    <m/>
    <m/>
    <n v="549"/>
  </r>
  <r>
    <n v="14476"/>
    <x v="4"/>
    <x v="0"/>
    <x v="2"/>
    <s v="F"/>
    <n v="22"/>
    <d v="2014-03-29T00:00:00"/>
    <m/>
    <d v="2014-04-04T00:00:00"/>
    <d v="2014-04-23T00:00:00"/>
    <m/>
    <m/>
    <m/>
    <x v="0"/>
    <d v="1900-01-05T00:00:00"/>
    <n v="19"/>
    <m/>
    <m/>
    <m/>
    <n v="25"/>
    <n v="5"/>
    <n v="83"/>
    <n v="170"/>
    <m/>
    <m/>
    <m/>
    <n v="258"/>
  </r>
  <r>
    <n v="18585"/>
    <x v="2"/>
    <x v="1"/>
    <x v="1"/>
    <s v="F"/>
    <n v="10"/>
    <d v="2014-02-27T00:00:00"/>
    <m/>
    <d v="2014-03-06T00:00:00"/>
    <d v="2014-03-20T00:00:00"/>
    <d v="2014-04-16T00:00:00"/>
    <d v="2014-04-23T00:00:00"/>
    <d v="2014-04-30T00:00:00"/>
    <x v="3"/>
    <n v="7"/>
    <n v="14"/>
    <n v="27"/>
    <n v="7"/>
    <n v="7"/>
    <n v="62"/>
    <n v="13"/>
    <n v="33"/>
    <n v="134"/>
    <n v="171"/>
    <n v="278"/>
    <n v="669"/>
    <n v="1298"/>
  </r>
  <r>
    <n v="12421"/>
    <x v="8"/>
    <x v="3"/>
    <x v="2"/>
    <s v="P"/>
    <n v="99"/>
    <d v="2014-02-13T00:00:00"/>
    <m/>
    <d v="2014-02-19T00:00:00"/>
    <d v="2014-03-08T00:00:00"/>
    <d v="2014-03-23T00:00:00"/>
    <d v="2014-03-31T00:00:00"/>
    <d v="2014-04-08T00:00:00"/>
    <x v="3"/>
    <d v="1900-01-05T00:00:00"/>
    <n v="17"/>
    <n v="15"/>
    <n v="8"/>
    <n v="8"/>
    <n v="54"/>
    <n v="16"/>
    <n v="68"/>
    <n v="185"/>
    <n v="160"/>
    <n v="201"/>
    <n v="596"/>
    <n v="1226"/>
  </r>
  <r>
    <n v="10609"/>
    <x v="16"/>
    <x v="2"/>
    <x v="4"/>
    <s v="P"/>
    <n v="10"/>
    <d v="2014-04-07T00:00:00"/>
    <m/>
    <d v="2014-04-16T00:00:00"/>
    <d v="2014-04-28T00:00:00"/>
    <m/>
    <m/>
    <m/>
    <x v="0"/>
    <d v="1900-01-08T00:00:00"/>
    <n v="12"/>
    <m/>
    <m/>
    <m/>
    <n v="21"/>
    <n v="8"/>
    <n v="76"/>
    <n v="152"/>
    <m/>
    <m/>
    <m/>
    <n v="236"/>
  </r>
  <r>
    <n v="8506"/>
    <x v="17"/>
    <x v="4"/>
    <x v="1"/>
    <s v="F"/>
    <n v="16"/>
    <d v="2014-03-02T00:00:00"/>
    <m/>
    <d v="2014-03-10T00:00:00"/>
    <d v="2014-03-29T00:00:00"/>
    <d v="2014-04-14T00:00:00"/>
    <d v="2014-04-22T00:00:00"/>
    <d v="2014-04-27T00:00:00"/>
    <x v="3"/>
    <d v="1900-01-07T00:00:00"/>
    <n v="19"/>
    <n v="16"/>
    <n v="8"/>
    <n v="5"/>
    <n v="56"/>
    <n v="17"/>
    <n v="63"/>
    <n v="239"/>
    <n v="273"/>
    <n v="196"/>
    <n v="1037"/>
    <n v="1825"/>
  </r>
  <r>
    <n v="18486"/>
    <x v="0"/>
    <x v="0"/>
    <x v="0"/>
    <s v="P"/>
    <n v="14"/>
    <d v="2014-03-08T00:00:00"/>
    <m/>
    <d v="2014-03-13T00:00:00"/>
    <d v="2014-03-31T00:00:00"/>
    <d v="2014-04-24T00:00:00"/>
    <d v="2014-04-30T00:00:00"/>
    <m/>
    <x v="4"/>
    <d v="1900-01-04T00:00:00"/>
    <n v="18"/>
    <n v="24"/>
    <n v="6"/>
    <m/>
    <n v="53"/>
    <n v="13"/>
    <n v="87"/>
    <n v="179"/>
    <n v="291"/>
    <n v="152"/>
    <m/>
    <n v="722"/>
  </r>
  <r>
    <n v="5027"/>
    <x v="14"/>
    <x v="3"/>
    <x v="1"/>
    <s v="P"/>
    <n v="96"/>
    <d v="2014-04-16T00:00:00"/>
    <m/>
    <d v="2014-04-24T00:00:00"/>
    <m/>
    <m/>
    <m/>
    <m/>
    <x v="5"/>
    <d v="1900-01-07T00:00:00"/>
    <m/>
    <m/>
    <m/>
    <m/>
    <n v="8"/>
    <n v="14"/>
    <n v="60"/>
    <m/>
    <m/>
    <m/>
    <m/>
    <n v="74"/>
  </r>
  <r>
    <n v="16733"/>
    <x v="7"/>
    <x v="1"/>
    <x v="3"/>
    <s v="P"/>
    <n v="12"/>
    <d v="2014-04-24T00:00:00"/>
    <m/>
    <m/>
    <m/>
    <m/>
    <m/>
    <m/>
    <x v="1"/>
    <n v="0"/>
    <m/>
    <m/>
    <m/>
    <m/>
    <n v="0"/>
    <n v="10"/>
    <m/>
    <m/>
    <m/>
    <m/>
    <m/>
    <n v="10"/>
  </r>
  <r>
    <n v="4957"/>
    <x v="1"/>
    <x v="0"/>
    <x v="3"/>
    <s v="P"/>
    <n v="2"/>
    <d v="2014-03-07T00:00:00"/>
    <m/>
    <d v="2014-03-16T00:00:00"/>
    <d v="2014-03-29T00:00:00"/>
    <d v="2014-04-27T00:00:00"/>
    <m/>
    <m/>
    <x v="2"/>
    <d v="1900-01-08T00:00:00"/>
    <n v="13"/>
    <n v="29"/>
    <m/>
    <m/>
    <n v="51"/>
    <n v="15"/>
    <n v="67"/>
    <n v="189"/>
    <n v="248"/>
    <m/>
    <m/>
    <n v="519"/>
  </r>
  <r>
    <n v="13249"/>
    <x v="3"/>
    <x v="0"/>
    <x v="1"/>
    <s v="F"/>
    <n v="7"/>
    <d v="2014-04-28T00:00:00"/>
    <m/>
    <m/>
    <m/>
    <m/>
    <m/>
    <m/>
    <x v="1"/>
    <n v="-41757"/>
    <m/>
    <m/>
    <m/>
    <m/>
    <n v="-41757"/>
    <n v="15"/>
    <m/>
    <m/>
    <m/>
    <m/>
    <m/>
    <n v="15"/>
  </r>
  <r>
    <n v="14893"/>
    <x v="11"/>
    <x v="3"/>
    <x v="3"/>
    <s v="P"/>
    <n v="8"/>
    <d v="2014-03-21T00:00:00"/>
    <m/>
    <d v="2014-03-28T00:00:00"/>
    <d v="2014-04-08T00:00:00"/>
    <d v="2014-04-28T00:00:00"/>
    <m/>
    <m/>
    <x v="2"/>
    <d v="1900-01-06T00:00:00"/>
    <n v="11"/>
    <n v="20"/>
    <m/>
    <m/>
    <n v="38"/>
    <n v="18"/>
    <n v="36"/>
    <n v="231"/>
    <n v="230"/>
    <m/>
    <m/>
    <n v="515"/>
  </r>
  <r>
    <n v="829"/>
    <x v="6"/>
    <x v="2"/>
    <x v="0"/>
    <s v="F"/>
    <n v="20"/>
    <d v="2014-04-27T00:00:00"/>
    <m/>
    <m/>
    <m/>
    <m/>
    <m/>
    <m/>
    <x v="1"/>
    <n v="-41756"/>
    <m/>
    <m/>
    <m/>
    <m/>
    <n v="-41756"/>
    <n v="15"/>
    <m/>
    <m/>
    <m/>
    <m/>
    <m/>
    <n v="15"/>
  </r>
  <r>
    <n v="19544"/>
    <x v="11"/>
    <x v="3"/>
    <x v="3"/>
    <s v="F"/>
    <n v="15"/>
    <d v="2014-02-23T00:00:00"/>
    <m/>
    <d v="2014-02-28T00:00:00"/>
    <d v="2014-03-18T00:00:00"/>
    <d v="2014-04-12T00:00:00"/>
    <d v="2014-04-18T00:00:00"/>
    <d v="2014-04-25T00:00:00"/>
    <x v="3"/>
    <d v="1900-01-04T00:00:00"/>
    <n v="18"/>
    <n v="25"/>
    <n v="6"/>
    <n v="7"/>
    <n v="61"/>
    <n v="18"/>
    <n v="41"/>
    <n v="174"/>
    <n v="273"/>
    <n v="231"/>
    <n v="1850"/>
    <n v="2587"/>
  </r>
  <r>
    <n v="9533"/>
    <x v="6"/>
    <x v="2"/>
    <x v="2"/>
    <s v="P"/>
    <n v="94"/>
    <d v="2014-02-28T00:00:00"/>
    <m/>
    <d v="2014-03-09T00:00:00"/>
    <d v="2014-03-25T00:00:00"/>
    <d v="2014-04-10T00:00:00"/>
    <d v="2014-04-16T00:00:00"/>
    <d v="2014-04-25T00:00:00"/>
    <x v="3"/>
    <d v="1900-01-08T00:00:00"/>
    <n v="16"/>
    <n v="16"/>
    <n v="6"/>
    <n v="9"/>
    <n v="56"/>
    <n v="7"/>
    <n v="49"/>
    <n v="205"/>
    <n v="303"/>
    <n v="234"/>
    <n v="1699"/>
    <n v="2497"/>
  </r>
  <r>
    <n v="17270"/>
    <x v="8"/>
    <x v="3"/>
    <x v="1"/>
    <s v="P"/>
    <n v="22"/>
    <d v="2014-04-24T00:00:00"/>
    <m/>
    <d v="2014-04-30T00:00:00"/>
    <m/>
    <m/>
    <m/>
    <m/>
    <x v="5"/>
    <d v="1900-01-05T00:00:00"/>
    <m/>
    <m/>
    <m/>
    <m/>
    <n v="6"/>
    <n v="16"/>
    <n v="90"/>
    <m/>
    <m/>
    <m/>
    <m/>
    <n v="106"/>
  </r>
  <r>
    <n v="9809"/>
    <x v="6"/>
    <x v="2"/>
    <x v="4"/>
    <s v="P"/>
    <n v="96"/>
    <d v="2014-04-17T00:00:00"/>
    <m/>
    <d v="2014-04-25T00:00:00"/>
    <m/>
    <m/>
    <m/>
    <m/>
    <x v="5"/>
    <d v="1900-01-07T00:00:00"/>
    <m/>
    <m/>
    <m/>
    <m/>
    <n v="8"/>
    <n v="16"/>
    <n v="91"/>
    <m/>
    <m/>
    <m/>
    <m/>
    <n v="107"/>
  </r>
  <r>
    <n v="13283"/>
    <x v="8"/>
    <x v="3"/>
    <x v="2"/>
    <s v="F"/>
    <n v="1"/>
    <d v="2014-04-13T00:00:00"/>
    <m/>
    <d v="2014-04-20T00:00:00"/>
    <m/>
    <m/>
    <m/>
    <m/>
    <x v="5"/>
    <d v="1900-01-06T00:00:00"/>
    <m/>
    <m/>
    <m/>
    <m/>
    <n v="7"/>
    <n v="14"/>
    <n v="81"/>
    <m/>
    <m/>
    <m/>
    <m/>
    <n v="95"/>
  </r>
  <r>
    <n v="17185"/>
    <x v="10"/>
    <x v="2"/>
    <x v="0"/>
    <s v="F"/>
    <n v="15"/>
    <d v="2014-04-15T00:00:00"/>
    <m/>
    <d v="2014-04-22T00:00:00"/>
    <m/>
    <m/>
    <m/>
    <m/>
    <x v="5"/>
    <d v="1900-01-06T00:00:00"/>
    <m/>
    <m/>
    <m/>
    <m/>
    <n v="7"/>
    <n v="13"/>
    <n v="83"/>
    <m/>
    <m/>
    <m/>
    <m/>
    <n v="96"/>
  </r>
  <r>
    <n v="8510"/>
    <x v="12"/>
    <x v="3"/>
    <x v="1"/>
    <s v="P"/>
    <n v="17"/>
    <d v="2014-04-14T00:00:00"/>
    <m/>
    <d v="2014-04-21T00:00:00"/>
    <m/>
    <m/>
    <m/>
    <m/>
    <x v="5"/>
    <d v="1900-01-06T00:00:00"/>
    <m/>
    <m/>
    <m/>
    <m/>
    <n v="7"/>
    <n v="16"/>
    <n v="86"/>
    <m/>
    <m/>
    <m/>
    <m/>
    <n v="102"/>
  </r>
  <r>
    <n v="14663"/>
    <x v="8"/>
    <x v="3"/>
    <x v="2"/>
    <s v="F"/>
    <n v="22"/>
    <d v="2014-03-22T00:00:00"/>
    <m/>
    <d v="2014-03-29T00:00:00"/>
    <d v="2014-04-10T00:00:00"/>
    <m/>
    <m/>
    <m/>
    <x v="0"/>
    <d v="1900-01-06T00:00:00"/>
    <n v="12"/>
    <m/>
    <m/>
    <m/>
    <n v="19"/>
    <n v="20"/>
    <n v="28"/>
    <n v="114"/>
    <m/>
    <m/>
    <m/>
    <n v="162"/>
  </r>
  <r>
    <n v="13022"/>
    <x v="10"/>
    <x v="2"/>
    <x v="4"/>
    <s v="P"/>
    <n v="11"/>
    <d v="2014-02-02T00:00:00"/>
    <m/>
    <d v="2014-02-11T00:00:00"/>
    <d v="2014-03-01T00:00:00"/>
    <d v="2014-03-17T00:00:00"/>
    <d v="2014-03-26T00:00:00"/>
    <d v="2014-04-04T00:00:00"/>
    <x v="3"/>
    <d v="1900-01-08T00:00:00"/>
    <n v="18"/>
    <n v="16"/>
    <n v="9"/>
    <n v="9"/>
    <n v="61"/>
    <n v="6"/>
    <n v="96"/>
    <n v="239"/>
    <n v="276"/>
    <n v="202"/>
    <n v="1514"/>
    <n v="2333"/>
  </r>
  <r>
    <n v="19046"/>
    <x v="3"/>
    <x v="0"/>
    <x v="0"/>
    <s v="P"/>
    <n v="97"/>
    <d v="2014-02-10T00:00:00"/>
    <m/>
    <d v="2014-02-19T00:00:00"/>
    <d v="2014-03-03T00:00:00"/>
    <d v="2014-03-24T00:00:00"/>
    <d v="2014-03-30T00:00:00"/>
    <d v="2014-04-05T00:00:00"/>
    <x v="3"/>
    <d v="1900-01-08T00:00:00"/>
    <n v="12"/>
    <n v="21"/>
    <n v="6"/>
    <n v="6"/>
    <n v="54"/>
    <n v="16"/>
    <n v="45"/>
    <n v="243"/>
    <n v="236"/>
    <n v="296"/>
    <n v="806"/>
    <n v="1642"/>
  </r>
  <r>
    <n v="8362"/>
    <x v="7"/>
    <x v="1"/>
    <x v="2"/>
    <s v="P"/>
    <n v="98"/>
    <d v="2014-03-27T00:00:00"/>
    <m/>
    <d v="2014-04-01T00:00:00"/>
    <d v="2014-04-20T00:00:00"/>
    <m/>
    <m/>
    <m/>
    <x v="0"/>
    <n v="5"/>
    <n v="19"/>
    <m/>
    <m/>
    <m/>
    <n v="24"/>
    <n v="14"/>
    <n v="79"/>
    <n v="171"/>
    <m/>
    <m/>
    <m/>
    <n v="264"/>
  </r>
  <r>
    <n v="12132"/>
    <x v="19"/>
    <x v="1"/>
    <x v="4"/>
    <s v="P"/>
    <n v="14"/>
    <d v="2014-04-06T00:00:00"/>
    <m/>
    <d v="2014-04-12T00:00:00"/>
    <m/>
    <m/>
    <m/>
    <m/>
    <x v="5"/>
    <n v="6"/>
    <m/>
    <m/>
    <m/>
    <m/>
    <n v="6"/>
    <n v="7"/>
    <n v="36"/>
    <m/>
    <m/>
    <m/>
    <m/>
    <n v="43"/>
  </r>
  <r>
    <n v="983"/>
    <x v="9"/>
    <x v="4"/>
    <x v="1"/>
    <s v="F"/>
    <n v="94"/>
    <d v="2014-03-11T00:00:00"/>
    <m/>
    <d v="2014-03-20T00:00:00"/>
    <d v="2014-04-05T00:00:00"/>
    <d v="2014-04-26T00:00:00"/>
    <m/>
    <m/>
    <x v="2"/>
    <d v="1900-01-08T00:00:00"/>
    <n v="16"/>
    <n v="21"/>
    <m/>
    <m/>
    <n v="46"/>
    <n v="10"/>
    <n v="48"/>
    <n v="223"/>
    <n v="204"/>
    <m/>
    <m/>
    <n v="485"/>
  </r>
  <r>
    <n v="17012"/>
    <x v="2"/>
    <x v="1"/>
    <x v="0"/>
    <s v="F"/>
    <n v="14"/>
    <d v="2014-02-08T00:00:00"/>
    <m/>
    <d v="2014-02-16T00:00:00"/>
    <d v="2014-03-07T00:00:00"/>
    <d v="2014-04-02T00:00:00"/>
    <d v="2014-04-07T00:00:00"/>
    <d v="2014-04-15T00:00:00"/>
    <x v="3"/>
    <n v="8"/>
    <n v="19"/>
    <n v="26"/>
    <n v="5"/>
    <n v="8"/>
    <n v="66"/>
    <n v="18"/>
    <n v="44"/>
    <n v="180"/>
    <n v="201"/>
    <n v="206"/>
    <n v="1841"/>
    <n v="2490"/>
  </r>
  <r>
    <n v="17482"/>
    <x v="7"/>
    <x v="1"/>
    <x v="4"/>
    <s v="P"/>
    <n v="15"/>
    <d v="2014-02-22T00:00:00"/>
    <m/>
    <d v="2014-03-03T00:00:00"/>
    <d v="2014-03-20T00:00:00"/>
    <d v="2014-04-11T00:00:00"/>
    <d v="2014-04-20T00:00:00"/>
    <d v="2014-04-25T00:00:00"/>
    <x v="3"/>
    <n v="9"/>
    <n v="17"/>
    <n v="22"/>
    <n v="9"/>
    <n v="5"/>
    <n v="62"/>
    <n v="8"/>
    <n v="38"/>
    <n v="182"/>
    <n v="263"/>
    <n v="192"/>
    <n v="1021"/>
    <n v="1704"/>
  </r>
  <r>
    <n v="5827"/>
    <x v="5"/>
    <x v="1"/>
    <x v="3"/>
    <s v="F"/>
    <n v="13"/>
    <d v="2014-03-27T00:00:00"/>
    <m/>
    <d v="2014-04-02T00:00:00"/>
    <d v="2014-04-16T00:00:00"/>
    <m/>
    <m/>
    <m/>
    <x v="0"/>
    <n v="6"/>
    <n v="14"/>
    <m/>
    <m/>
    <m/>
    <n v="20"/>
    <n v="16"/>
    <n v="29"/>
    <n v="120"/>
    <m/>
    <m/>
    <m/>
    <n v="165"/>
  </r>
  <r>
    <n v="14741"/>
    <x v="9"/>
    <x v="4"/>
    <x v="0"/>
    <s v="P"/>
    <n v="8"/>
    <d v="2014-02-28T00:00:00"/>
    <m/>
    <d v="2014-03-05T00:00:00"/>
    <d v="2014-03-18T00:00:00"/>
    <d v="2014-04-03T00:00:00"/>
    <d v="2014-04-09T00:00:00"/>
    <d v="2014-04-16T00:00:00"/>
    <x v="3"/>
    <d v="1900-01-04T00:00:00"/>
    <n v="13"/>
    <n v="16"/>
    <n v="6"/>
    <n v="7"/>
    <n v="47"/>
    <n v="5"/>
    <n v="41"/>
    <n v="122"/>
    <n v="338"/>
    <n v="240"/>
    <n v="1304"/>
    <n v="2050"/>
  </r>
  <r>
    <n v="10911"/>
    <x v="10"/>
    <x v="2"/>
    <x v="3"/>
    <s v="F"/>
    <n v="17"/>
    <d v="2014-03-08T00:00:00"/>
    <m/>
    <d v="2014-03-14T00:00:00"/>
    <d v="2014-03-29T00:00:00"/>
    <d v="2014-04-21T00:00:00"/>
    <d v="2014-04-28T00:00:00"/>
    <m/>
    <x v="4"/>
    <d v="1900-01-05T00:00:00"/>
    <n v="15"/>
    <n v="23"/>
    <n v="7"/>
    <m/>
    <n v="51"/>
    <n v="17"/>
    <n v="88"/>
    <n v="199"/>
    <n v="289"/>
    <n v="225"/>
    <m/>
    <n v="818"/>
  </r>
  <r>
    <n v="17864"/>
    <x v="18"/>
    <x v="4"/>
    <x v="4"/>
    <s v="P"/>
    <n v="1"/>
    <d v="2014-02-11T00:00:00"/>
    <m/>
    <d v="2014-02-19T00:00:00"/>
    <d v="2014-03-03T00:00:00"/>
    <d v="2014-03-26T00:00:00"/>
    <d v="2014-03-31T00:00:00"/>
    <d v="2014-04-06T00:00:00"/>
    <x v="3"/>
    <d v="1900-01-07T00:00:00"/>
    <n v="12"/>
    <n v="23"/>
    <n v="5"/>
    <n v="6"/>
    <n v="54"/>
    <n v="19"/>
    <n v="30"/>
    <n v="179"/>
    <n v="262"/>
    <n v="217"/>
    <n v="767"/>
    <n v="1474"/>
  </r>
  <r>
    <n v="1029"/>
    <x v="18"/>
    <x v="4"/>
    <x v="4"/>
    <s v="F"/>
    <n v="97"/>
    <d v="2014-02-06T00:00:00"/>
    <m/>
    <d v="2014-02-12T00:00:00"/>
    <d v="2014-02-28T00:00:00"/>
    <d v="2014-03-23T00:00:00"/>
    <d v="2014-03-29T00:00:00"/>
    <d v="2014-04-06T00:00:00"/>
    <x v="3"/>
    <d v="1900-01-05T00:00:00"/>
    <n v="16"/>
    <n v="23"/>
    <n v="6"/>
    <n v="8"/>
    <n v="59"/>
    <n v="7"/>
    <n v="83"/>
    <n v="239"/>
    <n v="170"/>
    <n v="186"/>
    <n v="531"/>
    <n v="1216"/>
  </r>
  <r>
    <n v="19360"/>
    <x v="5"/>
    <x v="1"/>
    <x v="2"/>
    <s v="F"/>
    <n v="4"/>
    <d v="2014-03-29T00:00:00"/>
    <m/>
    <d v="2014-04-05T00:00:00"/>
    <d v="2014-04-18T00:00:00"/>
    <m/>
    <m/>
    <m/>
    <x v="0"/>
    <n v="7"/>
    <n v="13"/>
    <m/>
    <m/>
    <m/>
    <n v="20"/>
    <n v="19"/>
    <n v="91"/>
    <n v="249"/>
    <m/>
    <m/>
    <m/>
    <n v="359"/>
  </r>
  <r>
    <n v="7038"/>
    <x v="12"/>
    <x v="3"/>
    <x v="4"/>
    <s v="F"/>
    <n v="97"/>
    <d v="2014-01-22T00:00:00"/>
    <m/>
    <d v="2014-01-31T00:00:00"/>
    <d v="2014-02-16T00:00:00"/>
    <d v="2014-03-17T00:00:00"/>
    <d v="2014-03-26T00:00:00"/>
    <d v="2014-04-02T00:00:00"/>
    <x v="3"/>
    <d v="1900-01-08T00:00:00"/>
    <n v="16"/>
    <n v="29"/>
    <n v="9"/>
    <n v="7"/>
    <n v="70"/>
    <n v="15"/>
    <n v="35"/>
    <n v="109"/>
    <n v="258"/>
    <n v="109"/>
    <n v="1962"/>
    <n v="2488"/>
  </r>
  <r>
    <n v="12114"/>
    <x v="12"/>
    <x v="3"/>
    <x v="0"/>
    <s v="P"/>
    <n v="17"/>
    <d v="2014-02-03T00:00:00"/>
    <m/>
    <d v="2014-02-08T00:00:00"/>
    <d v="2014-02-23T00:00:00"/>
    <d v="2014-03-19T00:00:00"/>
    <d v="2014-03-27T00:00:00"/>
    <d v="2014-04-02T00:00:00"/>
    <x v="3"/>
    <d v="1900-01-04T00:00:00"/>
    <n v="15"/>
    <n v="24"/>
    <n v="8"/>
    <n v="6"/>
    <n v="58"/>
    <n v="15"/>
    <n v="72"/>
    <n v="167"/>
    <n v="366"/>
    <n v="157"/>
    <n v="1119"/>
    <n v="1896"/>
  </r>
  <r>
    <n v="15931"/>
    <x v="19"/>
    <x v="1"/>
    <x v="3"/>
    <s v="P"/>
    <n v="18"/>
    <d v="2014-02-06T00:00:00"/>
    <m/>
    <d v="2014-02-13T00:00:00"/>
    <d v="2014-02-28T00:00:00"/>
    <d v="2014-03-23T00:00:00"/>
    <d v="2014-04-01T00:00:00"/>
    <d v="2014-04-10T00:00:00"/>
    <x v="3"/>
    <n v="7"/>
    <n v="15"/>
    <n v="23"/>
    <n v="9"/>
    <n v="9"/>
    <n v="63"/>
    <n v="14"/>
    <n v="60"/>
    <n v="157"/>
    <n v="279"/>
    <n v="180"/>
    <n v="1392"/>
    <n v="2082"/>
  </r>
  <r>
    <n v="17792"/>
    <x v="2"/>
    <x v="1"/>
    <x v="3"/>
    <s v="F"/>
    <n v="24"/>
    <d v="2014-04-10T00:00:00"/>
    <m/>
    <d v="2014-04-19T00:00:00"/>
    <m/>
    <m/>
    <m/>
    <m/>
    <x v="5"/>
    <n v="9"/>
    <m/>
    <m/>
    <m/>
    <m/>
    <n v="9"/>
    <n v="5"/>
    <n v="85"/>
    <m/>
    <m/>
    <m/>
    <m/>
    <n v="90"/>
  </r>
  <r>
    <n v="16969"/>
    <x v="7"/>
    <x v="1"/>
    <x v="2"/>
    <s v="F"/>
    <n v="21"/>
    <d v="2014-04-07T00:00:00"/>
    <m/>
    <d v="2014-04-14T00:00:00"/>
    <d v="2014-04-26T00:00:00"/>
    <m/>
    <m/>
    <m/>
    <x v="0"/>
    <n v="7"/>
    <n v="12"/>
    <m/>
    <m/>
    <m/>
    <n v="19"/>
    <n v="19"/>
    <n v="33"/>
    <n v="120"/>
    <m/>
    <m/>
    <m/>
    <n v="172"/>
  </r>
  <r>
    <n v="11215"/>
    <x v="10"/>
    <x v="2"/>
    <x v="1"/>
    <s v="F"/>
    <n v="94"/>
    <d v="2014-04-06T00:00:00"/>
    <m/>
    <d v="2014-04-15T00:00:00"/>
    <m/>
    <m/>
    <m/>
    <m/>
    <x v="5"/>
    <d v="1900-01-08T00:00:00"/>
    <m/>
    <m/>
    <m/>
    <m/>
    <n v="9"/>
    <n v="20"/>
    <n v="36"/>
    <m/>
    <m/>
    <m/>
    <m/>
    <n v="56"/>
  </r>
  <r>
    <n v="18853"/>
    <x v="7"/>
    <x v="1"/>
    <x v="1"/>
    <s v="P"/>
    <n v="24"/>
    <d v="2014-04-26T00:00:00"/>
    <m/>
    <m/>
    <m/>
    <m/>
    <m/>
    <m/>
    <x v="1"/>
    <n v="0"/>
    <m/>
    <m/>
    <m/>
    <m/>
    <n v="0"/>
    <n v="11"/>
    <m/>
    <m/>
    <m/>
    <m/>
    <m/>
    <n v="11"/>
  </r>
  <r>
    <n v="16717"/>
    <x v="18"/>
    <x v="4"/>
    <x v="3"/>
    <s v="P"/>
    <n v="18"/>
    <d v="2014-03-01T00:00:00"/>
    <m/>
    <d v="2014-03-08T00:00:00"/>
    <d v="2014-03-26T00:00:00"/>
    <d v="2014-04-14T00:00:00"/>
    <d v="2014-04-20T00:00:00"/>
    <d v="2014-04-27T00:00:00"/>
    <x v="3"/>
    <d v="1900-01-06T00:00:00"/>
    <n v="18"/>
    <n v="19"/>
    <n v="6"/>
    <n v="7"/>
    <n v="57"/>
    <n v="14"/>
    <n v="58"/>
    <n v="215"/>
    <n v="399"/>
    <n v="291"/>
    <n v="1259"/>
    <n v="2236"/>
  </r>
  <r>
    <n v="10262"/>
    <x v="15"/>
    <x v="2"/>
    <x v="0"/>
    <s v="F"/>
    <n v="8"/>
    <d v="2014-03-18T00:00:00"/>
    <m/>
    <d v="2014-03-24T00:00:00"/>
    <d v="2014-04-12T00:00:00"/>
    <m/>
    <m/>
    <m/>
    <x v="0"/>
    <d v="1900-01-05T00:00:00"/>
    <n v="19"/>
    <m/>
    <m/>
    <m/>
    <n v="25"/>
    <n v="17"/>
    <n v="69"/>
    <n v="244"/>
    <m/>
    <m/>
    <m/>
    <n v="330"/>
  </r>
  <r>
    <n v="15799"/>
    <x v="11"/>
    <x v="3"/>
    <x v="4"/>
    <s v="F"/>
    <n v="14"/>
    <d v="2014-03-31T00:00:00"/>
    <m/>
    <d v="2014-04-09T00:00:00"/>
    <d v="2014-04-28T00:00:00"/>
    <m/>
    <m/>
    <m/>
    <x v="0"/>
    <d v="1900-01-08T00:00:00"/>
    <n v="19"/>
    <m/>
    <m/>
    <m/>
    <n v="28"/>
    <n v="18"/>
    <n v="36"/>
    <n v="154"/>
    <m/>
    <m/>
    <m/>
    <n v="208"/>
  </r>
  <r>
    <n v="2954"/>
    <x v="5"/>
    <x v="1"/>
    <x v="4"/>
    <s v="P"/>
    <n v="9"/>
    <d v="2014-02-11T00:00:00"/>
    <m/>
    <d v="2014-02-16T00:00:00"/>
    <d v="2014-03-04T00:00:00"/>
    <d v="2014-03-24T00:00:00"/>
    <d v="2014-04-01T00:00:00"/>
    <d v="2014-04-06T00:00:00"/>
    <x v="3"/>
    <n v="5"/>
    <n v="16"/>
    <n v="20"/>
    <n v="8"/>
    <n v="5"/>
    <n v="54"/>
    <n v="9"/>
    <n v="83"/>
    <n v="123"/>
    <n v="232"/>
    <n v="287"/>
    <n v="770"/>
    <n v="1504"/>
  </r>
  <r>
    <n v="18969"/>
    <x v="2"/>
    <x v="1"/>
    <x v="4"/>
    <s v="F"/>
    <n v="4"/>
    <d v="2014-02-26T00:00:00"/>
    <m/>
    <d v="2014-03-05T00:00:00"/>
    <d v="2014-03-24T00:00:00"/>
    <d v="2014-04-16T00:00:00"/>
    <d v="2014-04-25T00:00:00"/>
    <m/>
    <x v="4"/>
    <n v="7"/>
    <n v="19"/>
    <n v="23"/>
    <n v="9"/>
    <m/>
    <n v="58"/>
    <n v="8"/>
    <n v="22"/>
    <n v="156"/>
    <n v="349"/>
    <n v="259"/>
    <m/>
    <n v="794"/>
  </r>
  <r>
    <n v="3556"/>
    <x v="6"/>
    <x v="2"/>
    <x v="0"/>
    <s v="F"/>
    <n v="20"/>
    <d v="2014-04-11T00:00:00"/>
    <m/>
    <d v="2014-04-17T00:00:00"/>
    <d v="2014-04-30T00:00:00"/>
    <m/>
    <m/>
    <m/>
    <x v="0"/>
    <d v="1900-01-05T00:00:00"/>
    <n v="13"/>
    <m/>
    <m/>
    <m/>
    <n v="19"/>
    <n v="13"/>
    <n v="84"/>
    <n v="237"/>
    <m/>
    <m/>
    <m/>
    <n v="334"/>
  </r>
  <r>
    <n v="3452"/>
    <x v="5"/>
    <x v="1"/>
    <x v="1"/>
    <s v="P"/>
    <n v="95"/>
    <d v="2014-03-22T00:00:00"/>
    <m/>
    <d v="2014-03-30T00:00:00"/>
    <d v="2014-04-16T00:00:00"/>
    <m/>
    <m/>
    <m/>
    <x v="0"/>
    <n v="8"/>
    <n v="17"/>
    <m/>
    <m/>
    <m/>
    <n v="25"/>
    <n v="15"/>
    <n v="60"/>
    <n v="158"/>
    <m/>
    <m/>
    <m/>
    <n v="233"/>
  </r>
  <r>
    <n v="18111"/>
    <x v="13"/>
    <x v="4"/>
    <x v="2"/>
    <s v="F"/>
    <n v="23"/>
    <d v="2014-02-01T00:00:00"/>
    <m/>
    <d v="2014-02-07T00:00:00"/>
    <d v="2014-02-26T00:00:00"/>
    <d v="2014-03-19T00:00:00"/>
    <d v="2014-03-24T00:00:00"/>
    <d v="2014-04-02T00:00:00"/>
    <x v="3"/>
    <d v="1900-01-05T00:00:00"/>
    <n v="19"/>
    <n v="21"/>
    <n v="5"/>
    <n v="9"/>
    <n v="60"/>
    <n v="14"/>
    <n v="26"/>
    <n v="210"/>
    <n v="214"/>
    <n v="286"/>
    <n v="1082"/>
    <n v="1832"/>
  </r>
  <r>
    <n v="4537"/>
    <x v="4"/>
    <x v="0"/>
    <x v="0"/>
    <s v="P"/>
    <n v="96"/>
    <d v="2014-02-27T00:00:00"/>
    <m/>
    <d v="2014-03-06T00:00:00"/>
    <d v="2014-03-16T00:00:00"/>
    <d v="2014-04-01T00:00:00"/>
    <d v="2014-04-10T00:00:00"/>
    <d v="2014-04-15T00:00:00"/>
    <x v="3"/>
    <d v="1900-01-06T00:00:00"/>
    <n v="10"/>
    <n v="16"/>
    <n v="9"/>
    <n v="5"/>
    <n v="47"/>
    <n v="12"/>
    <n v="68"/>
    <n v="162"/>
    <n v="250"/>
    <n v="288"/>
    <n v="1171"/>
    <n v="1951"/>
  </r>
  <r>
    <n v="295"/>
    <x v="15"/>
    <x v="2"/>
    <x v="1"/>
    <s v="P"/>
    <n v="20"/>
    <d v="2014-03-21T00:00:00"/>
    <m/>
    <d v="2014-03-30T00:00:00"/>
    <d v="2014-04-16T00:00:00"/>
    <m/>
    <m/>
    <m/>
    <x v="0"/>
    <d v="1900-01-08T00:00:00"/>
    <n v="17"/>
    <m/>
    <m/>
    <m/>
    <n v="26"/>
    <n v="7"/>
    <n v="100"/>
    <n v="113"/>
    <m/>
    <m/>
    <m/>
    <n v="220"/>
  </r>
  <r>
    <n v="17113"/>
    <x v="6"/>
    <x v="2"/>
    <x v="0"/>
    <s v="F"/>
    <n v="23"/>
    <d v="2014-02-14T00:00:00"/>
    <m/>
    <d v="2014-02-23T00:00:00"/>
    <d v="2014-03-14T00:00:00"/>
    <d v="2014-04-10T00:00:00"/>
    <d v="2014-04-18T00:00:00"/>
    <d v="2014-04-27T00:00:00"/>
    <x v="3"/>
    <d v="1900-01-08T00:00:00"/>
    <n v="19"/>
    <n v="27"/>
    <n v="8"/>
    <n v="9"/>
    <n v="72"/>
    <n v="13"/>
    <n v="30"/>
    <n v="126"/>
    <n v="382"/>
    <n v="289"/>
    <n v="1634"/>
    <n v="2474"/>
  </r>
  <r>
    <n v="6969"/>
    <x v="2"/>
    <x v="1"/>
    <x v="4"/>
    <s v="P"/>
    <n v="20"/>
    <d v="2014-02-18T00:00:00"/>
    <m/>
    <d v="2014-02-25T00:00:00"/>
    <d v="2014-03-14T00:00:00"/>
    <d v="2014-04-06T00:00:00"/>
    <d v="2014-04-14T00:00:00"/>
    <d v="2014-04-19T00:00:00"/>
    <x v="3"/>
    <n v="7"/>
    <n v="17"/>
    <n v="23"/>
    <n v="8"/>
    <n v="5"/>
    <n v="60"/>
    <n v="8"/>
    <n v="74"/>
    <n v="152"/>
    <n v="288"/>
    <n v="190"/>
    <n v="511"/>
    <n v="1223"/>
  </r>
  <r>
    <n v="7197"/>
    <x v="14"/>
    <x v="3"/>
    <x v="0"/>
    <s v="P"/>
    <n v="21"/>
    <d v="2014-02-18T00:00:00"/>
    <m/>
    <d v="2014-02-27T00:00:00"/>
    <d v="2014-03-11T00:00:00"/>
    <d v="2014-03-30T00:00:00"/>
    <d v="2014-04-05T00:00:00"/>
    <d v="2014-04-10T00:00:00"/>
    <x v="3"/>
    <d v="1900-01-08T00:00:00"/>
    <n v="12"/>
    <n v="19"/>
    <n v="6"/>
    <n v="5"/>
    <n v="51"/>
    <n v="18"/>
    <n v="61"/>
    <n v="128"/>
    <n v="379"/>
    <n v="227"/>
    <n v="1251"/>
    <n v="2064"/>
  </r>
  <r>
    <n v="14170"/>
    <x v="0"/>
    <x v="0"/>
    <x v="4"/>
    <s v="P"/>
    <n v="17"/>
    <d v="2014-03-07T00:00:00"/>
    <m/>
    <d v="2014-03-13T00:00:00"/>
    <d v="2014-03-31T00:00:00"/>
    <d v="2014-04-18T00:00:00"/>
    <d v="2014-04-23T00:00:00"/>
    <d v="2014-04-28T00:00:00"/>
    <x v="3"/>
    <d v="1900-01-05T00:00:00"/>
    <n v="18"/>
    <n v="18"/>
    <n v="5"/>
    <n v="5"/>
    <n v="52"/>
    <n v="18"/>
    <n v="81"/>
    <n v="223"/>
    <n v="235"/>
    <n v="131"/>
    <n v="1283"/>
    <n v="1971"/>
  </r>
  <r>
    <n v="7304"/>
    <x v="6"/>
    <x v="2"/>
    <x v="3"/>
    <s v="F"/>
    <n v="12"/>
    <d v="2014-04-30T00:00:00"/>
    <m/>
    <m/>
    <m/>
    <m/>
    <m/>
    <m/>
    <x v="1"/>
    <n v="-41759"/>
    <m/>
    <m/>
    <m/>
    <m/>
    <n v="-41759"/>
    <n v="5"/>
    <m/>
    <m/>
    <m/>
    <m/>
    <m/>
    <n v="5"/>
  </r>
  <r>
    <n v="18055"/>
    <x v="2"/>
    <x v="1"/>
    <x v="4"/>
    <s v="F"/>
    <n v="10"/>
    <d v="2014-04-29T00:00:00"/>
    <m/>
    <m/>
    <m/>
    <m/>
    <m/>
    <m/>
    <x v="1"/>
    <n v="0"/>
    <m/>
    <m/>
    <m/>
    <m/>
    <n v="0"/>
    <n v="10"/>
    <m/>
    <m/>
    <m/>
    <m/>
    <m/>
    <n v="10"/>
  </r>
  <r>
    <n v="13413"/>
    <x v="1"/>
    <x v="0"/>
    <x v="0"/>
    <s v="F"/>
    <n v="23"/>
    <d v="2014-02-16T00:00:00"/>
    <m/>
    <d v="2014-02-22T00:00:00"/>
    <d v="2014-03-06T00:00:00"/>
    <d v="2014-03-31T00:00:00"/>
    <d v="2014-04-07T00:00:00"/>
    <d v="2014-04-15T00:00:00"/>
    <x v="3"/>
    <d v="1900-01-05T00:00:00"/>
    <n v="12"/>
    <n v="25"/>
    <n v="7"/>
    <n v="8"/>
    <n v="58"/>
    <n v="15"/>
    <n v="20"/>
    <n v="219"/>
    <n v="226"/>
    <n v="125"/>
    <n v="1419"/>
    <n v="2024"/>
  </r>
  <r>
    <n v="5975"/>
    <x v="14"/>
    <x v="3"/>
    <x v="3"/>
    <s v="F"/>
    <n v="1"/>
    <d v="2014-02-27T00:00:00"/>
    <m/>
    <d v="2014-03-06T00:00:00"/>
    <d v="2014-03-16T00:00:00"/>
    <d v="2014-04-08T00:00:00"/>
    <d v="2014-04-14T00:00:00"/>
    <d v="2014-04-23T00:00:00"/>
    <x v="3"/>
    <d v="1900-01-06T00:00:00"/>
    <n v="10"/>
    <n v="23"/>
    <n v="6"/>
    <n v="9"/>
    <n v="55"/>
    <n v="5"/>
    <n v="96"/>
    <n v="109"/>
    <n v="219"/>
    <n v="232"/>
    <n v="1520"/>
    <n v="2181"/>
  </r>
  <r>
    <n v="16294"/>
    <x v="5"/>
    <x v="1"/>
    <x v="1"/>
    <s v="P"/>
    <n v="17"/>
    <d v="2014-02-28T00:00:00"/>
    <m/>
    <d v="2014-03-08T00:00:00"/>
    <d v="2014-03-26T00:00:00"/>
    <d v="2014-04-24T00:00:00"/>
    <d v="2014-04-29T00:00:00"/>
    <m/>
    <x v="4"/>
    <n v="8"/>
    <n v="18"/>
    <n v="29"/>
    <n v="5"/>
    <m/>
    <n v="60"/>
    <n v="9"/>
    <n v="88"/>
    <n v="144"/>
    <n v="164"/>
    <n v="225"/>
    <m/>
    <n v="630"/>
  </r>
  <r>
    <n v="16134"/>
    <x v="16"/>
    <x v="2"/>
    <x v="0"/>
    <s v="P"/>
    <n v="14"/>
    <d v="2014-02-21T00:00:00"/>
    <m/>
    <d v="2014-02-27T00:00:00"/>
    <d v="2014-03-13T00:00:00"/>
    <d v="2014-04-10T00:00:00"/>
    <d v="2014-04-16T00:00:00"/>
    <d v="2014-04-25T00:00:00"/>
    <x v="3"/>
    <d v="1900-01-05T00:00:00"/>
    <n v="14"/>
    <n v="28"/>
    <n v="6"/>
    <n v="9"/>
    <n v="63"/>
    <n v="19"/>
    <n v="46"/>
    <n v="223"/>
    <n v="374"/>
    <n v="219"/>
    <n v="854"/>
    <n v="1735"/>
  </r>
  <r>
    <n v="7462"/>
    <x v="2"/>
    <x v="1"/>
    <x v="2"/>
    <s v="F"/>
    <n v="1"/>
    <d v="2014-04-18T00:00:00"/>
    <m/>
    <d v="2014-04-27T00:00:00"/>
    <m/>
    <m/>
    <m/>
    <m/>
    <x v="5"/>
    <n v="9"/>
    <m/>
    <m/>
    <m/>
    <m/>
    <n v="9"/>
    <n v="7"/>
    <n v="46"/>
    <m/>
    <m/>
    <m/>
    <m/>
    <n v="53"/>
  </r>
  <r>
    <n v="13346"/>
    <x v="14"/>
    <x v="3"/>
    <x v="0"/>
    <s v="P"/>
    <n v="96"/>
    <d v="2014-02-15T00:00:00"/>
    <m/>
    <d v="2014-02-24T00:00:00"/>
    <d v="2014-03-10T00:00:00"/>
    <d v="2014-03-31T00:00:00"/>
    <d v="2014-04-06T00:00:00"/>
    <d v="2014-04-13T00:00:00"/>
    <x v="3"/>
    <d v="1900-01-08T00:00:00"/>
    <n v="14"/>
    <n v="21"/>
    <n v="6"/>
    <n v="7"/>
    <n v="57"/>
    <n v="16"/>
    <n v="31"/>
    <n v="239"/>
    <n v="321"/>
    <n v="298"/>
    <n v="1220"/>
    <n v="2125"/>
  </r>
  <r>
    <n v="18468"/>
    <x v="11"/>
    <x v="3"/>
    <x v="0"/>
    <s v="P"/>
    <n v="14"/>
    <d v="2014-03-20T00:00:00"/>
    <m/>
    <d v="2014-03-26T00:00:00"/>
    <d v="2014-04-14T00:00:00"/>
    <m/>
    <m/>
    <m/>
    <x v="0"/>
    <d v="1900-01-05T00:00:00"/>
    <n v="19"/>
    <m/>
    <m/>
    <m/>
    <n v="25"/>
    <n v="13"/>
    <n v="67"/>
    <n v="211"/>
    <m/>
    <m/>
    <m/>
    <n v="291"/>
  </r>
  <r>
    <n v="15561"/>
    <x v="18"/>
    <x v="4"/>
    <x v="1"/>
    <s v="P"/>
    <n v="23"/>
    <d v="2014-02-17T00:00:00"/>
    <m/>
    <d v="2014-02-26T00:00:00"/>
    <d v="2014-03-16T00:00:00"/>
    <d v="2014-04-09T00:00:00"/>
    <d v="2014-04-15T00:00:00"/>
    <d v="2014-04-23T00:00:00"/>
    <x v="3"/>
    <d v="1900-01-08T00:00:00"/>
    <n v="18"/>
    <n v="24"/>
    <n v="6"/>
    <n v="8"/>
    <n v="65"/>
    <n v="13"/>
    <n v="54"/>
    <n v="196"/>
    <n v="341"/>
    <n v="130"/>
    <n v="1627"/>
    <n v="2361"/>
  </r>
  <r>
    <n v="6544"/>
    <x v="11"/>
    <x v="3"/>
    <x v="1"/>
    <s v="F"/>
    <n v="99"/>
    <d v="2014-02-28T00:00:00"/>
    <m/>
    <d v="2014-03-06T00:00:00"/>
    <d v="2014-03-17T00:00:00"/>
    <d v="2014-04-07T00:00:00"/>
    <d v="2014-04-13T00:00:00"/>
    <d v="2014-04-22T00:00:00"/>
    <x v="3"/>
    <d v="1900-01-05T00:00:00"/>
    <n v="11"/>
    <n v="21"/>
    <n v="6"/>
    <n v="9"/>
    <n v="53"/>
    <n v="20"/>
    <n v="36"/>
    <n v="248"/>
    <n v="387"/>
    <n v="282"/>
    <n v="718"/>
    <n v="1691"/>
  </r>
  <r>
    <n v="6597"/>
    <x v="13"/>
    <x v="4"/>
    <x v="1"/>
    <s v="F"/>
    <n v="19"/>
    <d v="2014-02-25T00:00:00"/>
    <m/>
    <d v="2014-03-05T00:00:00"/>
    <d v="2014-03-24T00:00:00"/>
    <d v="2014-04-11T00:00:00"/>
    <d v="2014-04-17T00:00:00"/>
    <d v="2014-04-25T00:00:00"/>
    <x v="3"/>
    <d v="1900-01-07T00:00:00"/>
    <n v="19"/>
    <n v="18"/>
    <n v="6"/>
    <n v="8"/>
    <n v="59"/>
    <n v="20"/>
    <n v="55"/>
    <n v="198"/>
    <n v="219"/>
    <n v="231"/>
    <n v="1716"/>
    <n v="2439"/>
  </r>
  <r>
    <n v="19651"/>
    <x v="5"/>
    <x v="1"/>
    <x v="1"/>
    <s v="P"/>
    <n v="9"/>
    <d v="2014-04-18T00:00:00"/>
    <m/>
    <d v="2014-04-23T00:00:00"/>
    <m/>
    <m/>
    <m/>
    <m/>
    <x v="5"/>
    <n v="5"/>
    <m/>
    <m/>
    <m/>
    <m/>
    <n v="5"/>
    <n v="7"/>
    <n v="47"/>
    <m/>
    <m/>
    <m/>
    <m/>
    <n v="54"/>
  </r>
  <r>
    <n v="1377"/>
    <x v="12"/>
    <x v="3"/>
    <x v="1"/>
    <s v="P"/>
    <n v="23"/>
    <d v="2014-04-04T00:00:00"/>
    <m/>
    <d v="2014-04-11T00:00:00"/>
    <d v="2014-04-27T00:00:00"/>
    <m/>
    <m/>
    <m/>
    <x v="0"/>
    <d v="1900-01-06T00:00:00"/>
    <n v="16"/>
    <m/>
    <m/>
    <m/>
    <n v="23"/>
    <n v="5"/>
    <n v="69"/>
    <n v="243"/>
    <m/>
    <m/>
    <m/>
    <n v="317"/>
  </r>
  <r>
    <n v="3521"/>
    <x v="18"/>
    <x v="4"/>
    <x v="3"/>
    <s v="P"/>
    <n v="10"/>
    <d v="2014-04-11T00:00:00"/>
    <m/>
    <d v="2014-04-20T00:00:00"/>
    <m/>
    <m/>
    <m/>
    <m/>
    <x v="5"/>
    <d v="1900-01-08T00:00:00"/>
    <m/>
    <m/>
    <m/>
    <m/>
    <n v="9"/>
    <n v="15"/>
    <n v="60"/>
    <m/>
    <m/>
    <m/>
    <m/>
    <n v="75"/>
  </r>
  <r>
    <n v="1355"/>
    <x v="14"/>
    <x v="3"/>
    <x v="1"/>
    <s v="F"/>
    <n v="12"/>
    <d v="2014-04-18T00:00:00"/>
    <m/>
    <d v="2014-04-23T00:00:00"/>
    <m/>
    <m/>
    <m/>
    <m/>
    <x v="5"/>
    <d v="1900-01-04T00:00:00"/>
    <m/>
    <m/>
    <m/>
    <m/>
    <n v="5"/>
    <n v="20"/>
    <n v="79"/>
    <m/>
    <m/>
    <m/>
    <m/>
    <n v="99"/>
  </r>
  <r>
    <n v="7035"/>
    <x v="12"/>
    <x v="3"/>
    <x v="1"/>
    <s v="P"/>
    <n v="6"/>
    <d v="2014-03-21T00:00:00"/>
    <m/>
    <d v="2014-03-26T00:00:00"/>
    <d v="2014-04-14T00:00:00"/>
    <m/>
    <m/>
    <m/>
    <x v="0"/>
    <d v="1900-01-04T00:00:00"/>
    <n v="19"/>
    <m/>
    <m/>
    <m/>
    <n v="24"/>
    <n v="20"/>
    <n v="36"/>
    <n v="203"/>
    <m/>
    <m/>
    <m/>
    <n v="259"/>
  </r>
  <r>
    <n v="2451"/>
    <x v="7"/>
    <x v="1"/>
    <x v="0"/>
    <s v="P"/>
    <n v="17"/>
    <d v="2014-03-06T00:00:00"/>
    <m/>
    <d v="2014-03-13T00:00:00"/>
    <d v="2014-04-01T00:00:00"/>
    <d v="2014-04-18T00:00:00"/>
    <d v="2014-04-23T00:00:00"/>
    <m/>
    <x v="4"/>
    <n v="7"/>
    <n v="19"/>
    <n v="17"/>
    <n v="5"/>
    <m/>
    <n v="48"/>
    <n v="15"/>
    <n v="92"/>
    <n v="160"/>
    <n v="367"/>
    <n v="231"/>
    <m/>
    <n v="865"/>
  </r>
  <r>
    <n v="17351"/>
    <x v="19"/>
    <x v="1"/>
    <x v="0"/>
    <s v="P"/>
    <n v="14"/>
    <d v="2014-03-04T00:00:00"/>
    <m/>
    <d v="2014-03-09T00:00:00"/>
    <d v="2014-03-20T00:00:00"/>
    <d v="2014-04-14T00:00:00"/>
    <d v="2014-04-23T00:00:00"/>
    <d v="2014-04-29T00:00:00"/>
    <x v="3"/>
    <n v="5"/>
    <n v="11"/>
    <n v="25"/>
    <n v="9"/>
    <n v="6"/>
    <n v="56"/>
    <n v="5"/>
    <n v="78"/>
    <n v="133"/>
    <n v="310"/>
    <n v="188"/>
    <n v="1938"/>
    <n v="2652"/>
  </r>
  <r>
    <n v="13234"/>
    <x v="18"/>
    <x v="4"/>
    <x v="3"/>
    <s v="F"/>
    <n v="11"/>
    <d v="2014-03-07T00:00:00"/>
    <m/>
    <d v="2014-03-12T00:00:00"/>
    <d v="2014-03-29T00:00:00"/>
    <d v="2014-04-13T00:00:00"/>
    <d v="2014-04-20T00:00:00"/>
    <d v="2014-04-29T00:00:00"/>
    <x v="3"/>
    <d v="1900-01-04T00:00:00"/>
    <n v="17"/>
    <n v="15"/>
    <n v="7"/>
    <n v="9"/>
    <n v="53"/>
    <n v="16"/>
    <n v="59"/>
    <n v="149"/>
    <n v="243"/>
    <n v="233"/>
    <n v="564"/>
    <n v="1264"/>
  </r>
  <r>
    <n v="8932"/>
    <x v="1"/>
    <x v="0"/>
    <x v="0"/>
    <s v="P"/>
    <n v="22"/>
    <d v="2014-03-27T00:00:00"/>
    <m/>
    <d v="2014-04-01T00:00:00"/>
    <d v="2014-04-12T00:00:00"/>
    <m/>
    <m/>
    <m/>
    <x v="0"/>
    <d v="1900-01-04T00:00:00"/>
    <n v="11"/>
    <m/>
    <m/>
    <m/>
    <n v="16"/>
    <n v="6"/>
    <n v="63"/>
    <n v="110"/>
    <m/>
    <m/>
    <m/>
    <n v="179"/>
  </r>
  <r>
    <n v="17092"/>
    <x v="11"/>
    <x v="3"/>
    <x v="1"/>
    <s v="P"/>
    <n v="12"/>
    <d v="2014-03-04T00:00:00"/>
    <m/>
    <d v="2014-03-09T00:00:00"/>
    <d v="2014-03-21T00:00:00"/>
    <d v="2014-04-09T00:00:00"/>
    <d v="2014-04-17T00:00:00"/>
    <d v="2014-04-22T00:00:00"/>
    <x v="3"/>
    <d v="1900-01-04T00:00:00"/>
    <n v="12"/>
    <n v="19"/>
    <n v="8"/>
    <n v="5"/>
    <n v="49"/>
    <n v="7"/>
    <n v="48"/>
    <n v="211"/>
    <n v="285"/>
    <n v="132"/>
    <n v="1979"/>
    <n v="2662"/>
  </r>
  <r>
    <n v="17757"/>
    <x v="8"/>
    <x v="3"/>
    <x v="3"/>
    <s v="F"/>
    <n v="96"/>
    <d v="2014-04-26T00:00:00"/>
    <m/>
    <m/>
    <m/>
    <m/>
    <m/>
    <m/>
    <x v="1"/>
    <n v="-41755"/>
    <m/>
    <m/>
    <m/>
    <m/>
    <n v="-41755"/>
    <n v="14"/>
    <m/>
    <m/>
    <m/>
    <m/>
    <m/>
    <n v="14"/>
  </r>
  <r>
    <n v="9732"/>
    <x v="0"/>
    <x v="0"/>
    <x v="4"/>
    <s v="F"/>
    <n v="13"/>
    <d v="2014-02-02T00:00:00"/>
    <m/>
    <d v="2014-02-11T00:00:00"/>
    <d v="2014-03-01T00:00:00"/>
    <d v="2014-03-29T00:00:00"/>
    <d v="2014-04-04T00:00:00"/>
    <d v="2014-04-13T00:00:00"/>
    <x v="3"/>
    <d v="1900-01-08T00:00:00"/>
    <n v="18"/>
    <n v="28"/>
    <n v="6"/>
    <n v="9"/>
    <n v="70"/>
    <n v="6"/>
    <n v="86"/>
    <n v="231"/>
    <n v="150"/>
    <n v="292"/>
    <n v="1562"/>
    <n v="2327"/>
  </r>
  <r>
    <n v="10969"/>
    <x v="2"/>
    <x v="1"/>
    <x v="4"/>
    <s v="F"/>
    <n v="98"/>
    <d v="2014-03-03T00:00:00"/>
    <m/>
    <d v="2014-03-08T00:00:00"/>
    <d v="2014-03-23T00:00:00"/>
    <d v="2014-04-14T00:00:00"/>
    <d v="2014-04-22T00:00:00"/>
    <d v="2014-04-27T00:00:00"/>
    <x v="3"/>
    <n v="5"/>
    <n v="15"/>
    <n v="22"/>
    <n v="8"/>
    <n v="5"/>
    <n v="55"/>
    <n v="7"/>
    <n v="63"/>
    <n v="126"/>
    <n v="190"/>
    <n v="286"/>
    <n v="1338"/>
    <n v="2010"/>
  </r>
  <r>
    <n v="16980"/>
    <x v="4"/>
    <x v="0"/>
    <x v="0"/>
    <s v="F"/>
    <n v="22"/>
    <d v="2014-04-10T00:00:00"/>
    <m/>
    <d v="2014-04-19T00:00:00"/>
    <m/>
    <m/>
    <m/>
    <m/>
    <x v="5"/>
    <d v="1900-01-08T00:00:00"/>
    <m/>
    <m/>
    <m/>
    <m/>
    <n v="9"/>
    <n v="20"/>
    <n v="67"/>
    <m/>
    <m/>
    <m/>
    <m/>
    <n v="87"/>
  </r>
  <r>
    <n v="2286"/>
    <x v="3"/>
    <x v="0"/>
    <x v="3"/>
    <s v="P"/>
    <n v="3"/>
    <d v="2014-04-06T00:00:00"/>
    <m/>
    <d v="2014-04-11T00:00:00"/>
    <d v="2014-04-22T00:00:00"/>
    <m/>
    <m/>
    <m/>
    <x v="0"/>
    <d v="1900-01-04T00:00:00"/>
    <n v="11"/>
    <m/>
    <m/>
    <m/>
    <n v="16"/>
    <n v="9"/>
    <n v="57"/>
    <n v="105"/>
    <m/>
    <m/>
    <m/>
    <n v="171"/>
  </r>
  <r>
    <n v="9441"/>
    <x v="6"/>
    <x v="2"/>
    <x v="2"/>
    <s v="F"/>
    <n v="23"/>
    <d v="2014-03-03T00:00:00"/>
    <m/>
    <d v="2014-03-11T00:00:00"/>
    <d v="2014-03-23T00:00:00"/>
    <d v="2014-04-08T00:00:00"/>
    <d v="2014-04-14T00:00:00"/>
    <d v="2014-04-21T00:00:00"/>
    <x v="3"/>
    <d v="1900-01-07T00:00:00"/>
    <n v="12"/>
    <n v="16"/>
    <n v="6"/>
    <n v="7"/>
    <n v="49"/>
    <n v="14"/>
    <n v="42"/>
    <n v="190"/>
    <n v="224"/>
    <n v="234"/>
    <n v="1223"/>
    <n v="1927"/>
  </r>
  <r>
    <n v="6000"/>
    <x v="16"/>
    <x v="2"/>
    <x v="0"/>
    <s v="F"/>
    <n v="99"/>
    <d v="2014-03-23T00:00:00"/>
    <m/>
    <d v="2014-03-31T00:00:00"/>
    <d v="2014-04-17T00:00:00"/>
    <m/>
    <m/>
    <m/>
    <x v="0"/>
    <d v="1900-01-07T00:00:00"/>
    <n v="17"/>
    <m/>
    <m/>
    <m/>
    <n v="25"/>
    <n v="5"/>
    <n v="35"/>
    <n v="146"/>
    <m/>
    <m/>
    <m/>
    <n v="186"/>
  </r>
  <r>
    <n v="464"/>
    <x v="15"/>
    <x v="2"/>
    <x v="0"/>
    <s v="F"/>
    <n v="3"/>
    <d v="2014-02-20T00:00:00"/>
    <m/>
    <d v="2014-02-28T00:00:00"/>
    <d v="2014-03-19T00:00:00"/>
    <d v="2014-04-05T00:00:00"/>
    <d v="2014-04-13T00:00:00"/>
    <d v="2014-04-20T00:00:00"/>
    <x v="3"/>
    <d v="1900-01-07T00:00:00"/>
    <n v="19"/>
    <n v="17"/>
    <n v="8"/>
    <n v="7"/>
    <n v="59"/>
    <n v="13"/>
    <n v="36"/>
    <n v="116"/>
    <n v="366"/>
    <n v="230"/>
    <n v="644"/>
    <n v="1405"/>
  </r>
  <r>
    <n v="11148"/>
    <x v="10"/>
    <x v="2"/>
    <x v="2"/>
    <s v="F"/>
    <n v="14"/>
    <d v="2014-04-28T00:00:00"/>
    <m/>
    <m/>
    <m/>
    <m/>
    <m/>
    <m/>
    <x v="1"/>
    <n v="-41757"/>
    <m/>
    <m/>
    <m/>
    <m/>
    <n v="-41757"/>
    <n v="8"/>
    <m/>
    <m/>
    <m/>
    <m/>
    <m/>
    <n v="8"/>
  </r>
  <r>
    <n v="16780"/>
    <x v="5"/>
    <x v="1"/>
    <x v="2"/>
    <s v="P"/>
    <n v="8"/>
    <d v="2014-02-16T00:00:00"/>
    <m/>
    <d v="2014-02-22T00:00:00"/>
    <d v="2014-03-05T00:00:00"/>
    <d v="2014-03-30T00:00:00"/>
    <d v="2014-04-05T00:00:00"/>
    <d v="2014-04-14T00:00:00"/>
    <x v="3"/>
    <n v="6"/>
    <n v="11"/>
    <n v="25"/>
    <n v="6"/>
    <n v="9"/>
    <n v="57"/>
    <n v="17"/>
    <n v="95"/>
    <n v="209"/>
    <n v="292"/>
    <n v="261"/>
    <n v="932"/>
    <n v="1806"/>
  </r>
  <r>
    <n v="10231"/>
    <x v="10"/>
    <x v="2"/>
    <x v="1"/>
    <s v="P"/>
    <n v="17"/>
    <d v="2014-02-27T00:00:00"/>
    <m/>
    <d v="2014-03-06T00:00:00"/>
    <d v="2014-03-21T00:00:00"/>
    <d v="2014-04-19T00:00:00"/>
    <d v="2014-04-24T00:00:00"/>
    <d v="2014-04-30T00:00:00"/>
    <x v="3"/>
    <d v="1900-01-06T00:00:00"/>
    <n v="15"/>
    <n v="29"/>
    <n v="5"/>
    <n v="6"/>
    <n v="62"/>
    <n v="14"/>
    <n v="58"/>
    <n v="228"/>
    <n v="209"/>
    <n v="261"/>
    <n v="660"/>
    <n v="1430"/>
  </r>
  <r>
    <n v="3607"/>
    <x v="8"/>
    <x v="3"/>
    <x v="4"/>
    <s v="F"/>
    <n v="19"/>
    <d v="2014-04-21T00:00:00"/>
    <m/>
    <d v="2014-04-30T00:00:00"/>
    <m/>
    <m/>
    <m/>
    <m/>
    <x v="5"/>
    <d v="1900-01-08T00:00:00"/>
    <m/>
    <m/>
    <m/>
    <m/>
    <n v="9"/>
    <n v="8"/>
    <n v="67"/>
    <m/>
    <m/>
    <m/>
    <m/>
    <n v="75"/>
  </r>
  <r>
    <n v="620"/>
    <x v="18"/>
    <x v="4"/>
    <x v="0"/>
    <s v="F"/>
    <n v="15"/>
    <d v="2014-03-07T00:00:00"/>
    <m/>
    <d v="2014-03-14T00:00:00"/>
    <d v="2014-03-31T00:00:00"/>
    <d v="2014-04-24T00:00:00"/>
    <d v="2014-04-29T00:00:00"/>
    <m/>
    <x v="4"/>
    <d v="1900-01-06T00:00:00"/>
    <n v="17"/>
    <n v="24"/>
    <n v="5"/>
    <m/>
    <n v="53"/>
    <n v="11"/>
    <n v="50"/>
    <n v="109"/>
    <n v="343"/>
    <n v="284"/>
    <m/>
    <n v="797"/>
  </r>
  <r>
    <n v="5810"/>
    <x v="5"/>
    <x v="1"/>
    <x v="0"/>
    <s v="F"/>
    <n v="10"/>
    <d v="2014-02-28T00:00:00"/>
    <m/>
    <d v="2014-03-08T00:00:00"/>
    <d v="2014-03-24T00:00:00"/>
    <d v="2014-04-17T00:00:00"/>
    <d v="2014-04-22T00:00:00"/>
    <d v="2014-04-30T00:00:00"/>
    <x v="3"/>
    <n v="8"/>
    <n v="16"/>
    <n v="24"/>
    <n v="5"/>
    <n v="8"/>
    <n v="61"/>
    <n v="8"/>
    <n v="61"/>
    <n v="155"/>
    <n v="190"/>
    <n v="176"/>
    <n v="770"/>
    <n v="1360"/>
  </r>
  <r>
    <n v="320"/>
    <x v="1"/>
    <x v="0"/>
    <x v="2"/>
    <s v="P"/>
    <n v="94"/>
    <d v="2014-03-01T00:00:00"/>
    <m/>
    <d v="2014-03-06T00:00:00"/>
    <d v="2014-03-22T00:00:00"/>
    <d v="2014-04-13T00:00:00"/>
    <d v="2014-04-20T00:00:00"/>
    <d v="2014-04-27T00:00:00"/>
    <x v="3"/>
    <d v="1900-01-04T00:00:00"/>
    <n v="16"/>
    <n v="22"/>
    <n v="7"/>
    <n v="7"/>
    <n v="57"/>
    <n v="5"/>
    <n v="37"/>
    <n v="129"/>
    <n v="392"/>
    <n v="206"/>
    <n v="520"/>
    <n v="1289"/>
  </r>
  <r>
    <n v="9303"/>
    <x v="13"/>
    <x v="4"/>
    <x v="0"/>
    <s v="F"/>
    <n v="7"/>
    <d v="2014-03-31T00:00:00"/>
    <m/>
    <d v="2014-04-05T00:00:00"/>
    <d v="2014-04-16T00:00:00"/>
    <m/>
    <m/>
    <m/>
    <x v="0"/>
    <d v="1900-01-04T00:00:00"/>
    <n v="11"/>
    <m/>
    <m/>
    <m/>
    <n v="16"/>
    <n v="20"/>
    <n v="92"/>
    <n v="186"/>
    <m/>
    <m/>
    <m/>
    <n v="298"/>
  </r>
  <r>
    <n v="6139"/>
    <x v="12"/>
    <x v="3"/>
    <x v="1"/>
    <s v="F"/>
    <n v="10"/>
    <d v="2014-02-27T00:00:00"/>
    <m/>
    <d v="2014-03-07T00:00:00"/>
    <d v="2014-03-20T00:00:00"/>
    <d v="2014-04-14T00:00:00"/>
    <d v="2014-04-19T00:00:00"/>
    <d v="2014-04-24T00:00:00"/>
    <x v="3"/>
    <d v="1900-01-07T00:00:00"/>
    <n v="13"/>
    <n v="25"/>
    <n v="5"/>
    <n v="5"/>
    <n v="56"/>
    <n v="18"/>
    <n v="99"/>
    <n v="142"/>
    <n v="337"/>
    <n v="275"/>
    <n v="766"/>
    <n v="1637"/>
  </r>
  <r>
    <n v="5072"/>
    <x v="7"/>
    <x v="1"/>
    <x v="3"/>
    <s v="P"/>
    <n v="12"/>
    <d v="2014-04-23T00:00:00"/>
    <m/>
    <d v="2014-04-29T00:00:00"/>
    <m/>
    <m/>
    <m/>
    <m/>
    <x v="5"/>
    <n v="6"/>
    <m/>
    <m/>
    <m/>
    <m/>
    <n v="6"/>
    <n v="19"/>
    <n v="99"/>
    <m/>
    <m/>
    <m/>
    <m/>
    <n v="118"/>
  </r>
  <r>
    <n v="3601"/>
    <x v="8"/>
    <x v="3"/>
    <x v="0"/>
    <s v="P"/>
    <n v="20"/>
    <d v="2014-03-02T00:00:00"/>
    <m/>
    <d v="2014-03-09T00:00:00"/>
    <d v="2014-03-25T00:00:00"/>
    <d v="2014-04-22T00:00:00"/>
    <d v="2014-04-29T00:00:00"/>
    <m/>
    <x v="4"/>
    <d v="1900-01-06T00:00:00"/>
    <n v="16"/>
    <n v="28"/>
    <n v="7"/>
    <m/>
    <n v="58"/>
    <n v="16"/>
    <n v="47"/>
    <n v="160"/>
    <n v="322"/>
    <n v="190"/>
    <m/>
    <n v="735"/>
  </r>
  <r>
    <n v="17580"/>
    <x v="11"/>
    <x v="3"/>
    <x v="1"/>
    <s v="F"/>
    <n v="96"/>
    <d v="2014-04-28T00:00:00"/>
    <m/>
    <m/>
    <m/>
    <m/>
    <m/>
    <m/>
    <x v="1"/>
    <n v="-41757"/>
    <m/>
    <m/>
    <m/>
    <m/>
    <n v="-41757"/>
    <n v="10"/>
    <m/>
    <m/>
    <m/>
    <m/>
    <m/>
    <n v="10"/>
  </r>
  <r>
    <n v="6029"/>
    <x v="16"/>
    <x v="2"/>
    <x v="0"/>
    <s v="P"/>
    <n v="1"/>
    <d v="2014-02-21T00:00:00"/>
    <m/>
    <d v="2014-03-02T00:00:00"/>
    <d v="2014-03-13T00:00:00"/>
    <d v="2014-04-08T00:00:00"/>
    <d v="2014-04-16T00:00:00"/>
    <d v="2014-04-22T00:00:00"/>
    <x v="3"/>
    <d v="1900-01-08T00:00:00"/>
    <n v="11"/>
    <n v="26"/>
    <n v="8"/>
    <n v="6"/>
    <n v="60"/>
    <n v="15"/>
    <n v="91"/>
    <n v="136"/>
    <n v="399"/>
    <n v="112"/>
    <n v="1886"/>
    <n v="2639"/>
  </r>
  <r>
    <n v="12784"/>
    <x v="2"/>
    <x v="1"/>
    <x v="0"/>
    <s v="F"/>
    <n v="95"/>
    <d v="2014-03-14T00:00:00"/>
    <m/>
    <d v="2014-03-22T00:00:00"/>
    <d v="2014-04-04T00:00:00"/>
    <d v="2014-04-27T00:00:00"/>
    <m/>
    <m/>
    <x v="2"/>
    <n v="8"/>
    <n v="13"/>
    <n v="23"/>
    <m/>
    <m/>
    <n v="44"/>
    <n v="10"/>
    <n v="32"/>
    <n v="214"/>
    <n v="160"/>
    <m/>
    <m/>
    <n v="416"/>
  </r>
  <r>
    <n v="968"/>
    <x v="0"/>
    <x v="0"/>
    <x v="2"/>
    <s v="P"/>
    <n v="98"/>
    <d v="2014-04-08T00:00:00"/>
    <m/>
    <d v="2014-04-13T00:00:00"/>
    <m/>
    <m/>
    <m/>
    <m/>
    <x v="5"/>
    <d v="1900-01-04T00:00:00"/>
    <m/>
    <m/>
    <m/>
    <m/>
    <n v="5"/>
    <n v="15"/>
    <n v="25"/>
    <m/>
    <m/>
    <m/>
    <m/>
    <n v="40"/>
  </r>
  <r>
    <n v="9423"/>
    <x v="11"/>
    <x v="3"/>
    <x v="2"/>
    <s v="F"/>
    <n v="22"/>
    <d v="2014-03-02T00:00:00"/>
    <m/>
    <d v="2014-03-11T00:00:00"/>
    <d v="2014-03-28T00:00:00"/>
    <d v="2014-04-24T00:00:00"/>
    <m/>
    <m/>
    <x v="2"/>
    <d v="1900-01-08T00:00:00"/>
    <n v="17"/>
    <n v="27"/>
    <m/>
    <m/>
    <n v="53"/>
    <n v="11"/>
    <n v="77"/>
    <n v="117"/>
    <n v="216"/>
    <m/>
    <m/>
    <n v="421"/>
  </r>
  <r>
    <n v="7021"/>
    <x v="7"/>
    <x v="1"/>
    <x v="2"/>
    <s v="F"/>
    <n v="12"/>
    <d v="2014-02-03T00:00:00"/>
    <m/>
    <d v="2014-02-12T00:00:00"/>
    <d v="2014-03-03T00:00:00"/>
    <d v="2014-03-30T00:00:00"/>
    <d v="2014-04-07T00:00:00"/>
    <d v="2014-04-16T00:00:00"/>
    <x v="3"/>
    <n v="9"/>
    <n v="19"/>
    <n v="27"/>
    <n v="8"/>
    <n v="9"/>
    <n v="72"/>
    <n v="8"/>
    <n v="74"/>
    <n v="200"/>
    <n v="218"/>
    <n v="294"/>
    <n v="575"/>
    <n v="1369"/>
  </r>
  <r>
    <n v="9604"/>
    <x v="15"/>
    <x v="2"/>
    <x v="4"/>
    <s v="P"/>
    <n v="6"/>
    <d v="2014-03-21T00:00:00"/>
    <m/>
    <d v="2014-03-28T00:00:00"/>
    <d v="2014-04-15T00:00:00"/>
    <m/>
    <m/>
    <m/>
    <x v="0"/>
    <d v="1900-01-06T00:00:00"/>
    <n v="18"/>
    <m/>
    <m/>
    <m/>
    <n v="25"/>
    <n v="9"/>
    <n v="98"/>
    <n v="239"/>
    <m/>
    <m/>
    <m/>
    <n v="346"/>
  </r>
  <r>
    <n v="8758"/>
    <x v="12"/>
    <x v="3"/>
    <x v="3"/>
    <s v="P"/>
    <n v="17"/>
    <d v="2014-02-16T00:00:00"/>
    <m/>
    <d v="2014-02-24T00:00:00"/>
    <d v="2014-03-11T00:00:00"/>
    <d v="2014-03-31T00:00:00"/>
    <d v="2014-04-09T00:00:00"/>
    <d v="2014-04-14T00:00:00"/>
    <x v="3"/>
    <d v="1900-01-07T00:00:00"/>
    <n v="15"/>
    <n v="20"/>
    <n v="9"/>
    <n v="5"/>
    <n v="57"/>
    <n v="12"/>
    <n v="53"/>
    <n v="174"/>
    <n v="278"/>
    <n v="131"/>
    <n v="1332"/>
    <n v="1980"/>
  </r>
  <r>
    <n v="7418"/>
    <x v="19"/>
    <x v="1"/>
    <x v="3"/>
    <s v="P"/>
    <n v="8"/>
    <d v="2014-03-31T00:00:00"/>
    <m/>
    <d v="2014-04-07T00:00:00"/>
    <d v="2014-04-17T00:00:00"/>
    <m/>
    <m/>
    <m/>
    <x v="0"/>
    <n v="7"/>
    <n v="10"/>
    <m/>
    <m/>
    <m/>
    <n v="17"/>
    <n v="5"/>
    <n v="33"/>
    <n v="221"/>
    <m/>
    <m/>
    <m/>
    <n v="259"/>
  </r>
  <r>
    <n v="12300"/>
    <x v="9"/>
    <x v="4"/>
    <x v="1"/>
    <s v="P"/>
    <n v="18"/>
    <d v="2014-02-17T00:00:00"/>
    <m/>
    <d v="2014-02-26T00:00:00"/>
    <d v="2014-03-12T00:00:00"/>
    <d v="2014-04-02T00:00:00"/>
    <d v="2014-04-10T00:00:00"/>
    <d v="2014-04-19T00:00:00"/>
    <x v="3"/>
    <d v="1900-01-08T00:00:00"/>
    <n v="14"/>
    <n v="21"/>
    <n v="8"/>
    <n v="9"/>
    <n v="61"/>
    <n v="19"/>
    <n v="46"/>
    <n v="173"/>
    <n v="232"/>
    <n v="206"/>
    <n v="953"/>
    <n v="1629"/>
  </r>
  <r>
    <n v="496"/>
    <x v="11"/>
    <x v="3"/>
    <x v="3"/>
    <s v="P"/>
    <n v="19"/>
    <d v="2014-04-13T00:00:00"/>
    <m/>
    <d v="2014-04-22T00:00:00"/>
    <m/>
    <m/>
    <m/>
    <m/>
    <x v="5"/>
    <d v="1900-01-08T00:00:00"/>
    <m/>
    <m/>
    <m/>
    <m/>
    <n v="9"/>
    <n v="8"/>
    <n v="53"/>
    <m/>
    <m/>
    <m/>
    <m/>
    <n v="61"/>
  </r>
  <r>
    <n v="3942"/>
    <x v="14"/>
    <x v="3"/>
    <x v="4"/>
    <s v="F"/>
    <n v="24"/>
    <d v="2014-04-13T00:00:00"/>
    <m/>
    <d v="2014-04-19T00:00:00"/>
    <m/>
    <m/>
    <m/>
    <m/>
    <x v="5"/>
    <d v="1900-01-05T00:00:00"/>
    <m/>
    <m/>
    <m/>
    <m/>
    <n v="6"/>
    <n v="12"/>
    <n v="32"/>
    <m/>
    <m/>
    <m/>
    <m/>
    <n v="44"/>
  </r>
  <r>
    <n v="14254"/>
    <x v="13"/>
    <x v="4"/>
    <x v="0"/>
    <s v="P"/>
    <n v="14"/>
    <d v="2014-03-17T00:00:00"/>
    <m/>
    <d v="2014-03-22T00:00:00"/>
    <d v="2014-04-04T00:00:00"/>
    <d v="2014-04-21T00:00:00"/>
    <d v="2014-04-30T00:00:00"/>
    <m/>
    <x v="4"/>
    <d v="1900-01-04T00:00:00"/>
    <n v="13"/>
    <n v="17"/>
    <n v="9"/>
    <m/>
    <n v="44"/>
    <n v="14"/>
    <n v="20"/>
    <n v="179"/>
    <n v="204"/>
    <n v="175"/>
    <m/>
    <n v="592"/>
  </r>
  <r>
    <n v="18543"/>
    <x v="12"/>
    <x v="3"/>
    <x v="3"/>
    <s v="P"/>
    <n v="19"/>
    <d v="2014-03-19T00:00:00"/>
    <m/>
    <d v="2014-03-26T00:00:00"/>
    <d v="2014-04-13T00:00:00"/>
    <m/>
    <m/>
    <m/>
    <x v="0"/>
    <d v="1900-01-06T00:00:00"/>
    <n v="18"/>
    <m/>
    <m/>
    <m/>
    <n v="25"/>
    <n v="20"/>
    <n v="81"/>
    <n v="210"/>
    <m/>
    <m/>
    <m/>
    <n v="311"/>
  </r>
  <r>
    <n v="12500"/>
    <x v="8"/>
    <x v="3"/>
    <x v="4"/>
    <s v="F"/>
    <n v="9"/>
    <d v="2014-03-19T00:00:00"/>
    <m/>
    <d v="2014-03-26T00:00:00"/>
    <d v="2014-04-06T00:00:00"/>
    <d v="2014-04-21T00:00:00"/>
    <d v="2014-04-29T00:00:00"/>
    <m/>
    <x v="4"/>
    <d v="1900-01-06T00:00:00"/>
    <n v="11"/>
    <n v="15"/>
    <n v="8"/>
    <m/>
    <n v="41"/>
    <n v="10"/>
    <n v="66"/>
    <n v="117"/>
    <n v="230"/>
    <n v="271"/>
    <m/>
    <n v="694"/>
  </r>
  <r>
    <n v="15746"/>
    <x v="19"/>
    <x v="1"/>
    <x v="1"/>
    <s v="F"/>
    <n v="97"/>
    <d v="2014-02-28T00:00:00"/>
    <m/>
    <d v="2014-03-09T00:00:00"/>
    <d v="2014-03-23T00:00:00"/>
    <d v="2014-04-17T00:00:00"/>
    <d v="2014-04-26T00:00:00"/>
    <m/>
    <x v="4"/>
    <n v="9"/>
    <n v="14"/>
    <n v="25"/>
    <n v="9"/>
    <m/>
    <n v="57"/>
    <n v="5"/>
    <n v="40"/>
    <n v="233"/>
    <n v="166"/>
    <n v="190"/>
    <m/>
    <n v="634"/>
  </r>
  <r>
    <n v="18708"/>
    <x v="18"/>
    <x v="4"/>
    <x v="4"/>
    <s v="F"/>
    <n v="4"/>
    <d v="2014-04-22T00:00:00"/>
    <m/>
    <m/>
    <m/>
    <m/>
    <m/>
    <m/>
    <x v="1"/>
    <n v="-41751"/>
    <m/>
    <m/>
    <m/>
    <m/>
    <n v="-41751"/>
    <n v="19"/>
    <m/>
    <m/>
    <m/>
    <m/>
    <m/>
    <n v="19"/>
  </r>
  <r>
    <n v="8039"/>
    <x v="17"/>
    <x v="4"/>
    <x v="2"/>
    <s v="F"/>
    <n v="98"/>
    <d v="2014-02-23T00:00:00"/>
    <m/>
    <d v="2014-03-01T00:00:00"/>
    <d v="2014-03-16T00:00:00"/>
    <d v="2014-04-12T00:00:00"/>
    <d v="2014-04-20T00:00:00"/>
    <d v="2014-04-28T00:00:00"/>
    <x v="3"/>
    <d v="1900-01-05T00:00:00"/>
    <n v="15"/>
    <n v="27"/>
    <n v="8"/>
    <n v="8"/>
    <n v="64"/>
    <n v="12"/>
    <n v="81"/>
    <n v="211"/>
    <n v="192"/>
    <n v="137"/>
    <n v="1092"/>
    <n v="1725"/>
  </r>
  <r>
    <n v="7405"/>
    <x v="6"/>
    <x v="2"/>
    <x v="0"/>
    <s v="P"/>
    <n v="98"/>
    <d v="2014-03-04T00:00:00"/>
    <m/>
    <d v="2014-03-09T00:00:00"/>
    <d v="2014-03-23T00:00:00"/>
    <d v="2014-04-15T00:00:00"/>
    <d v="2014-04-21T00:00:00"/>
    <d v="2014-04-28T00:00:00"/>
    <x v="3"/>
    <d v="1900-01-04T00:00:00"/>
    <n v="14"/>
    <n v="23"/>
    <n v="6"/>
    <n v="7"/>
    <n v="55"/>
    <n v="6"/>
    <n v="96"/>
    <n v="149"/>
    <n v="177"/>
    <n v="143"/>
    <n v="1731"/>
    <n v="2302"/>
  </r>
  <r>
    <n v="9747"/>
    <x v="10"/>
    <x v="2"/>
    <x v="2"/>
    <s v="F"/>
    <n v="17"/>
    <d v="2014-02-18T00:00:00"/>
    <m/>
    <d v="2014-02-26T00:00:00"/>
    <d v="2014-03-11T00:00:00"/>
    <d v="2014-04-04T00:00:00"/>
    <d v="2014-04-13T00:00:00"/>
    <d v="2014-04-22T00:00:00"/>
    <x v="3"/>
    <d v="1900-01-07T00:00:00"/>
    <n v="13"/>
    <n v="24"/>
    <n v="9"/>
    <n v="9"/>
    <n v="63"/>
    <n v="13"/>
    <n v="61"/>
    <n v="157"/>
    <n v="181"/>
    <n v="125"/>
    <n v="1019"/>
    <n v="1556"/>
  </r>
  <r>
    <n v="4196"/>
    <x v="19"/>
    <x v="1"/>
    <x v="4"/>
    <s v="P"/>
    <n v="1"/>
    <d v="2014-03-28T00:00:00"/>
    <m/>
    <d v="2014-04-04T00:00:00"/>
    <d v="2014-04-17T00:00:00"/>
    <m/>
    <m/>
    <m/>
    <x v="0"/>
    <n v="7"/>
    <n v="13"/>
    <m/>
    <m/>
    <m/>
    <n v="20"/>
    <n v="11"/>
    <n v="29"/>
    <n v="105"/>
    <m/>
    <m/>
    <m/>
    <n v="145"/>
  </r>
  <r>
    <n v="15937"/>
    <x v="18"/>
    <x v="4"/>
    <x v="3"/>
    <s v="F"/>
    <n v="94"/>
    <d v="2014-02-20T00:00:00"/>
    <m/>
    <d v="2014-02-27T00:00:00"/>
    <d v="2014-03-12T00:00:00"/>
    <d v="2014-03-29T00:00:00"/>
    <d v="2014-04-03T00:00:00"/>
    <d v="2014-04-10T00:00:00"/>
    <x v="3"/>
    <d v="1900-01-06T00:00:00"/>
    <n v="13"/>
    <n v="17"/>
    <n v="5"/>
    <n v="7"/>
    <n v="49"/>
    <n v="18"/>
    <n v="80"/>
    <n v="230"/>
    <n v="286"/>
    <n v="158"/>
    <n v="1385"/>
    <n v="2157"/>
  </r>
  <r>
    <n v="3002"/>
    <x v="17"/>
    <x v="4"/>
    <x v="4"/>
    <s v="F"/>
    <n v="24"/>
    <d v="2014-02-07T00:00:00"/>
    <m/>
    <d v="2014-02-12T00:00:00"/>
    <d v="2014-03-03T00:00:00"/>
    <d v="2014-03-30T00:00:00"/>
    <d v="2014-04-05T00:00:00"/>
    <d v="2014-04-12T00:00:00"/>
    <x v="3"/>
    <d v="1900-01-04T00:00:00"/>
    <n v="19"/>
    <n v="27"/>
    <n v="6"/>
    <n v="7"/>
    <n v="64"/>
    <n v="7"/>
    <n v="57"/>
    <n v="237"/>
    <n v="360"/>
    <n v="145"/>
    <n v="1559"/>
    <n v="2365"/>
  </r>
  <r>
    <n v="16596"/>
    <x v="8"/>
    <x v="3"/>
    <x v="2"/>
    <s v="P"/>
    <n v="7"/>
    <d v="2014-03-26T00:00:00"/>
    <m/>
    <d v="2014-03-31T00:00:00"/>
    <d v="2014-04-11T00:00:00"/>
    <d v="2014-04-26T00:00:00"/>
    <m/>
    <m/>
    <x v="2"/>
    <d v="1900-01-04T00:00:00"/>
    <n v="11"/>
    <n v="15"/>
    <m/>
    <m/>
    <n v="31"/>
    <n v="14"/>
    <n v="47"/>
    <n v="232"/>
    <n v="294"/>
    <m/>
    <m/>
    <n v="587"/>
  </r>
  <r>
    <n v="10483"/>
    <x v="17"/>
    <x v="4"/>
    <x v="2"/>
    <s v="F"/>
    <n v="95"/>
    <d v="2014-02-04T00:00:00"/>
    <m/>
    <d v="2014-02-10T00:00:00"/>
    <d v="2014-03-01T00:00:00"/>
    <d v="2014-03-30T00:00:00"/>
    <d v="2014-04-05T00:00:00"/>
    <d v="2014-04-13T00:00:00"/>
    <x v="3"/>
    <d v="1900-01-05T00:00:00"/>
    <n v="19"/>
    <n v="29"/>
    <n v="6"/>
    <n v="8"/>
    <n v="68"/>
    <n v="16"/>
    <n v="36"/>
    <n v="113"/>
    <n v="370"/>
    <n v="200"/>
    <n v="1598"/>
    <n v="2333"/>
  </r>
  <r>
    <n v="8696"/>
    <x v="14"/>
    <x v="3"/>
    <x v="1"/>
    <s v="P"/>
    <n v="96"/>
    <d v="2014-04-22T00:00:00"/>
    <m/>
    <d v="2014-04-28T00:00:00"/>
    <m/>
    <m/>
    <m/>
    <m/>
    <x v="5"/>
    <d v="1900-01-05T00:00:00"/>
    <m/>
    <m/>
    <m/>
    <m/>
    <n v="6"/>
    <n v="5"/>
    <n v="53"/>
    <m/>
    <m/>
    <m/>
    <m/>
    <n v="58"/>
  </r>
  <r>
    <n v="15898"/>
    <x v="13"/>
    <x v="4"/>
    <x v="0"/>
    <s v="P"/>
    <n v="18"/>
    <d v="2014-03-19T00:00:00"/>
    <m/>
    <d v="2014-03-24T00:00:00"/>
    <d v="2014-04-04T00:00:00"/>
    <d v="2014-04-28T00:00:00"/>
    <m/>
    <m/>
    <x v="2"/>
    <d v="1900-01-04T00:00:00"/>
    <n v="11"/>
    <n v="24"/>
    <m/>
    <m/>
    <n v="40"/>
    <n v="20"/>
    <n v="26"/>
    <n v="211"/>
    <n v="367"/>
    <m/>
    <m/>
    <n v="624"/>
  </r>
  <r>
    <n v="1285"/>
    <x v="15"/>
    <x v="2"/>
    <x v="0"/>
    <s v="F"/>
    <n v="23"/>
    <d v="2014-02-16T00:00:00"/>
    <m/>
    <d v="2014-02-23T00:00:00"/>
    <d v="2014-03-10T00:00:00"/>
    <d v="2014-04-03T00:00:00"/>
    <d v="2014-04-08T00:00:00"/>
    <d v="2014-04-16T00:00:00"/>
    <x v="3"/>
    <d v="1900-01-06T00:00:00"/>
    <n v="15"/>
    <n v="24"/>
    <n v="5"/>
    <n v="8"/>
    <n v="59"/>
    <n v="5"/>
    <n v="26"/>
    <n v="170"/>
    <n v="206"/>
    <n v="260"/>
    <n v="830"/>
    <n v="1497"/>
  </r>
  <r>
    <n v="16904"/>
    <x v="15"/>
    <x v="2"/>
    <x v="4"/>
    <s v="P"/>
    <n v="15"/>
    <d v="2014-02-27T00:00:00"/>
    <m/>
    <d v="2014-03-04T00:00:00"/>
    <d v="2014-03-19T00:00:00"/>
    <d v="2014-04-12T00:00:00"/>
    <d v="2014-04-20T00:00:00"/>
    <d v="2014-04-26T00:00:00"/>
    <x v="3"/>
    <d v="1900-01-04T00:00:00"/>
    <n v="15"/>
    <n v="24"/>
    <n v="8"/>
    <n v="6"/>
    <n v="58"/>
    <n v="7"/>
    <n v="47"/>
    <n v="132"/>
    <n v="276"/>
    <n v="296"/>
    <n v="1793"/>
    <n v="2551"/>
  </r>
  <r>
    <n v="2769"/>
    <x v="12"/>
    <x v="3"/>
    <x v="3"/>
    <s v="F"/>
    <n v="96"/>
    <d v="2014-03-27T00:00:00"/>
    <m/>
    <d v="2014-04-04T00:00:00"/>
    <d v="2014-04-16T00:00:00"/>
    <m/>
    <m/>
    <m/>
    <x v="0"/>
    <d v="1900-01-07T00:00:00"/>
    <n v="12"/>
    <m/>
    <m/>
    <m/>
    <n v="20"/>
    <n v="15"/>
    <n v="30"/>
    <n v="210"/>
    <m/>
    <m/>
    <m/>
    <n v="255"/>
  </r>
  <r>
    <n v="11763"/>
    <x v="17"/>
    <x v="4"/>
    <x v="0"/>
    <s v="F"/>
    <n v="21"/>
    <d v="2014-03-15T00:00:00"/>
    <m/>
    <d v="2014-03-23T00:00:00"/>
    <d v="2014-04-11T00:00:00"/>
    <m/>
    <m/>
    <m/>
    <x v="0"/>
    <d v="1900-01-07T00:00:00"/>
    <n v="19"/>
    <m/>
    <m/>
    <m/>
    <n v="27"/>
    <n v="7"/>
    <n v="60"/>
    <n v="175"/>
    <m/>
    <m/>
    <m/>
    <n v="242"/>
  </r>
  <r>
    <n v="14623"/>
    <x v="19"/>
    <x v="1"/>
    <x v="4"/>
    <s v="F"/>
    <n v="13"/>
    <d v="2014-03-07T00:00:00"/>
    <m/>
    <d v="2014-03-12T00:00:00"/>
    <d v="2014-03-27T00:00:00"/>
    <d v="2014-04-25T00:00:00"/>
    <m/>
    <m/>
    <x v="2"/>
    <n v="5"/>
    <n v="15"/>
    <n v="29"/>
    <m/>
    <m/>
    <n v="49"/>
    <n v="13"/>
    <n v="60"/>
    <n v="179"/>
    <n v="209"/>
    <m/>
    <m/>
    <n v="461"/>
  </r>
  <r>
    <n v="8202"/>
    <x v="15"/>
    <x v="2"/>
    <x v="3"/>
    <s v="P"/>
    <n v="1"/>
    <d v="2014-04-16T00:00:00"/>
    <m/>
    <d v="2014-04-25T00:00:00"/>
    <m/>
    <m/>
    <m/>
    <m/>
    <x v="5"/>
    <d v="1900-01-08T00:00:00"/>
    <m/>
    <m/>
    <m/>
    <m/>
    <n v="9"/>
    <n v="10"/>
    <n v="97"/>
    <m/>
    <m/>
    <m/>
    <m/>
    <n v="107"/>
  </r>
  <r>
    <n v="2049"/>
    <x v="7"/>
    <x v="1"/>
    <x v="3"/>
    <s v="F"/>
    <n v="18"/>
    <d v="2014-03-01T00:00:00"/>
    <m/>
    <d v="2014-03-08T00:00:00"/>
    <d v="2014-03-24T00:00:00"/>
    <d v="2014-04-22T00:00:00"/>
    <d v="2014-04-28T00:00:00"/>
    <m/>
    <x v="4"/>
    <n v="7"/>
    <n v="16"/>
    <n v="29"/>
    <n v="6"/>
    <m/>
    <n v="58"/>
    <n v="14"/>
    <n v="91"/>
    <n v="139"/>
    <n v="340"/>
    <n v="254"/>
    <m/>
    <n v="838"/>
  </r>
  <r>
    <n v="13182"/>
    <x v="12"/>
    <x v="3"/>
    <x v="0"/>
    <s v="P"/>
    <n v="12"/>
    <d v="2014-03-13T00:00:00"/>
    <m/>
    <d v="2014-03-19T00:00:00"/>
    <d v="2014-04-05T00:00:00"/>
    <d v="2014-04-28T00:00:00"/>
    <m/>
    <m/>
    <x v="2"/>
    <d v="1900-01-05T00:00:00"/>
    <n v="17"/>
    <n v="23"/>
    <m/>
    <m/>
    <n v="46"/>
    <n v="10"/>
    <n v="49"/>
    <n v="187"/>
    <n v="189"/>
    <m/>
    <m/>
    <n v="435"/>
  </r>
  <r>
    <n v="19746"/>
    <x v="13"/>
    <x v="4"/>
    <x v="4"/>
    <s v="F"/>
    <n v="17"/>
    <d v="2014-02-10T00:00:00"/>
    <m/>
    <d v="2014-02-19T00:00:00"/>
    <d v="2014-03-01T00:00:00"/>
    <d v="2014-03-21T00:00:00"/>
    <d v="2014-03-28T00:00:00"/>
    <d v="2014-04-05T00:00:00"/>
    <x v="3"/>
    <d v="1900-01-08T00:00:00"/>
    <n v="10"/>
    <n v="20"/>
    <n v="7"/>
    <n v="8"/>
    <n v="54"/>
    <n v="6"/>
    <n v="57"/>
    <n v="240"/>
    <n v="388"/>
    <n v="144"/>
    <n v="1906"/>
    <n v="2741"/>
  </r>
  <r>
    <n v="18835"/>
    <x v="16"/>
    <x v="2"/>
    <x v="1"/>
    <s v="F"/>
    <n v="17"/>
    <d v="2014-03-16T00:00:00"/>
    <m/>
    <d v="2014-03-22T00:00:00"/>
    <d v="2014-04-05T00:00:00"/>
    <d v="2014-04-30T00:00:00"/>
    <m/>
    <m/>
    <x v="2"/>
    <d v="1900-01-05T00:00:00"/>
    <n v="14"/>
    <n v="25"/>
    <m/>
    <m/>
    <n v="45"/>
    <n v="18"/>
    <n v="88"/>
    <n v="155"/>
    <n v="323"/>
    <m/>
    <m/>
    <n v="584"/>
  </r>
  <r>
    <n v="1190"/>
    <x v="16"/>
    <x v="2"/>
    <x v="2"/>
    <s v="F"/>
    <n v="3"/>
    <d v="2014-02-13T00:00:00"/>
    <m/>
    <d v="2014-02-18T00:00:00"/>
    <d v="2014-03-04T00:00:00"/>
    <d v="2014-03-23T00:00:00"/>
    <d v="2014-04-01T00:00:00"/>
    <d v="2014-04-10T00:00:00"/>
    <x v="3"/>
    <d v="1900-01-04T00:00:00"/>
    <n v="14"/>
    <n v="19"/>
    <n v="9"/>
    <n v="9"/>
    <n v="56"/>
    <n v="16"/>
    <n v="21"/>
    <n v="114"/>
    <n v="150"/>
    <n v="298"/>
    <n v="601"/>
    <n v="1200"/>
  </r>
  <r>
    <n v="15373"/>
    <x v="7"/>
    <x v="1"/>
    <x v="0"/>
    <s v="P"/>
    <n v="13"/>
    <d v="2014-02-13T00:00:00"/>
    <m/>
    <d v="2014-02-18T00:00:00"/>
    <d v="2014-02-28T00:00:00"/>
    <d v="2014-03-22T00:00:00"/>
    <d v="2014-03-28T00:00:00"/>
    <d v="2014-04-03T00:00:00"/>
    <x v="3"/>
    <n v="5"/>
    <n v="10"/>
    <n v="22"/>
    <n v="6"/>
    <n v="6"/>
    <n v="49"/>
    <n v="9"/>
    <n v="48"/>
    <n v="163"/>
    <n v="372"/>
    <n v="212"/>
    <n v="1224"/>
    <n v="2028"/>
  </r>
  <r>
    <n v="4875"/>
    <x v="13"/>
    <x v="4"/>
    <x v="1"/>
    <s v="F"/>
    <n v="94"/>
    <d v="2014-03-30T00:00:00"/>
    <m/>
    <d v="2014-04-06T00:00:00"/>
    <d v="2014-04-18T00:00:00"/>
    <m/>
    <m/>
    <m/>
    <x v="0"/>
    <d v="1900-01-06T00:00:00"/>
    <n v="12"/>
    <m/>
    <m/>
    <m/>
    <n v="19"/>
    <n v="15"/>
    <n v="74"/>
    <n v="246"/>
    <m/>
    <m/>
    <m/>
    <n v="335"/>
  </r>
  <r>
    <n v="7676"/>
    <x v="15"/>
    <x v="2"/>
    <x v="2"/>
    <s v="P"/>
    <n v="7"/>
    <d v="2014-03-09T00:00:00"/>
    <m/>
    <d v="2014-03-18T00:00:00"/>
    <d v="2014-03-30T00:00:00"/>
    <d v="2014-04-18T00:00:00"/>
    <d v="2014-04-23T00:00:00"/>
    <m/>
    <x v="4"/>
    <d v="1900-01-08T00:00:00"/>
    <n v="12"/>
    <n v="19"/>
    <n v="5"/>
    <m/>
    <n v="45"/>
    <n v="19"/>
    <n v="51"/>
    <n v="187"/>
    <n v="347"/>
    <n v="141"/>
    <m/>
    <n v="745"/>
  </r>
  <r>
    <n v="16430"/>
    <x v="0"/>
    <x v="0"/>
    <x v="2"/>
    <s v="P"/>
    <n v="1"/>
    <d v="2014-04-28T00:00:00"/>
    <m/>
    <m/>
    <m/>
    <m/>
    <m/>
    <m/>
    <x v="1"/>
    <n v="-41757"/>
    <m/>
    <m/>
    <m/>
    <m/>
    <n v="-41757"/>
    <n v="17"/>
    <m/>
    <m/>
    <m/>
    <m/>
    <m/>
    <n v="17"/>
  </r>
  <r>
    <n v="10627"/>
    <x v="0"/>
    <x v="0"/>
    <x v="0"/>
    <s v="P"/>
    <n v="22"/>
    <d v="2014-03-03T00:00:00"/>
    <m/>
    <d v="2014-03-09T00:00:00"/>
    <d v="2014-03-20T00:00:00"/>
    <d v="2014-04-04T00:00:00"/>
    <d v="2014-04-09T00:00:00"/>
    <d v="2014-04-14T00:00:00"/>
    <x v="3"/>
    <d v="1900-01-05T00:00:00"/>
    <n v="11"/>
    <n v="15"/>
    <n v="5"/>
    <n v="5"/>
    <n v="42"/>
    <n v="12"/>
    <n v="78"/>
    <n v="159"/>
    <n v="187"/>
    <n v="285"/>
    <n v="1091"/>
    <n v="1812"/>
  </r>
  <r>
    <n v="13960"/>
    <x v="12"/>
    <x v="3"/>
    <x v="3"/>
    <s v="F"/>
    <n v="13"/>
    <d v="2014-03-15T00:00:00"/>
    <m/>
    <d v="2014-03-24T00:00:00"/>
    <d v="2014-04-09T00:00:00"/>
    <m/>
    <m/>
    <m/>
    <x v="0"/>
    <d v="1900-01-08T00:00:00"/>
    <n v="16"/>
    <m/>
    <m/>
    <m/>
    <n v="25"/>
    <n v="16"/>
    <n v="79"/>
    <n v="192"/>
    <m/>
    <m/>
    <m/>
    <n v="287"/>
  </r>
  <r>
    <n v="14537"/>
    <x v="12"/>
    <x v="3"/>
    <x v="4"/>
    <s v="F"/>
    <n v="9"/>
    <d v="2014-04-20T00:00:00"/>
    <m/>
    <d v="2014-04-28T00:00:00"/>
    <m/>
    <m/>
    <m/>
    <m/>
    <x v="5"/>
    <d v="1900-01-07T00:00:00"/>
    <m/>
    <m/>
    <m/>
    <m/>
    <n v="8"/>
    <n v="7"/>
    <n v="26"/>
    <m/>
    <m/>
    <m/>
    <m/>
    <n v="33"/>
  </r>
  <r>
    <n v="14274"/>
    <x v="7"/>
    <x v="1"/>
    <x v="2"/>
    <s v="F"/>
    <n v="11"/>
    <d v="2014-04-12T00:00:00"/>
    <m/>
    <d v="2014-04-21T00:00:00"/>
    <m/>
    <m/>
    <m/>
    <m/>
    <x v="5"/>
    <n v="9"/>
    <m/>
    <m/>
    <m/>
    <m/>
    <n v="9"/>
    <n v="9"/>
    <n v="97"/>
    <m/>
    <m/>
    <m/>
    <m/>
    <n v="106"/>
  </r>
  <r>
    <n v="19426"/>
    <x v="2"/>
    <x v="1"/>
    <x v="4"/>
    <s v="P"/>
    <n v="99"/>
    <d v="2014-01-26T00:00:00"/>
    <m/>
    <d v="2014-02-04T00:00:00"/>
    <d v="2014-02-22T00:00:00"/>
    <d v="2014-03-20T00:00:00"/>
    <d v="2014-03-25T00:00:00"/>
    <d v="2014-04-03T00:00:00"/>
    <x v="3"/>
    <n v="9"/>
    <n v="18"/>
    <n v="26"/>
    <n v="5"/>
    <n v="9"/>
    <n v="67"/>
    <n v="15"/>
    <n v="79"/>
    <n v="104"/>
    <n v="291"/>
    <n v="261"/>
    <n v="1721"/>
    <n v="2471"/>
  </r>
  <r>
    <n v="3984"/>
    <x v="11"/>
    <x v="3"/>
    <x v="0"/>
    <s v="P"/>
    <n v="14"/>
    <d v="2014-03-21T00:00:00"/>
    <m/>
    <d v="2014-03-27T00:00:00"/>
    <d v="2014-04-10T00:00:00"/>
    <m/>
    <m/>
    <m/>
    <x v="0"/>
    <d v="1900-01-05T00:00:00"/>
    <n v="14"/>
    <m/>
    <m/>
    <m/>
    <n v="20"/>
    <n v="8"/>
    <n v="53"/>
    <n v="230"/>
    <m/>
    <m/>
    <m/>
    <n v="291"/>
  </r>
  <r>
    <n v="18813"/>
    <x v="3"/>
    <x v="0"/>
    <x v="4"/>
    <s v="F"/>
    <n v="95"/>
    <d v="2014-03-19T00:00:00"/>
    <m/>
    <d v="2014-03-27T00:00:00"/>
    <d v="2014-04-14T00:00:00"/>
    <m/>
    <m/>
    <m/>
    <x v="0"/>
    <d v="1900-01-07T00:00:00"/>
    <n v="18"/>
    <m/>
    <m/>
    <m/>
    <n v="26"/>
    <n v="9"/>
    <n v="63"/>
    <n v="220"/>
    <m/>
    <m/>
    <m/>
    <n v="292"/>
  </r>
  <r>
    <n v="18572"/>
    <x v="16"/>
    <x v="2"/>
    <x v="3"/>
    <s v="P"/>
    <n v="3"/>
    <d v="2014-04-19T00:00:00"/>
    <m/>
    <d v="2014-04-27T00:00:00"/>
    <m/>
    <m/>
    <m/>
    <m/>
    <x v="5"/>
    <d v="1900-01-07T00:00:00"/>
    <m/>
    <m/>
    <m/>
    <m/>
    <n v="8"/>
    <n v="5"/>
    <n v="64"/>
    <m/>
    <m/>
    <m/>
    <m/>
    <n v="69"/>
  </r>
  <r>
    <n v="4598"/>
    <x v="16"/>
    <x v="2"/>
    <x v="3"/>
    <s v="F"/>
    <n v="2"/>
    <d v="2014-04-18T00:00:00"/>
    <m/>
    <d v="2014-04-24T00:00:00"/>
    <m/>
    <m/>
    <m/>
    <m/>
    <x v="5"/>
    <d v="1900-01-05T00:00:00"/>
    <m/>
    <m/>
    <m/>
    <m/>
    <n v="6"/>
    <n v="16"/>
    <n v="47"/>
    <m/>
    <m/>
    <m/>
    <m/>
    <n v="63"/>
  </r>
  <r>
    <n v="15856"/>
    <x v="12"/>
    <x v="3"/>
    <x v="4"/>
    <s v="F"/>
    <n v="4"/>
    <d v="2014-03-23T00:00:00"/>
    <m/>
    <d v="2014-03-31T00:00:00"/>
    <d v="2014-04-11T00:00:00"/>
    <d v="2014-04-29T00:00:00"/>
    <m/>
    <m/>
    <x v="2"/>
    <d v="1900-01-07T00:00:00"/>
    <n v="11"/>
    <n v="18"/>
    <m/>
    <m/>
    <n v="37"/>
    <n v="13"/>
    <n v="47"/>
    <n v="167"/>
    <n v="170"/>
    <m/>
    <m/>
    <n v="397"/>
  </r>
  <r>
    <n v="6872"/>
    <x v="5"/>
    <x v="1"/>
    <x v="0"/>
    <s v="F"/>
    <n v="99"/>
    <d v="2014-02-20T00:00:00"/>
    <m/>
    <d v="2014-02-25T00:00:00"/>
    <d v="2014-03-16T00:00:00"/>
    <d v="2014-04-10T00:00:00"/>
    <d v="2014-04-18T00:00:00"/>
    <d v="2014-04-26T00:00:00"/>
    <x v="3"/>
    <n v="5"/>
    <n v="19"/>
    <n v="25"/>
    <n v="8"/>
    <n v="8"/>
    <n v="65"/>
    <n v="10"/>
    <n v="51"/>
    <n v="218"/>
    <n v="370"/>
    <n v="113"/>
    <n v="710"/>
    <n v="1472"/>
  </r>
  <r>
    <n v="9485"/>
    <x v="16"/>
    <x v="2"/>
    <x v="4"/>
    <s v="F"/>
    <n v="22"/>
    <d v="2014-03-08T00:00:00"/>
    <m/>
    <d v="2014-03-17T00:00:00"/>
    <d v="2014-04-01T00:00:00"/>
    <d v="2014-04-20T00:00:00"/>
    <d v="2014-04-26T00:00:00"/>
    <m/>
    <x v="4"/>
    <d v="1900-01-08T00:00:00"/>
    <n v="15"/>
    <n v="19"/>
    <n v="6"/>
    <m/>
    <n v="49"/>
    <n v="9"/>
    <n v="67"/>
    <n v="161"/>
    <n v="266"/>
    <n v="265"/>
    <m/>
    <n v="768"/>
  </r>
  <r>
    <n v="4863"/>
    <x v="19"/>
    <x v="1"/>
    <x v="1"/>
    <s v="P"/>
    <n v="20"/>
    <d v="2014-03-07T00:00:00"/>
    <m/>
    <d v="2014-03-13T00:00:00"/>
    <d v="2014-03-30T00:00:00"/>
    <d v="2014-04-21T00:00:00"/>
    <d v="2014-04-28T00:00:00"/>
    <m/>
    <x v="4"/>
    <n v="6"/>
    <n v="17"/>
    <n v="22"/>
    <n v="7"/>
    <m/>
    <n v="52"/>
    <n v="20"/>
    <n v="98"/>
    <n v="204"/>
    <n v="152"/>
    <n v="295"/>
    <m/>
    <n v="769"/>
  </r>
  <r>
    <n v="11122"/>
    <x v="3"/>
    <x v="0"/>
    <x v="1"/>
    <s v="F"/>
    <n v="4"/>
    <d v="2014-03-15T00:00:00"/>
    <m/>
    <d v="2014-03-24T00:00:00"/>
    <d v="2014-04-10T00:00:00"/>
    <d v="2014-04-28T00:00:00"/>
    <m/>
    <m/>
    <x v="2"/>
    <d v="1900-01-08T00:00:00"/>
    <n v="17"/>
    <n v="18"/>
    <m/>
    <m/>
    <n v="44"/>
    <n v="20"/>
    <n v="59"/>
    <n v="112"/>
    <n v="301"/>
    <m/>
    <m/>
    <n v="492"/>
  </r>
  <r>
    <n v="18829"/>
    <x v="16"/>
    <x v="2"/>
    <x v="4"/>
    <s v="F"/>
    <n v="19"/>
    <d v="2014-02-13T00:00:00"/>
    <m/>
    <d v="2014-02-20T00:00:00"/>
    <d v="2014-03-11T00:00:00"/>
    <d v="2014-04-01T00:00:00"/>
    <d v="2014-04-06T00:00:00"/>
    <d v="2014-04-12T00:00:00"/>
    <x v="3"/>
    <d v="1900-01-06T00:00:00"/>
    <n v="19"/>
    <n v="21"/>
    <n v="5"/>
    <n v="6"/>
    <n v="58"/>
    <n v="13"/>
    <n v="34"/>
    <n v="175"/>
    <n v="197"/>
    <n v="181"/>
    <n v="783"/>
    <n v="1383"/>
  </r>
  <r>
    <n v="13331"/>
    <x v="13"/>
    <x v="4"/>
    <x v="3"/>
    <s v="P"/>
    <n v="11"/>
    <d v="2014-02-24T00:00:00"/>
    <m/>
    <d v="2014-03-05T00:00:00"/>
    <d v="2014-03-18T00:00:00"/>
    <d v="2014-04-06T00:00:00"/>
    <d v="2014-04-13T00:00:00"/>
    <d v="2014-04-20T00:00:00"/>
    <x v="3"/>
    <d v="1900-01-08T00:00:00"/>
    <n v="13"/>
    <n v="19"/>
    <n v="7"/>
    <n v="7"/>
    <n v="55"/>
    <n v="6"/>
    <n v="96"/>
    <n v="182"/>
    <n v="377"/>
    <n v="168"/>
    <n v="1447"/>
    <n v="2276"/>
  </r>
  <r>
    <n v="7623"/>
    <x v="9"/>
    <x v="4"/>
    <x v="4"/>
    <s v="P"/>
    <n v="17"/>
    <d v="2014-04-21T00:00:00"/>
    <m/>
    <d v="2014-04-28T00:00:00"/>
    <m/>
    <m/>
    <m/>
    <m/>
    <x v="5"/>
    <d v="1900-01-06T00:00:00"/>
    <m/>
    <m/>
    <m/>
    <m/>
    <n v="7"/>
    <n v="18"/>
    <n v="64"/>
    <m/>
    <m/>
    <m/>
    <m/>
    <n v="82"/>
  </r>
  <r>
    <n v="8136"/>
    <x v="1"/>
    <x v="0"/>
    <x v="0"/>
    <s v="F"/>
    <n v="94"/>
    <d v="2014-02-24T00:00:00"/>
    <m/>
    <d v="2014-03-04T00:00:00"/>
    <d v="2014-03-15T00:00:00"/>
    <d v="2014-04-13T00:00:00"/>
    <d v="2014-04-21T00:00:00"/>
    <d v="2014-04-26T00:00:00"/>
    <x v="3"/>
    <d v="1900-01-07T00:00:00"/>
    <n v="11"/>
    <n v="29"/>
    <n v="8"/>
    <n v="5"/>
    <n v="61"/>
    <n v="19"/>
    <n v="54"/>
    <n v="226"/>
    <n v="226"/>
    <n v="248"/>
    <n v="1716"/>
    <n v="2489"/>
  </r>
  <r>
    <n v="2420"/>
    <x v="14"/>
    <x v="3"/>
    <x v="1"/>
    <s v="F"/>
    <n v="19"/>
    <d v="2014-03-08T00:00:00"/>
    <m/>
    <d v="2014-03-14T00:00:00"/>
    <d v="2014-03-25T00:00:00"/>
    <d v="2014-04-15T00:00:00"/>
    <d v="2014-04-20T00:00:00"/>
    <d v="2014-04-25T00:00:00"/>
    <x v="3"/>
    <d v="1900-01-05T00:00:00"/>
    <n v="11"/>
    <n v="21"/>
    <n v="5"/>
    <n v="5"/>
    <n v="48"/>
    <n v="12"/>
    <n v="63"/>
    <n v="216"/>
    <n v="363"/>
    <n v="113"/>
    <n v="907"/>
    <n v="1674"/>
  </r>
  <r>
    <n v="5325"/>
    <x v="17"/>
    <x v="4"/>
    <x v="0"/>
    <s v="P"/>
    <n v="15"/>
    <d v="2014-04-12T00:00:00"/>
    <d v="2014-04-27T00:00:00"/>
    <m/>
    <m/>
    <m/>
    <m/>
    <m/>
    <x v="1"/>
    <n v="-41741"/>
    <m/>
    <m/>
    <m/>
    <m/>
    <n v="-41741"/>
    <n v="5"/>
    <m/>
    <m/>
    <m/>
    <m/>
    <m/>
    <n v="5"/>
  </r>
  <r>
    <n v="19951"/>
    <x v="3"/>
    <x v="0"/>
    <x v="2"/>
    <s v="F"/>
    <n v="9"/>
    <d v="2014-04-27T00:00:00"/>
    <m/>
    <m/>
    <m/>
    <m/>
    <m/>
    <m/>
    <x v="1"/>
    <n v="-41756"/>
    <m/>
    <m/>
    <m/>
    <m/>
    <n v="-41756"/>
    <n v="11"/>
    <m/>
    <m/>
    <m/>
    <m/>
    <m/>
    <n v="11"/>
  </r>
  <r>
    <n v="1052"/>
    <x v="4"/>
    <x v="0"/>
    <x v="2"/>
    <s v="F"/>
    <n v="1"/>
    <d v="2014-03-04T00:00:00"/>
    <m/>
    <d v="2014-03-11T00:00:00"/>
    <d v="2014-03-29T00:00:00"/>
    <d v="2014-04-20T00:00:00"/>
    <d v="2014-04-28T00:00:00"/>
    <m/>
    <x v="4"/>
    <d v="1900-01-06T00:00:00"/>
    <n v="18"/>
    <n v="22"/>
    <n v="8"/>
    <m/>
    <n v="55"/>
    <n v="9"/>
    <n v="47"/>
    <n v="193"/>
    <n v="223"/>
    <n v="140"/>
    <m/>
    <n v="612"/>
  </r>
  <r>
    <n v="4982"/>
    <x v="0"/>
    <x v="0"/>
    <x v="2"/>
    <s v="F"/>
    <n v="19"/>
    <d v="2014-03-21T00:00:00"/>
    <m/>
    <d v="2014-03-29T00:00:00"/>
    <d v="2014-04-15T00:00:00"/>
    <m/>
    <m/>
    <m/>
    <x v="0"/>
    <d v="1900-01-07T00:00:00"/>
    <n v="17"/>
    <m/>
    <m/>
    <m/>
    <n v="25"/>
    <n v="17"/>
    <n v="73"/>
    <n v="186"/>
    <m/>
    <m/>
    <m/>
    <n v="276"/>
  </r>
  <r>
    <n v="10450"/>
    <x v="19"/>
    <x v="1"/>
    <x v="2"/>
    <s v="P"/>
    <n v="95"/>
    <d v="2014-04-21T00:00:00"/>
    <m/>
    <d v="2014-04-29T00:00:00"/>
    <m/>
    <m/>
    <m/>
    <m/>
    <x v="5"/>
    <n v="8"/>
    <m/>
    <m/>
    <m/>
    <m/>
    <n v="8"/>
    <n v="11"/>
    <n v="46"/>
    <m/>
    <m/>
    <m/>
    <m/>
    <n v="57"/>
  </r>
  <r>
    <n v="12389"/>
    <x v="7"/>
    <x v="1"/>
    <x v="2"/>
    <s v="F"/>
    <n v="23"/>
    <d v="2014-04-03T00:00:00"/>
    <m/>
    <d v="2014-04-09T00:00:00"/>
    <d v="2014-04-27T00:00:00"/>
    <m/>
    <m/>
    <m/>
    <x v="0"/>
    <n v="6"/>
    <n v="18"/>
    <m/>
    <m/>
    <m/>
    <n v="24"/>
    <n v="8"/>
    <n v="51"/>
    <n v="147"/>
    <m/>
    <m/>
    <m/>
    <n v="206"/>
  </r>
  <r>
    <n v="948"/>
    <x v="8"/>
    <x v="3"/>
    <x v="1"/>
    <s v="F"/>
    <n v="24"/>
    <d v="2014-03-27T00:00:00"/>
    <m/>
    <d v="2014-04-05T00:00:00"/>
    <d v="2014-04-21T00:00:00"/>
    <m/>
    <m/>
    <m/>
    <x v="0"/>
    <d v="1900-01-08T00:00:00"/>
    <n v="16"/>
    <m/>
    <m/>
    <m/>
    <n v="25"/>
    <n v="11"/>
    <n v="48"/>
    <n v="214"/>
    <m/>
    <m/>
    <m/>
    <n v="273"/>
  </r>
  <r>
    <n v="8472"/>
    <x v="17"/>
    <x v="4"/>
    <x v="3"/>
    <s v="P"/>
    <n v="13"/>
    <d v="2014-03-27T00:00:00"/>
    <m/>
    <d v="2014-04-01T00:00:00"/>
    <d v="2014-04-13T00:00:00"/>
    <m/>
    <m/>
    <m/>
    <x v="0"/>
    <d v="1900-01-04T00:00:00"/>
    <n v="12"/>
    <m/>
    <m/>
    <m/>
    <n v="17"/>
    <n v="15"/>
    <n v="54"/>
    <n v="215"/>
    <m/>
    <m/>
    <m/>
    <n v="284"/>
  </r>
  <r>
    <n v="1971"/>
    <x v="12"/>
    <x v="3"/>
    <x v="4"/>
    <s v="P"/>
    <n v="13"/>
    <d v="2014-02-24T00:00:00"/>
    <m/>
    <d v="2014-03-05T00:00:00"/>
    <d v="2014-03-20T00:00:00"/>
    <d v="2014-04-09T00:00:00"/>
    <d v="2014-04-17T00:00:00"/>
    <d v="2014-04-23T00:00:00"/>
    <x v="3"/>
    <d v="1900-01-08T00:00:00"/>
    <n v="15"/>
    <n v="20"/>
    <n v="8"/>
    <n v="6"/>
    <n v="58"/>
    <n v="14"/>
    <n v="36"/>
    <n v="193"/>
    <n v="198"/>
    <n v="243"/>
    <n v="908"/>
    <n v="1592"/>
  </r>
  <r>
    <n v="11507"/>
    <x v="10"/>
    <x v="2"/>
    <x v="1"/>
    <s v="F"/>
    <n v="96"/>
    <d v="2014-02-09T00:00:00"/>
    <m/>
    <d v="2014-02-17T00:00:00"/>
    <d v="2014-03-06T00:00:00"/>
    <d v="2014-03-27T00:00:00"/>
    <d v="2014-04-04T00:00:00"/>
    <d v="2014-04-09T00:00:00"/>
    <x v="3"/>
    <d v="1900-01-07T00:00:00"/>
    <n v="17"/>
    <n v="21"/>
    <n v="8"/>
    <n v="5"/>
    <n v="59"/>
    <n v="18"/>
    <n v="98"/>
    <n v="119"/>
    <n v="397"/>
    <n v="282"/>
    <n v="1285"/>
    <n v="2199"/>
  </r>
  <r>
    <n v="15899"/>
    <x v="14"/>
    <x v="3"/>
    <x v="4"/>
    <s v="P"/>
    <n v="12"/>
    <d v="2014-02-13T00:00:00"/>
    <m/>
    <d v="2014-02-18T00:00:00"/>
    <d v="2014-03-07T00:00:00"/>
    <d v="2014-03-22T00:00:00"/>
    <d v="2014-03-27T00:00:00"/>
    <d v="2014-04-03T00:00:00"/>
    <x v="3"/>
    <d v="1900-01-04T00:00:00"/>
    <n v="17"/>
    <n v="15"/>
    <n v="5"/>
    <n v="7"/>
    <n v="49"/>
    <n v="9"/>
    <n v="85"/>
    <n v="245"/>
    <n v="159"/>
    <n v="299"/>
    <n v="522"/>
    <n v="1319"/>
  </r>
  <r>
    <n v="4207"/>
    <x v="10"/>
    <x v="2"/>
    <x v="2"/>
    <s v="P"/>
    <n v="15"/>
    <d v="2014-04-22T00:00:00"/>
    <m/>
    <d v="2014-04-29T00:00:00"/>
    <m/>
    <m/>
    <m/>
    <m/>
    <x v="5"/>
    <d v="1900-01-06T00:00:00"/>
    <m/>
    <m/>
    <m/>
    <m/>
    <n v="7"/>
    <n v="16"/>
    <n v="33"/>
    <m/>
    <m/>
    <m/>
    <m/>
    <n v="49"/>
  </r>
  <r>
    <n v="444"/>
    <x v="7"/>
    <x v="1"/>
    <x v="3"/>
    <s v="F"/>
    <n v="19"/>
    <d v="2014-03-18T00:00:00"/>
    <m/>
    <d v="2014-03-27T00:00:00"/>
    <d v="2014-04-12T00:00:00"/>
    <d v="2014-04-29T00:00:00"/>
    <m/>
    <m/>
    <x v="2"/>
    <n v="9"/>
    <n v="16"/>
    <n v="17"/>
    <m/>
    <m/>
    <n v="42"/>
    <n v="18"/>
    <n v="27"/>
    <n v="170"/>
    <n v="288"/>
    <m/>
    <m/>
    <n v="503"/>
  </r>
  <r>
    <n v="12594"/>
    <x v="19"/>
    <x v="1"/>
    <x v="0"/>
    <s v="P"/>
    <n v="97"/>
    <d v="2014-04-25T00:00:00"/>
    <m/>
    <m/>
    <m/>
    <m/>
    <m/>
    <m/>
    <x v="1"/>
    <n v="0"/>
    <m/>
    <m/>
    <m/>
    <m/>
    <n v="0"/>
    <n v="11"/>
    <m/>
    <m/>
    <m/>
    <m/>
    <m/>
    <n v="11"/>
  </r>
  <r>
    <n v="14509"/>
    <x v="12"/>
    <x v="3"/>
    <x v="3"/>
    <s v="P"/>
    <n v="18"/>
    <d v="2014-03-05T00:00:00"/>
    <m/>
    <d v="2014-03-11T00:00:00"/>
    <d v="2014-03-30T00:00:00"/>
    <d v="2014-04-15T00:00:00"/>
    <d v="2014-04-21T00:00:00"/>
    <d v="2014-04-28T00:00:00"/>
    <x v="3"/>
    <d v="1900-01-05T00:00:00"/>
    <n v="19"/>
    <n v="16"/>
    <n v="6"/>
    <n v="7"/>
    <n v="54"/>
    <n v="9"/>
    <n v="43"/>
    <n v="214"/>
    <n v="267"/>
    <n v="209"/>
    <n v="718"/>
    <n v="1460"/>
  </r>
  <r>
    <n v="11890"/>
    <x v="15"/>
    <x v="2"/>
    <x v="1"/>
    <s v="F"/>
    <n v="21"/>
    <d v="2014-04-19T00:00:00"/>
    <m/>
    <d v="2014-04-27T00:00:00"/>
    <m/>
    <m/>
    <m/>
    <m/>
    <x v="5"/>
    <d v="1900-01-07T00:00:00"/>
    <m/>
    <m/>
    <m/>
    <m/>
    <n v="8"/>
    <n v="19"/>
    <n v="25"/>
    <m/>
    <m/>
    <m/>
    <m/>
    <n v="44"/>
  </r>
  <r>
    <n v="9615"/>
    <x v="7"/>
    <x v="1"/>
    <x v="3"/>
    <s v="P"/>
    <n v="17"/>
    <d v="2014-04-20T00:00:00"/>
    <m/>
    <d v="2014-04-29T00:00:00"/>
    <m/>
    <m/>
    <m/>
    <m/>
    <x v="5"/>
    <n v="9"/>
    <m/>
    <m/>
    <m/>
    <m/>
    <n v="9"/>
    <n v="9"/>
    <n v="90"/>
    <m/>
    <m/>
    <m/>
    <m/>
    <n v="99"/>
  </r>
  <r>
    <n v="4039"/>
    <x v="6"/>
    <x v="2"/>
    <x v="1"/>
    <s v="P"/>
    <n v="23"/>
    <d v="2014-04-02T00:00:00"/>
    <m/>
    <d v="2014-04-09T00:00:00"/>
    <d v="2014-04-28T00:00:00"/>
    <m/>
    <m/>
    <m/>
    <x v="0"/>
    <d v="1900-01-06T00:00:00"/>
    <n v="19"/>
    <m/>
    <m/>
    <m/>
    <n v="26"/>
    <n v="18"/>
    <n v="86"/>
    <n v="231"/>
    <m/>
    <m/>
    <m/>
    <n v="335"/>
  </r>
  <r>
    <n v="16212"/>
    <x v="10"/>
    <x v="2"/>
    <x v="2"/>
    <s v="P"/>
    <n v="99"/>
    <d v="2014-04-21T00:00:00"/>
    <m/>
    <d v="2014-04-26T00:00:00"/>
    <m/>
    <m/>
    <m/>
    <m/>
    <x v="5"/>
    <d v="1900-01-04T00:00:00"/>
    <m/>
    <m/>
    <m/>
    <m/>
    <n v="5"/>
    <n v="16"/>
    <n v="36"/>
    <m/>
    <m/>
    <m/>
    <m/>
    <n v="52"/>
  </r>
  <r>
    <n v="3846"/>
    <x v="17"/>
    <x v="4"/>
    <x v="1"/>
    <s v="F"/>
    <n v="4"/>
    <d v="2014-04-17T00:00:00"/>
    <m/>
    <d v="2014-04-22T00:00:00"/>
    <m/>
    <m/>
    <m/>
    <m/>
    <x v="5"/>
    <d v="1900-01-04T00:00:00"/>
    <m/>
    <m/>
    <m/>
    <m/>
    <n v="5"/>
    <n v="13"/>
    <n v="64"/>
    <m/>
    <m/>
    <m/>
    <m/>
    <n v="77"/>
  </r>
  <r>
    <n v="5663"/>
    <x v="17"/>
    <x v="4"/>
    <x v="3"/>
    <s v="P"/>
    <n v="95"/>
    <d v="2014-02-12T00:00:00"/>
    <m/>
    <d v="2014-02-21T00:00:00"/>
    <d v="2014-03-08T00:00:00"/>
    <d v="2014-03-29T00:00:00"/>
    <d v="2014-04-06T00:00:00"/>
    <d v="2014-04-14T00:00:00"/>
    <x v="3"/>
    <d v="1900-01-08T00:00:00"/>
    <n v="15"/>
    <n v="21"/>
    <n v="8"/>
    <n v="8"/>
    <n v="61"/>
    <n v="8"/>
    <n v="68"/>
    <n v="191"/>
    <n v="279"/>
    <n v="265"/>
    <n v="1916"/>
    <n v="2727"/>
  </r>
  <r>
    <n v="6361"/>
    <x v="9"/>
    <x v="4"/>
    <x v="4"/>
    <s v="F"/>
    <n v="21"/>
    <d v="2014-03-19T00:00:00"/>
    <m/>
    <d v="2014-03-24T00:00:00"/>
    <d v="2014-04-05T00:00:00"/>
    <d v="2014-04-29T00:00:00"/>
    <m/>
    <m/>
    <x v="2"/>
    <d v="1900-01-04T00:00:00"/>
    <n v="12"/>
    <n v="24"/>
    <m/>
    <m/>
    <n v="41"/>
    <n v="5"/>
    <n v="57"/>
    <n v="244"/>
    <n v="252"/>
    <m/>
    <m/>
    <n v="558"/>
  </r>
  <r>
    <n v="8194"/>
    <x v="11"/>
    <x v="3"/>
    <x v="3"/>
    <s v="P"/>
    <n v="8"/>
    <d v="2014-02-17T00:00:00"/>
    <m/>
    <d v="2014-02-25T00:00:00"/>
    <d v="2014-03-14T00:00:00"/>
    <d v="2014-04-08T00:00:00"/>
    <d v="2014-04-17T00:00:00"/>
    <d v="2014-04-22T00:00:00"/>
    <x v="3"/>
    <d v="1900-01-07T00:00:00"/>
    <n v="17"/>
    <n v="25"/>
    <n v="9"/>
    <n v="5"/>
    <n v="64"/>
    <n v="9"/>
    <n v="89"/>
    <n v="199"/>
    <n v="268"/>
    <n v="224"/>
    <n v="1942"/>
    <n v="2731"/>
  </r>
  <r>
    <n v="634"/>
    <x v="9"/>
    <x v="4"/>
    <x v="4"/>
    <s v="F"/>
    <n v="95"/>
    <d v="2014-03-09T00:00:00"/>
    <m/>
    <d v="2014-03-16T00:00:00"/>
    <d v="2014-04-01T00:00:00"/>
    <d v="2014-04-30T00:00:00"/>
    <m/>
    <m/>
    <x v="2"/>
    <d v="1900-01-06T00:00:00"/>
    <n v="16"/>
    <n v="29"/>
    <m/>
    <m/>
    <n v="52"/>
    <n v="13"/>
    <n v="73"/>
    <n v="166"/>
    <n v="350"/>
    <m/>
    <m/>
    <n v="602"/>
  </r>
  <r>
    <n v="10254"/>
    <x v="19"/>
    <x v="1"/>
    <x v="1"/>
    <s v="F"/>
    <n v="16"/>
    <d v="2014-03-06T00:00:00"/>
    <m/>
    <d v="2014-03-14T00:00:00"/>
    <d v="2014-03-30T00:00:00"/>
    <d v="2014-04-22T00:00:00"/>
    <d v="2014-04-28T00:00:00"/>
    <m/>
    <x v="4"/>
    <n v="8"/>
    <n v="16"/>
    <n v="23"/>
    <n v="6"/>
    <m/>
    <n v="53"/>
    <n v="15"/>
    <n v="69"/>
    <n v="175"/>
    <n v="341"/>
    <n v="288"/>
    <m/>
    <n v="888"/>
  </r>
  <r>
    <n v="9395"/>
    <x v="13"/>
    <x v="4"/>
    <x v="2"/>
    <s v="F"/>
    <n v="17"/>
    <d v="2014-04-05T00:00:00"/>
    <m/>
    <d v="2014-04-13T00:00:00"/>
    <m/>
    <m/>
    <m/>
    <m/>
    <x v="5"/>
    <d v="1900-01-07T00:00:00"/>
    <m/>
    <m/>
    <m/>
    <m/>
    <n v="8"/>
    <n v="10"/>
    <n v="66"/>
    <m/>
    <m/>
    <m/>
    <m/>
    <n v="76"/>
  </r>
  <r>
    <n v="19937"/>
    <x v="5"/>
    <x v="1"/>
    <x v="3"/>
    <s v="P"/>
    <n v="2"/>
    <d v="2014-03-31T00:00:00"/>
    <m/>
    <d v="2014-04-05T00:00:00"/>
    <d v="2014-04-22T00:00:00"/>
    <m/>
    <m/>
    <m/>
    <x v="0"/>
    <n v="5"/>
    <n v="17"/>
    <m/>
    <m/>
    <m/>
    <n v="22"/>
    <n v="12"/>
    <n v="62"/>
    <n v="155"/>
    <m/>
    <m/>
    <m/>
    <n v="229"/>
  </r>
  <r>
    <n v="3563"/>
    <x v="4"/>
    <x v="0"/>
    <x v="2"/>
    <s v="P"/>
    <n v="17"/>
    <d v="2014-02-14T00:00:00"/>
    <m/>
    <d v="2014-02-21T00:00:00"/>
    <d v="2014-03-08T00:00:00"/>
    <d v="2014-04-02T00:00:00"/>
    <d v="2014-04-11T00:00:00"/>
    <d v="2014-04-16T00:00:00"/>
    <x v="3"/>
    <d v="1900-01-06T00:00:00"/>
    <n v="15"/>
    <n v="25"/>
    <n v="9"/>
    <n v="5"/>
    <n v="61"/>
    <n v="7"/>
    <n v="61"/>
    <n v="105"/>
    <n v="333"/>
    <n v="286"/>
    <n v="1294"/>
    <n v="2086"/>
  </r>
  <r>
    <n v="2045"/>
    <x v="5"/>
    <x v="1"/>
    <x v="4"/>
    <s v="F"/>
    <n v="99"/>
    <d v="2014-04-16T00:00:00"/>
    <m/>
    <d v="2014-04-25T00:00:00"/>
    <m/>
    <m/>
    <m/>
    <m/>
    <x v="5"/>
    <n v="9"/>
    <m/>
    <m/>
    <m/>
    <m/>
    <n v="9"/>
    <n v="9"/>
    <n v="92"/>
    <m/>
    <m/>
    <m/>
    <m/>
    <n v="101"/>
  </r>
  <r>
    <n v="16257"/>
    <x v="14"/>
    <x v="3"/>
    <x v="0"/>
    <s v="F"/>
    <n v="17"/>
    <d v="2014-01-31T00:00:00"/>
    <m/>
    <d v="2014-02-09T00:00:00"/>
    <d v="2014-02-25T00:00:00"/>
    <d v="2014-03-18T00:00:00"/>
    <d v="2014-03-23T00:00:00"/>
    <d v="2014-04-01T00:00:00"/>
    <x v="3"/>
    <d v="1900-01-08T00:00:00"/>
    <n v="16"/>
    <n v="21"/>
    <n v="5"/>
    <n v="9"/>
    <n v="60"/>
    <n v="7"/>
    <n v="96"/>
    <n v="195"/>
    <n v="308"/>
    <n v="198"/>
    <n v="1843"/>
    <n v="2647"/>
  </r>
  <r>
    <n v="4168"/>
    <x v="16"/>
    <x v="2"/>
    <x v="3"/>
    <s v="F"/>
    <n v="24"/>
    <d v="2014-03-22T00:00:00"/>
    <m/>
    <d v="2014-03-28T00:00:00"/>
    <d v="2014-04-13T00:00:00"/>
    <m/>
    <m/>
    <m/>
    <x v="0"/>
    <d v="1900-01-05T00:00:00"/>
    <n v="16"/>
    <m/>
    <m/>
    <m/>
    <n v="22"/>
    <n v="13"/>
    <n v="22"/>
    <n v="202"/>
    <m/>
    <m/>
    <m/>
    <n v="237"/>
  </r>
  <r>
    <n v="3326"/>
    <x v="10"/>
    <x v="2"/>
    <x v="4"/>
    <s v="F"/>
    <n v="97"/>
    <d v="2014-02-15T00:00:00"/>
    <m/>
    <d v="2014-02-21T00:00:00"/>
    <d v="2014-03-03T00:00:00"/>
    <d v="2014-03-22T00:00:00"/>
    <d v="2014-03-27T00:00:00"/>
    <d v="2014-04-05T00:00:00"/>
    <x v="3"/>
    <d v="1900-01-05T00:00:00"/>
    <n v="10"/>
    <n v="19"/>
    <n v="5"/>
    <n v="9"/>
    <n v="49"/>
    <n v="19"/>
    <n v="63"/>
    <n v="214"/>
    <n v="206"/>
    <n v="294"/>
    <n v="1122"/>
    <n v="1918"/>
  </r>
  <r>
    <n v="16880"/>
    <x v="10"/>
    <x v="2"/>
    <x v="0"/>
    <s v="F"/>
    <n v="24"/>
    <d v="2014-04-26T00:00:00"/>
    <m/>
    <m/>
    <m/>
    <m/>
    <m/>
    <m/>
    <x v="1"/>
    <n v="-41755"/>
    <m/>
    <m/>
    <m/>
    <m/>
    <n v="-41755"/>
    <n v="7"/>
    <m/>
    <m/>
    <m/>
    <m/>
    <m/>
    <n v="7"/>
  </r>
  <r>
    <n v="10497"/>
    <x v="7"/>
    <x v="1"/>
    <x v="3"/>
    <s v="P"/>
    <n v="94"/>
    <d v="2014-03-06T00:00:00"/>
    <m/>
    <d v="2014-03-12T00:00:00"/>
    <d v="2014-03-31T00:00:00"/>
    <d v="2014-04-27T00:00:00"/>
    <m/>
    <m/>
    <x v="2"/>
    <n v="6"/>
    <n v="19"/>
    <n v="27"/>
    <m/>
    <m/>
    <n v="52"/>
    <n v="19"/>
    <n v="34"/>
    <n v="138"/>
    <n v="243"/>
    <m/>
    <m/>
    <n v="434"/>
  </r>
  <r>
    <n v="6442"/>
    <x v="1"/>
    <x v="0"/>
    <x v="3"/>
    <s v="F"/>
    <n v="95"/>
    <d v="2014-04-15T00:00:00"/>
    <m/>
    <d v="2014-04-23T00:00:00"/>
    <m/>
    <m/>
    <m/>
    <m/>
    <x v="5"/>
    <d v="1900-01-07T00:00:00"/>
    <m/>
    <m/>
    <m/>
    <m/>
    <n v="8"/>
    <n v="15"/>
    <n v="47"/>
    <m/>
    <m/>
    <m/>
    <m/>
    <n v="62"/>
  </r>
  <r>
    <n v="18101"/>
    <x v="15"/>
    <x v="2"/>
    <x v="4"/>
    <s v="F"/>
    <n v="23"/>
    <d v="2014-04-29T00:00:00"/>
    <m/>
    <m/>
    <m/>
    <m/>
    <m/>
    <m/>
    <x v="1"/>
    <n v="-41758"/>
    <m/>
    <m/>
    <m/>
    <m/>
    <n v="-41758"/>
    <n v="17"/>
    <m/>
    <m/>
    <m/>
    <m/>
    <m/>
    <n v="17"/>
  </r>
  <r>
    <n v="14995"/>
    <x v="3"/>
    <x v="0"/>
    <x v="2"/>
    <s v="P"/>
    <n v="16"/>
    <d v="2014-02-14T00:00:00"/>
    <m/>
    <d v="2014-02-23T00:00:00"/>
    <d v="2014-03-08T00:00:00"/>
    <d v="2014-03-31T00:00:00"/>
    <d v="2014-04-05T00:00:00"/>
    <d v="2014-04-14T00:00:00"/>
    <x v="3"/>
    <d v="1900-01-08T00:00:00"/>
    <n v="13"/>
    <n v="23"/>
    <n v="5"/>
    <n v="9"/>
    <n v="59"/>
    <n v="14"/>
    <n v="23"/>
    <n v="141"/>
    <n v="360"/>
    <n v="128"/>
    <n v="1021"/>
    <n v="1687"/>
  </r>
  <r>
    <n v="14552"/>
    <x v="4"/>
    <x v="0"/>
    <x v="4"/>
    <s v="P"/>
    <n v="22"/>
    <d v="2014-04-10T00:00:00"/>
    <m/>
    <d v="2014-04-19T00:00:00"/>
    <d v="2014-04-30T00:00:00"/>
    <m/>
    <m/>
    <m/>
    <x v="0"/>
    <d v="1900-01-08T00:00:00"/>
    <n v="11"/>
    <m/>
    <m/>
    <m/>
    <n v="20"/>
    <n v="6"/>
    <n v="52"/>
    <n v="196"/>
    <m/>
    <m/>
    <m/>
    <n v="254"/>
  </r>
  <r>
    <n v="14930"/>
    <x v="4"/>
    <x v="0"/>
    <x v="0"/>
    <s v="P"/>
    <n v="7"/>
    <d v="2014-02-20T00:00:00"/>
    <m/>
    <d v="2014-02-26T00:00:00"/>
    <d v="2014-03-10T00:00:00"/>
    <d v="2014-03-28T00:00:00"/>
    <d v="2014-04-03T00:00:00"/>
    <d v="2014-04-10T00:00:00"/>
    <x v="3"/>
    <d v="1900-01-05T00:00:00"/>
    <n v="12"/>
    <n v="18"/>
    <n v="6"/>
    <n v="7"/>
    <n v="49"/>
    <n v="13"/>
    <n v="26"/>
    <n v="151"/>
    <n v="193"/>
    <n v="269"/>
    <n v="1939"/>
    <n v="2591"/>
  </r>
  <r>
    <n v="14527"/>
    <x v="16"/>
    <x v="2"/>
    <x v="0"/>
    <s v="P"/>
    <n v="96"/>
    <d v="2014-03-15T00:00:00"/>
    <m/>
    <d v="2014-03-24T00:00:00"/>
    <d v="2014-04-04T00:00:00"/>
    <d v="2014-04-20T00:00:00"/>
    <d v="2014-04-26T00:00:00"/>
    <m/>
    <x v="4"/>
    <d v="1900-01-08T00:00:00"/>
    <n v="11"/>
    <n v="16"/>
    <n v="6"/>
    <m/>
    <n v="42"/>
    <n v="11"/>
    <n v="29"/>
    <n v="123"/>
    <n v="299"/>
    <n v="202"/>
    <m/>
    <n v="664"/>
  </r>
  <r>
    <n v="11897"/>
    <x v="9"/>
    <x v="4"/>
    <x v="4"/>
    <s v="P"/>
    <n v="10"/>
    <d v="2014-03-08T00:00:00"/>
    <m/>
    <d v="2014-03-16T00:00:00"/>
    <d v="2014-04-02T00:00:00"/>
    <d v="2014-04-29T00:00:00"/>
    <m/>
    <m/>
    <x v="2"/>
    <d v="1900-01-07T00:00:00"/>
    <n v="17"/>
    <n v="27"/>
    <m/>
    <m/>
    <n v="52"/>
    <n v="5"/>
    <n v="27"/>
    <n v="114"/>
    <n v="278"/>
    <m/>
    <m/>
    <n v="424"/>
  </r>
  <r>
    <n v="4524"/>
    <x v="12"/>
    <x v="3"/>
    <x v="4"/>
    <s v="P"/>
    <n v="11"/>
    <d v="2014-03-30T00:00:00"/>
    <m/>
    <d v="2014-04-04T00:00:00"/>
    <d v="2014-04-18T00:00:00"/>
    <m/>
    <m/>
    <m/>
    <x v="0"/>
    <d v="1900-01-04T00:00:00"/>
    <n v="14"/>
    <m/>
    <m/>
    <m/>
    <n v="19"/>
    <n v="20"/>
    <n v="70"/>
    <n v="194"/>
    <m/>
    <m/>
    <m/>
    <n v="284"/>
  </r>
  <r>
    <n v="11389"/>
    <x v="19"/>
    <x v="1"/>
    <x v="2"/>
    <s v="P"/>
    <n v="98"/>
    <d v="2014-03-22T00:00:00"/>
    <m/>
    <d v="2014-03-30T00:00:00"/>
    <d v="2014-04-13T00:00:00"/>
    <m/>
    <m/>
    <m/>
    <x v="0"/>
    <n v="8"/>
    <n v="14"/>
    <m/>
    <m/>
    <m/>
    <n v="22"/>
    <n v="19"/>
    <n v="56"/>
    <n v="155"/>
    <m/>
    <m/>
    <m/>
    <n v="230"/>
  </r>
  <r>
    <n v="323"/>
    <x v="16"/>
    <x v="2"/>
    <x v="0"/>
    <s v="F"/>
    <n v="21"/>
    <d v="2014-03-22T00:00:00"/>
    <d v="2014-04-15T00:00:00"/>
    <m/>
    <m/>
    <m/>
    <m/>
    <m/>
    <x v="1"/>
    <n v="-41720"/>
    <m/>
    <m/>
    <m/>
    <m/>
    <n v="-41720"/>
    <n v="16"/>
    <m/>
    <m/>
    <m/>
    <m/>
    <m/>
    <n v="16"/>
  </r>
  <r>
    <n v="4623"/>
    <x v="3"/>
    <x v="0"/>
    <x v="4"/>
    <s v="F"/>
    <n v="1"/>
    <d v="2014-03-08T00:00:00"/>
    <m/>
    <d v="2014-03-16T00:00:00"/>
    <d v="2014-03-30T00:00:00"/>
    <d v="2014-04-28T00:00:00"/>
    <m/>
    <m/>
    <x v="2"/>
    <d v="1900-01-07T00:00:00"/>
    <n v="14"/>
    <n v="29"/>
    <m/>
    <m/>
    <n v="51"/>
    <n v="18"/>
    <n v="75"/>
    <n v="146"/>
    <n v="355"/>
    <m/>
    <m/>
    <n v="594"/>
  </r>
  <r>
    <n v="6259"/>
    <x v="3"/>
    <x v="0"/>
    <x v="4"/>
    <s v="P"/>
    <n v="13"/>
    <d v="2014-03-27T00:00:00"/>
    <m/>
    <d v="2014-04-04T00:00:00"/>
    <d v="2014-04-14T00:00:00"/>
    <m/>
    <m/>
    <m/>
    <x v="0"/>
    <d v="1900-01-07T00:00:00"/>
    <n v="10"/>
    <m/>
    <m/>
    <m/>
    <n v="18"/>
    <n v="17"/>
    <n v="65"/>
    <n v="206"/>
    <m/>
    <m/>
    <m/>
    <n v="288"/>
  </r>
  <r>
    <n v="6551"/>
    <x v="12"/>
    <x v="3"/>
    <x v="0"/>
    <s v="F"/>
    <n v="11"/>
    <d v="2014-03-08T00:00:00"/>
    <m/>
    <d v="2014-03-16T00:00:00"/>
    <d v="2014-03-30T00:00:00"/>
    <d v="2014-04-16T00:00:00"/>
    <d v="2014-04-24T00:00:00"/>
    <m/>
    <x v="4"/>
    <d v="1900-01-07T00:00:00"/>
    <n v="14"/>
    <n v="17"/>
    <n v="8"/>
    <m/>
    <n v="47"/>
    <n v="17"/>
    <n v="60"/>
    <n v="122"/>
    <n v="274"/>
    <n v="226"/>
    <m/>
    <n v="699"/>
  </r>
  <r>
    <n v="17444"/>
    <x v="13"/>
    <x v="4"/>
    <x v="1"/>
    <s v="P"/>
    <n v="18"/>
    <d v="2014-03-11T00:00:00"/>
    <m/>
    <d v="2014-03-18T00:00:00"/>
    <d v="2014-03-30T00:00:00"/>
    <d v="2014-04-17T00:00:00"/>
    <d v="2014-04-26T00:00:00"/>
    <m/>
    <x v="4"/>
    <d v="1900-01-06T00:00:00"/>
    <n v="12"/>
    <n v="18"/>
    <n v="9"/>
    <m/>
    <n v="46"/>
    <n v="11"/>
    <n v="95"/>
    <n v="149"/>
    <n v="303"/>
    <n v="106"/>
    <m/>
    <n v="664"/>
  </r>
  <r>
    <n v="4413"/>
    <x v="14"/>
    <x v="3"/>
    <x v="1"/>
    <s v="P"/>
    <n v="94"/>
    <d v="2014-03-31T00:00:00"/>
    <m/>
    <d v="2014-04-09T00:00:00"/>
    <d v="2014-04-27T00:00:00"/>
    <m/>
    <m/>
    <m/>
    <x v="0"/>
    <d v="1900-01-08T00:00:00"/>
    <n v="18"/>
    <m/>
    <m/>
    <m/>
    <n v="27"/>
    <n v="18"/>
    <n v="91"/>
    <n v="163"/>
    <m/>
    <m/>
    <m/>
    <n v="272"/>
  </r>
  <r>
    <n v="7279"/>
    <x v="13"/>
    <x v="4"/>
    <x v="0"/>
    <s v="P"/>
    <n v="13"/>
    <d v="2014-03-06T00:00:00"/>
    <m/>
    <d v="2014-03-15T00:00:00"/>
    <d v="2014-04-02T00:00:00"/>
    <d v="2014-04-21T00:00:00"/>
    <d v="2014-04-29T00:00:00"/>
    <m/>
    <x v="4"/>
    <d v="1900-01-08T00:00:00"/>
    <n v="18"/>
    <n v="19"/>
    <n v="8"/>
    <m/>
    <n v="54"/>
    <n v="19"/>
    <n v="60"/>
    <n v="200"/>
    <n v="317"/>
    <n v="210"/>
    <m/>
    <n v="806"/>
  </r>
  <r>
    <n v="12704"/>
    <x v="12"/>
    <x v="3"/>
    <x v="3"/>
    <s v="P"/>
    <n v="18"/>
    <d v="2014-03-20T00:00:00"/>
    <m/>
    <d v="2014-03-26T00:00:00"/>
    <d v="2014-04-12T00:00:00"/>
    <m/>
    <m/>
    <m/>
    <x v="0"/>
    <d v="1900-01-05T00:00:00"/>
    <n v="17"/>
    <m/>
    <m/>
    <m/>
    <n v="23"/>
    <n v="13"/>
    <n v="91"/>
    <n v="181"/>
    <m/>
    <m/>
    <m/>
    <n v="285"/>
  </r>
  <r>
    <n v="5439"/>
    <x v="11"/>
    <x v="3"/>
    <x v="4"/>
    <s v="F"/>
    <n v="9"/>
    <d v="2014-02-27T00:00:00"/>
    <m/>
    <d v="2014-03-07T00:00:00"/>
    <d v="2014-03-18T00:00:00"/>
    <d v="2014-04-08T00:00:00"/>
    <d v="2014-04-16T00:00:00"/>
    <d v="2014-04-24T00:00:00"/>
    <x v="3"/>
    <d v="1900-01-07T00:00:00"/>
    <n v="11"/>
    <n v="21"/>
    <n v="8"/>
    <n v="8"/>
    <n v="56"/>
    <n v="7"/>
    <n v="55"/>
    <n v="145"/>
    <n v="303"/>
    <n v="150"/>
    <n v="1849"/>
    <n v="2509"/>
  </r>
  <r>
    <n v="9795"/>
    <x v="1"/>
    <x v="0"/>
    <x v="1"/>
    <s v="P"/>
    <n v="8"/>
    <d v="2014-04-22T00:00:00"/>
    <m/>
    <d v="2014-04-29T00:00:00"/>
    <m/>
    <m/>
    <m/>
    <m/>
    <x v="5"/>
    <d v="1900-01-06T00:00:00"/>
    <m/>
    <m/>
    <m/>
    <m/>
    <n v="7"/>
    <n v="9"/>
    <n v="84"/>
    <m/>
    <m/>
    <m/>
    <m/>
    <n v="93"/>
  </r>
  <r>
    <n v="3427"/>
    <x v="19"/>
    <x v="1"/>
    <x v="1"/>
    <s v="F"/>
    <n v="22"/>
    <d v="2014-04-08T00:00:00"/>
    <m/>
    <d v="2014-04-14T00:00:00"/>
    <d v="2014-04-24T00:00:00"/>
    <m/>
    <m/>
    <m/>
    <x v="0"/>
    <n v="6"/>
    <n v="10"/>
    <m/>
    <m/>
    <m/>
    <n v="16"/>
    <n v="11"/>
    <n v="84"/>
    <n v="209"/>
    <m/>
    <m/>
    <m/>
    <n v="304"/>
  </r>
  <r>
    <n v="9166"/>
    <x v="15"/>
    <x v="2"/>
    <x v="0"/>
    <s v="P"/>
    <n v="18"/>
    <d v="2014-04-08T00:00:00"/>
    <m/>
    <d v="2014-04-13T00:00:00"/>
    <d v="2014-04-27T00:00:00"/>
    <m/>
    <m/>
    <m/>
    <x v="0"/>
    <d v="1900-01-04T00:00:00"/>
    <n v="14"/>
    <m/>
    <m/>
    <m/>
    <n v="19"/>
    <n v="11"/>
    <n v="99"/>
    <n v="151"/>
    <m/>
    <m/>
    <m/>
    <n v="261"/>
  </r>
  <r>
    <n v="2651"/>
    <x v="13"/>
    <x v="4"/>
    <x v="3"/>
    <s v="F"/>
    <n v="20"/>
    <d v="2014-02-21T00:00:00"/>
    <m/>
    <d v="2014-02-27T00:00:00"/>
    <d v="2014-03-18T00:00:00"/>
    <d v="2014-04-04T00:00:00"/>
    <d v="2014-04-11T00:00:00"/>
    <d v="2014-04-18T00:00:00"/>
    <x v="3"/>
    <d v="1900-01-05T00:00:00"/>
    <n v="19"/>
    <n v="17"/>
    <n v="7"/>
    <n v="7"/>
    <n v="56"/>
    <n v="18"/>
    <n v="80"/>
    <n v="190"/>
    <n v="342"/>
    <n v="238"/>
    <n v="1444"/>
    <n v="2312"/>
  </r>
  <r>
    <n v="13830"/>
    <x v="12"/>
    <x v="3"/>
    <x v="2"/>
    <s v="F"/>
    <n v="3"/>
    <d v="2014-02-13T00:00:00"/>
    <d v="2014-03-12T00:00:00"/>
    <m/>
    <m/>
    <m/>
    <m/>
    <m/>
    <x v="1"/>
    <n v="-41683"/>
    <m/>
    <m/>
    <m/>
    <m/>
    <n v="-41683"/>
    <n v="17"/>
    <m/>
    <m/>
    <m/>
    <m/>
    <m/>
    <n v="17"/>
  </r>
  <r>
    <n v="18619"/>
    <x v="11"/>
    <x v="3"/>
    <x v="4"/>
    <s v="P"/>
    <n v="7"/>
    <d v="2014-04-02T00:00:00"/>
    <m/>
    <d v="2014-04-11T00:00:00"/>
    <d v="2014-04-24T00:00:00"/>
    <m/>
    <m/>
    <m/>
    <x v="0"/>
    <d v="1900-01-08T00:00:00"/>
    <n v="13"/>
    <m/>
    <m/>
    <m/>
    <n v="22"/>
    <n v="5"/>
    <n v="99"/>
    <n v="198"/>
    <m/>
    <m/>
    <m/>
    <n v="302"/>
  </r>
  <r>
    <n v="4702"/>
    <x v="7"/>
    <x v="1"/>
    <x v="2"/>
    <s v="P"/>
    <n v="9"/>
    <d v="2014-04-23T00:00:00"/>
    <m/>
    <d v="2014-04-28T00:00:00"/>
    <m/>
    <m/>
    <m/>
    <m/>
    <x v="5"/>
    <n v="5"/>
    <m/>
    <m/>
    <m/>
    <m/>
    <n v="5"/>
    <n v="8"/>
    <n v="41"/>
    <m/>
    <m/>
    <m/>
    <m/>
    <n v="49"/>
  </r>
  <r>
    <n v="17631"/>
    <x v="16"/>
    <x v="2"/>
    <x v="2"/>
    <s v="F"/>
    <n v="94"/>
    <d v="2014-02-20T00:00:00"/>
    <m/>
    <d v="2014-02-25T00:00:00"/>
    <d v="2014-03-07T00:00:00"/>
    <d v="2014-04-01T00:00:00"/>
    <d v="2014-04-07T00:00:00"/>
    <d v="2014-04-14T00:00:00"/>
    <x v="3"/>
    <d v="1900-01-04T00:00:00"/>
    <n v="10"/>
    <n v="25"/>
    <n v="6"/>
    <n v="7"/>
    <n v="53"/>
    <n v="18"/>
    <n v="35"/>
    <n v="147"/>
    <n v="215"/>
    <n v="295"/>
    <n v="1103"/>
    <n v="1813"/>
  </r>
  <r>
    <n v="2384"/>
    <x v="14"/>
    <x v="3"/>
    <x v="3"/>
    <s v="P"/>
    <n v="6"/>
    <d v="2014-04-14T00:00:00"/>
    <m/>
    <d v="2014-04-22T00:00:00"/>
    <m/>
    <m/>
    <m/>
    <m/>
    <x v="5"/>
    <d v="1900-01-07T00:00:00"/>
    <m/>
    <m/>
    <m/>
    <m/>
    <n v="8"/>
    <n v="16"/>
    <n v="46"/>
    <m/>
    <m/>
    <m/>
    <m/>
    <n v="62"/>
  </r>
  <r>
    <n v="10445"/>
    <x v="2"/>
    <x v="1"/>
    <x v="3"/>
    <s v="F"/>
    <n v="16"/>
    <d v="2014-03-26T00:00:00"/>
    <m/>
    <d v="2014-04-03T00:00:00"/>
    <d v="2014-04-14T00:00:00"/>
    <m/>
    <m/>
    <m/>
    <x v="0"/>
    <n v="8"/>
    <n v="11"/>
    <m/>
    <m/>
    <m/>
    <n v="19"/>
    <n v="9"/>
    <n v="63"/>
    <n v="189"/>
    <m/>
    <m/>
    <m/>
    <n v="261"/>
  </r>
  <r>
    <n v="764"/>
    <x v="9"/>
    <x v="4"/>
    <x v="3"/>
    <s v="F"/>
    <n v="23"/>
    <d v="2014-02-25T00:00:00"/>
    <m/>
    <d v="2014-03-02T00:00:00"/>
    <d v="2014-03-17T00:00:00"/>
    <d v="2014-04-02T00:00:00"/>
    <d v="2014-04-08T00:00:00"/>
    <d v="2014-04-13T00:00:00"/>
    <x v="3"/>
    <d v="1900-01-04T00:00:00"/>
    <n v="15"/>
    <n v="16"/>
    <n v="6"/>
    <n v="5"/>
    <n v="47"/>
    <n v="7"/>
    <n v="69"/>
    <n v="144"/>
    <n v="365"/>
    <n v="204"/>
    <n v="1914"/>
    <n v="2703"/>
  </r>
  <r>
    <n v="3454"/>
    <x v="17"/>
    <x v="4"/>
    <x v="2"/>
    <s v="P"/>
    <n v="15"/>
    <d v="2014-03-07T00:00:00"/>
    <m/>
    <d v="2014-03-12T00:00:00"/>
    <d v="2014-03-27T00:00:00"/>
    <d v="2014-04-12T00:00:00"/>
    <d v="2014-04-20T00:00:00"/>
    <d v="2014-04-26T00:00:00"/>
    <x v="3"/>
    <d v="1900-01-04T00:00:00"/>
    <n v="15"/>
    <n v="16"/>
    <n v="8"/>
    <n v="6"/>
    <n v="50"/>
    <n v="10"/>
    <n v="77"/>
    <n v="111"/>
    <n v="308"/>
    <n v="216"/>
    <n v="786"/>
    <n v="1508"/>
  </r>
  <r>
    <n v="12768"/>
    <x v="3"/>
    <x v="0"/>
    <x v="2"/>
    <s v="F"/>
    <n v="99"/>
    <d v="2014-02-21T00:00:00"/>
    <m/>
    <d v="2014-02-28T00:00:00"/>
    <d v="2014-03-15T00:00:00"/>
    <d v="2014-04-02T00:00:00"/>
    <d v="2014-04-10T00:00:00"/>
    <d v="2014-04-17T00:00:00"/>
    <x v="3"/>
    <d v="1900-01-06T00:00:00"/>
    <n v="15"/>
    <n v="18"/>
    <n v="8"/>
    <n v="7"/>
    <n v="55"/>
    <n v="17"/>
    <n v="45"/>
    <n v="111"/>
    <n v="236"/>
    <n v="130"/>
    <n v="1131"/>
    <n v="1670"/>
  </r>
  <r>
    <n v="10295"/>
    <x v="11"/>
    <x v="3"/>
    <x v="0"/>
    <s v="P"/>
    <n v="7"/>
    <d v="2014-04-05T00:00:00"/>
    <m/>
    <d v="2014-04-12T00:00:00"/>
    <d v="2014-04-23T00:00:00"/>
    <m/>
    <m/>
    <m/>
    <x v="0"/>
    <d v="1900-01-06T00:00:00"/>
    <n v="11"/>
    <m/>
    <m/>
    <m/>
    <n v="18"/>
    <n v="15"/>
    <n v="40"/>
    <n v="186"/>
    <m/>
    <m/>
    <m/>
    <n v="241"/>
  </r>
  <r>
    <n v="17210"/>
    <x v="17"/>
    <x v="4"/>
    <x v="4"/>
    <s v="F"/>
    <n v="4"/>
    <d v="2014-02-05T00:00:00"/>
    <m/>
    <d v="2014-02-14T00:00:00"/>
    <d v="2014-02-25T00:00:00"/>
    <d v="2014-03-25T00:00:00"/>
    <d v="2014-04-03T00:00:00"/>
    <d v="2014-04-10T00:00:00"/>
    <x v="3"/>
    <d v="1900-01-08T00:00:00"/>
    <n v="11"/>
    <n v="28"/>
    <n v="9"/>
    <n v="7"/>
    <n v="64"/>
    <n v="7"/>
    <n v="51"/>
    <n v="105"/>
    <n v="188"/>
    <n v="151"/>
    <n v="1828"/>
    <n v="2330"/>
  </r>
  <r>
    <n v="9595"/>
    <x v="10"/>
    <x v="2"/>
    <x v="1"/>
    <s v="F"/>
    <n v="8"/>
    <d v="2014-01-30T00:00:00"/>
    <m/>
    <d v="2014-02-06T00:00:00"/>
    <d v="2014-02-23T00:00:00"/>
    <d v="2014-03-22T00:00:00"/>
    <d v="2014-03-30T00:00:00"/>
    <d v="2014-04-08T00:00:00"/>
    <x v="3"/>
    <d v="1900-01-06T00:00:00"/>
    <n v="17"/>
    <n v="27"/>
    <n v="8"/>
    <n v="9"/>
    <n v="68"/>
    <n v="15"/>
    <n v="72"/>
    <n v="149"/>
    <n v="219"/>
    <n v="271"/>
    <n v="831"/>
    <n v="1557"/>
  </r>
  <r>
    <n v="581"/>
    <x v="3"/>
    <x v="0"/>
    <x v="0"/>
    <s v="F"/>
    <n v="15"/>
    <d v="2014-04-23T00:00:00"/>
    <m/>
    <m/>
    <m/>
    <m/>
    <m/>
    <m/>
    <x v="1"/>
    <n v="-41752"/>
    <m/>
    <m/>
    <m/>
    <m/>
    <n v="-41752"/>
    <n v="13"/>
    <m/>
    <m/>
    <m/>
    <m/>
    <m/>
    <n v="13"/>
  </r>
  <r>
    <n v="9611"/>
    <x v="6"/>
    <x v="2"/>
    <x v="1"/>
    <s v="P"/>
    <n v="10"/>
    <d v="2014-03-02T00:00:00"/>
    <m/>
    <d v="2014-03-11T00:00:00"/>
    <d v="2014-03-27T00:00:00"/>
    <d v="2014-04-23T00:00:00"/>
    <m/>
    <m/>
    <x v="2"/>
    <d v="1900-01-08T00:00:00"/>
    <n v="16"/>
    <n v="27"/>
    <m/>
    <m/>
    <n v="52"/>
    <n v="12"/>
    <n v="78"/>
    <n v="246"/>
    <n v="250"/>
    <m/>
    <m/>
    <n v="586"/>
  </r>
  <r>
    <n v="9078"/>
    <x v="7"/>
    <x v="1"/>
    <x v="4"/>
    <s v="P"/>
    <n v="99"/>
    <d v="2014-03-04T00:00:00"/>
    <m/>
    <d v="2014-03-09T00:00:00"/>
    <d v="2014-03-28T00:00:00"/>
    <d v="2014-04-20T00:00:00"/>
    <d v="2014-04-26T00:00:00"/>
    <m/>
    <x v="4"/>
    <n v="5"/>
    <n v="19"/>
    <n v="23"/>
    <n v="6"/>
    <m/>
    <n v="53"/>
    <n v="10"/>
    <n v="69"/>
    <n v="141"/>
    <n v="396"/>
    <n v="150"/>
    <m/>
    <n v="766"/>
  </r>
  <r>
    <n v="9055"/>
    <x v="7"/>
    <x v="1"/>
    <x v="2"/>
    <s v="P"/>
    <n v="15"/>
    <d v="2014-04-15T00:00:00"/>
    <m/>
    <d v="2014-04-21T00:00:00"/>
    <m/>
    <m/>
    <m/>
    <m/>
    <x v="5"/>
    <n v="6"/>
    <m/>
    <m/>
    <m/>
    <m/>
    <n v="6"/>
    <n v="12"/>
    <n v="55"/>
    <m/>
    <m/>
    <m/>
    <m/>
    <n v="67"/>
  </r>
  <r>
    <n v="16089"/>
    <x v="6"/>
    <x v="2"/>
    <x v="3"/>
    <s v="P"/>
    <n v="19"/>
    <d v="2014-04-15T00:00:00"/>
    <m/>
    <d v="2014-04-24T00:00:00"/>
    <m/>
    <m/>
    <m/>
    <m/>
    <x v="5"/>
    <d v="1900-01-08T00:00:00"/>
    <m/>
    <m/>
    <m/>
    <m/>
    <n v="9"/>
    <n v="10"/>
    <n v="40"/>
    <m/>
    <m/>
    <m/>
    <m/>
    <n v="50"/>
  </r>
  <r>
    <n v="13281"/>
    <x v="13"/>
    <x v="4"/>
    <x v="3"/>
    <s v="P"/>
    <n v="11"/>
    <d v="2014-04-02T00:00:00"/>
    <m/>
    <d v="2014-04-08T00:00:00"/>
    <d v="2014-04-22T00:00:00"/>
    <m/>
    <m/>
    <m/>
    <x v="0"/>
    <d v="1900-01-05T00:00:00"/>
    <n v="14"/>
    <m/>
    <m/>
    <m/>
    <n v="20"/>
    <n v="16"/>
    <n v="73"/>
    <n v="180"/>
    <m/>
    <m/>
    <m/>
    <n v="269"/>
  </r>
  <r>
    <n v="8369"/>
    <x v="17"/>
    <x v="4"/>
    <x v="1"/>
    <s v="P"/>
    <n v="97"/>
    <d v="2014-04-28T00:00:00"/>
    <m/>
    <m/>
    <m/>
    <m/>
    <m/>
    <m/>
    <x v="1"/>
    <n v="-41757"/>
    <m/>
    <m/>
    <m/>
    <m/>
    <n v="-41757"/>
    <n v="8"/>
    <m/>
    <m/>
    <m/>
    <m/>
    <m/>
    <n v="8"/>
  </r>
  <r>
    <n v="1197"/>
    <x v="4"/>
    <x v="0"/>
    <x v="2"/>
    <s v="P"/>
    <n v="2"/>
    <d v="2014-03-16T00:00:00"/>
    <m/>
    <d v="2014-03-24T00:00:00"/>
    <d v="2014-04-03T00:00:00"/>
    <d v="2014-04-20T00:00:00"/>
    <d v="2014-04-25T00:00:00"/>
    <m/>
    <x v="4"/>
    <d v="1900-01-07T00:00:00"/>
    <n v="10"/>
    <n v="17"/>
    <n v="5"/>
    <m/>
    <n v="40"/>
    <n v="9"/>
    <n v="23"/>
    <n v="121"/>
    <n v="174"/>
    <n v="177"/>
    <m/>
    <n v="504"/>
  </r>
  <r>
    <n v="12086"/>
    <x v="5"/>
    <x v="1"/>
    <x v="4"/>
    <s v="F"/>
    <n v="8"/>
    <d v="2014-03-14T00:00:00"/>
    <m/>
    <d v="2014-03-21T00:00:00"/>
    <d v="2014-03-31T00:00:00"/>
    <d v="2014-04-23T00:00:00"/>
    <m/>
    <m/>
    <x v="2"/>
    <n v="7"/>
    <n v="10"/>
    <n v="23"/>
    <m/>
    <m/>
    <n v="40"/>
    <n v="20"/>
    <n v="57"/>
    <n v="152"/>
    <n v="184"/>
    <m/>
    <m/>
    <n v="413"/>
  </r>
  <r>
    <n v="4543"/>
    <x v="8"/>
    <x v="3"/>
    <x v="2"/>
    <s v="F"/>
    <n v="23"/>
    <d v="2014-03-19T00:00:00"/>
    <m/>
    <d v="2014-03-26T00:00:00"/>
    <d v="2014-04-07T00:00:00"/>
    <d v="2014-04-24T00:00:00"/>
    <d v="2014-04-30T00:00:00"/>
    <m/>
    <x v="4"/>
    <d v="1900-01-06T00:00:00"/>
    <n v="12"/>
    <n v="17"/>
    <n v="6"/>
    <m/>
    <n v="42"/>
    <n v="11"/>
    <n v="66"/>
    <n v="197"/>
    <n v="183"/>
    <n v="197"/>
    <m/>
    <n v="654"/>
  </r>
  <r>
    <n v="1280"/>
    <x v="4"/>
    <x v="0"/>
    <x v="4"/>
    <s v="F"/>
    <n v="99"/>
    <d v="2014-02-16T00:00:00"/>
    <m/>
    <d v="2014-02-25T00:00:00"/>
    <d v="2014-03-15T00:00:00"/>
    <d v="2014-03-31T00:00:00"/>
    <d v="2014-04-09T00:00:00"/>
    <d v="2014-04-17T00:00:00"/>
    <x v="3"/>
    <d v="1900-01-08T00:00:00"/>
    <n v="18"/>
    <n v="16"/>
    <n v="9"/>
    <n v="8"/>
    <n v="60"/>
    <n v="18"/>
    <n v="85"/>
    <n v="143"/>
    <n v="311"/>
    <n v="139"/>
    <n v="1479"/>
    <n v="2175"/>
  </r>
  <r>
    <n v="7953"/>
    <x v="0"/>
    <x v="0"/>
    <x v="2"/>
    <s v="P"/>
    <n v="98"/>
    <d v="2014-04-11T00:00:00"/>
    <m/>
    <d v="2014-04-17T00:00:00"/>
    <m/>
    <m/>
    <m/>
    <m/>
    <x v="5"/>
    <d v="1900-01-05T00:00:00"/>
    <m/>
    <m/>
    <m/>
    <m/>
    <n v="6"/>
    <n v="7"/>
    <n v="57"/>
    <m/>
    <m/>
    <m/>
    <m/>
    <n v="64"/>
  </r>
  <r>
    <n v="16612"/>
    <x v="7"/>
    <x v="1"/>
    <x v="0"/>
    <s v="F"/>
    <n v="1"/>
    <d v="2014-03-29T00:00:00"/>
    <m/>
    <d v="2014-04-07T00:00:00"/>
    <d v="2014-04-23T00:00:00"/>
    <m/>
    <m/>
    <m/>
    <x v="0"/>
    <n v="9"/>
    <n v="16"/>
    <m/>
    <m/>
    <m/>
    <n v="25"/>
    <n v="6"/>
    <n v="44"/>
    <n v="116"/>
    <m/>
    <m/>
    <m/>
    <n v="166"/>
  </r>
  <r>
    <n v="13358"/>
    <x v="10"/>
    <x v="2"/>
    <x v="3"/>
    <s v="P"/>
    <n v="17"/>
    <d v="2014-04-29T00:00:00"/>
    <m/>
    <m/>
    <m/>
    <m/>
    <m/>
    <m/>
    <x v="1"/>
    <n v="-41758"/>
    <m/>
    <m/>
    <m/>
    <m/>
    <n v="-41758"/>
    <n v="9"/>
    <m/>
    <m/>
    <m/>
    <m/>
    <m/>
    <n v="9"/>
  </r>
  <r>
    <n v="15629"/>
    <x v="7"/>
    <x v="1"/>
    <x v="3"/>
    <s v="P"/>
    <n v="14"/>
    <d v="2014-04-23T00:00:00"/>
    <m/>
    <d v="2014-04-30T00:00:00"/>
    <m/>
    <m/>
    <m/>
    <m/>
    <x v="5"/>
    <n v="7"/>
    <m/>
    <m/>
    <m/>
    <m/>
    <n v="7"/>
    <n v="10"/>
    <n v="97"/>
    <m/>
    <m/>
    <m/>
    <m/>
    <n v="107"/>
  </r>
  <r>
    <n v="7692"/>
    <x v="7"/>
    <x v="1"/>
    <x v="4"/>
    <s v="P"/>
    <n v="22"/>
    <d v="2014-02-10T00:00:00"/>
    <m/>
    <d v="2014-02-17T00:00:00"/>
    <d v="2014-03-06T00:00:00"/>
    <d v="2014-03-22T00:00:00"/>
    <d v="2014-03-30T00:00:00"/>
    <d v="2014-04-07T00:00:00"/>
    <x v="3"/>
    <n v="7"/>
    <n v="17"/>
    <n v="16"/>
    <n v="8"/>
    <n v="8"/>
    <n v="56"/>
    <n v="20"/>
    <n v="44"/>
    <n v="213"/>
    <n v="217"/>
    <n v="189"/>
    <n v="552"/>
    <n v="1235"/>
  </r>
  <r>
    <n v="12754"/>
    <x v="0"/>
    <x v="0"/>
    <x v="3"/>
    <s v="P"/>
    <n v="4"/>
    <d v="2014-04-09T00:00:00"/>
    <m/>
    <d v="2014-04-17T00:00:00"/>
    <m/>
    <m/>
    <m/>
    <m/>
    <x v="5"/>
    <d v="1900-01-07T00:00:00"/>
    <m/>
    <m/>
    <m/>
    <m/>
    <n v="8"/>
    <n v="17"/>
    <n v="85"/>
    <m/>
    <m/>
    <m/>
    <m/>
    <n v="102"/>
  </r>
  <r>
    <n v="14937"/>
    <x v="18"/>
    <x v="4"/>
    <x v="2"/>
    <s v="F"/>
    <n v="11"/>
    <d v="2014-03-25T00:00:00"/>
    <m/>
    <d v="2014-04-02T00:00:00"/>
    <d v="2014-04-12T00:00:00"/>
    <d v="2014-04-28T00:00:00"/>
    <m/>
    <m/>
    <x v="2"/>
    <d v="1900-01-07T00:00:00"/>
    <n v="10"/>
    <n v="16"/>
    <m/>
    <m/>
    <n v="34"/>
    <n v="6"/>
    <n v="24"/>
    <n v="134"/>
    <n v="214"/>
    <m/>
    <m/>
    <n v="378"/>
  </r>
  <r>
    <n v="14965"/>
    <x v="7"/>
    <x v="1"/>
    <x v="0"/>
    <s v="P"/>
    <n v="14"/>
    <d v="2014-03-19T00:00:00"/>
    <m/>
    <d v="2014-03-24T00:00:00"/>
    <d v="2014-04-11T00:00:00"/>
    <m/>
    <m/>
    <m/>
    <x v="0"/>
    <n v="5"/>
    <n v="18"/>
    <m/>
    <m/>
    <m/>
    <n v="23"/>
    <n v="19"/>
    <n v="99"/>
    <n v="231"/>
    <m/>
    <m/>
    <m/>
    <n v="349"/>
  </r>
  <r>
    <n v="15082"/>
    <x v="4"/>
    <x v="0"/>
    <x v="1"/>
    <s v="P"/>
    <n v="4"/>
    <d v="2014-02-08T00:00:00"/>
    <m/>
    <d v="2014-02-15T00:00:00"/>
    <d v="2014-03-03T00:00:00"/>
    <d v="2014-03-21T00:00:00"/>
    <d v="2014-03-26T00:00:00"/>
    <d v="2014-04-01T00:00:00"/>
    <x v="3"/>
    <d v="1900-01-06T00:00:00"/>
    <n v="16"/>
    <n v="18"/>
    <n v="5"/>
    <n v="6"/>
    <n v="52"/>
    <n v="18"/>
    <n v="97"/>
    <n v="132"/>
    <n v="380"/>
    <n v="274"/>
    <n v="1291"/>
    <n v="2192"/>
  </r>
  <r>
    <n v="2618"/>
    <x v="6"/>
    <x v="2"/>
    <x v="2"/>
    <s v="F"/>
    <n v="21"/>
    <d v="2014-04-14T00:00:00"/>
    <m/>
    <d v="2014-04-22T00:00:00"/>
    <m/>
    <m/>
    <m/>
    <m/>
    <x v="5"/>
    <d v="1900-01-07T00:00:00"/>
    <m/>
    <m/>
    <m/>
    <m/>
    <n v="8"/>
    <n v="20"/>
    <n v="93"/>
    <m/>
    <m/>
    <m/>
    <m/>
    <n v="113"/>
  </r>
  <r>
    <n v="16845"/>
    <x v="0"/>
    <x v="0"/>
    <x v="1"/>
    <s v="P"/>
    <n v="13"/>
    <d v="2014-03-06T00:00:00"/>
    <m/>
    <d v="2014-03-15T00:00:00"/>
    <d v="2014-04-01T00:00:00"/>
    <d v="2014-04-19T00:00:00"/>
    <d v="2014-04-26T00:00:00"/>
    <m/>
    <x v="4"/>
    <d v="1900-01-08T00:00:00"/>
    <n v="17"/>
    <n v="18"/>
    <n v="7"/>
    <m/>
    <n v="51"/>
    <n v="7"/>
    <n v="27"/>
    <n v="133"/>
    <n v="256"/>
    <n v="232"/>
    <m/>
    <n v="655"/>
  </r>
  <r>
    <n v="7434"/>
    <x v="14"/>
    <x v="3"/>
    <x v="0"/>
    <s v="F"/>
    <n v="21"/>
    <d v="2014-01-28T00:00:00"/>
    <m/>
    <d v="2014-02-04T00:00:00"/>
    <d v="2014-02-22T00:00:00"/>
    <d v="2014-03-21T00:00:00"/>
    <d v="2014-03-29T00:00:00"/>
    <d v="2014-04-06T00:00:00"/>
    <x v="3"/>
    <d v="1900-01-06T00:00:00"/>
    <n v="18"/>
    <n v="27"/>
    <n v="8"/>
    <n v="8"/>
    <n v="68"/>
    <n v="19"/>
    <n v="49"/>
    <n v="111"/>
    <n v="239"/>
    <n v="154"/>
    <n v="1054"/>
    <n v="1626"/>
  </r>
  <r>
    <n v="6531"/>
    <x v="11"/>
    <x v="3"/>
    <x v="0"/>
    <s v="F"/>
    <n v="23"/>
    <d v="2014-03-04T00:00:00"/>
    <m/>
    <d v="2014-03-12T00:00:00"/>
    <d v="2014-03-29T00:00:00"/>
    <d v="2014-04-22T00:00:00"/>
    <d v="2014-04-27T00:00:00"/>
    <m/>
    <x v="4"/>
    <d v="1900-01-07T00:00:00"/>
    <n v="17"/>
    <n v="24"/>
    <n v="5"/>
    <m/>
    <n v="54"/>
    <n v="14"/>
    <n v="26"/>
    <n v="179"/>
    <n v="338"/>
    <n v="285"/>
    <m/>
    <n v="842"/>
  </r>
  <r>
    <n v="9915"/>
    <x v="8"/>
    <x v="3"/>
    <x v="1"/>
    <s v="F"/>
    <n v="98"/>
    <d v="2014-02-06T00:00:00"/>
    <m/>
    <d v="2014-02-13T00:00:00"/>
    <d v="2014-02-25T00:00:00"/>
    <d v="2014-03-26T00:00:00"/>
    <d v="2014-04-01T00:00:00"/>
    <d v="2014-04-08T00:00:00"/>
    <x v="3"/>
    <d v="1900-01-06T00:00:00"/>
    <n v="12"/>
    <n v="29"/>
    <n v="6"/>
    <n v="7"/>
    <n v="61"/>
    <n v="12"/>
    <n v="66"/>
    <n v="234"/>
    <n v="302"/>
    <n v="184"/>
    <n v="1646"/>
    <n v="2444"/>
  </r>
  <r>
    <n v="2525"/>
    <x v="1"/>
    <x v="0"/>
    <x v="4"/>
    <s v="F"/>
    <n v="96"/>
    <d v="2014-04-06T00:00:00"/>
    <m/>
    <d v="2014-04-13T00:00:00"/>
    <d v="2014-04-27T00:00:00"/>
    <m/>
    <m/>
    <m/>
    <x v="0"/>
    <d v="1900-01-06T00:00:00"/>
    <n v="14"/>
    <m/>
    <m/>
    <m/>
    <n v="21"/>
    <n v="14"/>
    <n v="62"/>
    <n v="127"/>
    <m/>
    <m/>
    <m/>
    <n v="203"/>
  </r>
  <r>
    <n v="14970"/>
    <x v="8"/>
    <x v="3"/>
    <x v="0"/>
    <s v="F"/>
    <n v="97"/>
    <d v="2014-04-23T00:00:00"/>
    <m/>
    <m/>
    <m/>
    <m/>
    <m/>
    <m/>
    <x v="1"/>
    <n v="-41752"/>
    <m/>
    <m/>
    <m/>
    <m/>
    <n v="-41752"/>
    <n v="13"/>
    <m/>
    <m/>
    <m/>
    <m/>
    <m/>
    <n v="13"/>
  </r>
  <r>
    <n v="10757"/>
    <x v="7"/>
    <x v="1"/>
    <x v="2"/>
    <s v="F"/>
    <n v="99"/>
    <d v="2014-03-13T00:00:00"/>
    <m/>
    <d v="2014-03-21T00:00:00"/>
    <d v="2014-04-02T00:00:00"/>
    <d v="2014-04-27T00:00:00"/>
    <m/>
    <m/>
    <x v="2"/>
    <n v="8"/>
    <n v="12"/>
    <n v="25"/>
    <m/>
    <m/>
    <n v="45"/>
    <n v="10"/>
    <n v="51"/>
    <n v="151"/>
    <n v="249"/>
    <m/>
    <m/>
    <n v="461"/>
  </r>
  <r>
    <n v="14358"/>
    <x v="9"/>
    <x v="4"/>
    <x v="2"/>
    <s v="F"/>
    <n v="1"/>
    <d v="2014-02-11T00:00:00"/>
    <d v="2014-02-24T00:00:00"/>
    <m/>
    <m/>
    <m/>
    <m/>
    <m/>
    <x v="1"/>
    <n v="-41681"/>
    <m/>
    <m/>
    <m/>
    <m/>
    <n v="-41681"/>
    <n v="8"/>
    <m/>
    <m/>
    <m/>
    <m/>
    <m/>
    <n v="8"/>
  </r>
  <r>
    <n v="9162"/>
    <x v="4"/>
    <x v="0"/>
    <x v="2"/>
    <s v="P"/>
    <n v="6"/>
    <d v="2014-02-20T00:00:00"/>
    <m/>
    <d v="2014-02-28T00:00:00"/>
    <d v="2014-03-12T00:00:00"/>
    <d v="2014-04-01T00:00:00"/>
    <d v="2014-04-10T00:00:00"/>
    <d v="2014-04-18T00:00:00"/>
    <x v="3"/>
    <d v="1900-01-07T00:00:00"/>
    <n v="12"/>
    <n v="20"/>
    <n v="9"/>
    <n v="8"/>
    <n v="57"/>
    <n v="14"/>
    <n v="68"/>
    <n v="156"/>
    <n v="262"/>
    <n v="140"/>
    <n v="657"/>
    <n v="1297"/>
  </r>
  <r>
    <n v="7779"/>
    <x v="11"/>
    <x v="3"/>
    <x v="1"/>
    <s v="P"/>
    <n v="3"/>
    <d v="2014-02-08T00:00:00"/>
    <m/>
    <d v="2014-02-14T00:00:00"/>
    <d v="2014-02-25T00:00:00"/>
    <d v="2014-03-22T00:00:00"/>
    <d v="2014-03-30T00:00:00"/>
    <d v="2014-04-06T00:00:00"/>
    <x v="3"/>
    <d v="1900-01-05T00:00:00"/>
    <n v="11"/>
    <n v="25"/>
    <n v="8"/>
    <n v="7"/>
    <n v="57"/>
    <n v="11"/>
    <n v="75"/>
    <n v="223"/>
    <n v="310"/>
    <n v="268"/>
    <n v="949"/>
    <n v="1836"/>
  </r>
  <r>
    <n v="5227"/>
    <x v="8"/>
    <x v="3"/>
    <x v="3"/>
    <s v="P"/>
    <n v="14"/>
    <d v="2014-03-11T00:00:00"/>
    <m/>
    <d v="2014-03-20T00:00:00"/>
    <d v="2014-04-08T00:00:00"/>
    <m/>
    <m/>
    <m/>
    <x v="0"/>
    <d v="1900-01-08T00:00:00"/>
    <n v="19"/>
    <m/>
    <m/>
    <m/>
    <n v="28"/>
    <n v="5"/>
    <n v="74"/>
    <n v="225"/>
    <m/>
    <m/>
    <m/>
    <n v="304"/>
  </r>
  <r>
    <n v="18716"/>
    <x v="10"/>
    <x v="2"/>
    <x v="2"/>
    <s v="F"/>
    <n v="11"/>
    <d v="2014-03-26T00:00:00"/>
    <m/>
    <d v="2014-04-04T00:00:00"/>
    <d v="2014-04-16T00:00:00"/>
    <m/>
    <m/>
    <m/>
    <x v="0"/>
    <d v="1900-01-08T00:00:00"/>
    <n v="12"/>
    <m/>
    <m/>
    <m/>
    <n v="21"/>
    <n v="18"/>
    <n v="68"/>
    <n v="214"/>
    <m/>
    <m/>
    <m/>
    <n v="300"/>
  </r>
  <r>
    <n v="5106"/>
    <x v="17"/>
    <x v="4"/>
    <x v="4"/>
    <s v="P"/>
    <n v="97"/>
    <d v="2014-04-04T00:00:00"/>
    <m/>
    <d v="2014-04-11T00:00:00"/>
    <d v="2014-04-30T00:00:00"/>
    <m/>
    <m/>
    <m/>
    <x v="0"/>
    <d v="1900-01-06T00:00:00"/>
    <n v="19"/>
    <m/>
    <m/>
    <m/>
    <n v="26"/>
    <n v="11"/>
    <n v="92"/>
    <n v="170"/>
    <m/>
    <m/>
    <m/>
    <n v="273"/>
  </r>
  <r>
    <n v="15426"/>
    <x v="17"/>
    <x v="4"/>
    <x v="3"/>
    <s v="P"/>
    <n v="5"/>
    <d v="2014-02-27T00:00:00"/>
    <m/>
    <d v="2014-03-05T00:00:00"/>
    <d v="2014-03-16T00:00:00"/>
    <d v="2014-04-10T00:00:00"/>
    <d v="2014-04-18T00:00:00"/>
    <d v="2014-04-27T00:00:00"/>
    <x v="3"/>
    <d v="1900-01-05T00:00:00"/>
    <n v="11"/>
    <n v="25"/>
    <n v="8"/>
    <n v="9"/>
    <n v="59"/>
    <n v="5"/>
    <n v="93"/>
    <n v="189"/>
    <n v="205"/>
    <n v="174"/>
    <n v="1244"/>
    <n v="1910"/>
  </r>
  <r>
    <n v="19715"/>
    <x v="7"/>
    <x v="1"/>
    <x v="2"/>
    <s v="F"/>
    <n v="14"/>
    <d v="2014-02-12T00:00:00"/>
    <m/>
    <d v="2014-02-17T00:00:00"/>
    <d v="2014-03-03T00:00:00"/>
    <d v="2014-03-26T00:00:00"/>
    <d v="2014-04-02T00:00:00"/>
    <d v="2014-04-11T00:00:00"/>
    <x v="3"/>
    <n v="5"/>
    <n v="14"/>
    <n v="23"/>
    <n v="7"/>
    <n v="9"/>
    <n v="58"/>
    <n v="20"/>
    <n v="53"/>
    <n v="209"/>
    <n v="280"/>
    <n v="118"/>
    <n v="1842"/>
    <n v="2522"/>
  </r>
  <r>
    <n v="172"/>
    <x v="6"/>
    <x v="2"/>
    <x v="4"/>
    <s v="F"/>
    <n v="6"/>
    <d v="2014-02-15T00:00:00"/>
    <m/>
    <d v="2014-02-24T00:00:00"/>
    <d v="2014-03-14T00:00:00"/>
    <d v="2014-04-11T00:00:00"/>
    <d v="2014-04-16T00:00:00"/>
    <d v="2014-04-21T00:00:00"/>
    <x v="3"/>
    <d v="1900-01-08T00:00:00"/>
    <n v="18"/>
    <n v="28"/>
    <n v="5"/>
    <n v="5"/>
    <n v="65"/>
    <n v="9"/>
    <n v="89"/>
    <n v="188"/>
    <n v="168"/>
    <n v="256"/>
    <n v="1898"/>
    <n v="2608"/>
  </r>
  <r>
    <n v="17954"/>
    <x v="7"/>
    <x v="1"/>
    <x v="1"/>
    <s v="F"/>
    <n v="96"/>
    <d v="2014-04-23T00:00:00"/>
    <m/>
    <d v="2014-04-29T00:00:00"/>
    <m/>
    <m/>
    <m/>
    <m/>
    <x v="5"/>
    <n v="6"/>
    <m/>
    <m/>
    <m/>
    <m/>
    <n v="6"/>
    <n v="9"/>
    <n v="44"/>
    <m/>
    <m/>
    <m/>
    <m/>
    <n v="53"/>
  </r>
  <r>
    <n v="10950"/>
    <x v="1"/>
    <x v="0"/>
    <x v="3"/>
    <s v="P"/>
    <n v="9"/>
    <d v="2014-02-10T00:00:00"/>
    <m/>
    <d v="2014-02-18T00:00:00"/>
    <d v="2014-03-04T00:00:00"/>
    <d v="2014-04-01T00:00:00"/>
    <d v="2014-04-08T00:00:00"/>
    <d v="2014-04-16T00:00:00"/>
    <x v="3"/>
    <d v="1900-01-07T00:00:00"/>
    <n v="14"/>
    <n v="28"/>
    <n v="7"/>
    <n v="8"/>
    <n v="65"/>
    <n v="8"/>
    <n v="71"/>
    <n v="245"/>
    <n v="309"/>
    <n v="269"/>
    <n v="1837"/>
    <n v="2739"/>
  </r>
  <r>
    <n v="12800"/>
    <x v="14"/>
    <x v="3"/>
    <x v="3"/>
    <s v="F"/>
    <n v="20"/>
    <d v="2014-02-21T00:00:00"/>
    <m/>
    <d v="2014-03-01T00:00:00"/>
    <d v="2014-03-15T00:00:00"/>
    <d v="2014-04-09T00:00:00"/>
    <d v="2014-04-14T00:00:00"/>
    <d v="2014-04-19T00:00:00"/>
    <x v="3"/>
    <d v="1900-01-07T00:00:00"/>
    <n v="14"/>
    <n v="25"/>
    <n v="5"/>
    <n v="5"/>
    <n v="57"/>
    <n v="18"/>
    <n v="71"/>
    <n v="130"/>
    <n v="359"/>
    <n v="284"/>
    <n v="604"/>
    <n v="1466"/>
  </r>
  <r>
    <n v="7216"/>
    <x v="12"/>
    <x v="3"/>
    <x v="1"/>
    <s v="F"/>
    <n v="20"/>
    <d v="2014-03-25T00:00:00"/>
    <m/>
    <d v="2014-04-02T00:00:00"/>
    <d v="2014-04-15T00:00:00"/>
    <m/>
    <m/>
    <m/>
    <x v="0"/>
    <d v="1900-01-07T00:00:00"/>
    <n v="13"/>
    <m/>
    <m/>
    <m/>
    <n v="21"/>
    <n v="12"/>
    <n v="69"/>
    <n v="142"/>
    <m/>
    <m/>
    <m/>
    <n v="223"/>
  </r>
  <r>
    <n v="13339"/>
    <x v="1"/>
    <x v="0"/>
    <x v="0"/>
    <s v="F"/>
    <n v="4"/>
    <d v="2014-04-05T00:00:00"/>
    <m/>
    <d v="2014-04-11T00:00:00"/>
    <d v="2014-04-23T00:00:00"/>
    <m/>
    <m/>
    <m/>
    <x v="0"/>
    <d v="1900-01-05T00:00:00"/>
    <n v="12"/>
    <m/>
    <m/>
    <m/>
    <n v="18"/>
    <n v="19"/>
    <n v="91"/>
    <n v="243"/>
    <m/>
    <m/>
    <m/>
    <n v="353"/>
  </r>
  <r>
    <n v="8949"/>
    <x v="7"/>
    <x v="1"/>
    <x v="3"/>
    <s v="F"/>
    <n v="9"/>
    <d v="2014-02-23T00:00:00"/>
    <m/>
    <d v="2014-03-04T00:00:00"/>
    <d v="2014-03-16T00:00:00"/>
    <d v="2014-04-12T00:00:00"/>
    <d v="2014-04-20T00:00:00"/>
    <d v="2014-04-26T00:00:00"/>
    <x v="3"/>
    <n v="9"/>
    <n v="12"/>
    <n v="27"/>
    <n v="8"/>
    <n v="6"/>
    <n v="62"/>
    <n v="5"/>
    <n v="35"/>
    <n v="212"/>
    <n v="367"/>
    <n v="267"/>
    <n v="1599"/>
    <n v="2485"/>
  </r>
  <r>
    <n v="8665"/>
    <x v="18"/>
    <x v="4"/>
    <x v="2"/>
    <s v="F"/>
    <n v="11"/>
    <d v="2014-03-06T00:00:00"/>
    <m/>
    <d v="2014-03-14T00:00:00"/>
    <d v="2014-03-31T00:00:00"/>
    <d v="2014-04-16T00:00:00"/>
    <d v="2014-04-25T00:00:00"/>
    <m/>
    <x v="4"/>
    <d v="1900-01-07T00:00:00"/>
    <n v="17"/>
    <n v="16"/>
    <n v="9"/>
    <m/>
    <n v="50"/>
    <n v="20"/>
    <n v="92"/>
    <n v="125"/>
    <n v="229"/>
    <n v="141"/>
    <m/>
    <n v="607"/>
  </r>
  <r>
    <n v="1350"/>
    <x v="14"/>
    <x v="3"/>
    <x v="3"/>
    <s v="F"/>
    <n v="98"/>
    <d v="2014-04-10T00:00:00"/>
    <m/>
    <d v="2014-04-16T00:00:00"/>
    <m/>
    <m/>
    <m/>
    <m/>
    <x v="5"/>
    <d v="1900-01-05T00:00:00"/>
    <m/>
    <m/>
    <m/>
    <m/>
    <n v="6"/>
    <n v="5"/>
    <n v="32"/>
    <m/>
    <m/>
    <m/>
    <m/>
    <n v="37"/>
  </r>
  <r>
    <n v="17962"/>
    <x v="6"/>
    <x v="2"/>
    <x v="1"/>
    <s v="P"/>
    <n v="9"/>
    <d v="2014-04-09T00:00:00"/>
    <m/>
    <d v="2014-04-17T00:00:00"/>
    <m/>
    <m/>
    <m/>
    <m/>
    <x v="5"/>
    <d v="1900-01-07T00:00:00"/>
    <m/>
    <m/>
    <m/>
    <m/>
    <n v="8"/>
    <n v="14"/>
    <n v="99"/>
    <m/>
    <m/>
    <m/>
    <m/>
    <n v="113"/>
  </r>
  <r>
    <n v="16376"/>
    <x v="18"/>
    <x v="4"/>
    <x v="3"/>
    <s v="F"/>
    <n v="96"/>
    <d v="2014-03-14T00:00:00"/>
    <m/>
    <d v="2014-03-22T00:00:00"/>
    <d v="2014-04-05T00:00:00"/>
    <d v="2014-04-28T00:00:00"/>
    <m/>
    <m/>
    <x v="2"/>
    <d v="1900-01-07T00:00:00"/>
    <n v="14"/>
    <n v="23"/>
    <m/>
    <m/>
    <n v="45"/>
    <n v="8"/>
    <n v="43"/>
    <n v="230"/>
    <n v="159"/>
    <m/>
    <m/>
    <n v="440"/>
  </r>
  <r>
    <n v="5970"/>
    <x v="6"/>
    <x v="2"/>
    <x v="2"/>
    <s v="P"/>
    <n v="15"/>
    <d v="2014-03-01T00:00:00"/>
    <m/>
    <d v="2014-03-08T00:00:00"/>
    <d v="2014-03-21T00:00:00"/>
    <d v="2014-04-14T00:00:00"/>
    <d v="2014-04-22T00:00:00"/>
    <d v="2014-04-30T00:00:00"/>
    <x v="3"/>
    <d v="1900-01-06T00:00:00"/>
    <n v="13"/>
    <n v="24"/>
    <n v="8"/>
    <n v="8"/>
    <n v="60"/>
    <n v="10"/>
    <n v="48"/>
    <n v="108"/>
    <n v="205"/>
    <n v="180"/>
    <n v="739"/>
    <n v="1290"/>
  </r>
  <r>
    <n v="1246"/>
    <x v="15"/>
    <x v="2"/>
    <x v="4"/>
    <s v="F"/>
    <n v="10"/>
    <d v="2014-04-15T00:00:00"/>
    <m/>
    <d v="2014-04-23T00:00:00"/>
    <m/>
    <m/>
    <m/>
    <m/>
    <x v="5"/>
    <d v="1900-01-07T00:00:00"/>
    <m/>
    <m/>
    <m/>
    <m/>
    <n v="8"/>
    <n v="16"/>
    <n v="63"/>
    <m/>
    <m/>
    <m/>
    <m/>
    <n v="79"/>
  </r>
  <r>
    <n v="15978"/>
    <x v="6"/>
    <x v="2"/>
    <x v="2"/>
    <s v="P"/>
    <n v="15"/>
    <d v="2014-02-15T00:00:00"/>
    <m/>
    <d v="2014-02-24T00:00:00"/>
    <d v="2014-03-11T00:00:00"/>
    <d v="2014-04-03T00:00:00"/>
    <d v="2014-04-09T00:00:00"/>
    <d v="2014-04-18T00:00:00"/>
    <x v="3"/>
    <d v="1900-01-08T00:00:00"/>
    <n v="15"/>
    <n v="23"/>
    <n v="6"/>
    <n v="9"/>
    <n v="62"/>
    <n v="10"/>
    <n v="20"/>
    <n v="118"/>
    <n v="330"/>
    <n v="287"/>
    <n v="1935"/>
    <n v="2700"/>
  </r>
  <r>
    <n v="15706"/>
    <x v="10"/>
    <x v="2"/>
    <x v="4"/>
    <s v="F"/>
    <n v="17"/>
    <d v="2014-02-19T00:00:00"/>
    <m/>
    <d v="2014-02-24T00:00:00"/>
    <d v="2014-03-09T00:00:00"/>
    <d v="2014-04-02T00:00:00"/>
    <d v="2014-04-07T00:00:00"/>
    <d v="2014-04-16T00:00:00"/>
    <x v="3"/>
    <d v="1900-01-04T00:00:00"/>
    <n v="13"/>
    <n v="24"/>
    <n v="5"/>
    <n v="9"/>
    <n v="56"/>
    <n v="14"/>
    <n v="43"/>
    <n v="141"/>
    <n v="386"/>
    <n v="138"/>
    <n v="1729"/>
    <n v="2451"/>
  </r>
  <r>
    <n v="3974"/>
    <x v="3"/>
    <x v="0"/>
    <x v="2"/>
    <s v="P"/>
    <n v="13"/>
    <d v="2014-03-25T00:00:00"/>
    <m/>
    <d v="2014-03-30T00:00:00"/>
    <d v="2014-04-14T00:00:00"/>
    <d v="2014-04-29T00:00:00"/>
    <m/>
    <m/>
    <x v="2"/>
    <d v="1900-01-04T00:00:00"/>
    <n v="15"/>
    <n v="15"/>
    <m/>
    <m/>
    <n v="35"/>
    <n v="20"/>
    <n v="66"/>
    <n v="141"/>
    <n v="383"/>
    <m/>
    <m/>
    <n v="610"/>
  </r>
  <r>
    <n v="13530"/>
    <x v="7"/>
    <x v="1"/>
    <x v="0"/>
    <s v="F"/>
    <n v="8"/>
    <d v="2014-02-23T00:00:00"/>
    <m/>
    <d v="2014-03-04T00:00:00"/>
    <d v="2014-03-21T00:00:00"/>
    <d v="2014-04-14T00:00:00"/>
    <d v="2014-04-22T00:00:00"/>
    <m/>
    <x v="4"/>
    <n v="9"/>
    <n v="17"/>
    <n v="24"/>
    <n v="8"/>
    <m/>
    <n v="58"/>
    <n v="14"/>
    <n v="79"/>
    <n v="123"/>
    <n v="332"/>
    <n v="172"/>
    <m/>
    <n v="720"/>
  </r>
  <r>
    <n v="13766"/>
    <x v="5"/>
    <x v="1"/>
    <x v="2"/>
    <s v="F"/>
    <n v="22"/>
    <d v="2014-01-30T00:00:00"/>
    <m/>
    <d v="2014-02-04T00:00:00"/>
    <d v="2014-02-21T00:00:00"/>
    <d v="2014-03-20T00:00:00"/>
    <d v="2014-03-26T00:00:00"/>
    <d v="2014-04-03T00:00:00"/>
    <x v="3"/>
    <n v="5"/>
    <n v="17"/>
    <n v="27"/>
    <n v="6"/>
    <n v="8"/>
    <n v="63"/>
    <n v="11"/>
    <n v="100"/>
    <n v="218"/>
    <n v="326"/>
    <n v="218"/>
    <n v="1377"/>
    <n v="2250"/>
  </r>
  <r>
    <n v="13330"/>
    <x v="19"/>
    <x v="1"/>
    <x v="2"/>
    <s v="P"/>
    <n v="1"/>
    <d v="2014-04-19T00:00:00"/>
    <m/>
    <d v="2014-04-24T00:00:00"/>
    <m/>
    <m/>
    <m/>
    <m/>
    <x v="5"/>
    <n v="5"/>
    <m/>
    <m/>
    <m/>
    <m/>
    <n v="5"/>
    <n v="11"/>
    <n v="59"/>
    <m/>
    <m/>
    <m/>
    <m/>
    <n v="70"/>
  </r>
  <r>
    <n v="6105"/>
    <x v="18"/>
    <x v="4"/>
    <x v="3"/>
    <s v="F"/>
    <n v="98"/>
    <d v="2014-02-14T00:00:00"/>
    <m/>
    <d v="2014-02-20T00:00:00"/>
    <d v="2014-03-03T00:00:00"/>
    <d v="2014-03-23T00:00:00"/>
    <d v="2014-03-28T00:00:00"/>
    <d v="2014-04-06T00:00:00"/>
    <x v="3"/>
    <d v="1900-01-05T00:00:00"/>
    <n v="11"/>
    <n v="20"/>
    <n v="5"/>
    <n v="9"/>
    <n v="51"/>
    <n v="8"/>
    <n v="95"/>
    <n v="146"/>
    <n v="391"/>
    <n v="288"/>
    <n v="831"/>
    <n v="1759"/>
  </r>
  <r>
    <n v="17345"/>
    <x v="12"/>
    <x v="3"/>
    <x v="2"/>
    <s v="P"/>
    <n v="15"/>
    <d v="2014-03-20T00:00:00"/>
    <m/>
    <d v="2014-03-28T00:00:00"/>
    <d v="2014-04-16T00:00:00"/>
    <m/>
    <m/>
    <m/>
    <x v="0"/>
    <d v="1900-01-07T00:00:00"/>
    <n v="19"/>
    <m/>
    <m/>
    <m/>
    <n v="27"/>
    <n v="20"/>
    <n v="31"/>
    <n v="233"/>
    <m/>
    <m/>
    <m/>
    <n v="284"/>
  </r>
  <r>
    <n v="7690"/>
    <x v="15"/>
    <x v="2"/>
    <x v="3"/>
    <s v="P"/>
    <n v="10"/>
    <d v="2014-02-22T00:00:00"/>
    <m/>
    <d v="2014-03-02T00:00:00"/>
    <d v="2014-03-12T00:00:00"/>
    <d v="2014-03-28T00:00:00"/>
    <d v="2014-04-02T00:00:00"/>
    <d v="2014-04-11T00:00:00"/>
    <x v="3"/>
    <d v="1900-01-07T00:00:00"/>
    <n v="10"/>
    <n v="16"/>
    <n v="5"/>
    <n v="9"/>
    <n v="48"/>
    <n v="7"/>
    <n v="84"/>
    <n v="156"/>
    <n v="378"/>
    <n v="172"/>
    <n v="1167"/>
    <n v="1964"/>
  </r>
  <r>
    <n v="7971"/>
    <x v="6"/>
    <x v="2"/>
    <x v="2"/>
    <s v="P"/>
    <n v="13"/>
    <d v="2014-03-25T00:00:00"/>
    <m/>
    <d v="2014-04-01T00:00:00"/>
    <d v="2014-04-17T00:00:00"/>
    <m/>
    <m/>
    <m/>
    <x v="0"/>
    <d v="1900-01-06T00:00:00"/>
    <n v="16"/>
    <m/>
    <m/>
    <m/>
    <n v="23"/>
    <n v="8"/>
    <n v="58"/>
    <n v="113"/>
    <m/>
    <m/>
    <m/>
    <n v="179"/>
  </r>
  <r>
    <n v="1633"/>
    <x v="0"/>
    <x v="0"/>
    <x v="4"/>
    <s v="P"/>
    <n v="7"/>
    <d v="2014-04-23T00:00:00"/>
    <m/>
    <d v="2014-04-28T00:00:00"/>
    <m/>
    <m/>
    <m/>
    <m/>
    <x v="5"/>
    <d v="1900-01-04T00:00:00"/>
    <m/>
    <m/>
    <m/>
    <m/>
    <n v="5"/>
    <n v="7"/>
    <n v="41"/>
    <m/>
    <m/>
    <m/>
    <m/>
    <n v="48"/>
  </r>
  <r>
    <n v="11983"/>
    <x v="1"/>
    <x v="0"/>
    <x v="0"/>
    <s v="F"/>
    <n v="2"/>
    <d v="2014-04-29T00:00:00"/>
    <m/>
    <m/>
    <m/>
    <m/>
    <m/>
    <m/>
    <x v="1"/>
    <n v="-41758"/>
    <m/>
    <m/>
    <m/>
    <m/>
    <n v="-41758"/>
    <n v="10"/>
    <m/>
    <m/>
    <m/>
    <m/>
    <m/>
    <n v="10"/>
  </r>
  <r>
    <n v="4247"/>
    <x v="11"/>
    <x v="3"/>
    <x v="4"/>
    <s v="F"/>
    <n v="12"/>
    <d v="2014-04-23T00:00:00"/>
    <m/>
    <d v="2014-04-28T00:00:00"/>
    <m/>
    <m/>
    <m/>
    <m/>
    <x v="5"/>
    <d v="1900-01-04T00:00:00"/>
    <m/>
    <m/>
    <m/>
    <m/>
    <n v="5"/>
    <n v="17"/>
    <n v="67"/>
    <m/>
    <m/>
    <m/>
    <m/>
    <n v="84"/>
  </r>
  <r>
    <n v="1877"/>
    <x v="5"/>
    <x v="1"/>
    <x v="2"/>
    <s v="F"/>
    <n v="6"/>
    <d v="2014-03-08T00:00:00"/>
    <m/>
    <d v="2014-03-13T00:00:00"/>
    <d v="2014-03-31T00:00:00"/>
    <d v="2014-04-15T00:00:00"/>
    <d v="2014-04-20T00:00:00"/>
    <d v="2014-04-29T00:00:00"/>
    <x v="3"/>
    <n v="5"/>
    <n v="18"/>
    <n v="15"/>
    <n v="5"/>
    <n v="9"/>
    <n v="52"/>
    <n v="15"/>
    <n v="88"/>
    <n v="130"/>
    <n v="220"/>
    <n v="196"/>
    <n v="909"/>
    <n v="1558"/>
  </r>
  <r>
    <n v="6619"/>
    <x v="7"/>
    <x v="1"/>
    <x v="4"/>
    <s v="P"/>
    <n v="98"/>
    <d v="2014-02-03T00:00:00"/>
    <m/>
    <d v="2014-02-10T00:00:00"/>
    <d v="2014-02-28T00:00:00"/>
    <d v="2014-03-28T00:00:00"/>
    <d v="2014-04-03T00:00:00"/>
    <d v="2014-04-10T00:00:00"/>
    <x v="3"/>
    <n v="7"/>
    <n v="18"/>
    <n v="28"/>
    <n v="6"/>
    <n v="7"/>
    <n v="66"/>
    <n v="7"/>
    <n v="99"/>
    <n v="245"/>
    <n v="298"/>
    <n v="234"/>
    <n v="959"/>
    <n v="1842"/>
  </r>
  <r>
    <n v="14734"/>
    <x v="13"/>
    <x v="4"/>
    <x v="2"/>
    <s v="P"/>
    <n v="18"/>
    <d v="2014-03-21T00:00:00"/>
    <m/>
    <d v="2014-03-27T00:00:00"/>
    <d v="2014-04-15T00:00:00"/>
    <m/>
    <m/>
    <m/>
    <x v="0"/>
    <d v="1900-01-05T00:00:00"/>
    <n v="19"/>
    <m/>
    <m/>
    <m/>
    <n v="25"/>
    <n v="14"/>
    <n v="90"/>
    <n v="121"/>
    <m/>
    <m/>
    <m/>
    <n v="225"/>
  </r>
  <r>
    <n v="11449"/>
    <x v="16"/>
    <x v="2"/>
    <x v="0"/>
    <s v="P"/>
    <n v="9"/>
    <d v="2014-04-02T00:00:00"/>
    <m/>
    <d v="2014-04-09T00:00:00"/>
    <d v="2014-04-20T00:00:00"/>
    <m/>
    <m/>
    <m/>
    <x v="0"/>
    <d v="1900-01-06T00:00:00"/>
    <n v="11"/>
    <m/>
    <m/>
    <m/>
    <n v="18"/>
    <n v="14"/>
    <n v="97"/>
    <n v="218"/>
    <m/>
    <m/>
    <m/>
    <n v="329"/>
  </r>
  <r>
    <n v="4136"/>
    <x v="2"/>
    <x v="1"/>
    <x v="1"/>
    <s v="F"/>
    <n v="99"/>
    <d v="2014-03-07T00:00:00"/>
    <m/>
    <d v="2014-03-13T00:00:00"/>
    <d v="2014-03-26T00:00:00"/>
    <d v="2014-04-13T00:00:00"/>
    <d v="2014-04-19T00:00:00"/>
    <d v="2014-04-28T00:00:00"/>
    <x v="3"/>
    <n v="6"/>
    <n v="13"/>
    <n v="18"/>
    <n v="6"/>
    <n v="9"/>
    <n v="52"/>
    <n v="18"/>
    <n v="55"/>
    <n v="184"/>
    <n v="212"/>
    <n v="300"/>
    <n v="1175"/>
    <n v="1944"/>
  </r>
  <r>
    <n v="19452"/>
    <x v="5"/>
    <x v="1"/>
    <x v="1"/>
    <s v="F"/>
    <n v="22"/>
    <d v="2014-04-25T00:00:00"/>
    <m/>
    <m/>
    <m/>
    <m/>
    <m/>
    <m/>
    <x v="1"/>
    <n v="0"/>
    <m/>
    <m/>
    <m/>
    <m/>
    <n v="0"/>
    <n v="12"/>
    <m/>
    <m/>
    <m/>
    <m/>
    <m/>
    <n v="12"/>
  </r>
  <r>
    <n v="2732"/>
    <x v="7"/>
    <x v="1"/>
    <x v="3"/>
    <s v="F"/>
    <n v="23"/>
    <d v="2014-02-01T00:00:00"/>
    <m/>
    <d v="2014-02-06T00:00:00"/>
    <d v="2014-02-20T00:00:00"/>
    <d v="2014-03-15T00:00:00"/>
    <d v="2014-03-24T00:00:00"/>
    <d v="2014-04-01T00:00:00"/>
    <x v="3"/>
    <n v="5"/>
    <n v="14"/>
    <n v="23"/>
    <n v="9"/>
    <n v="8"/>
    <n v="59"/>
    <n v="16"/>
    <n v="99"/>
    <n v="250"/>
    <n v="193"/>
    <n v="285"/>
    <n v="1348"/>
    <n v="2191"/>
  </r>
  <r>
    <n v="10620"/>
    <x v="19"/>
    <x v="1"/>
    <x v="4"/>
    <s v="P"/>
    <n v="17"/>
    <d v="2014-04-03T00:00:00"/>
    <m/>
    <d v="2014-04-09T00:00:00"/>
    <d v="2014-04-22T00:00:00"/>
    <m/>
    <m/>
    <m/>
    <x v="0"/>
    <n v="6"/>
    <n v="13"/>
    <m/>
    <m/>
    <m/>
    <n v="19"/>
    <n v="8"/>
    <n v="24"/>
    <n v="153"/>
    <m/>
    <m/>
    <m/>
    <n v="185"/>
  </r>
  <r>
    <n v="15033"/>
    <x v="13"/>
    <x v="4"/>
    <x v="2"/>
    <s v="P"/>
    <n v="24"/>
    <d v="2014-03-04T00:00:00"/>
    <m/>
    <d v="2014-03-10T00:00:00"/>
    <d v="2014-03-27T00:00:00"/>
    <d v="2014-04-11T00:00:00"/>
    <d v="2014-04-18T00:00:00"/>
    <d v="2014-04-24T00:00:00"/>
    <x v="3"/>
    <d v="1900-01-05T00:00:00"/>
    <n v="17"/>
    <n v="15"/>
    <n v="7"/>
    <n v="6"/>
    <n v="51"/>
    <n v="20"/>
    <n v="71"/>
    <n v="170"/>
    <n v="181"/>
    <n v="119"/>
    <n v="1177"/>
    <n v="1738"/>
  </r>
  <r>
    <n v="3861"/>
    <x v="10"/>
    <x v="2"/>
    <x v="1"/>
    <s v="F"/>
    <n v="94"/>
    <d v="2014-04-21T00:00:00"/>
    <m/>
    <d v="2014-04-27T00:00:00"/>
    <m/>
    <m/>
    <m/>
    <m/>
    <x v="5"/>
    <d v="1900-01-05T00:00:00"/>
    <m/>
    <m/>
    <m/>
    <m/>
    <n v="6"/>
    <n v="14"/>
    <n v="33"/>
    <m/>
    <m/>
    <m/>
    <m/>
    <n v="47"/>
  </r>
  <r>
    <n v="19563"/>
    <x v="11"/>
    <x v="3"/>
    <x v="3"/>
    <s v="F"/>
    <n v="99"/>
    <d v="2014-02-11T00:00:00"/>
    <m/>
    <d v="2014-02-16T00:00:00"/>
    <d v="2014-03-06T00:00:00"/>
    <d v="2014-03-28T00:00:00"/>
    <d v="2014-04-04T00:00:00"/>
    <d v="2014-04-09T00:00:00"/>
    <x v="3"/>
    <d v="1900-01-04T00:00:00"/>
    <n v="18"/>
    <n v="22"/>
    <n v="7"/>
    <n v="5"/>
    <n v="57"/>
    <n v="17"/>
    <n v="96"/>
    <n v="198"/>
    <n v="394"/>
    <n v="185"/>
    <n v="1453"/>
    <n v="2343"/>
  </r>
  <r>
    <n v="11416"/>
    <x v="15"/>
    <x v="2"/>
    <x v="1"/>
    <s v="F"/>
    <n v="15"/>
    <d v="2014-04-26T00:00:00"/>
    <m/>
    <m/>
    <m/>
    <m/>
    <m/>
    <m/>
    <x v="1"/>
    <n v="-41755"/>
    <m/>
    <m/>
    <m/>
    <m/>
    <n v="-41755"/>
    <n v="7"/>
    <m/>
    <m/>
    <m/>
    <m/>
    <m/>
    <n v="7"/>
  </r>
  <r>
    <n v="2142"/>
    <x v="19"/>
    <x v="1"/>
    <x v="3"/>
    <s v="F"/>
    <n v="17"/>
    <d v="2014-03-23T00:00:00"/>
    <m/>
    <d v="2014-03-29T00:00:00"/>
    <d v="2014-04-14T00:00:00"/>
    <m/>
    <m/>
    <m/>
    <x v="0"/>
    <n v="6"/>
    <n v="16"/>
    <m/>
    <m/>
    <m/>
    <n v="22"/>
    <n v="15"/>
    <n v="52"/>
    <n v="235"/>
    <m/>
    <m/>
    <m/>
    <n v="302"/>
  </r>
  <r>
    <n v="11493"/>
    <x v="3"/>
    <x v="0"/>
    <x v="0"/>
    <s v="P"/>
    <n v="2"/>
    <d v="2014-03-07T00:00:00"/>
    <m/>
    <d v="2014-03-12T00:00:00"/>
    <d v="2014-03-23T00:00:00"/>
    <d v="2014-04-20T00:00:00"/>
    <d v="2014-04-26T00:00:00"/>
    <m/>
    <x v="4"/>
    <d v="1900-01-04T00:00:00"/>
    <n v="11"/>
    <n v="28"/>
    <n v="6"/>
    <m/>
    <n v="50"/>
    <n v="10"/>
    <n v="56"/>
    <n v="117"/>
    <n v="165"/>
    <n v="104"/>
    <m/>
    <n v="452"/>
  </r>
  <r>
    <n v="13985"/>
    <x v="17"/>
    <x v="4"/>
    <x v="1"/>
    <s v="F"/>
    <n v="12"/>
    <d v="2014-02-03T00:00:00"/>
    <m/>
    <d v="2014-02-08T00:00:00"/>
    <d v="2014-02-25T00:00:00"/>
    <d v="2014-03-25T00:00:00"/>
    <d v="2014-04-01T00:00:00"/>
    <d v="2014-04-06T00:00:00"/>
    <x v="3"/>
    <d v="1900-01-04T00:00:00"/>
    <n v="17"/>
    <n v="28"/>
    <n v="7"/>
    <n v="5"/>
    <n v="62"/>
    <n v="20"/>
    <n v="65"/>
    <n v="243"/>
    <n v="198"/>
    <n v="116"/>
    <n v="1847"/>
    <n v="2489"/>
  </r>
  <r>
    <n v="4674"/>
    <x v="0"/>
    <x v="0"/>
    <x v="2"/>
    <s v="P"/>
    <n v="20"/>
    <d v="2014-04-23T00:00:00"/>
    <m/>
    <m/>
    <m/>
    <m/>
    <m/>
    <m/>
    <x v="1"/>
    <n v="-41752"/>
    <m/>
    <m/>
    <m/>
    <m/>
    <n v="-41752"/>
    <n v="6"/>
    <m/>
    <m/>
    <m/>
    <m/>
    <m/>
    <n v="6"/>
  </r>
  <r>
    <n v="2279"/>
    <x v="8"/>
    <x v="3"/>
    <x v="0"/>
    <s v="P"/>
    <n v="96"/>
    <d v="2014-02-12T00:00:00"/>
    <m/>
    <d v="2014-02-17T00:00:00"/>
    <d v="2014-03-05T00:00:00"/>
    <d v="2014-03-21T00:00:00"/>
    <d v="2014-03-29T00:00:00"/>
    <d v="2014-04-03T00:00:00"/>
    <x v="3"/>
    <d v="1900-01-04T00:00:00"/>
    <n v="16"/>
    <n v="16"/>
    <n v="8"/>
    <n v="5"/>
    <n v="50"/>
    <n v="10"/>
    <n v="45"/>
    <n v="146"/>
    <n v="351"/>
    <n v="175"/>
    <n v="1811"/>
    <n v="2538"/>
  </r>
  <r>
    <n v="582"/>
    <x v="18"/>
    <x v="4"/>
    <x v="2"/>
    <s v="F"/>
    <n v="12"/>
    <d v="2014-04-20T00:00:00"/>
    <m/>
    <d v="2014-04-25T00:00:00"/>
    <m/>
    <m/>
    <m/>
    <m/>
    <x v="5"/>
    <d v="1900-01-04T00:00:00"/>
    <m/>
    <m/>
    <m/>
    <m/>
    <n v="5"/>
    <n v="20"/>
    <n v="59"/>
    <m/>
    <m/>
    <m/>
    <m/>
    <n v="79"/>
  </r>
  <r>
    <n v="16785"/>
    <x v="11"/>
    <x v="3"/>
    <x v="4"/>
    <s v="P"/>
    <n v="4"/>
    <d v="2014-01-28T00:00:00"/>
    <m/>
    <d v="2014-02-06T00:00:00"/>
    <d v="2014-02-17T00:00:00"/>
    <d v="2014-03-17T00:00:00"/>
    <d v="2014-03-24T00:00:00"/>
    <d v="2014-04-01T00:00:00"/>
    <x v="3"/>
    <d v="1900-01-08T00:00:00"/>
    <n v="11"/>
    <n v="28"/>
    <n v="7"/>
    <n v="8"/>
    <n v="63"/>
    <n v="17"/>
    <n v="81"/>
    <n v="221"/>
    <n v="150"/>
    <n v="191"/>
    <n v="1282"/>
    <n v="1942"/>
  </r>
  <r>
    <n v="4203"/>
    <x v="2"/>
    <x v="1"/>
    <x v="4"/>
    <s v="F"/>
    <n v="9"/>
    <d v="2014-04-28T00:00:00"/>
    <m/>
    <m/>
    <m/>
    <m/>
    <m/>
    <m/>
    <x v="1"/>
    <n v="0"/>
    <m/>
    <m/>
    <m/>
    <m/>
    <n v="0"/>
    <n v="5"/>
    <m/>
    <m/>
    <m/>
    <m/>
    <m/>
    <n v="5"/>
  </r>
  <r>
    <n v="2694"/>
    <x v="12"/>
    <x v="3"/>
    <x v="3"/>
    <s v="F"/>
    <n v="18"/>
    <d v="2014-03-04T00:00:00"/>
    <m/>
    <d v="2014-03-11T00:00:00"/>
    <d v="2014-03-28T00:00:00"/>
    <d v="2014-04-18T00:00:00"/>
    <d v="2014-04-25T00:00:00"/>
    <m/>
    <x v="4"/>
    <d v="1900-01-06T00:00:00"/>
    <n v="17"/>
    <n v="21"/>
    <n v="7"/>
    <m/>
    <n v="52"/>
    <n v="13"/>
    <n v="71"/>
    <n v="235"/>
    <n v="181"/>
    <n v="221"/>
    <m/>
    <n v="721"/>
  </r>
  <r>
    <n v="19685"/>
    <x v="0"/>
    <x v="0"/>
    <x v="1"/>
    <s v="F"/>
    <n v="11"/>
    <d v="2014-03-16T00:00:00"/>
    <m/>
    <d v="2014-03-25T00:00:00"/>
    <d v="2014-04-09T00:00:00"/>
    <m/>
    <m/>
    <m/>
    <x v="0"/>
    <d v="1900-01-08T00:00:00"/>
    <n v="15"/>
    <m/>
    <m/>
    <m/>
    <n v="24"/>
    <n v="9"/>
    <n v="85"/>
    <n v="182"/>
    <m/>
    <m/>
    <m/>
    <n v="276"/>
  </r>
  <r>
    <n v="9331"/>
    <x v="7"/>
    <x v="1"/>
    <x v="4"/>
    <s v="F"/>
    <n v="19"/>
    <d v="2014-04-01T00:00:00"/>
    <m/>
    <d v="2014-04-10T00:00:00"/>
    <d v="2014-04-25T00:00:00"/>
    <m/>
    <m/>
    <m/>
    <x v="0"/>
    <n v="9"/>
    <n v="15"/>
    <m/>
    <m/>
    <m/>
    <n v="24"/>
    <n v="15"/>
    <n v="98"/>
    <n v="149"/>
    <m/>
    <m/>
    <m/>
    <n v="262"/>
  </r>
  <r>
    <n v="16703"/>
    <x v="19"/>
    <x v="1"/>
    <x v="3"/>
    <s v="P"/>
    <n v="8"/>
    <d v="2014-04-19T00:00:00"/>
    <m/>
    <d v="2014-04-26T00:00:00"/>
    <m/>
    <m/>
    <m/>
    <m/>
    <x v="5"/>
    <n v="7"/>
    <m/>
    <m/>
    <m/>
    <m/>
    <n v="7"/>
    <n v="19"/>
    <n v="96"/>
    <m/>
    <m/>
    <m/>
    <m/>
    <n v="115"/>
  </r>
  <r>
    <n v="7012"/>
    <x v="9"/>
    <x v="4"/>
    <x v="4"/>
    <s v="F"/>
    <n v="10"/>
    <d v="2014-04-17T00:00:00"/>
    <m/>
    <d v="2014-04-26T00:00:00"/>
    <m/>
    <m/>
    <m/>
    <m/>
    <x v="5"/>
    <d v="1900-01-08T00:00:00"/>
    <m/>
    <m/>
    <m/>
    <m/>
    <n v="9"/>
    <n v="17"/>
    <n v="92"/>
    <m/>
    <m/>
    <m/>
    <m/>
    <n v="109"/>
  </r>
  <r>
    <n v="19314"/>
    <x v="18"/>
    <x v="4"/>
    <x v="0"/>
    <s v="F"/>
    <n v="16"/>
    <d v="2014-03-16T00:00:00"/>
    <m/>
    <d v="2014-03-21T00:00:00"/>
    <d v="2014-03-31T00:00:00"/>
    <d v="2014-04-27T00:00:00"/>
    <m/>
    <m/>
    <x v="2"/>
    <d v="1900-01-04T00:00:00"/>
    <n v="10"/>
    <n v="27"/>
    <m/>
    <m/>
    <n v="42"/>
    <n v="8"/>
    <n v="28"/>
    <n v="180"/>
    <n v="347"/>
    <m/>
    <m/>
    <n v="563"/>
  </r>
  <r>
    <n v="15176"/>
    <x v="1"/>
    <x v="0"/>
    <x v="3"/>
    <s v="P"/>
    <n v="96"/>
    <d v="2014-04-08T00:00:00"/>
    <m/>
    <d v="2014-04-15T00:00:00"/>
    <m/>
    <m/>
    <m/>
    <m/>
    <x v="5"/>
    <d v="1900-01-06T00:00:00"/>
    <m/>
    <m/>
    <m/>
    <m/>
    <n v="7"/>
    <n v="11"/>
    <n v="66"/>
    <m/>
    <m/>
    <m/>
    <m/>
    <n v="77"/>
  </r>
  <r>
    <n v="18186"/>
    <x v="4"/>
    <x v="0"/>
    <x v="3"/>
    <s v="P"/>
    <n v="16"/>
    <d v="2014-04-25T00:00:00"/>
    <m/>
    <m/>
    <m/>
    <m/>
    <m/>
    <m/>
    <x v="1"/>
    <n v="-41754"/>
    <m/>
    <m/>
    <m/>
    <m/>
    <n v="-41754"/>
    <n v="8"/>
    <m/>
    <m/>
    <m/>
    <m/>
    <m/>
    <n v="8"/>
  </r>
  <r>
    <n v="18569"/>
    <x v="19"/>
    <x v="1"/>
    <x v="3"/>
    <s v="F"/>
    <n v="96"/>
    <d v="2014-04-25T00:00:00"/>
    <m/>
    <m/>
    <m/>
    <m/>
    <m/>
    <m/>
    <x v="1"/>
    <n v="0"/>
    <m/>
    <m/>
    <m/>
    <m/>
    <n v="0"/>
    <n v="13"/>
    <m/>
    <m/>
    <m/>
    <m/>
    <m/>
    <n v="13"/>
  </r>
  <r>
    <n v="11647"/>
    <x v="6"/>
    <x v="2"/>
    <x v="4"/>
    <s v="F"/>
    <n v="2"/>
    <d v="2014-03-10T00:00:00"/>
    <m/>
    <d v="2014-03-16T00:00:00"/>
    <d v="2014-03-28T00:00:00"/>
    <d v="2014-04-20T00:00:00"/>
    <d v="2014-04-28T00:00:00"/>
    <m/>
    <x v="4"/>
    <d v="1900-01-05T00:00:00"/>
    <n v="12"/>
    <n v="23"/>
    <n v="8"/>
    <m/>
    <n v="49"/>
    <n v="18"/>
    <n v="76"/>
    <n v="179"/>
    <n v="231"/>
    <n v="263"/>
    <m/>
    <n v="767"/>
  </r>
  <r>
    <n v="8601"/>
    <x v="2"/>
    <x v="1"/>
    <x v="4"/>
    <s v="F"/>
    <n v="97"/>
    <d v="2014-03-08T00:00:00"/>
    <m/>
    <d v="2014-03-17T00:00:00"/>
    <d v="2014-04-04T00:00:00"/>
    <d v="2014-04-24T00:00:00"/>
    <d v="2014-04-29T00:00:00"/>
    <m/>
    <x v="4"/>
    <n v="9"/>
    <n v="18"/>
    <n v="20"/>
    <n v="5"/>
    <m/>
    <n v="52"/>
    <n v="14"/>
    <n v="66"/>
    <n v="150"/>
    <n v="152"/>
    <n v="283"/>
    <m/>
    <n v="665"/>
  </r>
  <r>
    <n v="7723"/>
    <x v="17"/>
    <x v="4"/>
    <x v="1"/>
    <s v="P"/>
    <n v="99"/>
    <d v="2014-03-09T00:00:00"/>
    <m/>
    <d v="2014-03-16T00:00:00"/>
    <d v="2014-03-28T00:00:00"/>
    <d v="2014-04-22T00:00:00"/>
    <d v="2014-04-29T00:00:00"/>
    <m/>
    <x v="4"/>
    <d v="1900-01-06T00:00:00"/>
    <n v="12"/>
    <n v="25"/>
    <n v="7"/>
    <m/>
    <n v="51"/>
    <n v="17"/>
    <n v="80"/>
    <n v="188"/>
    <n v="242"/>
    <n v="234"/>
    <m/>
    <n v="761"/>
  </r>
  <r>
    <n v="3411"/>
    <x v="1"/>
    <x v="0"/>
    <x v="0"/>
    <s v="P"/>
    <n v="14"/>
    <d v="2014-03-04T00:00:00"/>
    <m/>
    <d v="2014-03-09T00:00:00"/>
    <d v="2014-03-23T00:00:00"/>
    <d v="2014-04-12T00:00:00"/>
    <d v="2014-04-20T00:00:00"/>
    <d v="2014-04-28T00:00:00"/>
    <x v="3"/>
    <d v="1900-01-04T00:00:00"/>
    <n v="14"/>
    <n v="20"/>
    <n v="8"/>
    <n v="8"/>
    <n v="55"/>
    <n v="8"/>
    <n v="42"/>
    <n v="244"/>
    <n v="259"/>
    <n v="280"/>
    <n v="1067"/>
    <n v="1900"/>
  </r>
  <r>
    <n v="4229"/>
    <x v="18"/>
    <x v="4"/>
    <x v="2"/>
    <s v="P"/>
    <n v="3"/>
    <d v="2014-04-25T00:00:00"/>
    <m/>
    <d v="2014-04-30T00:00:00"/>
    <m/>
    <m/>
    <m/>
    <m/>
    <x v="5"/>
    <d v="1900-01-04T00:00:00"/>
    <m/>
    <m/>
    <m/>
    <m/>
    <n v="5"/>
    <n v="18"/>
    <n v="49"/>
    <m/>
    <m/>
    <m/>
    <m/>
    <n v="67"/>
  </r>
  <r>
    <n v="1896"/>
    <x v="19"/>
    <x v="1"/>
    <x v="0"/>
    <s v="F"/>
    <n v="6"/>
    <d v="2014-02-07T00:00:00"/>
    <m/>
    <d v="2014-02-16T00:00:00"/>
    <d v="2014-03-05T00:00:00"/>
    <d v="2014-04-01T00:00:00"/>
    <d v="2014-04-08T00:00:00"/>
    <d v="2014-04-14T00:00:00"/>
    <x v="3"/>
    <n v="9"/>
    <n v="17"/>
    <n v="27"/>
    <n v="7"/>
    <n v="6"/>
    <n v="66"/>
    <n v="17"/>
    <n v="57"/>
    <n v="113"/>
    <n v="218"/>
    <n v="273"/>
    <n v="1118"/>
    <n v="1796"/>
  </r>
  <r>
    <n v="1676"/>
    <x v="16"/>
    <x v="2"/>
    <x v="4"/>
    <s v="F"/>
    <n v="3"/>
    <d v="2014-04-22T00:00:00"/>
    <m/>
    <d v="2014-04-28T00:00:00"/>
    <m/>
    <m/>
    <m/>
    <m/>
    <x v="5"/>
    <d v="1900-01-05T00:00:00"/>
    <m/>
    <m/>
    <m/>
    <m/>
    <n v="6"/>
    <n v="10"/>
    <n v="47"/>
    <m/>
    <m/>
    <m/>
    <m/>
    <n v="57"/>
  </r>
  <r>
    <n v="10532"/>
    <x v="4"/>
    <x v="0"/>
    <x v="1"/>
    <s v="P"/>
    <n v="13"/>
    <d v="2014-02-05T00:00:00"/>
    <m/>
    <d v="2014-02-14T00:00:00"/>
    <d v="2014-02-25T00:00:00"/>
    <d v="2014-03-18T00:00:00"/>
    <d v="2014-03-26T00:00:00"/>
    <d v="2014-04-01T00:00:00"/>
    <x v="3"/>
    <d v="1900-01-08T00:00:00"/>
    <n v="11"/>
    <n v="21"/>
    <n v="8"/>
    <n v="6"/>
    <n v="55"/>
    <n v="7"/>
    <n v="45"/>
    <n v="201"/>
    <n v="227"/>
    <n v="116"/>
    <n v="1956"/>
    <n v="2552"/>
  </r>
  <r>
    <n v="5455"/>
    <x v="16"/>
    <x v="2"/>
    <x v="3"/>
    <s v="F"/>
    <n v="24"/>
    <d v="2014-03-14T00:00:00"/>
    <m/>
    <d v="2014-03-20T00:00:00"/>
    <d v="2014-03-31T00:00:00"/>
    <d v="2014-04-28T00:00:00"/>
    <m/>
    <m/>
    <x v="2"/>
    <d v="1900-01-05T00:00:00"/>
    <n v="11"/>
    <n v="28"/>
    <m/>
    <m/>
    <n v="45"/>
    <n v="15"/>
    <n v="72"/>
    <n v="199"/>
    <n v="307"/>
    <m/>
    <m/>
    <n v="593"/>
  </r>
  <r>
    <n v="10608"/>
    <x v="7"/>
    <x v="1"/>
    <x v="3"/>
    <s v="F"/>
    <n v="2"/>
    <d v="2014-03-29T00:00:00"/>
    <m/>
    <d v="2014-04-05T00:00:00"/>
    <d v="2014-04-21T00:00:00"/>
    <m/>
    <m/>
    <m/>
    <x v="0"/>
    <n v="7"/>
    <n v="16"/>
    <m/>
    <m/>
    <m/>
    <n v="23"/>
    <n v="11"/>
    <n v="92"/>
    <n v="135"/>
    <m/>
    <m/>
    <m/>
    <n v="238"/>
  </r>
  <r>
    <n v="15423"/>
    <x v="17"/>
    <x v="4"/>
    <x v="0"/>
    <s v="P"/>
    <n v="95"/>
    <d v="2014-03-22T00:00:00"/>
    <m/>
    <d v="2014-03-31T00:00:00"/>
    <d v="2014-04-17T00:00:00"/>
    <m/>
    <m/>
    <m/>
    <x v="0"/>
    <d v="1900-01-08T00:00:00"/>
    <n v="17"/>
    <m/>
    <m/>
    <m/>
    <n v="26"/>
    <n v="11"/>
    <n v="32"/>
    <n v="125"/>
    <m/>
    <m/>
    <m/>
    <n v="168"/>
  </r>
  <r>
    <n v="3955"/>
    <x v="13"/>
    <x v="4"/>
    <x v="0"/>
    <s v="P"/>
    <n v="96"/>
    <d v="2014-04-11T00:00:00"/>
    <m/>
    <d v="2014-04-16T00:00:00"/>
    <d v="2014-04-28T00:00:00"/>
    <m/>
    <m/>
    <m/>
    <x v="0"/>
    <d v="1900-01-04T00:00:00"/>
    <n v="12"/>
    <m/>
    <m/>
    <m/>
    <n v="17"/>
    <n v="18"/>
    <n v="100"/>
    <n v="202"/>
    <m/>
    <m/>
    <m/>
    <n v="320"/>
  </r>
  <r>
    <n v="14564"/>
    <x v="4"/>
    <x v="0"/>
    <x v="4"/>
    <s v="F"/>
    <n v="7"/>
    <d v="2014-03-15T00:00:00"/>
    <m/>
    <d v="2014-03-24T00:00:00"/>
    <d v="2014-04-03T00:00:00"/>
    <d v="2014-04-24T00:00:00"/>
    <d v="2014-04-30T00:00:00"/>
    <m/>
    <x v="4"/>
    <d v="1900-01-08T00:00:00"/>
    <n v="10"/>
    <n v="21"/>
    <n v="6"/>
    <m/>
    <n v="46"/>
    <n v="11"/>
    <n v="45"/>
    <n v="176"/>
    <n v="342"/>
    <n v="254"/>
    <m/>
    <n v="828"/>
  </r>
  <r>
    <n v="16812"/>
    <x v="10"/>
    <x v="2"/>
    <x v="1"/>
    <s v="P"/>
    <n v="24"/>
    <d v="2014-04-11T00:00:00"/>
    <m/>
    <d v="2014-04-16T00:00:00"/>
    <d v="2014-04-29T00:00:00"/>
    <m/>
    <m/>
    <m/>
    <x v="0"/>
    <d v="1900-01-04T00:00:00"/>
    <n v="13"/>
    <m/>
    <m/>
    <m/>
    <n v="18"/>
    <n v="10"/>
    <n v="87"/>
    <n v="124"/>
    <m/>
    <m/>
    <m/>
    <n v="221"/>
  </r>
  <r>
    <n v="4787"/>
    <x v="3"/>
    <x v="0"/>
    <x v="3"/>
    <s v="F"/>
    <n v="8"/>
    <d v="2014-04-29T00:00:00"/>
    <m/>
    <m/>
    <m/>
    <m/>
    <m/>
    <m/>
    <x v="1"/>
    <n v="-41758"/>
    <m/>
    <m/>
    <m/>
    <m/>
    <n v="-41758"/>
    <n v="8"/>
    <m/>
    <m/>
    <m/>
    <m/>
    <m/>
    <n v="8"/>
  </r>
  <r>
    <n v="17900"/>
    <x v="15"/>
    <x v="2"/>
    <x v="0"/>
    <s v="P"/>
    <n v="17"/>
    <d v="2014-04-18T00:00:00"/>
    <m/>
    <d v="2014-04-24T00:00:00"/>
    <m/>
    <m/>
    <m/>
    <m/>
    <x v="5"/>
    <d v="1900-01-05T00:00:00"/>
    <m/>
    <m/>
    <m/>
    <m/>
    <n v="6"/>
    <n v="6"/>
    <n v="65"/>
    <m/>
    <m/>
    <m/>
    <m/>
    <n v="71"/>
  </r>
  <r>
    <n v="17157"/>
    <x v="10"/>
    <x v="2"/>
    <x v="0"/>
    <s v="P"/>
    <n v="7"/>
    <d v="2014-03-01T00:00:00"/>
    <m/>
    <d v="2014-03-06T00:00:00"/>
    <d v="2014-03-25T00:00:00"/>
    <d v="2014-04-12T00:00:00"/>
    <d v="2014-04-21T00:00:00"/>
    <d v="2014-04-29T00:00:00"/>
    <x v="3"/>
    <d v="1900-01-04T00:00:00"/>
    <n v="19"/>
    <n v="18"/>
    <n v="9"/>
    <n v="8"/>
    <n v="59"/>
    <n v="7"/>
    <n v="80"/>
    <n v="195"/>
    <n v="306"/>
    <n v="114"/>
    <n v="919"/>
    <n v="1621"/>
  </r>
  <r>
    <n v="7105"/>
    <x v="2"/>
    <x v="1"/>
    <x v="1"/>
    <s v="P"/>
    <n v="96"/>
    <d v="2014-03-17T00:00:00"/>
    <m/>
    <d v="2014-03-26T00:00:00"/>
    <d v="2014-04-05T00:00:00"/>
    <m/>
    <m/>
    <m/>
    <x v="0"/>
    <n v="9"/>
    <n v="10"/>
    <m/>
    <m/>
    <m/>
    <n v="19"/>
    <n v="12"/>
    <n v="96"/>
    <n v="128"/>
    <m/>
    <m/>
    <m/>
    <n v="236"/>
  </r>
  <r>
    <n v="8434"/>
    <x v="11"/>
    <x v="3"/>
    <x v="4"/>
    <s v="P"/>
    <n v="6"/>
    <d v="2014-03-25T00:00:00"/>
    <m/>
    <d v="2014-04-01T00:00:00"/>
    <d v="2014-04-17T00:00:00"/>
    <m/>
    <m/>
    <m/>
    <x v="0"/>
    <d v="1900-01-06T00:00:00"/>
    <n v="16"/>
    <m/>
    <m/>
    <m/>
    <n v="23"/>
    <n v="14"/>
    <n v="48"/>
    <n v="169"/>
    <m/>
    <m/>
    <m/>
    <n v="231"/>
  </r>
  <r>
    <n v="3840"/>
    <x v="17"/>
    <x v="4"/>
    <x v="0"/>
    <s v="F"/>
    <n v="96"/>
    <d v="2014-03-13T00:00:00"/>
    <m/>
    <d v="2014-03-19T00:00:00"/>
    <d v="2014-03-31T00:00:00"/>
    <d v="2014-04-16T00:00:00"/>
    <d v="2014-04-23T00:00:00"/>
    <d v="2014-04-28T00:00:00"/>
    <x v="3"/>
    <d v="1900-01-05T00:00:00"/>
    <n v="12"/>
    <n v="16"/>
    <n v="7"/>
    <n v="5"/>
    <n v="46"/>
    <n v="9"/>
    <n v="72"/>
    <n v="108"/>
    <n v="222"/>
    <n v="272"/>
    <n v="1583"/>
    <n v="2266"/>
  </r>
  <r>
    <n v="103"/>
    <x v="10"/>
    <x v="2"/>
    <x v="3"/>
    <s v="F"/>
    <n v="19"/>
    <d v="2014-02-17T00:00:00"/>
    <m/>
    <d v="2014-02-23T00:00:00"/>
    <d v="2014-03-06T00:00:00"/>
    <d v="2014-03-22T00:00:00"/>
    <d v="2014-03-31T00:00:00"/>
    <d v="2014-04-09T00:00:00"/>
    <x v="3"/>
    <d v="1900-01-05T00:00:00"/>
    <n v="11"/>
    <n v="16"/>
    <n v="9"/>
    <n v="9"/>
    <n v="51"/>
    <n v="11"/>
    <n v="36"/>
    <n v="102"/>
    <n v="322"/>
    <n v="174"/>
    <n v="1262"/>
    <n v="1907"/>
  </r>
  <r>
    <n v="1790"/>
    <x v="13"/>
    <x v="4"/>
    <x v="0"/>
    <s v="F"/>
    <n v="17"/>
    <d v="2014-04-15T00:00:00"/>
    <m/>
    <d v="2014-04-20T00:00:00"/>
    <m/>
    <m/>
    <m/>
    <m/>
    <x v="5"/>
    <d v="1900-01-04T00:00:00"/>
    <m/>
    <m/>
    <m/>
    <m/>
    <n v="5"/>
    <n v="8"/>
    <n v="73"/>
    <m/>
    <m/>
    <m/>
    <m/>
    <n v="81"/>
  </r>
  <r>
    <n v="3804"/>
    <x v="17"/>
    <x v="4"/>
    <x v="2"/>
    <s v="P"/>
    <n v="22"/>
    <d v="2014-04-12T00:00:00"/>
    <m/>
    <d v="2014-04-18T00:00:00"/>
    <m/>
    <m/>
    <m/>
    <m/>
    <x v="5"/>
    <d v="1900-01-05T00:00:00"/>
    <m/>
    <m/>
    <m/>
    <m/>
    <n v="6"/>
    <n v="16"/>
    <n v="100"/>
    <m/>
    <m/>
    <m/>
    <m/>
    <n v="116"/>
  </r>
  <r>
    <n v="17459"/>
    <x v="18"/>
    <x v="4"/>
    <x v="3"/>
    <s v="F"/>
    <n v="5"/>
    <d v="2014-04-24T00:00:00"/>
    <m/>
    <m/>
    <m/>
    <m/>
    <m/>
    <m/>
    <x v="1"/>
    <n v="-41753"/>
    <m/>
    <m/>
    <m/>
    <m/>
    <n v="-41753"/>
    <n v="8"/>
    <m/>
    <m/>
    <m/>
    <m/>
    <m/>
    <n v="8"/>
  </r>
  <r>
    <n v="324"/>
    <x v="9"/>
    <x v="4"/>
    <x v="1"/>
    <s v="F"/>
    <n v="14"/>
    <d v="2014-02-21T00:00:00"/>
    <m/>
    <d v="2014-02-27T00:00:00"/>
    <d v="2014-03-13T00:00:00"/>
    <d v="2014-04-07T00:00:00"/>
    <d v="2014-04-12T00:00:00"/>
    <d v="2014-04-20T00:00:00"/>
    <x v="3"/>
    <d v="1900-01-05T00:00:00"/>
    <n v="14"/>
    <n v="25"/>
    <n v="5"/>
    <n v="8"/>
    <n v="58"/>
    <n v="15"/>
    <n v="46"/>
    <n v="147"/>
    <n v="226"/>
    <n v="209"/>
    <n v="1714"/>
    <n v="2357"/>
  </r>
  <r>
    <n v="16534"/>
    <x v="19"/>
    <x v="1"/>
    <x v="1"/>
    <s v="P"/>
    <n v="1"/>
    <d v="2014-04-30T00:00:00"/>
    <m/>
    <m/>
    <m/>
    <m/>
    <m/>
    <m/>
    <x v="1"/>
    <n v="0"/>
    <m/>
    <m/>
    <m/>
    <m/>
    <n v="0"/>
    <n v="13"/>
    <m/>
    <m/>
    <m/>
    <m/>
    <m/>
    <n v="13"/>
  </r>
  <r>
    <n v="16242"/>
    <x v="1"/>
    <x v="0"/>
    <x v="0"/>
    <s v="F"/>
    <n v="6"/>
    <d v="2014-02-19T00:00:00"/>
    <m/>
    <d v="2014-02-26T00:00:00"/>
    <d v="2014-03-09T00:00:00"/>
    <d v="2014-03-26T00:00:00"/>
    <d v="2014-03-31T00:00:00"/>
    <d v="2014-04-07T00:00:00"/>
    <x v="3"/>
    <d v="1900-01-06T00:00:00"/>
    <n v="11"/>
    <n v="17"/>
    <n v="5"/>
    <n v="7"/>
    <n v="47"/>
    <n v="6"/>
    <n v="44"/>
    <n v="226"/>
    <n v="373"/>
    <n v="226"/>
    <n v="938"/>
    <n v="1813"/>
  </r>
  <r>
    <n v="8048"/>
    <x v="8"/>
    <x v="3"/>
    <x v="2"/>
    <s v="F"/>
    <n v="16"/>
    <d v="2014-04-21T00:00:00"/>
    <m/>
    <d v="2014-04-29T00:00:00"/>
    <m/>
    <m/>
    <m/>
    <m/>
    <x v="5"/>
    <d v="1900-01-07T00:00:00"/>
    <m/>
    <m/>
    <m/>
    <m/>
    <n v="8"/>
    <n v="7"/>
    <n v="38"/>
    <m/>
    <m/>
    <m/>
    <m/>
    <n v="45"/>
  </r>
  <r>
    <n v="13275"/>
    <x v="14"/>
    <x v="3"/>
    <x v="4"/>
    <s v="P"/>
    <n v="23"/>
    <d v="2014-03-02T00:00:00"/>
    <m/>
    <d v="2014-03-09T00:00:00"/>
    <d v="2014-03-27T00:00:00"/>
    <d v="2014-04-17T00:00:00"/>
    <d v="2014-04-24T00:00:00"/>
    <d v="2014-04-29T00:00:00"/>
    <x v="3"/>
    <d v="1900-01-06T00:00:00"/>
    <n v="18"/>
    <n v="21"/>
    <n v="7"/>
    <n v="5"/>
    <n v="58"/>
    <n v="15"/>
    <n v="87"/>
    <n v="190"/>
    <n v="195"/>
    <n v="127"/>
    <n v="1791"/>
    <n v="2405"/>
  </r>
  <r>
    <n v="15530"/>
    <x v="16"/>
    <x v="2"/>
    <x v="4"/>
    <s v="P"/>
    <n v="1"/>
    <d v="2014-03-17T00:00:00"/>
    <m/>
    <d v="2014-03-23T00:00:00"/>
    <d v="2014-04-11T00:00:00"/>
    <m/>
    <m/>
    <m/>
    <x v="0"/>
    <d v="1900-01-05T00:00:00"/>
    <n v="19"/>
    <m/>
    <m/>
    <m/>
    <n v="25"/>
    <n v="16"/>
    <n v="51"/>
    <n v="112"/>
    <m/>
    <m/>
    <m/>
    <n v="179"/>
  </r>
  <r>
    <n v="5787"/>
    <x v="7"/>
    <x v="1"/>
    <x v="0"/>
    <s v="F"/>
    <n v="22"/>
    <d v="2014-04-14T00:00:00"/>
    <m/>
    <d v="2014-04-21T00:00:00"/>
    <m/>
    <m/>
    <m/>
    <m/>
    <x v="5"/>
    <n v="7"/>
    <m/>
    <m/>
    <m/>
    <m/>
    <n v="7"/>
    <n v="6"/>
    <n v="59"/>
    <m/>
    <m/>
    <m/>
    <m/>
    <n v="65"/>
  </r>
  <r>
    <n v="8887"/>
    <x v="9"/>
    <x v="4"/>
    <x v="1"/>
    <s v="P"/>
    <n v="23"/>
    <d v="2014-03-18T00:00:00"/>
    <m/>
    <d v="2014-03-25T00:00:00"/>
    <d v="2014-04-11T00:00:00"/>
    <m/>
    <m/>
    <m/>
    <x v="0"/>
    <d v="1900-01-06T00:00:00"/>
    <n v="17"/>
    <m/>
    <m/>
    <m/>
    <n v="24"/>
    <n v="8"/>
    <n v="35"/>
    <n v="220"/>
    <m/>
    <m/>
    <m/>
    <n v="263"/>
  </r>
  <r>
    <n v="4061"/>
    <x v="2"/>
    <x v="1"/>
    <x v="2"/>
    <s v="F"/>
    <n v="9"/>
    <d v="2014-02-24T00:00:00"/>
    <m/>
    <d v="2014-03-01T00:00:00"/>
    <d v="2014-03-11T00:00:00"/>
    <d v="2014-04-07T00:00:00"/>
    <d v="2014-04-12T00:00:00"/>
    <d v="2014-04-19T00:00:00"/>
    <x v="3"/>
    <n v="5"/>
    <n v="10"/>
    <n v="27"/>
    <n v="5"/>
    <n v="7"/>
    <n v="54"/>
    <n v="16"/>
    <n v="52"/>
    <n v="151"/>
    <n v="224"/>
    <n v="196"/>
    <n v="1379"/>
    <n v="2018"/>
  </r>
  <r>
    <n v="12988"/>
    <x v="7"/>
    <x v="1"/>
    <x v="2"/>
    <s v="F"/>
    <n v="23"/>
    <d v="2014-03-31T00:00:00"/>
    <m/>
    <d v="2014-04-06T00:00:00"/>
    <d v="2014-04-16T00:00:00"/>
    <m/>
    <m/>
    <m/>
    <x v="0"/>
    <n v="6"/>
    <n v="10"/>
    <m/>
    <m/>
    <m/>
    <n v="16"/>
    <n v="18"/>
    <n v="83"/>
    <n v="133"/>
    <m/>
    <m/>
    <m/>
    <n v="234"/>
  </r>
  <r>
    <n v="126"/>
    <x v="19"/>
    <x v="1"/>
    <x v="3"/>
    <s v="F"/>
    <n v="6"/>
    <d v="2014-04-29T00:00:00"/>
    <m/>
    <m/>
    <m/>
    <m/>
    <m/>
    <m/>
    <x v="1"/>
    <n v="0"/>
    <m/>
    <m/>
    <m/>
    <m/>
    <n v="0"/>
    <n v="14"/>
    <m/>
    <m/>
    <m/>
    <m/>
    <m/>
    <n v="14"/>
  </r>
  <r>
    <n v="1222"/>
    <x v="4"/>
    <x v="0"/>
    <x v="1"/>
    <s v="P"/>
    <n v="20"/>
    <d v="2014-03-01T00:00:00"/>
    <m/>
    <d v="2014-03-06T00:00:00"/>
    <d v="2014-03-24T00:00:00"/>
    <d v="2014-04-09T00:00:00"/>
    <d v="2014-04-14T00:00:00"/>
    <d v="2014-04-19T00:00:00"/>
    <x v="3"/>
    <d v="1900-01-04T00:00:00"/>
    <n v="18"/>
    <n v="16"/>
    <n v="5"/>
    <n v="5"/>
    <n v="49"/>
    <n v="17"/>
    <n v="46"/>
    <n v="192"/>
    <n v="302"/>
    <n v="118"/>
    <n v="680"/>
    <n v="1355"/>
  </r>
  <r>
    <n v="9261"/>
    <x v="6"/>
    <x v="2"/>
    <x v="4"/>
    <s v="P"/>
    <n v="8"/>
    <d v="2014-04-28T00:00:00"/>
    <m/>
    <m/>
    <m/>
    <m/>
    <m/>
    <m/>
    <x v="1"/>
    <n v="-41757"/>
    <m/>
    <m/>
    <m/>
    <m/>
    <n v="-41757"/>
    <n v="19"/>
    <m/>
    <m/>
    <m/>
    <m/>
    <m/>
    <n v="19"/>
  </r>
  <r>
    <n v="8371"/>
    <x v="17"/>
    <x v="4"/>
    <x v="2"/>
    <s v="F"/>
    <n v="20"/>
    <d v="2014-03-15T00:00:00"/>
    <m/>
    <d v="2014-03-23T00:00:00"/>
    <d v="2014-04-02T00:00:00"/>
    <d v="2014-04-28T00:00:00"/>
    <m/>
    <m/>
    <x v="2"/>
    <d v="1900-01-07T00:00:00"/>
    <n v="10"/>
    <n v="26"/>
    <m/>
    <m/>
    <n v="44"/>
    <n v="16"/>
    <n v="84"/>
    <n v="138"/>
    <n v="373"/>
    <m/>
    <m/>
    <n v="611"/>
  </r>
  <r>
    <n v="15496"/>
    <x v="18"/>
    <x v="4"/>
    <x v="4"/>
    <s v="F"/>
    <n v="15"/>
    <d v="2014-04-19T00:00:00"/>
    <m/>
    <d v="2014-04-28T00:00:00"/>
    <m/>
    <m/>
    <m/>
    <m/>
    <x v="5"/>
    <d v="1900-01-08T00:00:00"/>
    <m/>
    <m/>
    <m/>
    <m/>
    <n v="9"/>
    <n v="15"/>
    <n v="87"/>
    <m/>
    <m/>
    <m/>
    <m/>
    <n v="102"/>
  </r>
  <r>
    <n v="14565"/>
    <x v="5"/>
    <x v="1"/>
    <x v="1"/>
    <s v="P"/>
    <n v="17"/>
    <d v="2014-02-13T00:00:00"/>
    <m/>
    <d v="2014-02-19T00:00:00"/>
    <d v="2014-03-10T00:00:00"/>
    <d v="2014-04-05T00:00:00"/>
    <d v="2014-04-11T00:00:00"/>
    <d v="2014-04-17T00:00:00"/>
    <x v="3"/>
    <n v="6"/>
    <n v="19"/>
    <n v="26"/>
    <n v="6"/>
    <n v="6"/>
    <n v="63"/>
    <n v="5"/>
    <n v="57"/>
    <n v="228"/>
    <n v="249"/>
    <n v="291"/>
    <n v="1037"/>
    <n v="1867"/>
  </r>
  <r>
    <n v="13452"/>
    <x v="7"/>
    <x v="1"/>
    <x v="4"/>
    <s v="F"/>
    <n v="19"/>
    <d v="2014-02-09T00:00:00"/>
    <m/>
    <d v="2014-02-15T00:00:00"/>
    <d v="2014-02-25T00:00:00"/>
    <d v="2014-03-18T00:00:00"/>
    <d v="2014-03-26T00:00:00"/>
    <d v="2014-04-02T00:00:00"/>
    <x v="3"/>
    <n v="6"/>
    <n v="10"/>
    <n v="21"/>
    <n v="8"/>
    <n v="7"/>
    <n v="52"/>
    <n v="10"/>
    <n v="24"/>
    <n v="103"/>
    <n v="396"/>
    <n v="152"/>
    <n v="1886"/>
    <n v="2571"/>
  </r>
  <r>
    <n v="16519"/>
    <x v="1"/>
    <x v="0"/>
    <x v="4"/>
    <s v="P"/>
    <n v="23"/>
    <d v="2014-02-11T00:00:00"/>
    <m/>
    <d v="2014-02-18T00:00:00"/>
    <d v="2014-03-07T00:00:00"/>
    <d v="2014-04-04T00:00:00"/>
    <d v="2014-04-12T00:00:00"/>
    <d v="2014-04-17T00:00:00"/>
    <x v="3"/>
    <d v="1900-01-06T00:00:00"/>
    <n v="17"/>
    <n v="28"/>
    <n v="8"/>
    <n v="5"/>
    <n v="65"/>
    <n v="19"/>
    <n v="84"/>
    <n v="151"/>
    <n v="266"/>
    <n v="260"/>
    <n v="1400"/>
    <n v="2180"/>
  </r>
  <r>
    <n v="990"/>
    <x v="12"/>
    <x v="3"/>
    <x v="0"/>
    <s v="P"/>
    <n v="8"/>
    <d v="2014-04-01T00:00:00"/>
    <m/>
    <d v="2014-04-06T00:00:00"/>
    <d v="2014-04-22T00:00:00"/>
    <m/>
    <m/>
    <m/>
    <x v="0"/>
    <d v="1900-01-04T00:00:00"/>
    <n v="16"/>
    <m/>
    <m/>
    <m/>
    <n v="21"/>
    <n v="15"/>
    <n v="91"/>
    <n v="132"/>
    <m/>
    <m/>
    <m/>
    <n v="238"/>
  </r>
  <r>
    <n v="16614"/>
    <x v="11"/>
    <x v="3"/>
    <x v="0"/>
    <s v="P"/>
    <n v="24"/>
    <d v="2014-04-25T00:00:00"/>
    <m/>
    <d v="2014-04-30T00:00:00"/>
    <m/>
    <m/>
    <m/>
    <m/>
    <x v="5"/>
    <d v="1900-01-04T00:00:00"/>
    <m/>
    <m/>
    <m/>
    <m/>
    <n v="5"/>
    <n v="18"/>
    <n v="53"/>
    <m/>
    <m/>
    <m/>
    <m/>
    <n v="71"/>
  </r>
  <r>
    <n v="3868"/>
    <x v="9"/>
    <x v="4"/>
    <x v="1"/>
    <s v="F"/>
    <n v="24"/>
    <d v="2014-02-12T00:00:00"/>
    <m/>
    <d v="2014-02-17T00:00:00"/>
    <d v="2014-02-28T00:00:00"/>
    <d v="2014-03-19T00:00:00"/>
    <d v="2014-03-27T00:00:00"/>
    <d v="2014-04-05T00:00:00"/>
    <x v="3"/>
    <d v="1900-01-04T00:00:00"/>
    <n v="11"/>
    <n v="19"/>
    <n v="8"/>
    <n v="9"/>
    <n v="52"/>
    <n v="5"/>
    <n v="39"/>
    <n v="249"/>
    <n v="159"/>
    <n v="208"/>
    <n v="1198"/>
    <n v="1858"/>
  </r>
  <r>
    <n v="3076"/>
    <x v="6"/>
    <x v="2"/>
    <x v="2"/>
    <s v="F"/>
    <n v="12"/>
    <d v="2014-04-07T00:00:00"/>
    <m/>
    <d v="2014-04-14T00:00:00"/>
    <d v="2014-04-26T00:00:00"/>
    <m/>
    <m/>
    <m/>
    <x v="0"/>
    <d v="1900-01-06T00:00:00"/>
    <n v="12"/>
    <m/>
    <m/>
    <m/>
    <n v="19"/>
    <n v="17"/>
    <n v="50"/>
    <n v="133"/>
    <m/>
    <m/>
    <m/>
    <n v="200"/>
  </r>
  <r>
    <n v="6703"/>
    <x v="6"/>
    <x v="2"/>
    <x v="0"/>
    <s v="F"/>
    <n v="19"/>
    <d v="2014-03-10T00:00:00"/>
    <m/>
    <d v="2014-03-16T00:00:00"/>
    <d v="2014-04-04T00:00:00"/>
    <d v="2014-04-26T00:00:00"/>
    <m/>
    <m/>
    <x v="2"/>
    <d v="1900-01-05T00:00:00"/>
    <n v="19"/>
    <n v="22"/>
    <m/>
    <m/>
    <n v="47"/>
    <n v="9"/>
    <n v="65"/>
    <n v="232"/>
    <n v="321"/>
    <m/>
    <m/>
    <n v="627"/>
  </r>
  <r>
    <n v="13913"/>
    <x v="5"/>
    <x v="1"/>
    <x v="2"/>
    <s v="P"/>
    <n v="7"/>
    <d v="2014-03-11T00:00:00"/>
    <m/>
    <d v="2014-03-17T00:00:00"/>
    <d v="2014-04-02T00:00:00"/>
    <d v="2014-04-19T00:00:00"/>
    <d v="2014-04-24T00:00:00"/>
    <d v="2014-04-29T00:00:00"/>
    <x v="3"/>
    <n v="6"/>
    <n v="16"/>
    <n v="17"/>
    <n v="5"/>
    <n v="5"/>
    <n v="49"/>
    <n v="12"/>
    <n v="55"/>
    <n v="114"/>
    <n v="215"/>
    <n v="234"/>
    <n v="1640"/>
    <n v="2270"/>
  </r>
  <r>
    <n v="6219"/>
    <x v="4"/>
    <x v="0"/>
    <x v="1"/>
    <s v="P"/>
    <n v="3"/>
    <d v="2014-02-02T00:00:00"/>
    <m/>
    <d v="2014-02-09T00:00:00"/>
    <d v="2014-02-23T00:00:00"/>
    <d v="2014-03-15T00:00:00"/>
    <d v="2014-03-23T00:00:00"/>
    <d v="2014-04-01T00:00:00"/>
    <x v="3"/>
    <d v="1900-01-06T00:00:00"/>
    <n v="14"/>
    <n v="20"/>
    <n v="8"/>
    <n v="9"/>
    <n v="58"/>
    <n v="10"/>
    <n v="45"/>
    <n v="207"/>
    <n v="230"/>
    <n v="285"/>
    <n v="1196"/>
    <n v="1973"/>
  </r>
  <r>
    <n v="11142"/>
    <x v="4"/>
    <x v="0"/>
    <x v="3"/>
    <s v="F"/>
    <n v="97"/>
    <d v="2014-02-26T00:00:00"/>
    <m/>
    <d v="2014-03-04T00:00:00"/>
    <d v="2014-03-14T00:00:00"/>
    <d v="2014-03-30T00:00:00"/>
    <d v="2014-04-08T00:00:00"/>
    <d v="2014-04-17T00:00:00"/>
    <x v="3"/>
    <d v="1900-01-05T00:00:00"/>
    <n v="10"/>
    <n v="16"/>
    <n v="9"/>
    <n v="9"/>
    <n v="50"/>
    <n v="20"/>
    <n v="90"/>
    <n v="164"/>
    <n v="302"/>
    <n v="181"/>
    <n v="506"/>
    <n v="1263"/>
  </r>
  <r>
    <n v="8300"/>
    <x v="15"/>
    <x v="2"/>
    <x v="3"/>
    <s v="F"/>
    <n v="19"/>
    <d v="2014-02-24T00:00:00"/>
    <m/>
    <d v="2014-03-04T00:00:00"/>
    <d v="2014-03-19T00:00:00"/>
    <d v="2014-04-10T00:00:00"/>
    <d v="2014-04-19T00:00:00"/>
    <d v="2014-04-26T00:00:00"/>
    <x v="3"/>
    <d v="1900-01-07T00:00:00"/>
    <n v="15"/>
    <n v="22"/>
    <n v="9"/>
    <n v="7"/>
    <n v="61"/>
    <n v="14"/>
    <n v="44"/>
    <n v="181"/>
    <n v="292"/>
    <n v="139"/>
    <n v="1122"/>
    <n v="1792"/>
  </r>
  <r>
    <n v="17010"/>
    <x v="12"/>
    <x v="3"/>
    <x v="0"/>
    <s v="P"/>
    <n v="20"/>
    <d v="2014-04-28T00:00:00"/>
    <m/>
    <m/>
    <m/>
    <m/>
    <m/>
    <m/>
    <x v="1"/>
    <n v="-41757"/>
    <m/>
    <m/>
    <m/>
    <m/>
    <n v="-41757"/>
    <n v="11"/>
    <m/>
    <m/>
    <m/>
    <m/>
    <m/>
    <n v="11"/>
  </r>
  <r>
    <n v="4919"/>
    <x v="12"/>
    <x v="3"/>
    <x v="2"/>
    <s v="F"/>
    <n v="13"/>
    <d v="2014-04-02T00:00:00"/>
    <m/>
    <d v="2014-04-09T00:00:00"/>
    <d v="2014-04-26T00:00:00"/>
    <m/>
    <m/>
    <m/>
    <x v="0"/>
    <d v="1900-01-06T00:00:00"/>
    <n v="17"/>
    <m/>
    <m/>
    <m/>
    <n v="24"/>
    <n v="19"/>
    <n v="37"/>
    <n v="148"/>
    <m/>
    <m/>
    <m/>
    <n v="204"/>
  </r>
  <r>
    <n v="13501"/>
    <x v="0"/>
    <x v="0"/>
    <x v="0"/>
    <s v="P"/>
    <n v="15"/>
    <d v="2014-03-16T00:00:00"/>
    <m/>
    <d v="2014-03-22T00:00:00"/>
    <d v="2014-04-01T00:00:00"/>
    <d v="2014-04-17T00:00:00"/>
    <d v="2014-04-26T00:00:00"/>
    <m/>
    <x v="4"/>
    <d v="1900-01-05T00:00:00"/>
    <n v="10"/>
    <n v="16"/>
    <n v="9"/>
    <m/>
    <n v="41"/>
    <n v="18"/>
    <n v="83"/>
    <n v="168"/>
    <n v="246"/>
    <n v="112"/>
    <m/>
    <n v="627"/>
  </r>
  <r>
    <n v="11538"/>
    <x v="17"/>
    <x v="4"/>
    <x v="1"/>
    <s v="F"/>
    <n v="4"/>
    <d v="2014-04-22T00:00:00"/>
    <m/>
    <d v="2014-04-27T00:00:00"/>
    <m/>
    <m/>
    <m/>
    <m/>
    <x v="5"/>
    <d v="1900-01-04T00:00:00"/>
    <m/>
    <m/>
    <m/>
    <m/>
    <n v="5"/>
    <n v="14"/>
    <n v="49"/>
    <m/>
    <m/>
    <m/>
    <m/>
    <n v="63"/>
  </r>
  <r>
    <n v="4322"/>
    <x v="8"/>
    <x v="3"/>
    <x v="2"/>
    <s v="P"/>
    <n v="17"/>
    <d v="2014-04-19T00:00:00"/>
    <m/>
    <d v="2014-04-26T00:00:00"/>
    <m/>
    <m/>
    <m/>
    <m/>
    <x v="5"/>
    <d v="1900-01-06T00:00:00"/>
    <m/>
    <m/>
    <m/>
    <m/>
    <n v="7"/>
    <n v="11"/>
    <n v="53"/>
    <m/>
    <m/>
    <m/>
    <m/>
    <n v="64"/>
  </r>
  <r>
    <n v="14392"/>
    <x v="0"/>
    <x v="0"/>
    <x v="2"/>
    <s v="F"/>
    <n v="94"/>
    <d v="2014-02-07T00:00:00"/>
    <m/>
    <d v="2014-02-14T00:00:00"/>
    <d v="2014-02-25T00:00:00"/>
    <d v="2014-03-20T00:00:00"/>
    <d v="2014-03-25T00:00:00"/>
    <d v="2014-04-02T00:00:00"/>
    <x v="3"/>
    <d v="1900-01-06T00:00:00"/>
    <n v="11"/>
    <n v="23"/>
    <n v="5"/>
    <n v="8"/>
    <n v="54"/>
    <n v="10"/>
    <n v="43"/>
    <n v="103"/>
    <n v="254"/>
    <n v="152"/>
    <n v="963"/>
    <n v="1525"/>
  </r>
  <r>
    <n v="9110"/>
    <x v="18"/>
    <x v="4"/>
    <x v="0"/>
    <s v="P"/>
    <n v="9"/>
    <d v="2014-04-08T00:00:00"/>
    <m/>
    <d v="2014-04-14T00:00:00"/>
    <d v="2014-04-30T00:00:00"/>
    <m/>
    <m/>
    <m/>
    <x v="0"/>
    <d v="1900-01-05T00:00:00"/>
    <n v="16"/>
    <m/>
    <m/>
    <m/>
    <n v="22"/>
    <n v="7"/>
    <n v="98"/>
    <n v="200"/>
    <m/>
    <m/>
    <m/>
    <n v="305"/>
  </r>
  <r>
    <n v="304"/>
    <x v="6"/>
    <x v="2"/>
    <x v="2"/>
    <s v="F"/>
    <n v="8"/>
    <d v="2014-04-29T00:00:00"/>
    <m/>
    <m/>
    <m/>
    <m/>
    <m/>
    <m/>
    <x v="1"/>
    <n v="-41758"/>
    <m/>
    <m/>
    <m/>
    <m/>
    <n v="-41758"/>
    <n v="19"/>
    <m/>
    <m/>
    <m/>
    <m/>
    <m/>
    <n v="19"/>
  </r>
  <r>
    <n v="12222"/>
    <x v="14"/>
    <x v="3"/>
    <x v="3"/>
    <s v="P"/>
    <n v="8"/>
    <d v="2014-03-18T00:00:00"/>
    <m/>
    <d v="2014-03-23T00:00:00"/>
    <d v="2014-04-05T00:00:00"/>
    <m/>
    <m/>
    <m/>
    <x v="0"/>
    <d v="1900-01-04T00:00:00"/>
    <n v="13"/>
    <m/>
    <m/>
    <m/>
    <n v="18"/>
    <n v="14"/>
    <n v="51"/>
    <n v="203"/>
    <m/>
    <m/>
    <m/>
    <n v="268"/>
  </r>
  <r>
    <n v="11346"/>
    <x v="14"/>
    <x v="3"/>
    <x v="2"/>
    <s v="F"/>
    <n v="21"/>
    <d v="2014-02-28T00:00:00"/>
    <m/>
    <d v="2014-03-09T00:00:00"/>
    <d v="2014-03-22T00:00:00"/>
    <d v="2014-04-17T00:00:00"/>
    <d v="2014-04-23T00:00:00"/>
    <d v="2014-04-28T00:00:00"/>
    <x v="3"/>
    <d v="1900-01-08T00:00:00"/>
    <n v="13"/>
    <n v="26"/>
    <n v="6"/>
    <n v="5"/>
    <n v="59"/>
    <n v="8"/>
    <n v="20"/>
    <n v="137"/>
    <n v="268"/>
    <n v="259"/>
    <n v="1185"/>
    <n v="1877"/>
  </r>
  <r>
    <n v="6061"/>
    <x v="13"/>
    <x v="4"/>
    <x v="0"/>
    <s v="P"/>
    <n v="9"/>
    <d v="2014-02-18T00:00:00"/>
    <m/>
    <d v="2014-02-26T00:00:00"/>
    <d v="2014-03-11T00:00:00"/>
    <d v="2014-04-02T00:00:00"/>
    <d v="2014-04-08T00:00:00"/>
    <d v="2014-04-14T00:00:00"/>
    <x v="3"/>
    <d v="1900-01-07T00:00:00"/>
    <n v="13"/>
    <n v="22"/>
    <n v="6"/>
    <n v="6"/>
    <n v="55"/>
    <n v="12"/>
    <n v="91"/>
    <n v="149"/>
    <n v="369"/>
    <n v="240"/>
    <n v="1233"/>
    <n v="2094"/>
  </r>
  <r>
    <n v="12751"/>
    <x v="5"/>
    <x v="1"/>
    <x v="3"/>
    <s v="P"/>
    <n v="24"/>
    <d v="2014-03-22T00:00:00"/>
    <m/>
    <d v="2014-03-29T00:00:00"/>
    <d v="2014-04-16T00:00:00"/>
    <m/>
    <m/>
    <m/>
    <x v="0"/>
    <n v="7"/>
    <n v="18"/>
    <m/>
    <m/>
    <m/>
    <n v="25"/>
    <n v="16"/>
    <n v="51"/>
    <n v="223"/>
    <m/>
    <m/>
    <m/>
    <n v="290"/>
  </r>
  <r>
    <n v="16149"/>
    <x v="7"/>
    <x v="1"/>
    <x v="1"/>
    <s v="F"/>
    <n v="8"/>
    <d v="2014-03-23T00:00:00"/>
    <d v="2014-04-04T00:00:00"/>
    <m/>
    <m/>
    <m/>
    <m/>
    <m/>
    <x v="1"/>
    <n v="0"/>
    <m/>
    <m/>
    <m/>
    <m/>
    <n v="0"/>
    <n v="8"/>
    <m/>
    <m/>
    <m/>
    <m/>
    <m/>
    <n v="8"/>
  </r>
  <r>
    <n v="5191"/>
    <x v="10"/>
    <x v="2"/>
    <x v="1"/>
    <s v="F"/>
    <n v="4"/>
    <d v="2014-02-05T00:00:00"/>
    <m/>
    <d v="2014-02-11T00:00:00"/>
    <d v="2014-02-28T00:00:00"/>
    <d v="2014-03-23T00:00:00"/>
    <d v="2014-03-28T00:00:00"/>
    <d v="2014-04-03T00:00:00"/>
    <x v="3"/>
    <d v="1900-01-05T00:00:00"/>
    <n v="17"/>
    <n v="23"/>
    <n v="5"/>
    <n v="6"/>
    <n v="57"/>
    <n v="18"/>
    <n v="60"/>
    <n v="210"/>
    <n v="361"/>
    <n v="169"/>
    <n v="761"/>
    <n v="1579"/>
  </r>
  <r>
    <n v="5158"/>
    <x v="9"/>
    <x v="4"/>
    <x v="0"/>
    <s v="F"/>
    <n v="8"/>
    <d v="2014-02-28T00:00:00"/>
    <m/>
    <d v="2014-03-07T00:00:00"/>
    <d v="2014-03-23T00:00:00"/>
    <d v="2014-04-10T00:00:00"/>
    <d v="2014-04-17T00:00:00"/>
    <d v="2014-04-24T00:00:00"/>
    <x v="3"/>
    <d v="1900-01-06T00:00:00"/>
    <n v="16"/>
    <n v="18"/>
    <n v="7"/>
    <n v="7"/>
    <n v="55"/>
    <n v="5"/>
    <n v="83"/>
    <n v="125"/>
    <n v="288"/>
    <n v="138"/>
    <n v="1294"/>
    <n v="1933"/>
  </r>
  <r>
    <n v="16295"/>
    <x v="18"/>
    <x v="4"/>
    <x v="0"/>
    <s v="F"/>
    <n v="2"/>
    <d v="2014-02-11T00:00:00"/>
    <m/>
    <d v="2014-02-19T00:00:00"/>
    <d v="2014-03-05T00:00:00"/>
    <d v="2014-04-02T00:00:00"/>
    <d v="2014-04-08T00:00:00"/>
    <d v="2014-04-13T00:00:00"/>
    <x v="3"/>
    <d v="1900-01-07T00:00:00"/>
    <n v="14"/>
    <n v="28"/>
    <n v="6"/>
    <n v="5"/>
    <n v="61"/>
    <n v="14"/>
    <n v="76"/>
    <n v="237"/>
    <n v="201"/>
    <n v="126"/>
    <n v="1522"/>
    <n v="2176"/>
  </r>
  <r>
    <n v="18167"/>
    <x v="4"/>
    <x v="0"/>
    <x v="3"/>
    <s v="P"/>
    <n v="20"/>
    <d v="2014-02-26T00:00:00"/>
    <m/>
    <d v="2014-03-05T00:00:00"/>
    <d v="2014-03-23T00:00:00"/>
    <d v="2014-04-11T00:00:00"/>
    <d v="2014-04-17T00:00:00"/>
    <d v="2014-04-26T00:00:00"/>
    <x v="3"/>
    <d v="1900-01-06T00:00:00"/>
    <n v="18"/>
    <n v="19"/>
    <n v="6"/>
    <n v="9"/>
    <n v="59"/>
    <n v="14"/>
    <n v="57"/>
    <n v="139"/>
    <n v="270"/>
    <n v="237"/>
    <n v="1886"/>
    <n v="2603"/>
  </r>
  <r>
    <n v="2108"/>
    <x v="13"/>
    <x v="4"/>
    <x v="1"/>
    <s v="F"/>
    <n v="16"/>
    <d v="2014-02-03T00:00:00"/>
    <m/>
    <d v="2014-02-08T00:00:00"/>
    <d v="2014-02-26T00:00:00"/>
    <d v="2014-03-26T00:00:00"/>
    <d v="2014-04-04T00:00:00"/>
    <d v="2014-04-10T00:00:00"/>
    <x v="3"/>
    <d v="1900-01-04T00:00:00"/>
    <n v="18"/>
    <n v="28"/>
    <n v="9"/>
    <n v="6"/>
    <n v="66"/>
    <n v="13"/>
    <n v="78"/>
    <n v="224"/>
    <n v="164"/>
    <n v="186"/>
    <n v="1827"/>
    <n v="2492"/>
  </r>
  <r>
    <n v="14927"/>
    <x v="10"/>
    <x v="2"/>
    <x v="1"/>
    <s v="P"/>
    <n v="3"/>
    <d v="2014-03-04T00:00:00"/>
    <m/>
    <d v="2014-03-11T00:00:00"/>
    <d v="2014-03-25T00:00:00"/>
    <d v="2014-04-20T00:00:00"/>
    <d v="2014-04-27T00:00:00"/>
    <m/>
    <x v="4"/>
    <d v="1900-01-06T00:00:00"/>
    <n v="14"/>
    <n v="26"/>
    <n v="7"/>
    <m/>
    <n v="54"/>
    <n v="19"/>
    <n v="70"/>
    <n v="182"/>
    <n v="302"/>
    <n v="217"/>
    <m/>
    <n v="790"/>
  </r>
  <r>
    <n v="8102"/>
    <x v="18"/>
    <x v="4"/>
    <x v="3"/>
    <s v="F"/>
    <n v="13"/>
    <d v="2014-01-31T00:00:00"/>
    <m/>
    <d v="2014-02-07T00:00:00"/>
    <d v="2014-02-21T00:00:00"/>
    <d v="2014-03-18T00:00:00"/>
    <d v="2014-03-26T00:00:00"/>
    <d v="2014-04-02T00:00:00"/>
    <x v="3"/>
    <d v="1900-01-06T00:00:00"/>
    <n v="14"/>
    <n v="25"/>
    <n v="8"/>
    <n v="7"/>
    <n v="61"/>
    <n v="13"/>
    <n v="85"/>
    <n v="180"/>
    <n v="194"/>
    <n v="297"/>
    <n v="1554"/>
    <n v="2323"/>
  </r>
  <r>
    <n v="10425"/>
    <x v="2"/>
    <x v="1"/>
    <x v="0"/>
    <s v="F"/>
    <n v="3"/>
    <d v="2014-03-01T00:00:00"/>
    <m/>
    <d v="2014-03-09T00:00:00"/>
    <d v="2014-03-24T00:00:00"/>
    <d v="2014-04-15T00:00:00"/>
    <d v="2014-04-23T00:00:00"/>
    <d v="2014-04-30T00:00:00"/>
    <x v="3"/>
    <n v="8"/>
    <n v="15"/>
    <n v="22"/>
    <n v="8"/>
    <n v="7"/>
    <n v="60"/>
    <n v="15"/>
    <n v="32"/>
    <n v="250"/>
    <n v="205"/>
    <n v="228"/>
    <n v="1281"/>
    <n v="2011"/>
  </r>
  <r>
    <n v="14010"/>
    <x v="4"/>
    <x v="0"/>
    <x v="2"/>
    <s v="F"/>
    <n v="21"/>
    <d v="2014-02-18T00:00:00"/>
    <m/>
    <d v="2014-02-24T00:00:00"/>
    <d v="2014-03-08T00:00:00"/>
    <d v="2014-04-02T00:00:00"/>
    <d v="2014-04-11T00:00:00"/>
    <d v="2014-04-19T00:00:00"/>
    <x v="3"/>
    <d v="1900-01-05T00:00:00"/>
    <n v="12"/>
    <n v="25"/>
    <n v="9"/>
    <n v="8"/>
    <n v="60"/>
    <n v="8"/>
    <n v="88"/>
    <n v="250"/>
    <n v="356"/>
    <n v="234"/>
    <n v="1437"/>
    <n v="2373"/>
  </r>
  <r>
    <n v="18249"/>
    <x v="12"/>
    <x v="3"/>
    <x v="2"/>
    <s v="F"/>
    <n v="15"/>
    <d v="2014-04-18T00:00:00"/>
    <m/>
    <d v="2014-04-24T00:00:00"/>
    <m/>
    <m/>
    <m/>
    <m/>
    <x v="5"/>
    <d v="1900-01-05T00:00:00"/>
    <m/>
    <m/>
    <m/>
    <m/>
    <n v="6"/>
    <n v="15"/>
    <n v="38"/>
    <m/>
    <m/>
    <m/>
    <m/>
    <n v="53"/>
  </r>
  <r>
    <n v="9599"/>
    <x v="15"/>
    <x v="2"/>
    <x v="1"/>
    <s v="F"/>
    <n v="98"/>
    <d v="2014-03-05T00:00:00"/>
    <m/>
    <d v="2014-03-11T00:00:00"/>
    <d v="2014-03-24T00:00:00"/>
    <d v="2014-04-12T00:00:00"/>
    <d v="2014-04-17T00:00:00"/>
    <d v="2014-04-24T00:00:00"/>
    <x v="3"/>
    <d v="1900-01-05T00:00:00"/>
    <n v="13"/>
    <n v="19"/>
    <n v="5"/>
    <n v="7"/>
    <n v="50"/>
    <n v="9"/>
    <n v="71"/>
    <n v="224"/>
    <n v="178"/>
    <n v="125"/>
    <n v="1578"/>
    <n v="2185"/>
  </r>
  <r>
    <n v="19004"/>
    <x v="8"/>
    <x v="3"/>
    <x v="4"/>
    <s v="P"/>
    <n v="23"/>
    <d v="2014-03-02T00:00:00"/>
    <m/>
    <d v="2014-03-10T00:00:00"/>
    <d v="2014-03-24T00:00:00"/>
    <d v="2014-04-19T00:00:00"/>
    <d v="2014-04-26T00:00:00"/>
    <m/>
    <x v="4"/>
    <d v="1900-01-07T00:00:00"/>
    <n v="14"/>
    <n v="26"/>
    <n v="7"/>
    <m/>
    <n v="55"/>
    <n v="17"/>
    <n v="96"/>
    <n v="208"/>
    <n v="237"/>
    <n v="132"/>
    <m/>
    <n v="690"/>
  </r>
  <r>
    <n v="1381"/>
    <x v="19"/>
    <x v="1"/>
    <x v="0"/>
    <s v="P"/>
    <n v="94"/>
    <d v="2014-03-29T00:00:00"/>
    <m/>
    <d v="2014-04-07T00:00:00"/>
    <d v="2014-04-18T00:00:00"/>
    <m/>
    <m/>
    <m/>
    <x v="0"/>
    <n v="9"/>
    <n v="11"/>
    <m/>
    <m/>
    <m/>
    <n v="20"/>
    <n v="20"/>
    <n v="58"/>
    <n v="242"/>
    <m/>
    <m/>
    <m/>
    <n v="320"/>
  </r>
  <r>
    <n v="10900"/>
    <x v="1"/>
    <x v="0"/>
    <x v="4"/>
    <s v="F"/>
    <n v="19"/>
    <d v="2014-03-31T00:00:00"/>
    <m/>
    <d v="2014-04-09T00:00:00"/>
    <d v="2014-04-27T00:00:00"/>
    <m/>
    <m/>
    <m/>
    <x v="0"/>
    <d v="1900-01-08T00:00:00"/>
    <n v="18"/>
    <m/>
    <m/>
    <m/>
    <n v="27"/>
    <n v="10"/>
    <n v="48"/>
    <n v="216"/>
    <m/>
    <m/>
    <m/>
    <n v="274"/>
  </r>
  <r>
    <n v="25"/>
    <x v="14"/>
    <x v="3"/>
    <x v="4"/>
    <s v="P"/>
    <n v="10"/>
    <d v="2014-03-10T00:00:00"/>
    <m/>
    <d v="2014-03-17T00:00:00"/>
    <d v="2014-03-28T00:00:00"/>
    <d v="2014-04-12T00:00:00"/>
    <d v="2014-04-18T00:00:00"/>
    <d v="2014-04-24T00:00:00"/>
    <x v="3"/>
    <d v="1900-01-06T00:00:00"/>
    <n v="11"/>
    <n v="15"/>
    <n v="6"/>
    <n v="6"/>
    <n v="45"/>
    <n v="17"/>
    <n v="86"/>
    <n v="115"/>
    <n v="345"/>
    <n v="132"/>
    <n v="1418"/>
    <n v="2113"/>
  </r>
  <r>
    <n v="17555"/>
    <x v="3"/>
    <x v="0"/>
    <x v="0"/>
    <s v="F"/>
    <n v="1"/>
    <d v="2014-03-28T00:00:00"/>
    <m/>
    <d v="2014-04-05T00:00:00"/>
    <d v="2014-04-23T00:00:00"/>
    <m/>
    <m/>
    <m/>
    <x v="0"/>
    <d v="1900-01-07T00:00:00"/>
    <n v="18"/>
    <m/>
    <m/>
    <m/>
    <n v="26"/>
    <n v="18"/>
    <n v="100"/>
    <n v="113"/>
    <m/>
    <m/>
    <m/>
    <n v="231"/>
  </r>
  <r>
    <n v="16784"/>
    <x v="14"/>
    <x v="3"/>
    <x v="2"/>
    <s v="P"/>
    <n v="20"/>
    <d v="2014-04-17T00:00:00"/>
    <m/>
    <d v="2014-04-22T00:00:00"/>
    <m/>
    <m/>
    <m/>
    <m/>
    <x v="5"/>
    <d v="1900-01-04T00:00:00"/>
    <m/>
    <m/>
    <m/>
    <m/>
    <n v="5"/>
    <n v="16"/>
    <n v="80"/>
    <m/>
    <m/>
    <m/>
    <m/>
    <n v="96"/>
  </r>
  <r>
    <n v="11540"/>
    <x v="18"/>
    <x v="4"/>
    <x v="3"/>
    <s v="P"/>
    <n v="19"/>
    <d v="2014-03-25T00:00:00"/>
    <m/>
    <d v="2014-03-31T00:00:00"/>
    <d v="2014-04-14T00:00:00"/>
    <d v="2014-04-30T00:00:00"/>
    <m/>
    <m/>
    <x v="2"/>
    <d v="1900-01-05T00:00:00"/>
    <n v="14"/>
    <n v="16"/>
    <m/>
    <m/>
    <n v="36"/>
    <n v="20"/>
    <n v="69"/>
    <n v="185"/>
    <n v="265"/>
    <m/>
    <m/>
    <n v="539"/>
  </r>
  <r>
    <n v="14895"/>
    <x v="1"/>
    <x v="0"/>
    <x v="3"/>
    <s v="F"/>
    <n v="9"/>
    <d v="2014-03-08T00:00:00"/>
    <m/>
    <d v="2014-03-14T00:00:00"/>
    <d v="2014-03-28T00:00:00"/>
    <d v="2014-04-18T00:00:00"/>
    <d v="2014-04-24T00:00:00"/>
    <m/>
    <x v="4"/>
    <d v="1900-01-05T00:00:00"/>
    <n v="14"/>
    <n v="21"/>
    <n v="6"/>
    <m/>
    <n v="47"/>
    <n v="13"/>
    <n v="58"/>
    <n v="174"/>
    <n v="311"/>
    <n v="227"/>
    <m/>
    <n v="783"/>
  </r>
  <r>
    <n v="2924"/>
    <x v="3"/>
    <x v="0"/>
    <x v="1"/>
    <s v="P"/>
    <n v="99"/>
    <d v="2014-03-13T00:00:00"/>
    <m/>
    <d v="2014-03-22T00:00:00"/>
    <d v="2014-04-08T00:00:00"/>
    <d v="2014-04-30T00:00:00"/>
    <m/>
    <m/>
    <x v="2"/>
    <d v="1900-01-08T00:00:00"/>
    <n v="17"/>
    <n v="22"/>
    <m/>
    <m/>
    <n v="48"/>
    <n v="6"/>
    <n v="77"/>
    <n v="172"/>
    <n v="357"/>
    <m/>
    <m/>
    <n v="612"/>
  </r>
  <r>
    <n v="109"/>
    <x v="15"/>
    <x v="2"/>
    <x v="1"/>
    <s v="F"/>
    <n v="21"/>
    <d v="2014-03-29T00:00:00"/>
    <m/>
    <d v="2014-04-07T00:00:00"/>
    <d v="2014-04-25T00:00:00"/>
    <m/>
    <m/>
    <m/>
    <x v="0"/>
    <d v="1900-01-08T00:00:00"/>
    <n v="18"/>
    <m/>
    <m/>
    <m/>
    <n v="27"/>
    <n v="15"/>
    <n v="60"/>
    <n v="155"/>
    <m/>
    <m/>
    <m/>
    <n v="230"/>
  </r>
  <r>
    <n v="5661"/>
    <x v="2"/>
    <x v="1"/>
    <x v="4"/>
    <s v="P"/>
    <n v="94"/>
    <d v="2014-04-15T00:00:00"/>
    <m/>
    <d v="2014-04-24T00:00:00"/>
    <m/>
    <m/>
    <m/>
    <m/>
    <x v="5"/>
    <n v="9"/>
    <m/>
    <m/>
    <m/>
    <m/>
    <n v="9"/>
    <n v="15"/>
    <n v="68"/>
    <m/>
    <m/>
    <m/>
    <m/>
    <n v="83"/>
  </r>
  <r>
    <n v="4027"/>
    <x v="1"/>
    <x v="0"/>
    <x v="0"/>
    <s v="P"/>
    <n v="96"/>
    <d v="2014-03-22T00:00:00"/>
    <m/>
    <d v="2014-03-27T00:00:00"/>
    <d v="2014-04-07T00:00:00"/>
    <m/>
    <m/>
    <m/>
    <x v="0"/>
    <d v="1900-01-04T00:00:00"/>
    <n v="11"/>
    <m/>
    <m/>
    <m/>
    <n v="16"/>
    <n v="6"/>
    <n v="95"/>
    <n v="198"/>
    <m/>
    <m/>
    <m/>
    <n v="299"/>
  </r>
  <r>
    <n v="8592"/>
    <x v="11"/>
    <x v="3"/>
    <x v="2"/>
    <s v="F"/>
    <n v="4"/>
    <d v="2014-03-27T00:00:00"/>
    <m/>
    <d v="2014-04-04T00:00:00"/>
    <d v="2014-04-17T00:00:00"/>
    <m/>
    <m/>
    <m/>
    <x v="0"/>
    <d v="1900-01-07T00:00:00"/>
    <n v="13"/>
    <m/>
    <m/>
    <m/>
    <n v="21"/>
    <n v="7"/>
    <n v="95"/>
    <n v="232"/>
    <m/>
    <m/>
    <m/>
    <n v="334"/>
  </r>
  <r>
    <n v="10919"/>
    <x v="1"/>
    <x v="0"/>
    <x v="4"/>
    <s v="F"/>
    <n v="20"/>
    <d v="2014-04-11T00:00:00"/>
    <m/>
    <d v="2014-04-17T00:00:00"/>
    <d v="2014-04-29T00:00:00"/>
    <m/>
    <m/>
    <m/>
    <x v="0"/>
    <d v="1900-01-05T00:00:00"/>
    <n v="12"/>
    <m/>
    <m/>
    <m/>
    <n v="18"/>
    <n v="12"/>
    <n v="61"/>
    <n v="127"/>
    <m/>
    <m/>
    <m/>
    <n v="200"/>
  </r>
  <r>
    <n v="15193"/>
    <x v="6"/>
    <x v="2"/>
    <x v="1"/>
    <s v="P"/>
    <n v="4"/>
    <d v="2014-04-23T00:00:00"/>
    <m/>
    <m/>
    <m/>
    <m/>
    <m/>
    <m/>
    <x v="1"/>
    <n v="-41752"/>
    <m/>
    <m/>
    <m/>
    <m/>
    <n v="-41752"/>
    <n v="7"/>
    <m/>
    <m/>
    <m/>
    <m/>
    <m/>
    <n v="7"/>
  </r>
  <r>
    <n v="15927"/>
    <x v="0"/>
    <x v="0"/>
    <x v="0"/>
    <s v="F"/>
    <n v="17"/>
    <d v="2014-03-11T00:00:00"/>
    <m/>
    <d v="2014-03-20T00:00:00"/>
    <d v="2014-03-31T00:00:00"/>
    <d v="2014-04-21T00:00:00"/>
    <d v="2014-04-26T00:00:00"/>
    <m/>
    <x v="4"/>
    <d v="1900-01-08T00:00:00"/>
    <n v="11"/>
    <n v="21"/>
    <n v="5"/>
    <m/>
    <n v="46"/>
    <n v="10"/>
    <n v="54"/>
    <n v="232"/>
    <n v="374"/>
    <n v="102"/>
    <m/>
    <n v="772"/>
  </r>
  <r>
    <n v="7188"/>
    <x v="15"/>
    <x v="2"/>
    <x v="4"/>
    <s v="F"/>
    <n v="97"/>
    <d v="2014-04-20T00:00:00"/>
    <m/>
    <d v="2014-04-26T00:00:00"/>
    <m/>
    <m/>
    <m/>
    <m/>
    <x v="5"/>
    <d v="1900-01-05T00:00:00"/>
    <m/>
    <m/>
    <m/>
    <m/>
    <n v="6"/>
    <n v="14"/>
    <n v="39"/>
    <m/>
    <m/>
    <m/>
    <m/>
    <n v="53"/>
  </r>
  <r>
    <n v="591"/>
    <x v="12"/>
    <x v="3"/>
    <x v="3"/>
    <s v="F"/>
    <n v="18"/>
    <d v="2014-03-04T00:00:00"/>
    <m/>
    <d v="2014-03-09T00:00:00"/>
    <d v="2014-03-24T00:00:00"/>
    <d v="2014-04-21T00:00:00"/>
    <d v="2014-04-26T00:00:00"/>
    <m/>
    <x v="4"/>
    <d v="1900-01-04T00:00:00"/>
    <n v="15"/>
    <n v="28"/>
    <n v="5"/>
    <m/>
    <n v="53"/>
    <n v="7"/>
    <n v="24"/>
    <n v="217"/>
    <n v="265"/>
    <n v="297"/>
    <m/>
    <n v="810"/>
  </r>
  <r>
    <n v="2541"/>
    <x v="7"/>
    <x v="1"/>
    <x v="4"/>
    <s v="P"/>
    <n v="10"/>
    <d v="2014-02-19T00:00:00"/>
    <m/>
    <d v="2014-02-25T00:00:00"/>
    <d v="2014-03-07T00:00:00"/>
    <d v="2014-03-28T00:00:00"/>
    <d v="2014-04-05T00:00:00"/>
    <d v="2014-04-10T00:00:00"/>
    <x v="3"/>
    <n v="6"/>
    <n v="10"/>
    <n v="21"/>
    <n v="8"/>
    <n v="5"/>
    <n v="50"/>
    <n v="8"/>
    <n v="100"/>
    <n v="189"/>
    <n v="351"/>
    <n v="145"/>
    <n v="1812"/>
    <n v="2605"/>
  </r>
  <r>
    <n v="7185"/>
    <x v="4"/>
    <x v="0"/>
    <x v="4"/>
    <s v="P"/>
    <n v="23"/>
    <d v="2014-03-03T00:00:00"/>
    <m/>
    <d v="2014-03-10T00:00:00"/>
    <d v="2014-03-21T00:00:00"/>
    <d v="2014-04-16T00:00:00"/>
    <d v="2014-04-24T00:00:00"/>
    <m/>
    <x v="4"/>
    <d v="1900-01-06T00:00:00"/>
    <n v="11"/>
    <n v="26"/>
    <n v="8"/>
    <m/>
    <n v="52"/>
    <n v="15"/>
    <n v="100"/>
    <n v="125"/>
    <n v="235"/>
    <n v="257"/>
    <m/>
    <n v="732"/>
  </r>
  <r>
    <n v="4716"/>
    <x v="0"/>
    <x v="0"/>
    <x v="2"/>
    <s v="F"/>
    <n v="1"/>
    <d v="2014-04-09T00:00:00"/>
    <m/>
    <d v="2014-04-16T00:00:00"/>
    <m/>
    <m/>
    <m/>
    <m/>
    <x v="5"/>
    <d v="1900-01-06T00:00:00"/>
    <m/>
    <m/>
    <m/>
    <m/>
    <n v="7"/>
    <n v="12"/>
    <n v="100"/>
    <m/>
    <m/>
    <m/>
    <m/>
    <n v="112"/>
  </r>
  <r>
    <n v="200"/>
    <x v="2"/>
    <x v="1"/>
    <x v="1"/>
    <s v="F"/>
    <n v="19"/>
    <d v="2014-03-21T00:00:00"/>
    <m/>
    <d v="2014-03-30T00:00:00"/>
    <d v="2014-04-16T00:00:00"/>
    <m/>
    <m/>
    <m/>
    <x v="0"/>
    <n v="9"/>
    <n v="17"/>
    <m/>
    <m/>
    <m/>
    <n v="26"/>
    <n v="19"/>
    <n v="83"/>
    <n v="190"/>
    <m/>
    <m/>
    <m/>
    <n v="292"/>
  </r>
  <r>
    <n v="4890"/>
    <x v="13"/>
    <x v="4"/>
    <x v="3"/>
    <s v="P"/>
    <n v="21"/>
    <d v="2014-04-11T00:00:00"/>
    <m/>
    <d v="2014-04-20T00:00:00"/>
    <m/>
    <m/>
    <m/>
    <m/>
    <x v="5"/>
    <d v="1900-01-08T00:00:00"/>
    <m/>
    <m/>
    <m/>
    <m/>
    <n v="9"/>
    <n v="6"/>
    <n v="85"/>
    <m/>
    <m/>
    <m/>
    <m/>
    <n v="91"/>
  </r>
  <r>
    <n v="10508"/>
    <x v="1"/>
    <x v="0"/>
    <x v="4"/>
    <s v="F"/>
    <n v="94"/>
    <d v="2014-03-10T00:00:00"/>
    <m/>
    <d v="2014-03-16T00:00:00"/>
    <d v="2014-03-27T00:00:00"/>
    <d v="2014-04-20T00:00:00"/>
    <d v="2014-04-29T00:00:00"/>
    <m/>
    <x v="4"/>
    <d v="1900-01-05T00:00:00"/>
    <n v="11"/>
    <n v="24"/>
    <n v="9"/>
    <m/>
    <n v="50"/>
    <n v="15"/>
    <n v="51"/>
    <n v="188"/>
    <n v="367"/>
    <n v="279"/>
    <m/>
    <n v="900"/>
  </r>
  <r>
    <n v="17458"/>
    <x v="5"/>
    <x v="1"/>
    <x v="4"/>
    <s v="F"/>
    <n v="2"/>
    <d v="2014-01-28T00:00:00"/>
    <m/>
    <d v="2014-02-04T00:00:00"/>
    <d v="2014-02-22T00:00:00"/>
    <d v="2014-03-20T00:00:00"/>
    <d v="2014-03-29T00:00:00"/>
    <d v="2014-04-07T00:00:00"/>
    <x v="3"/>
    <n v="7"/>
    <n v="18"/>
    <n v="26"/>
    <n v="9"/>
    <n v="9"/>
    <n v="69"/>
    <n v="13"/>
    <n v="46"/>
    <n v="149"/>
    <n v="393"/>
    <n v="291"/>
    <n v="1321"/>
    <n v="2213"/>
  </r>
  <r>
    <n v="13930"/>
    <x v="17"/>
    <x v="4"/>
    <x v="2"/>
    <s v="P"/>
    <n v="10"/>
    <d v="2014-03-24T00:00:00"/>
    <m/>
    <d v="2014-03-31T00:00:00"/>
    <d v="2014-04-13T00:00:00"/>
    <m/>
    <m/>
    <m/>
    <x v="0"/>
    <d v="1900-01-06T00:00:00"/>
    <n v="13"/>
    <m/>
    <m/>
    <m/>
    <n v="20"/>
    <n v="5"/>
    <n v="27"/>
    <n v="208"/>
    <m/>
    <m/>
    <m/>
    <n v="240"/>
  </r>
  <r>
    <n v="4835"/>
    <x v="18"/>
    <x v="4"/>
    <x v="3"/>
    <s v="F"/>
    <n v="21"/>
    <d v="2014-04-22T00:00:00"/>
    <m/>
    <d v="2014-04-30T00:00:00"/>
    <m/>
    <m/>
    <m/>
    <m/>
    <x v="5"/>
    <d v="1900-01-07T00:00:00"/>
    <m/>
    <m/>
    <m/>
    <m/>
    <n v="8"/>
    <n v="14"/>
    <n v="32"/>
    <m/>
    <m/>
    <m/>
    <m/>
    <n v="46"/>
  </r>
  <r>
    <n v="9200"/>
    <x v="2"/>
    <x v="1"/>
    <x v="0"/>
    <s v="P"/>
    <n v="4"/>
    <d v="2014-03-14T00:00:00"/>
    <m/>
    <d v="2014-03-22T00:00:00"/>
    <d v="2014-04-06T00:00:00"/>
    <d v="2014-04-29T00:00:00"/>
    <m/>
    <m/>
    <x v="2"/>
    <n v="8"/>
    <n v="15"/>
    <n v="23"/>
    <m/>
    <m/>
    <n v="46"/>
    <n v="15"/>
    <n v="75"/>
    <n v="167"/>
    <n v="293"/>
    <m/>
    <m/>
    <n v="550"/>
  </r>
  <r>
    <n v="13023"/>
    <x v="8"/>
    <x v="3"/>
    <x v="2"/>
    <s v="P"/>
    <n v="98"/>
    <d v="2014-03-30T00:00:00"/>
    <m/>
    <d v="2014-04-08T00:00:00"/>
    <d v="2014-04-23T00:00:00"/>
    <m/>
    <m/>
    <m/>
    <x v="0"/>
    <d v="1900-01-08T00:00:00"/>
    <n v="15"/>
    <m/>
    <m/>
    <m/>
    <n v="24"/>
    <n v="5"/>
    <n v="72"/>
    <n v="145"/>
    <m/>
    <m/>
    <m/>
    <n v="222"/>
  </r>
  <r>
    <n v="14556"/>
    <x v="9"/>
    <x v="4"/>
    <x v="1"/>
    <s v="P"/>
    <n v="17"/>
    <d v="2014-03-21T00:00:00"/>
    <m/>
    <d v="2014-03-30T00:00:00"/>
    <d v="2014-04-15T00:00:00"/>
    <m/>
    <m/>
    <m/>
    <x v="0"/>
    <d v="1900-01-08T00:00:00"/>
    <n v="16"/>
    <m/>
    <m/>
    <m/>
    <n v="25"/>
    <n v="5"/>
    <n v="69"/>
    <n v="132"/>
    <m/>
    <m/>
    <m/>
    <n v="206"/>
  </r>
  <r>
    <n v="4378"/>
    <x v="3"/>
    <x v="0"/>
    <x v="4"/>
    <s v="P"/>
    <n v="1"/>
    <d v="2014-02-14T00:00:00"/>
    <d v="2014-03-13T00:00:00"/>
    <m/>
    <m/>
    <m/>
    <m/>
    <m/>
    <x v="1"/>
    <n v="-41684"/>
    <m/>
    <m/>
    <m/>
    <m/>
    <n v="-41684"/>
    <n v="19"/>
    <m/>
    <m/>
    <m/>
    <m/>
    <m/>
    <n v="19"/>
  </r>
  <r>
    <n v="14379"/>
    <x v="18"/>
    <x v="4"/>
    <x v="1"/>
    <s v="F"/>
    <n v="1"/>
    <d v="2014-02-24T00:00:00"/>
    <m/>
    <d v="2014-03-03T00:00:00"/>
    <d v="2014-03-17T00:00:00"/>
    <d v="2014-04-15T00:00:00"/>
    <d v="2014-04-20T00:00:00"/>
    <d v="2014-04-27T00:00:00"/>
    <x v="3"/>
    <d v="1900-01-06T00:00:00"/>
    <n v="14"/>
    <n v="29"/>
    <n v="5"/>
    <n v="7"/>
    <n v="62"/>
    <n v="11"/>
    <n v="85"/>
    <n v="175"/>
    <n v="339"/>
    <n v="149"/>
    <n v="541"/>
    <n v="1300"/>
  </r>
  <r>
    <n v="6083"/>
    <x v="0"/>
    <x v="0"/>
    <x v="0"/>
    <s v="P"/>
    <n v="19"/>
    <d v="2014-02-12T00:00:00"/>
    <m/>
    <d v="2014-02-18T00:00:00"/>
    <d v="2014-03-02T00:00:00"/>
    <d v="2014-03-29T00:00:00"/>
    <d v="2014-04-07T00:00:00"/>
    <d v="2014-04-16T00:00:00"/>
    <x v="3"/>
    <d v="1900-01-05T00:00:00"/>
    <n v="12"/>
    <n v="27"/>
    <n v="9"/>
    <n v="9"/>
    <n v="63"/>
    <n v="10"/>
    <n v="59"/>
    <n v="215"/>
    <n v="207"/>
    <n v="244"/>
    <n v="671"/>
    <n v="1406"/>
  </r>
  <r>
    <n v="13975"/>
    <x v="4"/>
    <x v="0"/>
    <x v="4"/>
    <s v="P"/>
    <n v="20"/>
    <d v="2014-03-22T00:00:00"/>
    <m/>
    <d v="2014-03-27T00:00:00"/>
    <d v="2014-04-15T00:00:00"/>
    <m/>
    <m/>
    <m/>
    <x v="0"/>
    <d v="1900-01-04T00:00:00"/>
    <n v="19"/>
    <m/>
    <m/>
    <m/>
    <n v="24"/>
    <n v="11"/>
    <n v="66"/>
    <n v="146"/>
    <m/>
    <m/>
    <m/>
    <n v="223"/>
  </r>
  <r>
    <n v="17389"/>
    <x v="10"/>
    <x v="2"/>
    <x v="4"/>
    <s v="P"/>
    <n v="96"/>
    <d v="2014-04-18T00:00:00"/>
    <m/>
    <d v="2014-04-25T00:00:00"/>
    <m/>
    <m/>
    <m/>
    <m/>
    <x v="5"/>
    <d v="1900-01-06T00:00:00"/>
    <m/>
    <m/>
    <m/>
    <m/>
    <n v="7"/>
    <n v="18"/>
    <n v="37"/>
    <m/>
    <m/>
    <m/>
    <m/>
    <n v="55"/>
  </r>
  <r>
    <n v="6676"/>
    <x v="11"/>
    <x v="3"/>
    <x v="3"/>
    <s v="P"/>
    <n v="11"/>
    <d v="2014-04-22T00:00:00"/>
    <m/>
    <d v="2014-04-27T00:00:00"/>
    <m/>
    <m/>
    <m/>
    <m/>
    <x v="5"/>
    <d v="1900-01-04T00:00:00"/>
    <m/>
    <m/>
    <m/>
    <m/>
    <n v="5"/>
    <n v="9"/>
    <n v="94"/>
    <m/>
    <m/>
    <m/>
    <m/>
    <n v="103"/>
  </r>
  <r>
    <n v="1005"/>
    <x v="11"/>
    <x v="3"/>
    <x v="0"/>
    <s v="F"/>
    <n v="96"/>
    <d v="2014-04-05T00:00:00"/>
    <m/>
    <d v="2014-04-10T00:00:00"/>
    <d v="2014-04-26T00:00:00"/>
    <m/>
    <m/>
    <m/>
    <x v="0"/>
    <d v="1900-01-04T00:00:00"/>
    <n v="16"/>
    <m/>
    <m/>
    <m/>
    <n v="21"/>
    <n v="16"/>
    <n v="97"/>
    <n v="234"/>
    <m/>
    <m/>
    <m/>
    <n v="347"/>
  </r>
  <r>
    <n v="15246"/>
    <x v="9"/>
    <x v="4"/>
    <x v="1"/>
    <s v="F"/>
    <n v="18"/>
    <d v="2014-04-28T00:00:00"/>
    <m/>
    <m/>
    <m/>
    <m/>
    <m/>
    <m/>
    <x v="1"/>
    <n v="-41757"/>
    <m/>
    <m/>
    <m/>
    <m/>
    <n v="-41757"/>
    <n v="19"/>
    <m/>
    <m/>
    <m/>
    <m/>
    <m/>
    <n v="19"/>
  </r>
  <r>
    <n v="2004"/>
    <x v="9"/>
    <x v="4"/>
    <x v="3"/>
    <s v="P"/>
    <n v="11"/>
    <d v="2014-03-23T00:00:00"/>
    <m/>
    <d v="2014-04-01T00:00:00"/>
    <d v="2014-04-12T00:00:00"/>
    <m/>
    <m/>
    <m/>
    <x v="0"/>
    <d v="1900-01-08T00:00:00"/>
    <n v="11"/>
    <m/>
    <m/>
    <m/>
    <n v="20"/>
    <n v="12"/>
    <n v="67"/>
    <n v="191"/>
    <m/>
    <m/>
    <m/>
    <n v="270"/>
  </r>
  <r>
    <n v="7651"/>
    <x v="18"/>
    <x v="4"/>
    <x v="1"/>
    <s v="P"/>
    <n v="18"/>
    <d v="2014-04-17T00:00:00"/>
    <m/>
    <d v="2014-04-25T00:00:00"/>
    <m/>
    <m/>
    <m/>
    <m/>
    <x v="5"/>
    <d v="1900-01-07T00:00:00"/>
    <m/>
    <m/>
    <m/>
    <m/>
    <n v="8"/>
    <n v="20"/>
    <n v="29"/>
    <m/>
    <m/>
    <m/>
    <m/>
    <n v="49"/>
  </r>
  <r>
    <n v="11737"/>
    <x v="15"/>
    <x v="2"/>
    <x v="1"/>
    <s v="F"/>
    <n v="10"/>
    <d v="2014-03-01T00:00:00"/>
    <m/>
    <d v="2014-03-09T00:00:00"/>
    <d v="2014-03-28T00:00:00"/>
    <d v="2014-04-26T00:00:00"/>
    <m/>
    <m/>
    <x v="2"/>
    <d v="1900-01-07T00:00:00"/>
    <n v="19"/>
    <n v="29"/>
    <m/>
    <m/>
    <n v="56"/>
    <n v="20"/>
    <n v="88"/>
    <n v="190"/>
    <n v="343"/>
    <m/>
    <m/>
    <n v="641"/>
  </r>
  <r>
    <n v="18263"/>
    <x v="1"/>
    <x v="0"/>
    <x v="3"/>
    <s v="F"/>
    <n v="99"/>
    <d v="2014-03-30T00:00:00"/>
    <m/>
    <d v="2014-04-07T00:00:00"/>
    <d v="2014-04-22T00:00:00"/>
    <m/>
    <m/>
    <m/>
    <x v="0"/>
    <d v="1900-01-07T00:00:00"/>
    <n v="15"/>
    <m/>
    <m/>
    <m/>
    <n v="23"/>
    <n v="18"/>
    <n v="42"/>
    <n v="129"/>
    <m/>
    <m/>
    <m/>
    <n v="189"/>
  </r>
  <r>
    <n v="2984"/>
    <x v="8"/>
    <x v="3"/>
    <x v="1"/>
    <s v="F"/>
    <n v="23"/>
    <d v="2014-03-21T00:00:00"/>
    <m/>
    <d v="2014-03-26T00:00:00"/>
    <d v="2014-04-13T00:00:00"/>
    <m/>
    <m/>
    <m/>
    <x v="0"/>
    <d v="1900-01-04T00:00:00"/>
    <n v="18"/>
    <m/>
    <m/>
    <m/>
    <n v="23"/>
    <n v="13"/>
    <n v="48"/>
    <n v="240"/>
    <m/>
    <m/>
    <m/>
    <n v="301"/>
  </r>
  <r>
    <n v="4367"/>
    <x v="18"/>
    <x v="4"/>
    <x v="4"/>
    <s v="P"/>
    <n v="16"/>
    <d v="2014-04-21T00:00:00"/>
    <m/>
    <d v="2014-04-28T00:00:00"/>
    <m/>
    <m/>
    <m/>
    <m/>
    <x v="5"/>
    <d v="1900-01-06T00:00:00"/>
    <m/>
    <m/>
    <m/>
    <m/>
    <n v="7"/>
    <n v="14"/>
    <n v="98"/>
    <m/>
    <m/>
    <m/>
    <m/>
    <n v="112"/>
  </r>
  <r>
    <n v="6704"/>
    <x v="1"/>
    <x v="0"/>
    <x v="2"/>
    <s v="F"/>
    <n v="24"/>
    <d v="2014-03-02T00:00:00"/>
    <m/>
    <d v="2014-03-07T00:00:00"/>
    <d v="2014-03-20T00:00:00"/>
    <d v="2014-04-13T00:00:00"/>
    <d v="2014-04-21T00:00:00"/>
    <d v="2014-04-26T00:00:00"/>
    <x v="3"/>
    <d v="1900-01-04T00:00:00"/>
    <n v="13"/>
    <n v="24"/>
    <n v="8"/>
    <n v="5"/>
    <n v="55"/>
    <n v="7"/>
    <n v="61"/>
    <n v="233"/>
    <n v="392"/>
    <n v="150"/>
    <n v="1247"/>
    <n v="2090"/>
  </r>
  <r>
    <n v="17374"/>
    <x v="6"/>
    <x v="2"/>
    <x v="0"/>
    <s v="P"/>
    <n v="10"/>
    <d v="2014-03-05T00:00:00"/>
    <m/>
    <d v="2014-03-14T00:00:00"/>
    <d v="2014-03-28T00:00:00"/>
    <d v="2014-04-13T00:00:00"/>
    <d v="2014-04-20T00:00:00"/>
    <d v="2014-04-27T00:00:00"/>
    <x v="3"/>
    <d v="1900-01-08T00:00:00"/>
    <n v="14"/>
    <n v="16"/>
    <n v="7"/>
    <n v="7"/>
    <n v="53"/>
    <n v="16"/>
    <n v="71"/>
    <n v="223"/>
    <n v="179"/>
    <n v="102"/>
    <n v="1727"/>
    <n v="2318"/>
  </r>
  <r>
    <n v="13302"/>
    <x v="7"/>
    <x v="1"/>
    <x v="1"/>
    <s v="P"/>
    <n v="6"/>
    <d v="2014-03-06T00:00:00"/>
    <m/>
    <d v="2014-03-14T00:00:00"/>
    <d v="2014-03-29T00:00:00"/>
    <d v="2014-04-27T00:00:00"/>
    <m/>
    <m/>
    <x v="2"/>
    <n v="8"/>
    <n v="15"/>
    <n v="29"/>
    <m/>
    <m/>
    <n v="52"/>
    <n v="5"/>
    <n v="84"/>
    <n v="202"/>
    <n v="187"/>
    <m/>
    <m/>
    <n v="478"/>
  </r>
  <r>
    <n v="10657"/>
    <x v="10"/>
    <x v="2"/>
    <x v="0"/>
    <s v="F"/>
    <n v="14"/>
    <d v="2014-04-02T00:00:00"/>
    <m/>
    <d v="2014-04-08T00:00:00"/>
    <d v="2014-04-21T00:00:00"/>
    <m/>
    <m/>
    <m/>
    <x v="0"/>
    <d v="1900-01-05T00:00:00"/>
    <n v="13"/>
    <m/>
    <m/>
    <m/>
    <n v="19"/>
    <n v="16"/>
    <n v="99"/>
    <n v="208"/>
    <m/>
    <m/>
    <m/>
    <n v="323"/>
  </r>
  <r>
    <n v="10344"/>
    <x v="5"/>
    <x v="1"/>
    <x v="0"/>
    <s v="P"/>
    <n v="10"/>
    <d v="2014-04-05T00:00:00"/>
    <m/>
    <d v="2014-04-12T00:00:00"/>
    <d v="2014-04-28T00:00:00"/>
    <m/>
    <m/>
    <m/>
    <x v="0"/>
    <n v="7"/>
    <n v="16"/>
    <m/>
    <m/>
    <m/>
    <n v="23"/>
    <n v="16"/>
    <n v="31"/>
    <n v="184"/>
    <m/>
    <m/>
    <m/>
    <n v="231"/>
  </r>
  <r>
    <n v="12336"/>
    <x v="17"/>
    <x v="4"/>
    <x v="4"/>
    <s v="P"/>
    <n v="20"/>
    <d v="2014-03-31T00:00:00"/>
    <d v="2014-04-19T00:00:00"/>
    <m/>
    <m/>
    <m/>
    <m/>
    <m/>
    <x v="1"/>
    <n v="-41729"/>
    <m/>
    <m/>
    <m/>
    <m/>
    <n v="-41729"/>
    <n v="13"/>
    <m/>
    <m/>
    <m/>
    <m/>
    <m/>
    <n v="13"/>
  </r>
  <r>
    <n v="17865"/>
    <x v="4"/>
    <x v="0"/>
    <x v="1"/>
    <s v="P"/>
    <n v="1"/>
    <d v="2014-04-24T00:00:00"/>
    <m/>
    <m/>
    <m/>
    <m/>
    <m/>
    <m/>
    <x v="1"/>
    <n v="-41753"/>
    <m/>
    <m/>
    <m/>
    <m/>
    <n v="-41753"/>
    <n v="14"/>
    <m/>
    <m/>
    <m/>
    <m/>
    <m/>
    <n v="14"/>
  </r>
  <r>
    <n v="4143"/>
    <x v="18"/>
    <x v="4"/>
    <x v="1"/>
    <s v="F"/>
    <n v="24"/>
    <d v="2014-02-17T00:00:00"/>
    <m/>
    <d v="2014-02-23T00:00:00"/>
    <d v="2014-03-09T00:00:00"/>
    <d v="2014-03-26T00:00:00"/>
    <d v="2014-04-03T00:00:00"/>
    <d v="2014-04-09T00:00:00"/>
    <x v="3"/>
    <d v="1900-01-05T00:00:00"/>
    <n v="14"/>
    <n v="17"/>
    <n v="8"/>
    <n v="6"/>
    <n v="51"/>
    <n v="13"/>
    <n v="23"/>
    <n v="223"/>
    <n v="237"/>
    <n v="119"/>
    <n v="1188"/>
    <n v="1803"/>
  </r>
  <r>
    <n v="435"/>
    <x v="13"/>
    <x v="4"/>
    <x v="2"/>
    <s v="F"/>
    <n v="8"/>
    <d v="2014-02-23T00:00:00"/>
    <m/>
    <d v="2014-03-04T00:00:00"/>
    <d v="2014-03-22T00:00:00"/>
    <d v="2014-04-14T00:00:00"/>
    <d v="2014-04-20T00:00:00"/>
    <d v="2014-04-28T00:00:00"/>
    <x v="3"/>
    <d v="1900-01-08T00:00:00"/>
    <n v="18"/>
    <n v="23"/>
    <n v="6"/>
    <n v="8"/>
    <n v="64"/>
    <n v="13"/>
    <n v="84"/>
    <n v="209"/>
    <n v="348"/>
    <n v="144"/>
    <n v="1270"/>
    <n v="2068"/>
  </r>
  <r>
    <n v="18768"/>
    <x v="10"/>
    <x v="2"/>
    <x v="3"/>
    <s v="F"/>
    <n v="18"/>
    <d v="2014-04-05T00:00:00"/>
    <m/>
    <d v="2014-04-12T00:00:00"/>
    <d v="2014-04-22T00:00:00"/>
    <m/>
    <m/>
    <m/>
    <x v="0"/>
    <d v="1900-01-06T00:00:00"/>
    <n v="10"/>
    <m/>
    <m/>
    <m/>
    <n v="17"/>
    <n v="15"/>
    <n v="26"/>
    <n v="169"/>
    <m/>
    <m/>
    <m/>
    <n v="210"/>
  </r>
  <r>
    <n v="7714"/>
    <x v="9"/>
    <x v="4"/>
    <x v="0"/>
    <s v="F"/>
    <n v="98"/>
    <d v="2014-03-17T00:00:00"/>
    <m/>
    <d v="2014-03-22T00:00:00"/>
    <d v="2014-04-10T00:00:00"/>
    <d v="2014-04-29T00:00:00"/>
    <m/>
    <m/>
    <x v="2"/>
    <d v="1900-01-04T00:00:00"/>
    <n v="19"/>
    <n v="19"/>
    <m/>
    <m/>
    <n v="43"/>
    <n v="9"/>
    <n v="53"/>
    <n v="175"/>
    <n v="372"/>
    <m/>
    <m/>
    <n v="609"/>
  </r>
  <r>
    <n v="3820"/>
    <x v="16"/>
    <x v="2"/>
    <x v="0"/>
    <s v="P"/>
    <n v="4"/>
    <d v="2014-04-22T00:00:00"/>
    <m/>
    <d v="2014-04-29T00:00:00"/>
    <m/>
    <m/>
    <m/>
    <m/>
    <x v="5"/>
    <d v="1900-01-06T00:00:00"/>
    <m/>
    <m/>
    <m/>
    <m/>
    <n v="7"/>
    <n v="19"/>
    <n v="90"/>
    <m/>
    <m/>
    <m/>
    <m/>
    <n v="109"/>
  </r>
  <r>
    <n v="7221"/>
    <x v="4"/>
    <x v="0"/>
    <x v="3"/>
    <s v="F"/>
    <n v="15"/>
    <d v="2014-02-17T00:00:00"/>
    <m/>
    <d v="2014-02-22T00:00:00"/>
    <d v="2014-03-13T00:00:00"/>
    <d v="2014-04-05T00:00:00"/>
    <d v="2014-04-12T00:00:00"/>
    <d v="2014-04-18T00:00:00"/>
    <x v="3"/>
    <d v="1900-01-04T00:00:00"/>
    <n v="19"/>
    <n v="23"/>
    <n v="7"/>
    <n v="6"/>
    <n v="60"/>
    <n v="14"/>
    <n v="23"/>
    <n v="113"/>
    <n v="189"/>
    <n v="229"/>
    <n v="1261"/>
    <n v="1829"/>
  </r>
  <r>
    <n v="11754"/>
    <x v="18"/>
    <x v="4"/>
    <x v="4"/>
    <s v="F"/>
    <n v="16"/>
    <d v="2014-02-11T00:00:00"/>
    <m/>
    <d v="2014-02-17T00:00:00"/>
    <d v="2014-03-08T00:00:00"/>
    <d v="2014-03-26T00:00:00"/>
    <d v="2014-04-03T00:00:00"/>
    <d v="2014-04-10T00:00:00"/>
    <x v="3"/>
    <d v="1900-01-05T00:00:00"/>
    <n v="19"/>
    <n v="18"/>
    <n v="8"/>
    <n v="7"/>
    <n v="58"/>
    <n v="18"/>
    <n v="43"/>
    <n v="223"/>
    <n v="172"/>
    <n v="263"/>
    <n v="848"/>
    <n v="1567"/>
  </r>
  <r>
    <n v="9942"/>
    <x v="7"/>
    <x v="1"/>
    <x v="1"/>
    <s v="F"/>
    <n v="14"/>
    <d v="2014-02-25T00:00:00"/>
    <m/>
    <d v="2014-03-06T00:00:00"/>
    <d v="2014-03-20T00:00:00"/>
    <d v="2014-04-06T00:00:00"/>
    <d v="2014-04-12T00:00:00"/>
    <d v="2014-04-19T00:00:00"/>
    <x v="3"/>
    <n v="9"/>
    <n v="14"/>
    <n v="17"/>
    <n v="6"/>
    <n v="7"/>
    <n v="53"/>
    <n v="6"/>
    <n v="68"/>
    <n v="216"/>
    <n v="329"/>
    <n v="238"/>
    <n v="1759"/>
    <n v="2616"/>
  </r>
  <r>
    <n v="17578"/>
    <x v="0"/>
    <x v="0"/>
    <x v="3"/>
    <s v="P"/>
    <n v="19"/>
    <d v="2014-03-13T00:00:00"/>
    <m/>
    <d v="2014-03-21T00:00:00"/>
    <d v="2014-04-05T00:00:00"/>
    <m/>
    <m/>
    <m/>
    <x v="0"/>
    <d v="1900-01-07T00:00:00"/>
    <n v="15"/>
    <m/>
    <m/>
    <m/>
    <n v="23"/>
    <n v="16"/>
    <n v="80"/>
    <n v="141"/>
    <m/>
    <m/>
    <m/>
    <n v="237"/>
  </r>
  <r>
    <n v="2205"/>
    <x v="19"/>
    <x v="1"/>
    <x v="0"/>
    <s v="F"/>
    <n v="13"/>
    <d v="2014-03-04T00:00:00"/>
    <m/>
    <d v="2014-03-12T00:00:00"/>
    <d v="2014-03-25T00:00:00"/>
    <d v="2014-04-16T00:00:00"/>
    <d v="2014-04-22T00:00:00"/>
    <m/>
    <x v="4"/>
    <n v="8"/>
    <n v="13"/>
    <n v="22"/>
    <n v="6"/>
    <m/>
    <n v="49"/>
    <n v="15"/>
    <n v="54"/>
    <n v="227"/>
    <n v="352"/>
    <n v="135"/>
    <m/>
    <n v="783"/>
  </r>
  <r>
    <n v="18352"/>
    <x v="8"/>
    <x v="3"/>
    <x v="2"/>
    <s v="F"/>
    <n v="15"/>
    <d v="2014-03-09T00:00:00"/>
    <m/>
    <d v="2014-03-17T00:00:00"/>
    <d v="2014-03-30T00:00:00"/>
    <d v="2014-04-22T00:00:00"/>
    <d v="2014-04-28T00:00:00"/>
    <m/>
    <x v="4"/>
    <d v="1900-01-07T00:00:00"/>
    <n v="13"/>
    <n v="23"/>
    <n v="6"/>
    <m/>
    <n v="50"/>
    <n v="8"/>
    <n v="69"/>
    <n v="156"/>
    <n v="379"/>
    <n v="260"/>
    <m/>
    <n v="872"/>
  </r>
  <r>
    <n v="12645"/>
    <x v="18"/>
    <x v="4"/>
    <x v="1"/>
    <s v="P"/>
    <n v="99"/>
    <d v="2014-03-02T00:00:00"/>
    <m/>
    <d v="2014-03-10T00:00:00"/>
    <d v="2014-03-26T00:00:00"/>
    <d v="2014-04-11T00:00:00"/>
    <d v="2014-04-17T00:00:00"/>
    <d v="2014-04-22T00:00:00"/>
    <x v="3"/>
    <d v="1900-01-07T00:00:00"/>
    <n v="16"/>
    <n v="16"/>
    <n v="6"/>
    <n v="5"/>
    <n v="51"/>
    <n v="18"/>
    <n v="56"/>
    <n v="250"/>
    <n v="157"/>
    <n v="222"/>
    <n v="1125"/>
    <n v="1828"/>
  </r>
  <r>
    <n v="7739"/>
    <x v="14"/>
    <x v="3"/>
    <x v="4"/>
    <s v="P"/>
    <n v="22"/>
    <d v="2014-04-04T00:00:00"/>
    <m/>
    <d v="2014-04-11T00:00:00"/>
    <d v="2014-04-29T00:00:00"/>
    <m/>
    <m/>
    <m/>
    <x v="0"/>
    <d v="1900-01-06T00:00:00"/>
    <n v="18"/>
    <m/>
    <m/>
    <m/>
    <n v="25"/>
    <n v="8"/>
    <n v="80"/>
    <n v="158"/>
    <m/>
    <m/>
    <m/>
    <n v="246"/>
  </r>
  <r>
    <n v="16541"/>
    <x v="14"/>
    <x v="3"/>
    <x v="1"/>
    <s v="P"/>
    <n v="94"/>
    <d v="2014-03-19T00:00:00"/>
    <m/>
    <d v="2014-03-26T00:00:00"/>
    <d v="2014-04-07T00:00:00"/>
    <d v="2014-04-23T00:00:00"/>
    <m/>
    <m/>
    <x v="2"/>
    <d v="1900-01-06T00:00:00"/>
    <n v="12"/>
    <n v="16"/>
    <m/>
    <m/>
    <n v="35"/>
    <n v="12"/>
    <n v="43"/>
    <n v="210"/>
    <n v="321"/>
    <m/>
    <m/>
    <n v="586"/>
  </r>
  <r>
    <n v="18577"/>
    <x v="1"/>
    <x v="0"/>
    <x v="1"/>
    <s v="F"/>
    <n v="97"/>
    <d v="2014-04-14T00:00:00"/>
    <m/>
    <d v="2014-04-22T00:00:00"/>
    <m/>
    <m/>
    <m/>
    <m/>
    <x v="5"/>
    <d v="1900-01-07T00:00:00"/>
    <m/>
    <m/>
    <m/>
    <m/>
    <n v="8"/>
    <n v="5"/>
    <n v="75"/>
    <m/>
    <m/>
    <m/>
    <m/>
    <n v="80"/>
  </r>
  <r>
    <n v="7666"/>
    <x v="7"/>
    <x v="1"/>
    <x v="4"/>
    <s v="F"/>
    <n v="5"/>
    <d v="2014-04-21T00:00:00"/>
    <m/>
    <d v="2014-04-29T00:00:00"/>
    <m/>
    <m/>
    <m/>
    <m/>
    <x v="5"/>
    <n v="8"/>
    <m/>
    <m/>
    <m/>
    <m/>
    <n v="8"/>
    <n v="13"/>
    <n v="57"/>
    <m/>
    <m/>
    <m/>
    <m/>
    <n v="70"/>
  </r>
  <r>
    <n v="13094"/>
    <x v="1"/>
    <x v="0"/>
    <x v="2"/>
    <s v="F"/>
    <n v="99"/>
    <d v="2014-03-03T00:00:00"/>
    <m/>
    <d v="2014-03-11T00:00:00"/>
    <d v="2014-03-28T00:00:00"/>
    <d v="2014-04-19T00:00:00"/>
    <d v="2014-04-26T00:00:00"/>
    <m/>
    <x v="4"/>
    <d v="1900-01-07T00:00:00"/>
    <n v="17"/>
    <n v="22"/>
    <n v="7"/>
    <m/>
    <n v="54"/>
    <n v="13"/>
    <n v="86"/>
    <n v="191"/>
    <n v="178"/>
    <n v="266"/>
    <m/>
    <n v="734"/>
  </r>
  <r>
    <n v="838"/>
    <x v="10"/>
    <x v="2"/>
    <x v="2"/>
    <s v="F"/>
    <n v="95"/>
    <d v="2014-04-05T00:00:00"/>
    <m/>
    <d v="2014-04-11T00:00:00"/>
    <d v="2014-04-30T00:00:00"/>
    <m/>
    <m/>
    <m/>
    <x v="0"/>
    <d v="1900-01-05T00:00:00"/>
    <n v="19"/>
    <m/>
    <m/>
    <m/>
    <n v="25"/>
    <n v="6"/>
    <n v="41"/>
    <n v="240"/>
    <m/>
    <m/>
    <m/>
    <n v="287"/>
  </r>
  <r>
    <n v="10500"/>
    <x v="10"/>
    <x v="2"/>
    <x v="3"/>
    <s v="P"/>
    <n v="15"/>
    <d v="2014-02-06T00:00:00"/>
    <m/>
    <d v="2014-02-12T00:00:00"/>
    <d v="2014-03-02T00:00:00"/>
    <d v="2014-03-30T00:00:00"/>
    <d v="2014-04-07T00:00:00"/>
    <d v="2014-04-12T00:00:00"/>
    <x v="3"/>
    <d v="1900-01-05T00:00:00"/>
    <n v="18"/>
    <n v="28"/>
    <n v="8"/>
    <n v="5"/>
    <n v="65"/>
    <n v="12"/>
    <n v="54"/>
    <n v="132"/>
    <n v="212"/>
    <n v="258"/>
    <n v="1541"/>
    <n v="2209"/>
  </r>
  <r>
    <n v="5808"/>
    <x v="14"/>
    <x v="3"/>
    <x v="4"/>
    <s v="F"/>
    <n v="16"/>
    <d v="2014-02-18T00:00:00"/>
    <m/>
    <d v="2014-02-24T00:00:00"/>
    <d v="2014-03-06T00:00:00"/>
    <d v="2014-03-29T00:00:00"/>
    <d v="2014-04-06T00:00:00"/>
    <d v="2014-04-13T00:00:00"/>
    <x v="3"/>
    <d v="1900-01-05T00:00:00"/>
    <n v="10"/>
    <n v="23"/>
    <n v="8"/>
    <n v="7"/>
    <n v="54"/>
    <n v="5"/>
    <n v="63"/>
    <n v="150"/>
    <n v="264"/>
    <n v="143"/>
    <n v="1539"/>
    <n v="2164"/>
  </r>
  <r>
    <n v="14049"/>
    <x v="19"/>
    <x v="1"/>
    <x v="4"/>
    <s v="P"/>
    <n v="7"/>
    <d v="2014-03-23T00:00:00"/>
    <m/>
    <d v="2014-03-31T00:00:00"/>
    <d v="2014-04-11T00:00:00"/>
    <d v="2014-04-26T00:00:00"/>
    <m/>
    <m/>
    <x v="2"/>
    <n v="8"/>
    <n v="11"/>
    <n v="15"/>
    <m/>
    <m/>
    <n v="34"/>
    <n v="13"/>
    <n v="62"/>
    <n v="243"/>
    <n v="314"/>
    <m/>
    <m/>
    <n v="632"/>
  </r>
  <r>
    <n v="7861"/>
    <x v="15"/>
    <x v="2"/>
    <x v="2"/>
    <s v="P"/>
    <n v="21"/>
    <d v="2014-03-22T00:00:00"/>
    <m/>
    <d v="2014-03-28T00:00:00"/>
    <d v="2014-04-16T00:00:00"/>
    <m/>
    <m/>
    <m/>
    <x v="0"/>
    <d v="1900-01-05T00:00:00"/>
    <n v="19"/>
    <m/>
    <m/>
    <m/>
    <n v="25"/>
    <n v="13"/>
    <n v="48"/>
    <n v="201"/>
    <m/>
    <m/>
    <m/>
    <n v="262"/>
  </r>
  <r>
    <n v="15297"/>
    <x v="19"/>
    <x v="1"/>
    <x v="0"/>
    <s v="P"/>
    <n v="17"/>
    <d v="2014-02-10T00:00:00"/>
    <m/>
    <d v="2014-02-17T00:00:00"/>
    <d v="2014-03-07T00:00:00"/>
    <d v="2014-03-22T00:00:00"/>
    <d v="2014-03-28T00:00:00"/>
    <d v="2014-04-04T00:00:00"/>
    <x v="3"/>
    <n v="7"/>
    <n v="18"/>
    <n v="15"/>
    <n v="6"/>
    <n v="7"/>
    <n v="53"/>
    <n v="10"/>
    <n v="69"/>
    <n v="104"/>
    <n v="212"/>
    <n v="159"/>
    <n v="1557"/>
    <n v="2111"/>
  </r>
  <r>
    <n v="4641"/>
    <x v="18"/>
    <x v="4"/>
    <x v="2"/>
    <s v="P"/>
    <n v="13"/>
    <d v="2014-04-12T00:00:00"/>
    <m/>
    <d v="2014-04-18T00:00:00"/>
    <m/>
    <m/>
    <m/>
    <m/>
    <x v="5"/>
    <d v="1900-01-05T00:00:00"/>
    <m/>
    <m/>
    <m/>
    <m/>
    <n v="6"/>
    <n v="19"/>
    <n v="91"/>
    <m/>
    <m/>
    <m/>
    <m/>
    <n v="110"/>
  </r>
  <r>
    <n v="15580"/>
    <x v="15"/>
    <x v="2"/>
    <x v="0"/>
    <s v="P"/>
    <n v="17"/>
    <d v="2014-03-21T00:00:00"/>
    <m/>
    <d v="2014-03-28T00:00:00"/>
    <d v="2014-04-09T00:00:00"/>
    <m/>
    <m/>
    <m/>
    <x v="0"/>
    <d v="1900-01-06T00:00:00"/>
    <n v="12"/>
    <m/>
    <m/>
    <m/>
    <n v="19"/>
    <n v="5"/>
    <n v="98"/>
    <n v="223"/>
    <m/>
    <m/>
    <m/>
    <n v="326"/>
  </r>
  <r>
    <n v="6535"/>
    <x v="19"/>
    <x v="1"/>
    <x v="4"/>
    <s v="F"/>
    <n v="23"/>
    <d v="2014-03-20T00:00:00"/>
    <m/>
    <d v="2014-03-25T00:00:00"/>
    <d v="2014-04-05T00:00:00"/>
    <d v="2014-04-22T00:00:00"/>
    <m/>
    <m/>
    <x v="2"/>
    <n v="5"/>
    <n v="11"/>
    <n v="17"/>
    <m/>
    <m/>
    <n v="33"/>
    <n v="13"/>
    <n v="54"/>
    <n v="171"/>
    <n v="176"/>
    <m/>
    <m/>
    <n v="414"/>
  </r>
  <r>
    <n v="8622"/>
    <x v="2"/>
    <x v="1"/>
    <x v="0"/>
    <s v="F"/>
    <n v="2"/>
    <d v="2014-04-25T00:00:00"/>
    <m/>
    <d v="2014-04-30T00:00:00"/>
    <m/>
    <m/>
    <m/>
    <m/>
    <x v="5"/>
    <n v="5"/>
    <m/>
    <m/>
    <m/>
    <m/>
    <n v="5"/>
    <n v="16"/>
    <n v="84"/>
    <m/>
    <m/>
    <m/>
    <m/>
    <n v="100"/>
  </r>
  <r>
    <n v="379"/>
    <x v="3"/>
    <x v="0"/>
    <x v="2"/>
    <s v="F"/>
    <n v="20"/>
    <d v="2014-04-26T00:00:00"/>
    <m/>
    <m/>
    <m/>
    <m/>
    <m/>
    <m/>
    <x v="1"/>
    <n v="-41755"/>
    <m/>
    <m/>
    <m/>
    <m/>
    <n v="-41755"/>
    <n v="19"/>
    <m/>
    <m/>
    <m/>
    <m/>
    <m/>
    <n v="19"/>
  </r>
  <r>
    <n v="13225"/>
    <x v="4"/>
    <x v="0"/>
    <x v="1"/>
    <s v="F"/>
    <n v="24"/>
    <d v="2014-04-14T00:00:00"/>
    <m/>
    <d v="2014-04-19T00:00:00"/>
    <m/>
    <m/>
    <m/>
    <m/>
    <x v="5"/>
    <d v="1900-01-04T00:00:00"/>
    <m/>
    <m/>
    <m/>
    <m/>
    <n v="5"/>
    <n v="16"/>
    <n v="63"/>
    <m/>
    <m/>
    <m/>
    <m/>
    <n v="79"/>
  </r>
  <r>
    <n v="7125"/>
    <x v="16"/>
    <x v="2"/>
    <x v="2"/>
    <s v="P"/>
    <n v="6"/>
    <d v="2014-02-18T00:00:00"/>
    <m/>
    <d v="2014-02-25T00:00:00"/>
    <d v="2014-03-13T00:00:00"/>
    <d v="2014-03-29T00:00:00"/>
    <d v="2014-04-06T00:00:00"/>
    <d v="2014-04-15T00:00:00"/>
    <x v="3"/>
    <d v="1900-01-06T00:00:00"/>
    <n v="16"/>
    <n v="16"/>
    <n v="8"/>
    <n v="9"/>
    <n v="56"/>
    <n v="8"/>
    <n v="95"/>
    <n v="199"/>
    <n v="255"/>
    <n v="293"/>
    <n v="537"/>
    <n v="1387"/>
  </r>
  <r>
    <n v="16909"/>
    <x v="0"/>
    <x v="0"/>
    <x v="4"/>
    <s v="F"/>
    <n v="10"/>
    <d v="2014-04-17T00:00:00"/>
    <m/>
    <d v="2014-04-23T00:00:00"/>
    <m/>
    <m/>
    <m/>
    <m/>
    <x v="5"/>
    <d v="1900-01-05T00:00:00"/>
    <m/>
    <m/>
    <m/>
    <m/>
    <n v="6"/>
    <n v="16"/>
    <n v="39"/>
    <m/>
    <m/>
    <m/>
    <m/>
    <n v="55"/>
  </r>
  <r>
    <n v="17938"/>
    <x v="18"/>
    <x v="4"/>
    <x v="0"/>
    <s v="F"/>
    <n v="13"/>
    <d v="2014-03-01T00:00:00"/>
    <m/>
    <d v="2014-03-09T00:00:00"/>
    <d v="2014-03-20T00:00:00"/>
    <d v="2014-04-05T00:00:00"/>
    <d v="2014-04-13T00:00:00"/>
    <d v="2014-04-19T00:00:00"/>
    <x v="3"/>
    <d v="1900-01-07T00:00:00"/>
    <n v="11"/>
    <n v="16"/>
    <n v="8"/>
    <n v="6"/>
    <n v="49"/>
    <n v="10"/>
    <n v="57"/>
    <n v="124"/>
    <n v="198"/>
    <n v="233"/>
    <n v="791"/>
    <n v="1413"/>
  </r>
  <r>
    <n v="6372"/>
    <x v="19"/>
    <x v="1"/>
    <x v="3"/>
    <s v="F"/>
    <n v="12"/>
    <d v="2014-03-06T00:00:00"/>
    <m/>
    <d v="2014-03-15T00:00:00"/>
    <d v="2014-03-25T00:00:00"/>
    <d v="2014-04-20T00:00:00"/>
    <d v="2014-04-27T00:00:00"/>
    <m/>
    <x v="4"/>
    <n v="9"/>
    <n v="10"/>
    <n v="26"/>
    <n v="7"/>
    <m/>
    <n v="52"/>
    <n v="8"/>
    <n v="47"/>
    <n v="143"/>
    <n v="396"/>
    <n v="187"/>
    <m/>
    <n v="781"/>
  </r>
  <r>
    <n v="6582"/>
    <x v="8"/>
    <x v="3"/>
    <x v="3"/>
    <s v="P"/>
    <n v="12"/>
    <d v="2014-02-01T00:00:00"/>
    <d v="2014-03-01T00:00:00"/>
    <m/>
    <m/>
    <m/>
    <m/>
    <m/>
    <x v="1"/>
    <n v="-41671"/>
    <m/>
    <m/>
    <m/>
    <m/>
    <n v="-41671"/>
    <n v="12"/>
    <m/>
    <m/>
    <m/>
    <m/>
    <m/>
    <n v="12"/>
  </r>
  <r>
    <n v="3531"/>
    <x v="10"/>
    <x v="2"/>
    <x v="0"/>
    <s v="F"/>
    <n v="95"/>
    <d v="2014-02-10T00:00:00"/>
    <m/>
    <d v="2014-02-18T00:00:00"/>
    <d v="2014-03-01T00:00:00"/>
    <d v="2014-03-24T00:00:00"/>
    <d v="2014-03-30T00:00:00"/>
    <d v="2014-04-08T00:00:00"/>
    <x v="3"/>
    <d v="1900-01-07T00:00:00"/>
    <n v="11"/>
    <n v="23"/>
    <n v="6"/>
    <n v="9"/>
    <n v="57"/>
    <n v="14"/>
    <n v="24"/>
    <n v="249"/>
    <n v="305"/>
    <n v="115"/>
    <n v="876"/>
    <n v="1583"/>
  </r>
  <r>
    <n v="2685"/>
    <x v="15"/>
    <x v="2"/>
    <x v="0"/>
    <s v="P"/>
    <n v="20"/>
    <d v="2014-04-01T00:00:00"/>
    <m/>
    <d v="2014-04-08T00:00:00"/>
    <d v="2014-04-27T00:00:00"/>
    <m/>
    <m/>
    <m/>
    <x v="0"/>
    <d v="1900-01-06T00:00:00"/>
    <n v="19"/>
    <m/>
    <m/>
    <m/>
    <n v="26"/>
    <n v="6"/>
    <n v="45"/>
    <n v="200"/>
    <m/>
    <m/>
    <m/>
    <n v="251"/>
  </r>
  <r>
    <n v="7183"/>
    <x v="18"/>
    <x v="4"/>
    <x v="3"/>
    <s v="F"/>
    <n v="14"/>
    <d v="2014-03-01T00:00:00"/>
    <m/>
    <d v="2014-03-07T00:00:00"/>
    <d v="2014-03-19T00:00:00"/>
    <d v="2014-04-03T00:00:00"/>
    <d v="2014-04-12T00:00:00"/>
    <d v="2014-04-18T00:00:00"/>
    <x v="3"/>
    <d v="1900-01-05T00:00:00"/>
    <n v="12"/>
    <n v="15"/>
    <n v="9"/>
    <n v="6"/>
    <n v="48"/>
    <n v="14"/>
    <n v="79"/>
    <n v="209"/>
    <n v="303"/>
    <n v="136"/>
    <n v="644"/>
    <n v="1385"/>
  </r>
  <r>
    <n v="8736"/>
    <x v="18"/>
    <x v="4"/>
    <x v="2"/>
    <s v="F"/>
    <n v="3"/>
    <d v="2014-04-09T00:00:00"/>
    <m/>
    <d v="2014-04-14T00:00:00"/>
    <m/>
    <m/>
    <m/>
    <m/>
    <x v="5"/>
    <d v="1900-01-04T00:00:00"/>
    <m/>
    <m/>
    <m/>
    <m/>
    <n v="5"/>
    <n v="18"/>
    <n v="79"/>
    <m/>
    <m/>
    <m/>
    <m/>
    <n v="97"/>
  </r>
  <r>
    <n v="11"/>
    <x v="13"/>
    <x v="4"/>
    <x v="3"/>
    <s v="P"/>
    <n v="18"/>
    <d v="2014-03-26T00:00:00"/>
    <m/>
    <d v="2014-04-04T00:00:00"/>
    <d v="2014-04-17T00:00:00"/>
    <m/>
    <m/>
    <m/>
    <x v="0"/>
    <d v="1900-01-08T00:00:00"/>
    <n v="13"/>
    <m/>
    <m/>
    <m/>
    <n v="22"/>
    <n v="20"/>
    <n v="48"/>
    <n v="125"/>
    <m/>
    <m/>
    <m/>
    <n v="193"/>
  </r>
  <r>
    <n v="14264"/>
    <x v="9"/>
    <x v="4"/>
    <x v="1"/>
    <s v="F"/>
    <n v="95"/>
    <d v="2014-04-07T00:00:00"/>
    <m/>
    <d v="2014-04-14T00:00:00"/>
    <d v="2014-04-27T00:00:00"/>
    <m/>
    <m/>
    <m/>
    <x v="0"/>
    <d v="1900-01-06T00:00:00"/>
    <n v="13"/>
    <m/>
    <m/>
    <m/>
    <n v="20"/>
    <n v="6"/>
    <n v="76"/>
    <n v="158"/>
    <m/>
    <m/>
    <m/>
    <n v="240"/>
  </r>
  <r>
    <n v="16916"/>
    <x v="10"/>
    <x v="2"/>
    <x v="1"/>
    <s v="P"/>
    <n v="11"/>
    <d v="2014-03-16T00:00:00"/>
    <m/>
    <d v="2014-03-25T00:00:00"/>
    <d v="2014-04-06T00:00:00"/>
    <m/>
    <m/>
    <m/>
    <x v="0"/>
    <d v="1900-01-08T00:00:00"/>
    <n v="12"/>
    <m/>
    <m/>
    <m/>
    <n v="21"/>
    <n v="9"/>
    <n v="76"/>
    <n v="167"/>
    <m/>
    <m/>
    <m/>
    <n v="252"/>
  </r>
  <r>
    <n v="11173"/>
    <x v="12"/>
    <x v="3"/>
    <x v="1"/>
    <s v="P"/>
    <n v="24"/>
    <d v="2014-03-30T00:00:00"/>
    <m/>
    <d v="2014-04-07T00:00:00"/>
    <d v="2014-04-18T00:00:00"/>
    <m/>
    <m/>
    <m/>
    <x v="0"/>
    <d v="1900-01-07T00:00:00"/>
    <n v="11"/>
    <m/>
    <m/>
    <m/>
    <n v="19"/>
    <n v="9"/>
    <n v="26"/>
    <n v="175"/>
    <m/>
    <m/>
    <m/>
    <n v="210"/>
  </r>
  <r>
    <n v="5886"/>
    <x v="14"/>
    <x v="3"/>
    <x v="1"/>
    <s v="F"/>
    <n v="4"/>
    <d v="2014-02-28T00:00:00"/>
    <m/>
    <d v="2014-03-09T00:00:00"/>
    <d v="2014-03-22T00:00:00"/>
    <d v="2014-04-13T00:00:00"/>
    <d v="2014-04-20T00:00:00"/>
    <d v="2014-04-25T00:00:00"/>
    <x v="3"/>
    <d v="1900-01-08T00:00:00"/>
    <n v="13"/>
    <n v="22"/>
    <n v="7"/>
    <n v="5"/>
    <n v="56"/>
    <n v="16"/>
    <n v="85"/>
    <n v="103"/>
    <n v="161"/>
    <n v="166"/>
    <n v="1690"/>
    <n v="2221"/>
  </r>
  <r>
    <n v="6155"/>
    <x v="2"/>
    <x v="1"/>
    <x v="4"/>
    <s v="F"/>
    <n v="98"/>
    <d v="2014-03-05T00:00:00"/>
    <m/>
    <d v="2014-03-10T00:00:00"/>
    <d v="2014-03-28T00:00:00"/>
    <d v="2014-04-23T00:00:00"/>
    <m/>
    <m/>
    <x v="2"/>
    <n v="5"/>
    <n v="18"/>
    <n v="26"/>
    <m/>
    <m/>
    <n v="49"/>
    <n v="6"/>
    <n v="65"/>
    <n v="174"/>
    <n v="390"/>
    <m/>
    <m/>
    <n v="635"/>
  </r>
  <r>
    <n v="3288"/>
    <x v="10"/>
    <x v="2"/>
    <x v="1"/>
    <s v="P"/>
    <n v="23"/>
    <d v="2014-04-30T00:00:00"/>
    <m/>
    <m/>
    <m/>
    <m/>
    <m/>
    <m/>
    <x v="1"/>
    <n v="-41759"/>
    <m/>
    <m/>
    <m/>
    <m/>
    <n v="-41759"/>
    <n v="8"/>
    <m/>
    <m/>
    <m/>
    <m/>
    <m/>
    <n v="8"/>
  </r>
  <r>
    <n v="10893"/>
    <x v="9"/>
    <x v="4"/>
    <x v="4"/>
    <s v="P"/>
    <n v="96"/>
    <d v="2014-04-26T00:00:00"/>
    <m/>
    <m/>
    <m/>
    <m/>
    <m/>
    <m/>
    <x v="1"/>
    <n v="-41755"/>
    <m/>
    <m/>
    <m/>
    <m/>
    <n v="-41755"/>
    <n v="18"/>
    <m/>
    <m/>
    <m/>
    <m/>
    <m/>
    <n v="18"/>
  </r>
  <r>
    <n v="2845"/>
    <x v="12"/>
    <x v="3"/>
    <x v="0"/>
    <s v="F"/>
    <n v="98"/>
    <d v="2014-04-07T00:00:00"/>
    <m/>
    <d v="2014-04-15T00:00:00"/>
    <d v="2014-04-30T00:00:00"/>
    <m/>
    <m/>
    <m/>
    <x v="0"/>
    <d v="1900-01-07T00:00:00"/>
    <n v="15"/>
    <m/>
    <m/>
    <m/>
    <n v="23"/>
    <n v="13"/>
    <n v="87"/>
    <n v="158"/>
    <m/>
    <m/>
    <m/>
    <n v="258"/>
  </r>
  <r>
    <n v="18377"/>
    <x v="19"/>
    <x v="1"/>
    <x v="2"/>
    <s v="P"/>
    <n v="3"/>
    <d v="2014-01-27T00:00:00"/>
    <m/>
    <d v="2014-02-04T00:00:00"/>
    <d v="2014-02-15T00:00:00"/>
    <d v="2014-03-16T00:00:00"/>
    <d v="2014-03-24T00:00:00"/>
    <d v="2014-04-01T00:00:00"/>
    <x v="3"/>
    <n v="8"/>
    <n v="11"/>
    <n v="29"/>
    <n v="8"/>
    <n v="8"/>
    <n v="64"/>
    <n v="6"/>
    <n v="100"/>
    <n v="174"/>
    <n v="273"/>
    <n v="242"/>
    <n v="1064"/>
    <n v="1859"/>
  </r>
  <r>
    <n v="14642"/>
    <x v="0"/>
    <x v="0"/>
    <x v="3"/>
    <s v="F"/>
    <n v="21"/>
    <d v="2014-03-30T00:00:00"/>
    <m/>
    <d v="2014-04-06T00:00:00"/>
    <d v="2014-04-16T00:00:00"/>
    <m/>
    <m/>
    <m/>
    <x v="0"/>
    <d v="1900-01-06T00:00:00"/>
    <n v="10"/>
    <m/>
    <m/>
    <m/>
    <n v="17"/>
    <n v="18"/>
    <n v="92"/>
    <n v="152"/>
    <m/>
    <m/>
    <m/>
    <n v="262"/>
  </r>
  <r>
    <n v="13994"/>
    <x v="16"/>
    <x v="2"/>
    <x v="4"/>
    <s v="F"/>
    <n v="99"/>
    <d v="2014-03-11T00:00:00"/>
    <d v="2014-03-26T00:00:00"/>
    <m/>
    <m/>
    <m/>
    <m/>
    <m/>
    <x v="1"/>
    <n v="-41709"/>
    <m/>
    <m/>
    <m/>
    <m/>
    <n v="-41709"/>
    <n v="16"/>
    <m/>
    <m/>
    <m/>
    <m/>
    <m/>
    <n v="16"/>
  </r>
  <r>
    <n v="621"/>
    <x v="13"/>
    <x v="4"/>
    <x v="1"/>
    <s v="F"/>
    <n v="4"/>
    <d v="2014-04-17T00:00:00"/>
    <m/>
    <d v="2014-04-24T00:00:00"/>
    <m/>
    <m/>
    <m/>
    <m/>
    <x v="5"/>
    <d v="1900-01-06T00:00:00"/>
    <m/>
    <m/>
    <m/>
    <m/>
    <n v="7"/>
    <n v="11"/>
    <n v="70"/>
    <m/>
    <m/>
    <m/>
    <m/>
    <n v="81"/>
  </r>
  <r>
    <n v="14857"/>
    <x v="15"/>
    <x v="2"/>
    <x v="0"/>
    <s v="P"/>
    <n v="7"/>
    <d v="2014-04-10T00:00:00"/>
    <m/>
    <d v="2014-04-16T00:00:00"/>
    <d v="2014-04-27T00:00:00"/>
    <m/>
    <m/>
    <m/>
    <x v="0"/>
    <d v="1900-01-05T00:00:00"/>
    <n v="11"/>
    <m/>
    <m/>
    <m/>
    <n v="17"/>
    <n v="16"/>
    <n v="49"/>
    <n v="221"/>
    <m/>
    <m/>
    <m/>
    <n v="286"/>
  </r>
  <r>
    <n v="14303"/>
    <x v="16"/>
    <x v="2"/>
    <x v="0"/>
    <s v="F"/>
    <n v="12"/>
    <d v="2014-03-06T00:00:00"/>
    <m/>
    <d v="2014-03-11T00:00:00"/>
    <d v="2014-03-30T00:00:00"/>
    <d v="2014-04-21T00:00:00"/>
    <d v="2014-04-26T00:00:00"/>
    <m/>
    <x v="4"/>
    <d v="1900-01-04T00:00:00"/>
    <n v="19"/>
    <n v="22"/>
    <n v="5"/>
    <m/>
    <n v="51"/>
    <n v="6"/>
    <n v="95"/>
    <n v="149"/>
    <n v="284"/>
    <n v="108"/>
    <m/>
    <n v="642"/>
  </r>
  <r>
    <n v="15883"/>
    <x v="7"/>
    <x v="1"/>
    <x v="4"/>
    <s v="F"/>
    <n v="20"/>
    <d v="2014-04-19T00:00:00"/>
    <m/>
    <d v="2014-04-27T00:00:00"/>
    <m/>
    <m/>
    <m/>
    <m/>
    <x v="5"/>
    <n v="8"/>
    <m/>
    <m/>
    <m/>
    <m/>
    <n v="8"/>
    <n v="10"/>
    <n v="21"/>
    <m/>
    <m/>
    <m/>
    <m/>
    <n v="31"/>
  </r>
  <r>
    <n v="5710"/>
    <x v="19"/>
    <x v="1"/>
    <x v="1"/>
    <s v="F"/>
    <n v="10"/>
    <d v="2014-03-22T00:00:00"/>
    <m/>
    <d v="2014-03-31T00:00:00"/>
    <d v="2014-04-19T00:00:00"/>
    <m/>
    <m/>
    <m/>
    <x v="0"/>
    <n v="9"/>
    <n v="19"/>
    <m/>
    <m/>
    <m/>
    <n v="28"/>
    <n v="14"/>
    <n v="23"/>
    <n v="188"/>
    <m/>
    <m/>
    <m/>
    <n v="225"/>
  </r>
  <r>
    <n v="6981"/>
    <x v="13"/>
    <x v="4"/>
    <x v="1"/>
    <s v="P"/>
    <n v="22"/>
    <d v="2014-04-11T00:00:00"/>
    <m/>
    <d v="2014-04-16T00:00:00"/>
    <m/>
    <m/>
    <m/>
    <m/>
    <x v="5"/>
    <d v="1900-01-04T00:00:00"/>
    <m/>
    <m/>
    <m/>
    <m/>
    <n v="5"/>
    <n v="5"/>
    <n v="65"/>
    <m/>
    <m/>
    <m/>
    <m/>
    <n v="70"/>
  </r>
  <r>
    <n v="15588"/>
    <x v="19"/>
    <x v="1"/>
    <x v="1"/>
    <s v="P"/>
    <n v="10"/>
    <d v="2014-04-25T00:00:00"/>
    <m/>
    <m/>
    <m/>
    <m/>
    <m/>
    <m/>
    <x v="1"/>
    <n v="0"/>
    <m/>
    <m/>
    <m/>
    <m/>
    <n v="0"/>
    <n v="17"/>
    <m/>
    <m/>
    <m/>
    <m/>
    <m/>
    <n v="17"/>
  </r>
  <r>
    <n v="15984"/>
    <x v="3"/>
    <x v="0"/>
    <x v="2"/>
    <s v="F"/>
    <n v="23"/>
    <d v="2014-01-31T00:00:00"/>
    <m/>
    <d v="2014-02-05T00:00:00"/>
    <d v="2014-02-18T00:00:00"/>
    <d v="2014-03-18T00:00:00"/>
    <d v="2014-03-25T00:00:00"/>
    <d v="2014-04-02T00:00:00"/>
    <x v="3"/>
    <d v="1900-01-04T00:00:00"/>
    <n v="13"/>
    <n v="28"/>
    <n v="7"/>
    <n v="8"/>
    <n v="61"/>
    <n v="8"/>
    <n v="82"/>
    <n v="203"/>
    <n v="232"/>
    <n v="112"/>
    <n v="1174"/>
    <n v="1811"/>
  </r>
  <r>
    <n v="13266"/>
    <x v="1"/>
    <x v="0"/>
    <x v="3"/>
    <s v="P"/>
    <n v="24"/>
    <d v="2014-04-24T00:00:00"/>
    <m/>
    <d v="2014-04-30T00:00:00"/>
    <m/>
    <m/>
    <m/>
    <m/>
    <x v="5"/>
    <d v="1900-01-05T00:00:00"/>
    <m/>
    <m/>
    <m/>
    <m/>
    <n v="6"/>
    <n v="8"/>
    <n v="91"/>
    <m/>
    <m/>
    <m/>
    <m/>
    <n v="99"/>
  </r>
  <r>
    <n v="804"/>
    <x v="10"/>
    <x v="2"/>
    <x v="2"/>
    <s v="F"/>
    <n v="6"/>
    <d v="2014-01-31T00:00:00"/>
    <m/>
    <d v="2014-02-09T00:00:00"/>
    <d v="2014-02-26T00:00:00"/>
    <d v="2014-03-16T00:00:00"/>
    <d v="2014-03-25T00:00:00"/>
    <d v="2014-04-02T00:00:00"/>
    <x v="3"/>
    <d v="1900-01-08T00:00:00"/>
    <n v="17"/>
    <n v="18"/>
    <n v="9"/>
    <n v="8"/>
    <n v="61"/>
    <n v="15"/>
    <n v="50"/>
    <n v="249"/>
    <n v="355"/>
    <n v="291"/>
    <n v="520"/>
    <n v="1480"/>
  </r>
  <r>
    <n v="7632"/>
    <x v="8"/>
    <x v="3"/>
    <x v="1"/>
    <s v="F"/>
    <n v="98"/>
    <d v="2014-03-20T00:00:00"/>
    <m/>
    <d v="2014-03-27T00:00:00"/>
    <d v="2014-04-09T00:00:00"/>
    <d v="2014-04-26T00:00:00"/>
    <m/>
    <m/>
    <x v="2"/>
    <d v="1900-01-06T00:00:00"/>
    <n v="13"/>
    <n v="17"/>
    <m/>
    <m/>
    <n v="37"/>
    <n v="19"/>
    <n v="51"/>
    <n v="137"/>
    <n v="244"/>
    <m/>
    <m/>
    <n v="451"/>
  </r>
  <r>
    <n v="5903"/>
    <x v="16"/>
    <x v="2"/>
    <x v="2"/>
    <s v="F"/>
    <n v="24"/>
    <d v="2014-03-08T00:00:00"/>
    <m/>
    <d v="2014-03-13T00:00:00"/>
    <d v="2014-03-24T00:00:00"/>
    <d v="2014-04-15T00:00:00"/>
    <d v="2014-04-24T00:00:00"/>
    <m/>
    <x v="4"/>
    <d v="1900-01-04T00:00:00"/>
    <n v="11"/>
    <n v="22"/>
    <n v="9"/>
    <m/>
    <n v="47"/>
    <n v="15"/>
    <n v="49"/>
    <n v="156"/>
    <n v="330"/>
    <n v="134"/>
    <m/>
    <n v="684"/>
  </r>
  <r>
    <n v="8752"/>
    <x v="18"/>
    <x v="4"/>
    <x v="0"/>
    <s v="F"/>
    <n v="96"/>
    <d v="2014-03-30T00:00:00"/>
    <m/>
    <d v="2014-04-04T00:00:00"/>
    <d v="2014-04-20T00:00:00"/>
    <m/>
    <m/>
    <m/>
    <x v="0"/>
    <d v="1900-01-04T00:00:00"/>
    <n v="16"/>
    <m/>
    <m/>
    <m/>
    <n v="21"/>
    <n v="7"/>
    <n v="46"/>
    <n v="174"/>
    <m/>
    <m/>
    <m/>
    <n v="227"/>
  </r>
  <r>
    <n v="8676"/>
    <x v="12"/>
    <x v="3"/>
    <x v="0"/>
    <s v="P"/>
    <n v="2"/>
    <d v="2014-04-07T00:00:00"/>
    <m/>
    <d v="2014-04-14T00:00:00"/>
    <d v="2014-04-27T00:00:00"/>
    <m/>
    <m/>
    <m/>
    <x v="0"/>
    <d v="1900-01-06T00:00:00"/>
    <n v="13"/>
    <m/>
    <m/>
    <m/>
    <n v="20"/>
    <n v="9"/>
    <n v="71"/>
    <n v="194"/>
    <m/>
    <m/>
    <m/>
    <n v="274"/>
  </r>
  <r>
    <n v="2325"/>
    <x v="1"/>
    <x v="0"/>
    <x v="4"/>
    <s v="F"/>
    <n v="23"/>
    <d v="2014-02-12T00:00:00"/>
    <m/>
    <d v="2014-02-19T00:00:00"/>
    <d v="2014-03-10T00:00:00"/>
    <d v="2014-03-27T00:00:00"/>
    <d v="2014-04-04T00:00:00"/>
    <d v="2014-04-11T00:00:00"/>
    <x v="3"/>
    <d v="1900-01-06T00:00:00"/>
    <n v="19"/>
    <n v="17"/>
    <n v="8"/>
    <n v="7"/>
    <n v="58"/>
    <n v="8"/>
    <n v="24"/>
    <n v="166"/>
    <n v="389"/>
    <n v="240"/>
    <n v="1724"/>
    <n v="2551"/>
  </r>
  <r>
    <n v="8522"/>
    <x v="3"/>
    <x v="0"/>
    <x v="4"/>
    <s v="P"/>
    <n v="11"/>
    <d v="2014-04-23T00:00:00"/>
    <m/>
    <m/>
    <m/>
    <m/>
    <m/>
    <m/>
    <x v="1"/>
    <n v="-41752"/>
    <m/>
    <m/>
    <m/>
    <m/>
    <n v="-41752"/>
    <n v="7"/>
    <m/>
    <m/>
    <m/>
    <m/>
    <m/>
    <n v="7"/>
  </r>
  <r>
    <n v="17920"/>
    <x v="4"/>
    <x v="0"/>
    <x v="1"/>
    <s v="F"/>
    <n v="19"/>
    <d v="2014-02-10T00:00:00"/>
    <m/>
    <d v="2014-02-16T00:00:00"/>
    <d v="2014-03-04T00:00:00"/>
    <d v="2014-03-29T00:00:00"/>
    <d v="2014-04-07T00:00:00"/>
    <d v="2014-04-14T00:00:00"/>
    <x v="3"/>
    <d v="1900-01-05T00:00:00"/>
    <n v="16"/>
    <n v="25"/>
    <n v="9"/>
    <n v="7"/>
    <n v="63"/>
    <n v="10"/>
    <n v="64"/>
    <n v="163"/>
    <n v="199"/>
    <n v="204"/>
    <n v="955"/>
    <n v="1595"/>
  </r>
  <r>
    <n v="19254"/>
    <x v="16"/>
    <x v="2"/>
    <x v="4"/>
    <s v="F"/>
    <n v="15"/>
    <d v="2014-03-30T00:00:00"/>
    <m/>
    <d v="2014-04-05T00:00:00"/>
    <d v="2014-04-21T00:00:00"/>
    <m/>
    <m/>
    <m/>
    <x v="0"/>
    <d v="1900-01-05T00:00:00"/>
    <n v="16"/>
    <m/>
    <m/>
    <m/>
    <n v="22"/>
    <n v="8"/>
    <n v="32"/>
    <n v="140"/>
    <m/>
    <m/>
    <m/>
    <n v="180"/>
  </r>
  <r>
    <n v="10890"/>
    <x v="15"/>
    <x v="2"/>
    <x v="2"/>
    <s v="F"/>
    <n v="9"/>
    <d v="2014-03-09T00:00:00"/>
    <m/>
    <d v="2014-03-14T00:00:00"/>
    <d v="2014-03-26T00:00:00"/>
    <d v="2014-04-12T00:00:00"/>
    <d v="2014-04-20T00:00:00"/>
    <d v="2014-04-25T00:00:00"/>
    <x v="3"/>
    <d v="1900-01-04T00:00:00"/>
    <n v="12"/>
    <n v="17"/>
    <n v="8"/>
    <n v="5"/>
    <n v="47"/>
    <n v="16"/>
    <n v="96"/>
    <n v="126"/>
    <n v="200"/>
    <n v="122"/>
    <n v="1901"/>
    <n v="2461"/>
  </r>
  <r>
    <n v="13683"/>
    <x v="12"/>
    <x v="3"/>
    <x v="3"/>
    <s v="F"/>
    <n v="96"/>
    <d v="2014-04-28T00:00:00"/>
    <m/>
    <m/>
    <m/>
    <m/>
    <m/>
    <m/>
    <x v="1"/>
    <n v="-41757"/>
    <m/>
    <m/>
    <m/>
    <m/>
    <n v="-41757"/>
    <n v="16"/>
    <m/>
    <m/>
    <m/>
    <m/>
    <m/>
    <n v="16"/>
  </r>
  <r>
    <n v="9593"/>
    <x v="1"/>
    <x v="0"/>
    <x v="4"/>
    <s v="F"/>
    <n v="21"/>
    <d v="2014-02-21T00:00:00"/>
    <m/>
    <d v="2014-03-01T00:00:00"/>
    <d v="2014-03-13T00:00:00"/>
    <d v="2014-04-05T00:00:00"/>
    <d v="2014-04-14T00:00:00"/>
    <d v="2014-04-22T00:00:00"/>
    <x v="3"/>
    <d v="1900-01-07T00:00:00"/>
    <n v="12"/>
    <n v="23"/>
    <n v="9"/>
    <n v="8"/>
    <n v="60"/>
    <n v="6"/>
    <n v="48"/>
    <n v="131"/>
    <n v="364"/>
    <n v="223"/>
    <n v="1144"/>
    <n v="1916"/>
  </r>
  <r>
    <n v="16290"/>
    <x v="6"/>
    <x v="2"/>
    <x v="1"/>
    <s v="F"/>
    <n v="97"/>
    <d v="2014-02-24T00:00:00"/>
    <m/>
    <d v="2014-03-01T00:00:00"/>
    <d v="2014-03-17T00:00:00"/>
    <d v="2014-04-14T00:00:00"/>
    <d v="2014-04-22T00:00:00"/>
    <d v="2014-04-29T00:00:00"/>
    <x v="3"/>
    <d v="1900-01-04T00:00:00"/>
    <n v="16"/>
    <n v="28"/>
    <n v="8"/>
    <n v="7"/>
    <n v="64"/>
    <n v="18"/>
    <n v="47"/>
    <n v="169"/>
    <n v="267"/>
    <n v="231"/>
    <n v="993"/>
    <n v="1725"/>
  </r>
  <r>
    <n v="11157"/>
    <x v="7"/>
    <x v="1"/>
    <x v="1"/>
    <s v="F"/>
    <n v="8"/>
    <d v="2014-03-28T00:00:00"/>
    <m/>
    <d v="2014-04-04T00:00:00"/>
    <d v="2014-04-20T00:00:00"/>
    <m/>
    <m/>
    <m/>
    <x v="0"/>
    <n v="7"/>
    <n v="16"/>
    <m/>
    <m/>
    <m/>
    <n v="23"/>
    <n v="16"/>
    <n v="95"/>
    <n v="133"/>
    <m/>
    <m/>
    <m/>
    <n v="244"/>
  </r>
  <r>
    <n v="2348"/>
    <x v="11"/>
    <x v="3"/>
    <x v="3"/>
    <s v="F"/>
    <n v="12"/>
    <d v="2014-03-15T00:00:00"/>
    <m/>
    <d v="2014-03-22T00:00:00"/>
    <d v="2014-04-09T00:00:00"/>
    <m/>
    <m/>
    <m/>
    <x v="0"/>
    <d v="1900-01-06T00:00:00"/>
    <n v="18"/>
    <m/>
    <m/>
    <m/>
    <n v="25"/>
    <n v="20"/>
    <n v="23"/>
    <n v="181"/>
    <m/>
    <m/>
    <m/>
    <n v="224"/>
  </r>
  <r>
    <n v="13626"/>
    <x v="9"/>
    <x v="4"/>
    <x v="3"/>
    <s v="F"/>
    <n v="94"/>
    <d v="2014-04-02T00:00:00"/>
    <m/>
    <d v="2014-04-07T00:00:00"/>
    <d v="2014-04-23T00:00:00"/>
    <m/>
    <m/>
    <m/>
    <x v="0"/>
    <d v="1900-01-04T00:00:00"/>
    <n v="16"/>
    <m/>
    <m/>
    <m/>
    <n v="21"/>
    <n v="9"/>
    <n v="56"/>
    <n v="133"/>
    <m/>
    <m/>
    <m/>
    <n v="198"/>
  </r>
  <r>
    <n v="4219"/>
    <x v="8"/>
    <x v="3"/>
    <x v="2"/>
    <s v="F"/>
    <n v="5"/>
    <d v="2014-03-13T00:00:00"/>
    <m/>
    <d v="2014-03-22T00:00:00"/>
    <d v="2014-04-03T00:00:00"/>
    <d v="2014-04-25T00:00:00"/>
    <d v="2014-04-30T00:00:00"/>
    <m/>
    <x v="4"/>
    <d v="1900-01-08T00:00:00"/>
    <n v="12"/>
    <n v="22"/>
    <n v="5"/>
    <m/>
    <n v="48"/>
    <n v="11"/>
    <n v="70"/>
    <n v="158"/>
    <n v="160"/>
    <n v="173"/>
    <m/>
    <n v="572"/>
  </r>
  <r>
    <n v="12334"/>
    <x v="6"/>
    <x v="2"/>
    <x v="3"/>
    <s v="P"/>
    <n v="12"/>
    <d v="2014-03-29T00:00:00"/>
    <m/>
    <d v="2014-04-07T00:00:00"/>
    <d v="2014-04-23T00:00:00"/>
    <m/>
    <m/>
    <m/>
    <x v="0"/>
    <d v="1900-01-08T00:00:00"/>
    <n v="16"/>
    <m/>
    <m/>
    <m/>
    <n v="25"/>
    <n v="17"/>
    <n v="81"/>
    <n v="159"/>
    <m/>
    <m/>
    <m/>
    <n v="257"/>
  </r>
  <r>
    <n v="10814"/>
    <x v="6"/>
    <x v="2"/>
    <x v="1"/>
    <s v="P"/>
    <n v="22"/>
    <d v="2014-04-14T00:00:00"/>
    <m/>
    <d v="2014-04-19T00:00:00"/>
    <m/>
    <m/>
    <m/>
    <m/>
    <x v="5"/>
    <d v="1900-01-04T00:00:00"/>
    <m/>
    <m/>
    <m/>
    <m/>
    <n v="5"/>
    <n v="9"/>
    <n v="86"/>
    <m/>
    <m/>
    <m/>
    <m/>
    <n v="95"/>
  </r>
  <r>
    <n v="9325"/>
    <x v="8"/>
    <x v="3"/>
    <x v="1"/>
    <s v="F"/>
    <n v="2"/>
    <d v="2014-02-07T00:00:00"/>
    <m/>
    <d v="2014-02-12T00:00:00"/>
    <d v="2014-03-03T00:00:00"/>
    <d v="2014-03-20T00:00:00"/>
    <d v="2014-03-28T00:00:00"/>
    <d v="2014-04-04T00:00:00"/>
    <x v="3"/>
    <d v="1900-01-04T00:00:00"/>
    <n v="19"/>
    <n v="17"/>
    <n v="8"/>
    <n v="7"/>
    <n v="56"/>
    <n v="8"/>
    <n v="63"/>
    <n v="243"/>
    <n v="344"/>
    <n v="254"/>
    <n v="1072"/>
    <n v="1984"/>
  </r>
  <r>
    <n v="12653"/>
    <x v="5"/>
    <x v="1"/>
    <x v="4"/>
    <s v="P"/>
    <n v="12"/>
    <d v="2014-03-30T00:00:00"/>
    <m/>
    <d v="2014-04-05T00:00:00"/>
    <d v="2014-04-16T00:00:00"/>
    <m/>
    <m/>
    <m/>
    <x v="0"/>
    <n v="6"/>
    <n v="11"/>
    <m/>
    <m/>
    <m/>
    <n v="17"/>
    <n v="6"/>
    <n v="27"/>
    <n v="223"/>
    <m/>
    <m/>
    <m/>
    <n v="256"/>
  </r>
  <r>
    <n v="759"/>
    <x v="1"/>
    <x v="0"/>
    <x v="3"/>
    <s v="P"/>
    <n v="96"/>
    <d v="2014-04-03T00:00:00"/>
    <m/>
    <d v="2014-04-11T00:00:00"/>
    <d v="2014-04-22T00:00:00"/>
    <m/>
    <m/>
    <m/>
    <x v="0"/>
    <d v="1900-01-07T00:00:00"/>
    <n v="11"/>
    <m/>
    <m/>
    <m/>
    <n v="19"/>
    <n v="10"/>
    <n v="86"/>
    <n v="223"/>
    <m/>
    <m/>
    <m/>
    <n v="319"/>
  </r>
  <r>
    <n v="11860"/>
    <x v="14"/>
    <x v="3"/>
    <x v="1"/>
    <s v="P"/>
    <n v="22"/>
    <d v="2014-04-15T00:00:00"/>
    <m/>
    <d v="2014-04-24T00:00:00"/>
    <m/>
    <m/>
    <m/>
    <m/>
    <x v="5"/>
    <d v="1900-01-08T00:00:00"/>
    <m/>
    <m/>
    <m/>
    <m/>
    <n v="9"/>
    <n v="5"/>
    <n v="23"/>
    <m/>
    <m/>
    <m/>
    <m/>
    <n v="28"/>
  </r>
  <r>
    <n v="3165"/>
    <x v="4"/>
    <x v="0"/>
    <x v="4"/>
    <s v="P"/>
    <n v="17"/>
    <d v="2014-02-13T00:00:00"/>
    <m/>
    <d v="2014-02-18T00:00:00"/>
    <d v="2014-03-01T00:00:00"/>
    <d v="2014-03-20T00:00:00"/>
    <d v="2014-03-27T00:00:00"/>
    <d v="2014-04-05T00:00:00"/>
    <x v="3"/>
    <d v="1900-01-04T00:00:00"/>
    <n v="11"/>
    <n v="19"/>
    <n v="7"/>
    <n v="9"/>
    <n v="51"/>
    <n v="17"/>
    <n v="48"/>
    <n v="220"/>
    <n v="324"/>
    <n v="143"/>
    <n v="926"/>
    <n v="1678"/>
  </r>
  <r>
    <n v="14481"/>
    <x v="4"/>
    <x v="0"/>
    <x v="4"/>
    <s v="F"/>
    <n v="9"/>
    <d v="2014-01-25T00:00:00"/>
    <m/>
    <d v="2014-02-01T00:00:00"/>
    <d v="2014-02-20T00:00:00"/>
    <d v="2014-03-18T00:00:00"/>
    <d v="2014-03-25T00:00:00"/>
    <d v="2014-04-02T00:00:00"/>
    <x v="3"/>
    <d v="1900-01-06T00:00:00"/>
    <n v="19"/>
    <n v="26"/>
    <n v="7"/>
    <n v="8"/>
    <n v="67"/>
    <n v="15"/>
    <n v="36"/>
    <n v="105"/>
    <n v="327"/>
    <n v="203"/>
    <n v="1476"/>
    <n v="2162"/>
  </r>
  <r>
    <n v="4183"/>
    <x v="1"/>
    <x v="0"/>
    <x v="4"/>
    <s v="P"/>
    <n v="22"/>
    <d v="2014-04-30T00:00:00"/>
    <m/>
    <m/>
    <m/>
    <m/>
    <m/>
    <m/>
    <x v="1"/>
    <n v="-41759"/>
    <m/>
    <m/>
    <m/>
    <m/>
    <n v="-41759"/>
    <n v="19"/>
    <m/>
    <m/>
    <m/>
    <m/>
    <m/>
    <n v="19"/>
  </r>
  <r>
    <n v="5562"/>
    <x v="15"/>
    <x v="2"/>
    <x v="1"/>
    <s v="P"/>
    <n v="23"/>
    <d v="2014-03-15T00:00:00"/>
    <m/>
    <d v="2014-03-24T00:00:00"/>
    <d v="2014-04-06T00:00:00"/>
    <m/>
    <m/>
    <m/>
    <x v="0"/>
    <d v="1900-01-08T00:00:00"/>
    <n v="13"/>
    <m/>
    <m/>
    <m/>
    <n v="22"/>
    <n v="19"/>
    <n v="44"/>
    <n v="189"/>
    <m/>
    <m/>
    <m/>
    <n v="252"/>
  </r>
  <r>
    <n v="2707"/>
    <x v="4"/>
    <x v="0"/>
    <x v="2"/>
    <s v="P"/>
    <n v="1"/>
    <d v="2014-02-28T00:00:00"/>
    <m/>
    <d v="2014-03-09T00:00:00"/>
    <d v="2014-03-20T00:00:00"/>
    <d v="2014-04-10T00:00:00"/>
    <d v="2014-04-15T00:00:00"/>
    <d v="2014-04-20T00:00:00"/>
    <x v="3"/>
    <d v="1900-01-08T00:00:00"/>
    <n v="11"/>
    <n v="21"/>
    <n v="5"/>
    <n v="5"/>
    <n v="51"/>
    <n v="13"/>
    <n v="46"/>
    <n v="235"/>
    <n v="160"/>
    <n v="179"/>
    <n v="560"/>
    <n v="1193"/>
  </r>
  <r>
    <n v="14395"/>
    <x v="4"/>
    <x v="0"/>
    <x v="1"/>
    <s v="P"/>
    <n v="97"/>
    <d v="2014-03-11T00:00:00"/>
    <m/>
    <d v="2014-03-17T00:00:00"/>
    <d v="2014-03-30T00:00:00"/>
    <d v="2014-04-28T00:00:00"/>
    <m/>
    <m/>
    <x v="2"/>
    <d v="1900-01-05T00:00:00"/>
    <n v="13"/>
    <n v="29"/>
    <m/>
    <m/>
    <n v="48"/>
    <n v="9"/>
    <n v="25"/>
    <n v="170"/>
    <n v="244"/>
    <m/>
    <m/>
    <n v="448"/>
  </r>
  <r>
    <n v="15088"/>
    <x v="9"/>
    <x v="4"/>
    <x v="2"/>
    <s v="P"/>
    <n v="20"/>
    <d v="2014-03-25T00:00:00"/>
    <m/>
    <d v="2014-04-03T00:00:00"/>
    <d v="2014-04-18T00:00:00"/>
    <m/>
    <m/>
    <m/>
    <x v="0"/>
    <d v="1900-01-08T00:00:00"/>
    <n v="15"/>
    <m/>
    <m/>
    <m/>
    <n v="24"/>
    <n v="12"/>
    <n v="96"/>
    <n v="137"/>
    <m/>
    <m/>
    <m/>
    <n v="245"/>
  </r>
  <r>
    <n v="6047"/>
    <x v="3"/>
    <x v="0"/>
    <x v="1"/>
    <s v="P"/>
    <n v="3"/>
    <d v="2014-04-19T00:00:00"/>
    <m/>
    <d v="2014-04-25T00:00:00"/>
    <m/>
    <m/>
    <m/>
    <m/>
    <x v="5"/>
    <d v="1900-01-05T00:00:00"/>
    <m/>
    <m/>
    <m/>
    <m/>
    <n v="6"/>
    <n v="16"/>
    <n v="52"/>
    <m/>
    <m/>
    <m/>
    <m/>
    <n v="68"/>
  </r>
  <r>
    <n v="15743"/>
    <x v="1"/>
    <x v="0"/>
    <x v="2"/>
    <s v="F"/>
    <n v="15"/>
    <d v="2014-04-07T00:00:00"/>
    <m/>
    <d v="2014-04-16T00:00:00"/>
    <m/>
    <m/>
    <m/>
    <m/>
    <x v="5"/>
    <d v="1900-01-08T00:00:00"/>
    <m/>
    <m/>
    <m/>
    <m/>
    <n v="9"/>
    <n v="15"/>
    <n v="20"/>
    <m/>
    <m/>
    <m/>
    <m/>
    <n v="35"/>
  </r>
  <r>
    <n v="18821"/>
    <x v="10"/>
    <x v="2"/>
    <x v="1"/>
    <s v="F"/>
    <n v="97"/>
    <d v="2014-03-24T00:00:00"/>
    <m/>
    <d v="2014-04-01T00:00:00"/>
    <d v="2014-04-18T00:00:00"/>
    <m/>
    <m/>
    <m/>
    <x v="0"/>
    <d v="1900-01-07T00:00:00"/>
    <n v="17"/>
    <m/>
    <m/>
    <m/>
    <n v="25"/>
    <n v="18"/>
    <n v="22"/>
    <n v="233"/>
    <m/>
    <m/>
    <m/>
    <n v="273"/>
  </r>
  <r>
    <n v="4772"/>
    <x v="15"/>
    <x v="2"/>
    <x v="4"/>
    <s v="F"/>
    <n v="13"/>
    <d v="2014-03-22T00:00:00"/>
    <m/>
    <d v="2014-03-28T00:00:00"/>
    <d v="2014-04-13T00:00:00"/>
    <m/>
    <m/>
    <m/>
    <x v="0"/>
    <d v="1900-01-05T00:00:00"/>
    <n v="16"/>
    <m/>
    <m/>
    <m/>
    <n v="22"/>
    <n v="15"/>
    <n v="43"/>
    <n v="203"/>
    <m/>
    <m/>
    <m/>
    <n v="261"/>
  </r>
  <r>
    <n v="1000"/>
    <x v="4"/>
    <x v="0"/>
    <x v="3"/>
    <s v="P"/>
    <n v="95"/>
    <d v="2014-03-15T00:00:00"/>
    <m/>
    <d v="2014-03-21T00:00:00"/>
    <d v="2014-04-07T00:00:00"/>
    <m/>
    <m/>
    <m/>
    <x v="0"/>
    <d v="1900-01-05T00:00:00"/>
    <n v="17"/>
    <m/>
    <m/>
    <m/>
    <n v="23"/>
    <n v="7"/>
    <n v="66"/>
    <n v="138"/>
    <m/>
    <m/>
    <m/>
    <n v="211"/>
  </r>
  <r>
    <n v="5552"/>
    <x v="1"/>
    <x v="0"/>
    <x v="2"/>
    <s v="P"/>
    <n v="22"/>
    <d v="2014-02-03T00:00:00"/>
    <m/>
    <d v="2014-02-12T00:00:00"/>
    <d v="2014-02-24T00:00:00"/>
    <d v="2014-03-20T00:00:00"/>
    <d v="2014-03-28T00:00:00"/>
    <d v="2014-04-05T00:00:00"/>
    <x v="3"/>
    <d v="1900-01-08T00:00:00"/>
    <n v="12"/>
    <n v="24"/>
    <n v="8"/>
    <n v="8"/>
    <n v="61"/>
    <n v="15"/>
    <n v="46"/>
    <n v="184"/>
    <n v="350"/>
    <n v="118"/>
    <n v="1591"/>
    <n v="2304"/>
  </r>
  <r>
    <n v="4500"/>
    <x v="1"/>
    <x v="0"/>
    <x v="4"/>
    <s v="F"/>
    <n v="17"/>
    <d v="2014-02-19T00:00:00"/>
    <m/>
    <d v="2014-02-27T00:00:00"/>
    <d v="2014-03-14T00:00:00"/>
    <d v="2014-04-06T00:00:00"/>
    <d v="2014-04-13T00:00:00"/>
    <d v="2014-04-21T00:00:00"/>
    <x v="3"/>
    <d v="1900-01-07T00:00:00"/>
    <n v="15"/>
    <n v="23"/>
    <n v="7"/>
    <n v="8"/>
    <n v="61"/>
    <n v="6"/>
    <n v="85"/>
    <n v="114"/>
    <n v="199"/>
    <n v="288"/>
    <n v="1683"/>
    <n v="2375"/>
  </r>
  <r>
    <n v="15821"/>
    <x v="7"/>
    <x v="1"/>
    <x v="2"/>
    <s v="P"/>
    <n v="1"/>
    <d v="2014-03-11T00:00:00"/>
    <m/>
    <d v="2014-03-20T00:00:00"/>
    <d v="2014-04-07T00:00:00"/>
    <d v="2014-04-30T00:00:00"/>
    <m/>
    <m/>
    <x v="2"/>
    <n v="9"/>
    <n v="18"/>
    <n v="23"/>
    <m/>
    <m/>
    <n v="50"/>
    <n v="19"/>
    <n v="57"/>
    <n v="210"/>
    <n v="265"/>
    <m/>
    <m/>
    <n v="551"/>
  </r>
  <r>
    <n v="10394"/>
    <x v="10"/>
    <x v="2"/>
    <x v="0"/>
    <s v="F"/>
    <n v="23"/>
    <d v="2014-02-07T00:00:00"/>
    <m/>
    <d v="2014-02-15T00:00:00"/>
    <d v="2014-02-27T00:00:00"/>
    <d v="2014-03-19T00:00:00"/>
    <d v="2014-03-27T00:00:00"/>
    <d v="2014-04-01T00:00:00"/>
    <x v="3"/>
    <d v="1900-01-07T00:00:00"/>
    <n v="12"/>
    <n v="20"/>
    <n v="8"/>
    <n v="5"/>
    <n v="53"/>
    <n v="18"/>
    <n v="58"/>
    <n v="132"/>
    <n v="301"/>
    <n v="299"/>
    <n v="1128"/>
    <n v="1936"/>
  </r>
  <r>
    <n v="10821"/>
    <x v="19"/>
    <x v="1"/>
    <x v="1"/>
    <s v="P"/>
    <n v="12"/>
    <d v="2014-04-27T00:00:00"/>
    <m/>
    <m/>
    <m/>
    <m/>
    <m/>
    <m/>
    <x v="1"/>
    <n v="0"/>
    <m/>
    <m/>
    <m/>
    <m/>
    <n v="0"/>
    <n v="9"/>
    <m/>
    <m/>
    <m/>
    <m/>
    <m/>
    <n v="9"/>
  </r>
  <r>
    <n v="13703"/>
    <x v="0"/>
    <x v="0"/>
    <x v="3"/>
    <s v="F"/>
    <n v="24"/>
    <d v="2014-03-29T00:00:00"/>
    <m/>
    <d v="2014-04-05T00:00:00"/>
    <d v="2014-04-24T00:00:00"/>
    <m/>
    <m/>
    <m/>
    <x v="0"/>
    <d v="1900-01-06T00:00:00"/>
    <n v="19"/>
    <m/>
    <m/>
    <m/>
    <n v="26"/>
    <n v="14"/>
    <n v="26"/>
    <n v="167"/>
    <m/>
    <m/>
    <m/>
    <n v="207"/>
  </r>
  <r>
    <n v="12496"/>
    <x v="12"/>
    <x v="3"/>
    <x v="0"/>
    <s v="P"/>
    <n v="10"/>
    <d v="2014-03-21T00:00:00"/>
    <m/>
    <d v="2014-03-29T00:00:00"/>
    <d v="2014-04-17T00:00:00"/>
    <m/>
    <m/>
    <m/>
    <x v="0"/>
    <d v="1900-01-07T00:00:00"/>
    <n v="19"/>
    <m/>
    <m/>
    <m/>
    <n v="27"/>
    <n v="17"/>
    <n v="75"/>
    <n v="134"/>
    <m/>
    <m/>
    <m/>
    <n v="226"/>
  </r>
  <r>
    <n v="6137"/>
    <x v="16"/>
    <x v="2"/>
    <x v="2"/>
    <s v="F"/>
    <n v="4"/>
    <d v="2014-03-17T00:00:00"/>
    <m/>
    <d v="2014-03-24T00:00:00"/>
    <d v="2014-04-04T00:00:00"/>
    <m/>
    <m/>
    <m/>
    <x v="0"/>
    <d v="1900-01-06T00:00:00"/>
    <n v="11"/>
    <m/>
    <m/>
    <m/>
    <n v="18"/>
    <n v="10"/>
    <n v="84"/>
    <n v="202"/>
    <m/>
    <m/>
    <m/>
    <n v="296"/>
  </r>
  <r>
    <n v="14355"/>
    <x v="0"/>
    <x v="0"/>
    <x v="1"/>
    <s v="P"/>
    <n v="9"/>
    <d v="2014-02-14T00:00:00"/>
    <m/>
    <d v="2014-02-19T00:00:00"/>
    <d v="2014-03-08T00:00:00"/>
    <d v="2014-03-29T00:00:00"/>
    <d v="2014-04-06T00:00:00"/>
    <d v="2014-04-15T00:00:00"/>
    <x v="3"/>
    <d v="1900-01-04T00:00:00"/>
    <n v="17"/>
    <n v="21"/>
    <n v="8"/>
    <n v="9"/>
    <n v="60"/>
    <n v="9"/>
    <n v="95"/>
    <n v="245"/>
    <n v="373"/>
    <n v="100"/>
    <n v="1252"/>
    <n v="2074"/>
  </r>
  <r>
    <n v="8505"/>
    <x v="18"/>
    <x v="4"/>
    <x v="1"/>
    <s v="F"/>
    <n v="12"/>
    <d v="2014-03-04T00:00:00"/>
    <m/>
    <d v="2014-03-11T00:00:00"/>
    <d v="2014-03-21T00:00:00"/>
    <d v="2014-04-05T00:00:00"/>
    <d v="2014-04-12T00:00:00"/>
    <d v="2014-04-21T00:00:00"/>
    <x v="3"/>
    <d v="1900-01-06T00:00:00"/>
    <n v="10"/>
    <n v="15"/>
    <n v="7"/>
    <n v="9"/>
    <n v="48"/>
    <n v="7"/>
    <n v="55"/>
    <n v="158"/>
    <n v="175"/>
    <n v="297"/>
    <n v="1601"/>
    <n v="2293"/>
  </r>
  <r>
    <n v="5127"/>
    <x v="0"/>
    <x v="0"/>
    <x v="1"/>
    <s v="F"/>
    <n v="15"/>
    <d v="2014-04-20T00:00:00"/>
    <m/>
    <d v="2014-04-28T00:00:00"/>
    <m/>
    <m/>
    <m/>
    <m/>
    <x v="5"/>
    <d v="1900-01-07T00:00:00"/>
    <m/>
    <m/>
    <m/>
    <m/>
    <n v="8"/>
    <n v="17"/>
    <n v="33"/>
    <m/>
    <m/>
    <m/>
    <m/>
    <n v="50"/>
  </r>
  <r>
    <n v="15890"/>
    <x v="1"/>
    <x v="0"/>
    <x v="4"/>
    <s v="P"/>
    <n v="97"/>
    <d v="2014-04-15T00:00:00"/>
    <m/>
    <d v="2014-04-23T00:00:00"/>
    <m/>
    <m/>
    <m/>
    <m/>
    <x v="5"/>
    <d v="1900-01-07T00:00:00"/>
    <m/>
    <m/>
    <m/>
    <m/>
    <n v="8"/>
    <n v="6"/>
    <n v="54"/>
    <m/>
    <m/>
    <m/>
    <m/>
    <n v="60"/>
  </r>
  <r>
    <n v="9605"/>
    <x v="17"/>
    <x v="4"/>
    <x v="3"/>
    <s v="F"/>
    <n v="16"/>
    <d v="2014-03-21T00:00:00"/>
    <m/>
    <d v="2014-03-30T00:00:00"/>
    <d v="2014-04-14T00:00:00"/>
    <m/>
    <m/>
    <m/>
    <x v="0"/>
    <d v="1900-01-08T00:00:00"/>
    <n v="15"/>
    <m/>
    <m/>
    <m/>
    <n v="24"/>
    <n v="7"/>
    <n v="52"/>
    <n v="240"/>
    <m/>
    <m/>
    <m/>
    <n v="299"/>
  </r>
  <r>
    <n v="18234"/>
    <x v="19"/>
    <x v="1"/>
    <x v="3"/>
    <s v="F"/>
    <n v="12"/>
    <d v="2014-03-16T00:00:00"/>
    <m/>
    <d v="2014-03-23T00:00:00"/>
    <d v="2014-04-04T00:00:00"/>
    <d v="2014-04-30T00:00:00"/>
    <m/>
    <m/>
    <x v="2"/>
    <n v="7"/>
    <n v="12"/>
    <n v="26"/>
    <m/>
    <m/>
    <n v="45"/>
    <n v="11"/>
    <n v="73"/>
    <n v="146"/>
    <n v="286"/>
    <m/>
    <m/>
    <n v="516"/>
  </r>
  <r>
    <n v="2067"/>
    <x v="0"/>
    <x v="0"/>
    <x v="0"/>
    <s v="F"/>
    <n v="3"/>
    <d v="2014-02-17T00:00:00"/>
    <m/>
    <d v="2014-02-24T00:00:00"/>
    <d v="2014-03-14T00:00:00"/>
    <d v="2014-04-07T00:00:00"/>
    <d v="2014-04-16T00:00:00"/>
    <d v="2014-04-21T00:00:00"/>
    <x v="3"/>
    <d v="1900-01-06T00:00:00"/>
    <n v="18"/>
    <n v="24"/>
    <n v="9"/>
    <n v="5"/>
    <n v="63"/>
    <n v="7"/>
    <n v="48"/>
    <n v="237"/>
    <n v="314"/>
    <n v="248"/>
    <n v="1012"/>
    <n v="1866"/>
  </r>
  <r>
    <n v="4272"/>
    <x v="6"/>
    <x v="2"/>
    <x v="1"/>
    <s v="F"/>
    <n v="16"/>
    <d v="2014-02-09T00:00:00"/>
    <m/>
    <d v="2014-02-14T00:00:00"/>
    <d v="2014-03-03T00:00:00"/>
    <d v="2014-03-29T00:00:00"/>
    <d v="2014-04-06T00:00:00"/>
    <d v="2014-04-13T00:00:00"/>
    <x v="3"/>
    <d v="1900-01-04T00:00:00"/>
    <n v="17"/>
    <n v="26"/>
    <n v="8"/>
    <n v="7"/>
    <n v="63"/>
    <n v="20"/>
    <n v="41"/>
    <n v="189"/>
    <n v="275"/>
    <n v="198"/>
    <n v="1990"/>
    <n v="2713"/>
  </r>
  <r>
    <n v="19935"/>
    <x v="2"/>
    <x v="1"/>
    <x v="0"/>
    <s v="P"/>
    <n v="20"/>
    <d v="2014-02-20T00:00:00"/>
    <m/>
    <d v="2014-03-01T00:00:00"/>
    <d v="2014-03-17T00:00:00"/>
    <d v="2014-04-08T00:00:00"/>
    <d v="2014-04-17T00:00:00"/>
    <d v="2014-04-23T00:00:00"/>
    <x v="3"/>
    <n v="9"/>
    <n v="16"/>
    <n v="22"/>
    <n v="9"/>
    <n v="6"/>
    <n v="62"/>
    <n v="7"/>
    <n v="35"/>
    <n v="151"/>
    <n v="265"/>
    <n v="282"/>
    <n v="1637"/>
    <n v="2377"/>
  </r>
  <r>
    <n v="19074"/>
    <x v="19"/>
    <x v="1"/>
    <x v="1"/>
    <s v="F"/>
    <n v="24"/>
    <d v="2014-02-15T00:00:00"/>
    <m/>
    <d v="2014-02-22T00:00:00"/>
    <d v="2014-03-04T00:00:00"/>
    <d v="2014-03-26T00:00:00"/>
    <d v="2014-03-31T00:00:00"/>
    <d v="2014-04-06T00:00:00"/>
    <x v="3"/>
    <n v="7"/>
    <n v="10"/>
    <n v="22"/>
    <n v="5"/>
    <n v="6"/>
    <n v="50"/>
    <n v="9"/>
    <n v="45"/>
    <n v="170"/>
    <n v="273"/>
    <n v="248"/>
    <n v="1505"/>
    <n v="2250"/>
  </r>
  <r>
    <n v="4583"/>
    <x v="1"/>
    <x v="0"/>
    <x v="0"/>
    <s v="P"/>
    <n v="1"/>
    <d v="2014-03-08T00:00:00"/>
    <m/>
    <d v="2014-03-14T00:00:00"/>
    <d v="2014-03-28T00:00:00"/>
    <d v="2014-04-25T00:00:00"/>
    <m/>
    <m/>
    <x v="2"/>
    <d v="1900-01-05T00:00:00"/>
    <n v="14"/>
    <n v="28"/>
    <m/>
    <m/>
    <n v="48"/>
    <n v="7"/>
    <n v="78"/>
    <n v="125"/>
    <n v="251"/>
    <m/>
    <m/>
    <n v="461"/>
  </r>
  <r>
    <n v="14312"/>
    <x v="19"/>
    <x v="1"/>
    <x v="0"/>
    <s v="F"/>
    <n v="6"/>
    <d v="2014-03-14T00:00:00"/>
    <m/>
    <d v="2014-03-21T00:00:00"/>
    <d v="2014-04-07T00:00:00"/>
    <d v="2014-04-29T00:00:00"/>
    <m/>
    <m/>
    <x v="2"/>
    <n v="7"/>
    <n v="17"/>
    <n v="22"/>
    <m/>
    <m/>
    <n v="46"/>
    <n v="10"/>
    <n v="43"/>
    <n v="212"/>
    <n v="209"/>
    <m/>
    <m/>
    <n v="474"/>
  </r>
  <r>
    <n v="178"/>
    <x v="18"/>
    <x v="4"/>
    <x v="0"/>
    <s v="F"/>
    <n v="7"/>
    <d v="2014-04-05T00:00:00"/>
    <m/>
    <d v="2014-04-13T00:00:00"/>
    <d v="2014-04-23T00:00:00"/>
    <m/>
    <m/>
    <m/>
    <x v="0"/>
    <d v="1900-01-07T00:00:00"/>
    <n v="10"/>
    <m/>
    <m/>
    <m/>
    <n v="18"/>
    <n v="15"/>
    <n v="93"/>
    <n v="191"/>
    <m/>
    <m/>
    <m/>
    <n v="299"/>
  </r>
  <r>
    <n v="3291"/>
    <x v="18"/>
    <x v="4"/>
    <x v="3"/>
    <s v="F"/>
    <n v="2"/>
    <d v="2014-03-05T00:00:00"/>
    <m/>
    <d v="2014-03-10T00:00:00"/>
    <d v="2014-03-29T00:00:00"/>
    <d v="2014-04-26T00:00:00"/>
    <m/>
    <m/>
    <x v="2"/>
    <d v="1900-01-04T00:00:00"/>
    <n v="19"/>
    <n v="28"/>
    <m/>
    <m/>
    <n v="52"/>
    <n v="8"/>
    <n v="82"/>
    <n v="107"/>
    <n v="369"/>
    <m/>
    <m/>
    <n v="566"/>
  </r>
  <r>
    <n v="17659"/>
    <x v="2"/>
    <x v="1"/>
    <x v="1"/>
    <s v="P"/>
    <n v="9"/>
    <d v="2014-03-25T00:00:00"/>
    <m/>
    <d v="2014-03-30T00:00:00"/>
    <d v="2014-04-14T00:00:00"/>
    <m/>
    <m/>
    <m/>
    <x v="0"/>
    <n v="5"/>
    <n v="15"/>
    <m/>
    <m/>
    <m/>
    <n v="20"/>
    <n v="18"/>
    <n v="65"/>
    <n v="107"/>
    <m/>
    <m/>
    <m/>
    <n v="190"/>
  </r>
  <r>
    <n v="4643"/>
    <x v="7"/>
    <x v="1"/>
    <x v="4"/>
    <s v="F"/>
    <n v="16"/>
    <d v="2014-04-15T00:00:00"/>
    <m/>
    <d v="2014-04-22T00:00:00"/>
    <m/>
    <m/>
    <m/>
    <m/>
    <x v="5"/>
    <n v="7"/>
    <m/>
    <m/>
    <m/>
    <m/>
    <n v="7"/>
    <n v="15"/>
    <n v="79"/>
    <m/>
    <m/>
    <m/>
    <m/>
    <n v="94"/>
  </r>
  <r>
    <n v="13810"/>
    <x v="16"/>
    <x v="2"/>
    <x v="0"/>
    <s v="P"/>
    <n v="97"/>
    <d v="2014-03-14T00:00:00"/>
    <m/>
    <d v="2014-03-20T00:00:00"/>
    <d v="2014-04-07T00:00:00"/>
    <d v="2014-04-30T00:00:00"/>
    <m/>
    <m/>
    <x v="2"/>
    <d v="1900-01-05T00:00:00"/>
    <n v="18"/>
    <n v="23"/>
    <m/>
    <m/>
    <n v="47"/>
    <n v="12"/>
    <n v="62"/>
    <n v="188"/>
    <n v="296"/>
    <m/>
    <m/>
    <n v="558"/>
  </r>
  <r>
    <n v="18521"/>
    <x v="1"/>
    <x v="0"/>
    <x v="0"/>
    <s v="P"/>
    <n v="10"/>
    <d v="2014-02-19T00:00:00"/>
    <m/>
    <d v="2014-02-28T00:00:00"/>
    <d v="2014-03-18T00:00:00"/>
    <d v="2014-04-10T00:00:00"/>
    <d v="2014-04-17T00:00:00"/>
    <d v="2014-04-26T00:00:00"/>
    <x v="3"/>
    <d v="1900-01-08T00:00:00"/>
    <n v="18"/>
    <n v="23"/>
    <n v="7"/>
    <n v="9"/>
    <n v="66"/>
    <n v="9"/>
    <n v="66"/>
    <n v="110"/>
    <n v="380"/>
    <n v="188"/>
    <n v="1852"/>
    <n v="2605"/>
  </r>
  <r>
    <n v="5927"/>
    <x v="1"/>
    <x v="0"/>
    <x v="0"/>
    <s v="P"/>
    <n v="94"/>
    <d v="2014-04-14T00:00:00"/>
    <m/>
    <d v="2014-04-21T00:00:00"/>
    <m/>
    <m/>
    <m/>
    <m/>
    <x v="5"/>
    <d v="1900-01-06T00:00:00"/>
    <m/>
    <m/>
    <m/>
    <m/>
    <n v="7"/>
    <n v="7"/>
    <n v="20"/>
    <m/>
    <m/>
    <m/>
    <m/>
    <n v="27"/>
  </r>
  <r>
    <n v="877"/>
    <x v="7"/>
    <x v="1"/>
    <x v="0"/>
    <s v="P"/>
    <n v="22"/>
    <d v="2014-04-20T00:00:00"/>
    <m/>
    <d v="2014-04-28T00:00:00"/>
    <m/>
    <m/>
    <m/>
    <m/>
    <x v="5"/>
    <n v="8"/>
    <m/>
    <m/>
    <m/>
    <m/>
    <n v="8"/>
    <n v="15"/>
    <n v="72"/>
    <m/>
    <m/>
    <m/>
    <m/>
    <n v="87"/>
  </r>
  <r>
    <n v="5691"/>
    <x v="16"/>
    <x v="2"/>
    <x v="4"/>
    <s v="P"/>
    <n v="96"/>
    <d v="2014-04-02T00:00:00"/>
    <m/>
    <d v="2014-04-07T00:00:00"/>
    <d v="2014-04-18T00:00:00"/>
    <m/>
    <m/>
    <m/>
    <x v="0"/>
    <d v="1900-01-04T00:00:00"/>
    <n v="11"/>
    <m/>
    <m/>
    <m/>
    <n v="16"/>
    <n v="9"/>
    <n v="55"/>
    <n v="177"/>
    <m/>
    <m/>
    <m/>
    <n v="241"/>
  </r>
  <r>
    <n v="11158"/>
    <x v="8"/>
    <x v="3"/>
    <x v="1"/>
    <s v="F"/>
    <n v="96"/>
    <d v="2014-01-27T00:00:00"/>
    <m/>
    <d v="2014-02-04T00:00:00"/>
    <d v="2014-02-22T00:00:00"/>
    <d v="2014-03-23T00:00:00"/>
    <d v="2014-04-01T00:00:00"/>
    <d v="2014-04-10T00:00:00"/>
    <x v="3"/>
    <d v="1900-01-07T00:00:00"/>
    <n v="18"/>
    <n v="29"/>
    <n v="9"/>
    <n v="9"/>
    <n v="73"/>
    <n v="11"/>
    <n v="95"/>
    <n v="133"/>
    <n v="289"/>
    <n v="208"/>
    <n v="1686"/>
    <n v="2422"/>
  </r>
  <r>
    <n v="5561"/>
    <x v="8"/>
    <x v="3"/>
    <x v="2"/>
    <s v="P"/>
    <n v="23"/>
    <d v="2014-02-22T00:00:00"/>
    <m/>
    <d v="2014-03-03T00:00:00"/>
    <d v="2014-03-19T00:00:00"/>
    <d v="2014-04-08T00:00:00"/>
    <d v="2014-04-13T00:00:00"/>
    <d v="2014-04-22T00:00:00"/>
    <x v="3"/>
    <d v="1900-01-08T00:00:00"/>
    <n v="16"/>
    <n v="20"/>
    <n v="5"/>
    <n v="9"/>
    <n v="59"/>
    <n v="12"/>
    <n v="28"/>
    <n v="155"/>
    <n v="339"/>
    <n v="118"/>
    <n v="1801"/>
    <n v="2453"/>
  </r>
  <r>
    <n v="17145"/>
    <x v="16"/>
    <x v="2"/>
    <x v="1"/>
    <s v="F"/>
    <n v="8"/>
    <d v="2014-02-12T00:00:00"/>
    <m/>
    <d v="2014-02-17T00:00:00"/>
    <d v="2014-03-08T00:00:00"/>
    <d v="2014-04-04T00:00:00"/>
    <d v="2014-04-11T00:00:00"/>
    <d v="2014-04-18T00:00:00"/>
    <x v="3"/>
    <d v="1900-01-04T00:00:00"/>
    <n v="19"/>
    <n v="27"/>
    <n v="7"/>
    <n v="7"/>
    <n v="65"/>
    <n v="12"/>
    <n v="45"/>
    <n v="165"/>
    <n v="194"/>
    <n v="292"/>
    <n v="532"/>
    <n v="1240"/>
  </r>
  <r>
    <n v="15371"/>
    <x v="4"/>
    <x v="0"/>
    <x v="4"/>
    <s v="F"/>
    <n v="21"/>
    <d v="2014-03-06T00:00:00"/>
    <m/>
    <d v="2014-03-11T00:00:00"/>
    <d v="2014-03-29T00:00:00"/>
    <d v="2014-04-17T00:00:00"/>
    <d v="2014-04-26T00:00:00"/>
    <m/>
    <x v="4"/>
    <d v="1900-01-04T00:00:00"/>
    <n v="18"/>
    <n v="19"/>
    <n v="9"/>
    <m/>
    <n v="51"/>
    <n v="6"/>
    <n v="77"/>
    <n v="131"/>
    <n v="296"/>
    <n v="233"/>
    <m/>
    <n v="743"/>
  </r>
  <r>
    <n v="8147"/>
    <x v="11"/>
    <x v="3"/>
    <x v="1"/>
    <s v="F"/>
    <n v="7"/>
    <d v="2014-04-15T00:00:00"/>
    <m/>
    <d v="2014-04-21T00:00:00"/>
    <m/>
    <m/>
    <m/>
    <m/>
    <x v="5"/>
    <d v="1900-01-05T00:00:00"/>
    <m/>
    <m/>
    <m/>
    <m/>
    <n v="6"/>
    <n v="10"/>
    <n v="74"/>
    <m/>
    <m/>
    <m/>
    <m/>
    <n v="84"/>
  </r>
  <r>
    <n v="3559"/>
    <x v="5"/>
    <x v="1"/>
    <x v="1"/>
    <s v="F"/>
    <n v="7"/>
    <d v="2014-04-16T00:00:00"/>
    <m/>
    <d v="2014-04-23T00:00:00"/>
    <m/>
    <m/>
    <m/>
    <m/>
    <x v="5"/>
    <n v="7"/>
    <m/>
    <m/>
    <m/>
    <m/>
    <n v="7"/>
    <n v="18"/>
    <n v="20"/>
    <m/>
    <m/>
    <m/>
    <m/>
    <n v="38"/>
  </r>
  <r>
    <n v="19834"/>
    <x v="18"/>
    <x v="4"/>
    <x v="4"/>
    <s v="F"/>
    <n v="17"/>
    <d v="2014-03-19T00:00:00"/>
    <m/>
    <d v="2014-03-24T00:00:00"/>
    <d v="2014-04-11T00:00:00"/>
    <m/>
    <m/>
    <m/>
    <x v="0"/>
    <d v="1900-01-04T00:00:00"/>
    <n v="18"/>
    <m/>
    <m/>
    <m/>
    <n v="23"/>
    <n v="20"/>
    <n v="94"/>
    <n v="227"/>
    <m/>
    <m/>
    <m/>
    <n v="341"/>
  </r>
  <r>
    <n v="14526"/>
    <x v="13"/>
    <x v="4"/>
    <x v="3"/>
    <s v="P"/>
    <n v="23"/>
    <d v="2014-04-09T00:00:00"/>
    <m/>
    <d v="2014-04-16T00:00:00"/>
    <m/>
    <m/>
    <m/>
    <m/>
    <x v="5"/>
    <d v="1900-01-06T00:00:00"/>
    <m/>
    <m/>
    <m/>
    <m/>
    <n v="7"/>
    <n v="7"/>
    <n v="34"/>
    <m/>
    <m/>
    <m/>
    <m/>
    <n v="41"/>
  </r>
  <r>
    <n v="18017"/>
    <x v="6"/>
    <x v="2"/>
    <x v="4"/>
    <s v="P"/>
    <n v="96"/>
    <d v="2014-04-23T00:00:00"/>
    <m/>
    <d v="2014-04-30T00:00:00"/>
    <m/>
    <m/>
    <m/>
    <m/>
    <x v="5"/>
    <d v="1900-01-06T00:00:00"/>
    <m/>
    <m/>
    <m/>
    <m/>
    <n v="7"/>
    <n v="7"/>
    <n v="84"/>
    <m/>
    <m/>
    <m/>
    <m/>
    <n v="91"/>
  </r>
  <r>
    <n v="6266"/>
    <x v="17"/>
    <x v="4"/>
    <x v="2"/>
    <s v="P"/>
    <n v="14"/>
    <d v="2014-04-30T00:00:00"/>
    <m/>
    <m/>
    <m/>
    <m/>
    <m/>
    <m/>
    <x v="1"/>
    <n v="-41759"/>
    <m/>
    <m/>
    <m/>
    <m/>
    <n v="-41759"/>
    <n v="13"/>
    <m/>
    <m/>
    <m/>
    <m/>
    <m/>
    <n v="13"/>
  </r>
  <r>
    <n v="9847"/>
    <x v="5"/>
    <x v="1"/>
    <x v="4"/>
    <s v="P"/>
    <n v="95"/>
    <d v="2014-03-27T00:00:00"/>
    <m/>
    <d v="2014-04-03T00:00:00"/>
    <d v="2014-04-17T00:00:00"/>
    <m/>
    <m/>
    <m/>
    <x v="0"/>
    <n v="7"/>
    <n v="14"/>
    <m/>
    <m/>
    <m/>
    <n v="21"/>
    <n v="5"/>
    <n v="70"/>
    <n v="243"/>
    <m/>
    <m/>
    <m/>
    <n v="318"/>
  </r>
  <r>
    <n v="11889"/>
    <x v="17"/>
    <x v="4"/>
    <x v="2"/>
    <s v="P"/>
    <n v="11"/>
    <d v="2014-04-05T00:00:00"/>
    <m/>
    <d v="2014-04-12T00:00:00"/>
    <d v="2014-04-22T00:00:00"/>
    <m/>
    <m/>
    <m/>
    <x v="0"/>
    <d v="1900-01-06T00:00:00"/>
    <n v="10"/>
    <m/>
    <m/>
    <m/>
    <n v="17"/>
    <n v="5"/>
    <n v="73"/>
    <n v="164"/>
    <m/>
    <m/>
    <m/>
    <n v="242"/>
  </r>
  <r>
    <n v="8779"/>
    <x v="3"/>
    <x v="0"/>
    <x v="1"/>
    <s v="F"/>
    <n v="18"/>
    <d v="2014-03-09T00:00:00"/>
    <m/>
    <d v="2014-03-15T00:00:00"/>
    <d v="2014-03-28T00:00:00"/>
    <d v="2014-04-21T00:00:00"/>
    <d v="2014-04-26T00:00:00"/>
    <m/>
    <x v="4"/>
    <d v="1900-01-05T00:00:00"/>
    <n v="13"/>
    <n v="24"/>
    <n v="5"/>
    <m/>
    <n v="48"/>
    <n v="20"/>
    <n v="29"/>
    <n v="115"/>
    <n v="335"/>
    <n v="282"/>
    <m/>
    <n v="781"/>
  </r>
  <r>
    <n v="1538"/>
    <x v="15"/>
    <x v="2"/>
    <x v="0"/>
    <s v="F"/>
    <n v="3"/>
    <d v="2014-02-28T00:00:00"/>
    <m/>
    <d v="2014-03-08T00:00:00"/>
    <d v="2014-03-26T00:00:00"/>
    <d v="2014-04-24T00:00:00"/>
    <d v="2014-04-30T00:00:00"/>
    <m/>
    <x v="4"/>
    <d v="1900-01-07T00:00:00"/>
    <n v="18"/>
    <n v="29"/>
    <n v="6"/>
    <m/>
    <n v="61"/>
    <n v="6"/>
    <n v="29"/>
    <n v="227"/>
    <n v="212"/>
    <n v="145"/>
    <m/>
    <n v="619"/>
  </r>
  <r>
    <n v="19235"/>
    <x v="14"/>
    <x v="3"/>
    <x v="2"/>
    <s v="F"/>
    <n v="2"/>
    <d v="2014-02-10T00:00:00"/>
    <m/>
    <d v="2014-02-19T00:00:00"/>
    <d v="2014-03-07T00:00:00"/>
    <d v="2014-03-25T00:00:00"/>
    <d v="2014-03-31T00:00:00"/>
    <d v="2014-04-07T00:00:00"/>
    <x v="3"/>
    <d v="1900-01-08T00:00:00"/>
    <n v="16"/>
    <n v="18"/>
    <n v="6"/>
    <n v="7"/>
    <n v="56"/>
    <n v="11"/>
    <n v="51"/>
    <n v="185"/>
    <n v="380"/>
    <n v="273"/>
    <n v="1983"/>
    <n v="2883"/>
  </r>
  <r>
    <n v="16246"/>
    <x v="6"/>
    <x v="2"/>
    <x v="3"/>
    <s v="F"/>
    <n v="20"/>
    <d v="2014-03-13T00:00:00"/>
    <m/>
    <d v="2014-03-22T00:00:00"/>
    <d v="2014-04-07T00:00:00"/>
    <d v="2014-04-28T00:00:00"/>
    <m/>
    <m/>
    <x v="2"/>
    <d v="1900-01-08T00:00:00"/>
    <n v="16"/>
    <n v="21"/>
    <m/>
    <m/>
    <n v="46"/>
    <n v="14"/>
    <n v="100"/>
    <n v="224"/>
    <n v="395"/>
    <m/>
    <m/>
    <n v="733"/>
  </r>
  <r>
    <n v="4095"/>
    <x v="12"/>
    <x v="3"/>
    <x v="2"/>
    <s v="F"/>
    <n v="99"/>
    <d v="2014-02-07T00:00:00"/>
    <m/>
    <d v="2014-02-15T00:00:00"/>
    <d v="2014-03-04T00:00:00"/>
    <d v="2014-03-19T00:00:00"/>
    <d v="2014-03-27T00:00:00"/>
    <d v="2014-04-01T00:00:00"/>
    <x v="3"/>
    <d v="1900-01-07T00:00:00"/>
    <n v="17"/>
    <n v="15"/>
    <n v="8"/>
    <n v="5"/>
    <n v="53"/>
    <n v="10"/>
    <n v="22"/>
    <n v="105"/>
    <n v="226"/>
    <n v="269"/>
    <n v="954"/>
    <n v="1586"/>
  </r>
  <r>
    <n v="11350"/>
    <x v="1"/>
    <x v="0"/>
    <x v="4"/>
    <s v="F"/>
    <n v="13"/>
    <d v="2014-04-11T00:00:00"/>
    <m/>
    <d v="2014-04-18T00:00:00"/>
    <m/>
    <m/>
    <m/>
    <m/>
    <x v="5"/>
    <d v="1900-01-06T00:00:00"/>
    <m/>
    <m/>
    <m/>
    <m/>
    <n v="7"/>
    <n v="20"/>
    <n v="92"/>
    <m/>
    <m/>
    <m/>
    <m/>
    <n v="112"/>
  </r>
  <r>
    <n v="1291"/>
    <x v="14"/>
    <x v="3"/>
    <x v="4"/>
    <s v="P"/>
    <n v="17"/>
    <d v="2014-02-16T00:00:00"/>
    <m/>
    <d v="2014-02-22T00:00:00"/>
    <d v="2014-03-07T00:00:00"/>
    <d v="2014-03-24T00:00:00"/>
    <d v="2014-04-01T00:00:00"/>
    <d v="2014-04-10T00:00:00"/>
    <x v="3"/>
    <d v="1900-01-05T00:00:00"/>
    <n v="13"/>
    <n v="17"/>
    <n v="8"/>
    <n v="9"/>
    <n v="53"/>
    <n v="11"/>
    <n v="73"/>
    <n v="180"/>
    <n v="320"/>
    <n v="158"/>
    <n v="1608"/>
    <n v="2350"/>
  </r>
  <r>
    <n v="13351"/>
    <x v="6"/>
    <x v="2"/>
    <x v="0"/>
    <s v="F"/>
    <n v="95"/>
    <d v="2014-03-21T00:00:00"/>
    <m/>
    <d v="2014-03-29T00:00:00"/>
    <d v="2014-04-10T00:00:00"/>
    <m/>
    <m/>
    <m/>
    <x v="0"/>
    <d v="1900-01-07T00:00:00"/>
    <n v="12"/>
    <m/>
    <m/>
    <m/>
    <n v="20"/>
    <n v="10"/>
    <n v="43"/>
    <n v="216"/>
    <m/>
    <m/>
    <m/>
    <n v="269"/>
  </r>
  <r>
    <n v="264"/>
    <x v="17"/>
    <x v="4"/>
    <x v="1"/>
    <s v="P"/>
    <n v="11"/>
    <d v="2014-02-09T00:00:00"/>
    <m/>
    <d v="2014-02-16T00:00:00"/>
    <d v="2014-03-03T00:00:00"/>
    <d v="2014-03-20T00:00:00"/>
    <d v="2014-03-29T00:00:00"/>
    <d v="2014-04-07T00:00:00"/>
    <x v="3"/>
    <d v="1900-01-06T00:00:00"/>
    <n v="15"/>
    <n v="17"/>
    <n v="9"/>
    <n v="9"/>
    <n v="57"/>
    <n v="10"/>
    <n v="61"/>
    <n v="201"/>
    <n v="252"/>
    <n v="233"/>
    <n v="1188"/>
    <n v="1945"/>
  </r>
  <r>
    <n v="1282"/>
    <x v="19"/>
    <x v="1"/>
    <x v="2"/>
    <s v="F"/>
    <n v="19"/>
    <d v="2014-03-05T00:00:00"/>
    <m/>
    <d v="2014-03-12T00:00:00"/>
    <d v="2014-03-27T00:00:00"/>
    <d v="2014-04-19T00:00:00"/>
    <d v="2014-04-26T00:00:00"/>
    <m/>
    <x v="4"/>
    <n v="7"/>
    <n v="15"/>
    <n v="23"/>
    <n v="7"/>
    <m/>
    <n v="52"/>
    <n v="5"/>
    <n v="82"/>
    <n v="159"/>
    <n v="180"/>
    <n v="131"/>
    <m/>
    <n v="557"/>
  </r>
  <r>
    <n v="2721"/>
    <x v="4"/>
    <x v="0"/>
    <x v="2"/>
    <s v="P"/>
    <n v="2"/>
    <d v="2014-04-11T00:00:00"/>
    <m/>
    <d v="2014-04-18T00:00:00"/>
    <m/>
    <m/>
    <m/>
    <m/>
    <x v="5"/>
    <d v="1900-01-06T00:00:00"/>
    <m/>
    <m/>
    <m/>
    <m/>
    <n v="7"/>
    <n v="14"/>
    <n v="21"/>
    <m/>
    <m/>
    <m/>
    <m/>
    <n v="35"/>
  </r>
  <r>
    <n v="11613"/>
    <x v="18"/>
    <x v="4"/>
    <x v="3"/>
    <s v="F"/>
    <n v="97"/>
    <d v="2014-04-11T00:00:00"/>
    <m/>
    <d v="2014-04-19T00:00:00"/>
    <m/>
    <m/>
    <m/>
    <m/>
    <x v="5"/>
    <d v="1900-01-07T00:00:00"/>
    <m/>
    <m/>
    <m/>
    <m/>
    <n v="8"/>
    <n v="11"/>
    <n v="28"/>
    <m/>
    <m/>
    <m/>
    <m/>
    <n v="39"/>
  </r>
  <r>
    <n v="15908"/>
    <x v="17"/>
    <x v="4"/>
    <x v="2"/>
    <s v="F"/>
    <n v="7"/>
    <d v="2014-02-06T00:00:00"/>
    <m/>
    <d v="2014-02-15T00:00:00"/>
    <d v="2014-03-04T00:00:00"/>
    <d v="2014-03-30T00:00:00"/>
    <d v="2014-04-06T00:00:00"/>
    <d v="2014-04-13T00:00:00"/>
    <x v="3"/>
    <d v="1900-01-08T00:00:00"/>
    <n v="17"/>
    <n v="26"/>
    <n v="7"/>
    <n v="7"/>
    <n v="66"/>
    <n v="8"/>
    <n v="73"/>
    <n v="242"/>
    <n v="215"/>
    <n v="264"/>
    <n v="699"/>
    <n v="1501"/>
  </r>
  <r>
    <n v="8521"/>
    <x v="3"/>
    <x v="0"/>
    <x v="0"/>
    <s v="F"/>
    <n v="16"/>
    <d v="2014-02-22T00:00:00"/>
    <m/>
    <d v="2014-03-03T00:00:00"/>
    <d v="2014-03-21T00:00:00"/>
    <d v="2014-04-08T00:00:00"/>
    <d v="2014-04-13T00:00:00"/>
    <d v="2014-04-20T00:00:00"/>
    <x v="3"/>
    <d v="1900-01-08T00:00:00"/>
    <n v="18"/>
    <n v="18"/>
    <n v="5"/>
    <n v="7"/>
    <n v="57"/>
    <n v="13"/>
    <n v="55"/>
    <n v="125"/>
    <n v="235"/>
    <n v="121"/>
    <n v="991"/>
    <n v="1540"/>
  </r>
  <r>
    <n v="19018"/>
    <x v="16"/>
    <x v="2"/>
    <x v="3"/>
    <s v="P"/>
    <n v="12"/>
    <d v="2014-03-04T00:00:00"/>
    <m/>
    <d v="2014-03-13T00:00:00"/>
    <d v="2014-03-29T00:00:00"/>
    <d v="2014-04-15T00:00:00"/>
    <d v="2014-04-24T00:00:00"/>
    <m/>
    <x v="4"/>
    <d v="1900-01-08T00:00:00"/>
    <n v="16"/>
    <n v="17"/>
    <n v="9"/>
    <m/>
    <n v="51"/>
    <n v="11"/>
    <n v="42"/>
    <n v="179"/>
    <n v="179"/>
    <n v="293"/>
    <m/>
    <n v="704"/>
  </r>
  <r>
    <n v="15335"/>
    <x v="1"/>
    <x v="0"/>
    <x v="0"/>
    <s v="P"/>
    <n v="1"/>
    <d v="2014-02-09T00:00:00"/>
    <m/>
    <d v="2014-02-16T00:00:00"/>
    <d v="2014-03-02T00:00:00"/>
    <d v="2014-03-20T00:00:00"/>
    <d v="2014-03-27T00:00:00"/>
    <d v="2014-04-03T00:00:00"/>
    <x v="3"/>
    <d v="1900-01-06T00:00:00"/>
    <n v="14"/>
    <n v="18"/>
    <n v="7"/>
    <n v="7"/>
    <n v="53"/>
    <n v="10"/>
    <n v="87"/>
    <n v="173"/>
    <n v="383"/>
    <n v="138"/>
    <n v="733"/>
    <n v="1524"/>
  </r>
  <r>
    <n v="6031"/>
    <x v="12"/>
    <x v="3"/>
    <x v="4"/>
    <s v="P"/>
    <n v="12"/>
    <d v="2014-03-01T00:00:00"/>
    <m/>
    <d v="2014-03-10T00:00:00"/>
    <d v="2014-03-28T00:00:00"/>
    <d v="2014-04-19T00:00:00"/>
    <d v="2014-04-28T00:00:00"/>
    <m/>
    <x v="4"/>
    <d v="1900-01-08T00:00:00"/>
    <n v="18"/>
    <n v="22"/>
    <n v="9"/>
    <m/>
    <n v="58"/>
    <n v="9"/>
    <n v="68"/>
    <n v="189"/>
    <n v="323"/>
    <n v="273"/>
    <m/>
    <n v="862"/>
  </r>
  <r>
    <n v="12352"/>
    <x v="2"/>
    <x v="1"/>
    <x v="4"/>
    <s v="F"/>
    <n v="99"/>
    <d v="2014-02-11T00:00:00"/>
    <m/>
    <d v="2014-02-16T00:00:00"/>
    <d v="2014-02-27T00:00:00"/>
    <d v="2014-03-18T00:00:00"/>
    <d v="2014-03-25T00:00:00"/>
    <d v="2014-04-03T00:00:00"/>
    <x v="3"/>
    <n v="5"/>
    <n v="11"/>
    <n v="19"/>
    <n v="7"/>
    <n v="9"/>
    <n v="51"/>
    <n v="11"/>
    <n v="29"/>
    <n v="245"/>
    <n v="366"/>
    <n v="258"/>
    <n v="1894"/>
    <n v="2803"/>
  </r>
  <r>
    <n v="10928"/>
    <x v="3"/>
    <x v="0"/>
    <x v="1"/>
    <s v="P"/>
    <n v="4"/>
    <d v="2014-02-11T00:00:00"/>
    <m/>
    <d v="2014-02-20T00:00:00"/>
    <d v="2014-03-03T00:00:00"/>
    <d v="2014-03-18T00:00:00"/>
    <d v="2014-03-27T00:00:00"/>
    <d v="2014-04-04T00:00:00"/>
    <x v="3"/>
    <d v="1900-01-08T00:00:00"/>
    <n v="11"/>
    <n v="15"/>
    <n v="9"/>
    <n v="8"/>
    <n v="52"/>
    <n v="19"/>
    <n v="48"/>
    <n v="172"/>
    <n v="367"/>
    <n v="274"/>
    <n v="1212"/>
    <n v="2092"/>
  </r>
  <r>
    <n v="8800"/>
    <x v="8"/>
    <x v="3"/>
    <x v="4"/>
    <s v="P"/>
    <n v="18"/>
    <d v="2014-03-21T00:00:00"/>
    <m/>
    <d v="2014-03-27T00:00:00"/>
    <d v="2014-04-07T00:00:00"/>
    <m/>
    <m/>
    <m/>
    <x v="0"/>
    <d v="1900-01-05T00:00:00"/>
    <n v="11"/>
    <m/>
    <m/>
    <m/>
    <n v="17"/>
    <n v="19"/>
    <n v="62"/>
    <n v="111"/>
    <m/>
    <m/>
    <m/>
    <n v="192"/>
  </r>
  <r>
    <n v="10768"/>
    <x v="4"/>
    <x v="0"/>
    <x v="3"/>
    <s v="F"/>
    <n v="14"/>
    <d v="2014-04-10T00:00:00"/>
    <m/>
    <d v="2014-04-15T00:00:00"/>
    <d v="2014-04-29T00:00:00"/>
    <m/>
    <m/>
    <m/>
    <x v="0"/>
    <d v="1900-01-04T00:00:00"/>
    <n v="14"/>
    <m/>
    <m/>
    <m/>
    <n v="19"/>
    <n v="10"/>
    <n v="96"/>
    <n v="140"/>
    <m/>
    <m/>
    <m/>
    <n v="246"/>
  </r>
  <r>
    <n v="965"/>
    <x v="14"/>
    <x v="3"/>
    <x v="3"/>
    <s v="F"/>
    <n v="22"/>
    <d v="2014-04-12T00:00:00"/>
    <m/>
    <d v="2014-04-18T00:00:00"/>
    <m/>
    <m/>
    <m/>
    <m/>
    <x v="5"/>
    <d v="1900-01-05T00:00:00"/>
    <m/>
    <m/>
    <m/>
    <m/>
    <n v="6"/>
    <n v="5"/>
    <n v="42"/>
    <m/>
    <m/>
    <m/>
    <m/>
    <n v="47"/>
  </r>
  <r>
    <n v="8824"/>
    <x v="18"/>
    <x v="4"/>
    <x v="1"/>
    <s v="P"/>
    <n v="16"/>
    <d v="2014-04-22T00:00:00"/>
    <m/>
    <d v="2014-04-28T00:00:00"/>
    <m/>
    <m/>
    <m/>
    <m/>
    <x v="5"/>
    <d v="1900-01-05T00:00:00"/>
    <m/>
    <m/>
    <m/>
    <m/>
    <n v="6"/>
    <n v="19"/>
    <n v="52"/>
    <m/>
    <m/>
    <m/>
    <m/>
    <n v="71"/>
  </r>
  <r>
    <n v="7310"/>
    <x v="6"/>
    <x v="2"/>
    <x v="1"/>
    <s v="F"/>
    <n v="96"/>
    <d v="2014-02-10T00:00:00"/>
    <m/>
    <d v="2014-02-17T00:00:00"/>
    <d v="2014-03-05T00:00:00"/>
    <d v="2014-03-27T00:00:00"/>
    <d v="2014-04-04T00:00:00"/>
    <d v="2014-04-09T00:00:00"/>
    <x v="3"/>
    <d v="1900-01-06T00:00:00"/>
    <n v="16"/>
    <n v="22"/>
    <n v="8"/>
    <n v="5"/>
    <n v="58"/>
    <n v="11"/>
    <n v="39"/>
    <n v="244"/>
    <n v="367"/>
    <n v="165"/>
    <n v="1317"/>
    <n v="2143"/>
  </r>
  <r>
    <n v="4509"/>
    <x v="8"/>
    <x v="3"/>
    <x v="2"/>
    <s v="P"/>
    <n v="14"/>
    <d v="2014-02-15T00:00:00"/>
    <m/>
    <d v="2014-02-24T00:00:00"/>
    <d v="2014-03-07T00:00:00"/>
    <d v="2014-03-24T00:00:00"/>
    <d v="2014-03-29T00:00:00"/>
    <d v="2014-04-05T00:00:00"/>
    <x v="3"/>
    <d v="1900-01-08T00:00:00"/>
    <n v="11"/>
    <n v="17"/>
    <n v="5"/>
    <n v="7"/>
    <n v="49"/>
    <n v="13"/>
    <n v="78"/>
    <n v="104"/>
    <n v="381"/>
    <n v="213"/>
    <n v="1877"/>
    <n v="2666"/>
  </r>
  <r>
    <n v="15864"/>
    <x v="10"/>
    <x v="2"/>
    <x v="0"/>
    <s v="P"/>
    <n v="8"/>
    <d v="2014-03-09T00:00:00"/>
    <m/>
    <d v="2014-03-15T00:00:00"/>
    <d v="2014-03-27T00:00:00"/>
    <d v="2014-04-20T00:00:00"/>
    <d v="2014-04-26T00:00:00"/>
    <m/>
    <x v="4"/>
    <d v="1900-01-05T00:00:00"/>
    <n v="12"/>
    <n v="24"/>
    <n v="6"/>
    <m/>
    <n v="48"/>
    <n v="18"/>
    <n v="93"/>
    <n v="163"/>
    <n v="273"/>
    <n v="262"/>
    <m/>
    <n v="809"/>
  </r>
  <r>
    <n v="12323"/>
    <x v="17"/>
    <x v="4"/>
    <x v="3"/>
    <s v="F"/>
    <n v="1"/>
    <d v="2014-04-04T00:00:00"/>
    <m/>
    <d v="2014-04-13T00:00:00"/>
    <d v="2014-04-29T00:00:00"/>
    <m/>
    <m/>
    <m/>
    <x v="0"/>
    <d v="1900-01-08T00:00:00"/>
    <n v="16"/>
    <m/>
    <m/>
    <m/>
    <n v="25"/>
    <n v="9"/>
    <n v="53"/>
    <n v="250"/>
    <m/>
    <m/>
    <m/>
    <n v="312"/>
  </r>
  <r>
    <n v="18229"/>
    <x v="9"/>
    <x v="4"/>
    <x v="3"/>
    <s v="F"/>
    <n v="3"/>
    <d v="2014-02-11T00:00:00"/>
    <m/>
    <d v="2014-02-19T00:00:00"/>
    <d v="2014-03-10T00:00:00"/>
    <d v="2014-04-07T00:00:00"/>
    <d v="2014-04-12T00:00:00"/>
    <d v="2014-04-18T00:00:00"/>
    <x v="3"/>
    <d v="1900-01-07T00:00:00"/>
    <n v="19"/>
    <n v="28"/>
    <n v="5"/>
    <n v="6"/>
    <n v="66"/>
    <n v="7"/>
    <n v="79"/>
    <n v="124"/>
    <n v="213"/>
    <n v="265"/>
    <n v="953"/>
    <n v="1641"/>
  </r>
  <r>
    <n v="12036"/>
    <x v="15"/>
    <x v="2"/>
    <x v="0"/>
    <s v="P"/>
    <n v="13"/>
    <d v="2014-04-13T00:00:00"/>
    <m/>
    <d v="2014-04-18T00:00:00"/>
    <m/>
    <m/>
    <m/>
    <m/>
    <x v="5"/>
    <d v="1900-01-04T00:00:00"/>
    <m/>
    <m/>
    <m/>
    <m/>
    <n v="5"/>
    <n v="6"/>
    <n v="30"/>
    <m/>
    <m/>
    <m/>
    <m/>
    <n v="36"/>
  </r>
  <r>
    <n v="9872"/>
    <x v="3"/>
    <x v="0"/>
    <x v="1"/>
    <s v="F"/>
    <n v="10"/>
    <d v="2014-02-03T00:00:00"/>
    <m/>
    <d v="2014-02-11T00:00:00"/>
    <d v="2014-03-02T00:00:00"/>
    <d v="2014-03-29T00:00:00"/>
    <d v="2014-04-04T00:00:00"/>
    <d v="2014-04-11T00:00:00"/>
    <x v="3"/>
    <d v="1900-01-07T00:00:00"/>
    <n v="19"/>
    <n v="27"/>
    <n v="6"/>
    <n v="7"/>
    <n v="67"/>
    <n v="16"/>
    <n v="76"/>
    <n v="194"/>
    <n v="390"/>
    <n v="274"/>
    <n v="1765"/>
    <n v="2715"/>
  </r>
  <r>
    <n v="12488"/>
    <x v="3"/>
    <x v="0"/>
    <x v="4"/>
    <s v="F"/>
    <n v="3"/>
    <d v="2014-02-13T00:00:00"/>
    <m/>
    <d v="2014-02-22T00:00:00"/>
    <d v="2014-03-05T00:00:00"/>
    <d v="2014-03-29T00:00:00"/>
    <d v="2014-04-05T00:00:00"/>
    <d v="2014-04-12T00:00:00"/>
    <x v="3"/>
    <d v="1900-01-08T00:00:00"/>
    <n v="11"/>
    <n v="24"/>
    <n v="7"/>
    <n v="7"/>
    <n v="58"/>
    <n v="18"/>
    <n v="98"/>
    <n v="249"/>
    <n v="306"/>
    <n v="189"/>
    <n v="959"/>
    <n v="1819"/>
  </r>
  <r>
    <n v="16072"/>
    <x v="19"/>
    <x v="1"/>
    <x v="2"/>
    <s v="F"/>
    <n v="94"/>
    <d v="2014-02-12T00:00:00"/>
    <m/>
    <d v="2014-02-17T00:00:00"/>
    <d v="2014-03-01T00:00:00"/>
    <d v="2014-03-30T00:00:00"/>
    <d v="2014-04-08T00:00:00"/>
    <d v="2014-04-17T00:00:00"/>
    <x v="3"/>
    <n v="5"/>
    <n v="12"/>
    <n v="29"/>
    <n v="9"/>
    <n v="9"/>
    <n v="64"/>
    <n v="19"/>
    <n v="46"/>
    <n v="192"/>
    <n v="264"/>
    <n v="264"/>
    <n v="1402"/>
    <n v="2187"/>
  </r>
  <r>
    <n v="18975"/>
    <x v="1"/>
    <x v="0"/>
    <x v="0"/>
    <s v="P"/>
    <n v="3"/>
    <d v="2014-04-15T00:00:00"/>
    <m/>
    <m/>
    <m/>
    <m/>
    <m/>
    <m/>
    <x v="1"/>
    <n v="-41744"/>
    <m/>
    <m/>
    <m/>
    <m/>
    <n v="-41744"/>
    <n v="16"/>
    <m/>
    <m/>
    <m/>
    <m/>
    <m/>
    <n v="16"/>
  </r>
  <r>
    <n v="11642"/>
    <x v="15"/>
    <x v="2"/>
    <x v="1"/>
    <s v="P"/>
    <n v="15"/>
    <d v="2014-04-22T00:00:00"/>
    <m/>
    <d v="2014-04-28T00:00:00"/>
    <m/>
    <m/>
    <m/>
    <m/>
    <x v="5"/>
    <d v="1900-01-05T00:00:00"/>
    <m/>
    <m/>
    <m/>
    <m/>
    <n v="6"/>
    <n v="10"/>
    <n v="96"/>
    <m/>
    <m/>
    <m/>
    <m/>
    <n v="106"/>
  </r>
  <r>
    <n v="14143"/>
    <x v="14"/>
    <x v="3"/>
    <x v="1"/>
    <s v="P"/>
    <n v="16"/>
    <d v="2014-02-24T00:00:00"/>
    <m/>
    <d v="2014-03-03T00:00:00"/>
    <d v="2014-03-16T00:00:00"/>
    <d v="2014-04-05T00:00:00"/>
    <d v="2014-04-10T00:00:00"/>
    <d v="2014-04-17T00:00:00"/>
    <x v="3"/>
    <d v="1900-01-06T00:00:00"/>
    <n v="13"/>
    <n v="20"/>
    <n v="5"/>
    <n v="7"/>
    <n v="52"/>
    <n v="10"/>
    <n v="47"/>
    <n v="245"/>
    <n v="178"/>
    <n v="168"/>
    <n v="1552"/>
    <n v="2200"/>
  </r>
  <r>
    <n v="662"/>
    <x v="10"/>
    <x v="2"/>
    <x v="2"/>
    <s v="F"/>
    <n v="18"/>
    <d v="2014-04-05T00:00:00"/>
    <m/>
    <d v="2014-04-11T00:00:00"/>
    <d v="2014-04-25T00:00:00"/>
    <m/>
    <m/>
    <m/>
    <x v="0"/>
    <d v="1900-01-05T00:00:00"/>
    <n v="14"/>
    <m/>
    <m/>
    <m/>
    <n v="20"/>
    <n v="17"/>
    <n v="50"/>
    <n v="249"/>
    <m/>
    <m/>
    <m/>
    <n v="316"/>
  </r>
  <r>
    <n v="15769"/>
    <x v="4"/>
    <x v="0"/>
    <x v="0"/>
    <s v="P"/>
    <n v="94"/>
    <d v="2014-02-10T00:00:00"/>
    <m/>
    <d v="2014-02-19T00:00:00"/>
    <d v="2014-03-08T00:00:00"/>
    <d v="2014-04-05T00:00:00"/>
    <d v="2014-04-12T00:00:00"/>
    <d v="2014-04-20T00:00:00"/>
    <x v="3"/>
    <d v="1900-01-08T00:00:00"/>
    <n v="17"/>
    <n v="28"/>
    <n v="7"/>
    <n v="8"/>
    <n v="69"/>
    <n v="9"/>
    <n v="44"/>
    <n v="158"/>
    <n v="272"/>
    <n v="118"/>
    <n v="1311"/>
    <n v="1912"/>
  </r>
  <r>
    <n v="674"/>
    <x v="11"/>
    <x v="3"/>
    <x v="2"/>
    <s v="F"/>
    <n v="95"/>
    <d v="2014-04-18T00:00:00"/>
    <m/>
    <d v="2014-04-25T00:00:00"/>
    <m/>
    <m/>
    <m/>
    <m/>
    <x v="5"/>
    <d v="1900-01-06T00:00:00"/>
    <m/>
    <m/>
    <m/>
    <m/>
    <n v="7"/>
    <n v="5"/>
    <n v="64"/>
    <m/>
    <m/>
    <m/>
    <m/>
    <n v="69"/>
  </r>
  <r>
    <n v="15788"/>
    <x v="14"/>
    <x v="3"/>
    <x v="3"/>
    <s v="F"/>
    <n v="13"/>
    <d v="2014-03-14T00:00:00"/>
    <m/>
    <d v="2014-03-23T00:00:00"/>
    <d v="2014-04-04T00:00:00"/>
    <d v="2014-04-28T00:00:00"/>
    <m/>
    <m/>
    <x v="2"/>
    <d v="1900-01-08T00:00:00"/>
    <n v="12"/>
    <n v="24"/>
    <m/>
    <m/>
    <n v="45"/>
    <n v="8"/>
    <n v="69"/>
    <n v="128"/>
    <n v="385"/>
    <m/>
    <m/>
    <n v="590"/>
  </r>
  <r>
    <n v="13394"/>
    <x v="9"/>
    <x v="4"/>
    <x v="3"/>
    <s v="F"/>
    <n v="99"/>
    <d v="2014-04-14T00:00:00"/>
    <m/>
    <d v="2014-04-19T00:00:00"/>
    <m/>
    <m/>
    <m/>
    <m/>
    <x v="5"/>
    <d v="1900-01-04T00:00:00"/>
    <m/>
    <m/>
    <m/>
    <m/>
    <n v="5"/>
    <n v="14"/>
    <n v="100"/>
    <m/>
    <m/>
    <m/>
    <m/>
    <n v="114"/>
  </r>
  <r>
    <n v="12540"/>
    <x v="13"/>
    <x v="4"/>
    <x v="2"/>
    <s v="F"/>
    <n v="5"/>
    <d v="2014-04-29T00:00:00"/>
    <m/>
    <m/>
    <m/>
    <m/>
    <m/>
    <m/>
    <x v="1"/>
    <n v="-41758"/>
    <m/>
    <m/>
    <m/>
    <m/>
    <n v="-41758"/>
    <n v="18"/>
    <m/>
    <m/>
    <m/>
    <m/>
    <m/>
    <n v="18"/>
  </r>
  <r>
    <n v="14317"/>
    <x v="13"/>
    <x v="4"/>
    <x v="1"/>
    <s v="P"/>
    <n v="12"/>
    <d v="2014-04-07T00:00:00"/>
    <m/>
    <d v="2014-04-13T00:00:00"/>
    <m/>
    <m/>
    <m/>
    <m/>
    <x v="5"/>
    <d v="1900-01-05T00:00:00"/>
    <m/>
    <m/>
    <m/>
    <m/>
    <n v="6"/>
    <n v="12"/>
    <n v="100"/>
    <m/>
    <m/>
    <m/>
    <m/>
    <n v="112"/>
  </r>
  <r>
    <n v="8408"/>
    <x v="0"/>
    <x v="0"/>
    <x v="2"/>
    <s v="F"/>
    <n v="9"/>
    <d v="2014-02-19T00:00:00"/>
    <m/>
    <d v="2014-02-25T00:00:00"/>
    <d v="2014-03-09T00:00:00"/>
    <d v="2014-04-06T00:00:00"/>
    <d v="2014-04-12T00:00:00"/>
    <d v="2014-04-19T00:00:00"/>
    <x v="3"/>
    <d v="1900-01-05T00:00:00"/>
    <n v="12"/>
    <n v="28"/>
    <n v="6"/>
    <n v="7"/>
    <n v="59"/>
    <n v="5"/>
    <n v="71"/>
    <n v="178"/>
    <n v="328"/>
    <n v="290"/>
    <n v="1436"/>
    <n v="2308"/>
  </r>
  <r>
    <n v="10125"/>
    <x v="2"/>
    <x v="1"/>
    <x v="4"/>
    <s v="P"/>
    <n v="1"/>
    <d v="2014-01-31T00:00:00"/>
    <m/>
    <d v="2014-02-09T00:00:00"/>
    <d v="2014-02-24T00:00:00"/>
    <d v="2014-03-19T00:00:00"/>
    <d v="2014-03-27T00:00:00"/>
    <d v="2014-04-05T00:00:00"/>
    <x v="3"/>
    <n v="9"/>
    <n v="15"/>
    <n v="23"/>
    <n v="8"/>
    <n v="9"/>
    <n v="64"/>
    <n v="8"/>
    <n v="55"/>
    <n v="234"/>
    <n v="159"/>
    <n v="161"/>
    <n v="1243"/>
    <n v="1860"/>
  </r>
  <r>
    <n v="8005"/>
    <x v="16"/>
    <x v="2"/>
    <x v="2"/>
    <s v="F"/>
    <n v="12"/>
    <d v="2014-03-14T00:00:00"/>
    <m/>
    <d v="2014-03-19T00:00:00"/>
    <d v="2014-04-06T00:00:00"/>
    <d v="2014-04-23T00:00:00"/>
    <d v="2014-04-29T00:00:00"/>
    <m/>
    <x v="4"/>
    <d v="1900-01-04T00:00:00"/>
    <n v="18"/>
    <n v="17"/>
    <n v="6"/>
    <m/>
    <n v="46"/>
    <n v="18"/>
    <n v="74"/>
    <n v="155"/>
    <n v="310"/>
    <n v="213"/>
    <m/>
    <n v="770"/>
  </r>
  <r>
    <n v="14092"/>
    <x v="12"/>
    <x v="3"/>
    <x v="4"/>
    <s v="P"/>
    <n v="99"/>
    <d v="2014-02-20T00:00:00"/>
    <m/>
    <d v="2014-02-26T00:00:00"/>
    <d v="2014-03-13T00:00:00"/>
    <d v="2014-04-02T00:00:00"/>
    <d v="2014-04-07T00:00:00"/>
    <d v="2014-04-16T00:00:00"/>
    <x v="3"/>
    <d v="1900-01-05T00:00:00"/>
    <n v="15"/>
    <n v="20"/>
    <n v="5"/>
    <n v="9"/>
    <n v="55"/>
    <n v="11"/>
    <n v="32"/>
    <n v="230"/>
    <n v="318"/>
    <n v="235"/>
    <n v="1660"/>
    <n v="2486"/>
  </r>
  <r>
    <n v="12397"/>
    <x v="9"/>
    <x v="4"/>
    <x v="1"/>
    <s v="F"/>
    <n v="4"/>
    <d v="2014-02-07T00:00:00"/>
    <m/>
    <d v="2014-02-14T00:00:00"/>
    <d v="2014-02-26T00:00:00"/>
    <d v="2014-03-25T00:00:00"/>
    <d v="2014-03-30T00:00:00"/>
    <d v="2014-04-08T00:00:00"/>
    <x v="3"/>
    <d v="1900-01-06T00:00:00"/>
    <n v="12"/>
    <n v="27"/>
    <n v="5"/>
    <n v="9"/>
    <n v="60"/>
    <n v="18"/>
    <n v="24"/>
    <n v="117"/>
    <n v="174"/>
    <n v="173"/>
    <n v="1677"/>
    <n v="2183"/>
  </r>
  <r>
    <n v="18067"/>
    <x v="18"/>
    <x v="4"/>
    <x v="0"/>
    <s v="F"/>
    <n v="14"/>
    <d v="2014-04-29T00:00:00"/>
    <m/>
    <m/>
    <m/>
    <m/>
    <m/>
    <m/>
    <x v="1"/>
    <n v="-41758"/>
    <m/>
    <m/>
    <m/>
    <m/>
    <n v="-41758"/>
    <n v="12"/>
    <m/>
    <m/>
    <m/>
    <m/>
    <m/>
    <n v="12"/>
  </r>
  <r>
    <n v="2119"/>
    <x v="17"/>
    <x v="4"/>
    <x v="0"/>
    <s v="P"/>
    <n v="94"/>
    <d v="2014-02-11T00:00:00"/>
    <m/>
    <d v="2014-02-18T00:00:00"/>
    <d v="2014-03-04T00:00:00"/>
    <d v="2014-03-23T00:00:00"/>
    <d v="2014-03-31T00:00:00"/>
    <d v="2014-04-09T00:00:00"/>
    <x v="3"/>
    <d v="1900-01-06T00:00:00"/>
    <n v="14"/>
    <n v="19"/>
    <n v="8"/>
    <n v="9"/>
    <n v="57"/>
    <n v="6"/>
    <n v="32"/>
    <n v="123"/>
    <n v="174"/>
    <n v="252"/>
    <n v="530"/>
    <n v="1117"/>
  </r>
  <r>
    <n v="12082"/>
    <x v="15"/>
    <x v="2"/>
    <x v="1"/>
    <s v="F"/>
    <n v="13"/>
    <d v="2014-02-18T00:00:00"/>
    <m/>
    <d v="2014-02-25T00:00:00"/>
    <d v="2014-03-13T00:00:00"/>
    <d v="2014-03-29T00:00:00"/>
    <d v="2014-04-03T00:00:00"/>
    <d v="2014-04-12T00:00:00"/>
    <x v="3"/>
    <d v="1900-01-06T00:00:00"/>
    <n v="16"/>
    <n v="16"/>
    <n v="5"/>
    <n v="9"/>
    <n v="53"/>
    <n v="9"/>
    <n v="55"/>
    <n v="220"/>
    <n v="173"/>
    <n v="288"/>
    <n v="1032"/>
    <n v="1777"/>
  </r>
  <r>
    <n v="3049"/>
    <x v="9"/>
    <x v="4"/>
    <x v="3"/>
    <s v="F"/>
    <n v="98"/>
    <d v="2014-03-27T00:00:00"/>
    <m/>
    <d v="2014-04-02T00:00:00"/>
    <d v="2014-04-13T00:00:00"/>
    <m/>
    <m/>
    <m/>
    <x v="0"/>
    <d v="1900-01-05T00:00:00"/>
    <n v="11"/>
    <m/>
    <m/>
    <m/>
    <n v="17"/>
    <n v="19"/>
    <n v="60"/>
    <n v="173"/>
    <m/>
    <m/>
    <m/>
    <n v="252"/>
  </r>
  <r>
    <n v="6773"/>
    <x v="16"/>
    <x v="2"/>
    <x v="1"/>
    <s v="F"/>
    <n v="17"/>
    <d v="2014-04-09T00:00:00"/>
    <m/>
    <d v="2014-04-14T00:00:00"/>
    <d v="2014-04-27T00:00:00"/>
    <m/>
    <m/>
    <m/>
    <x v="0"/>
    <d v="1900-01-04T00:00:00"/>
    <n v="13"/>
    <m/>
    <m/>
    <m/>
    <n v="18"/>
    <n v="16"/>
    <n v="24"/>
    <n v="151"/>
    <m/>
    <m/>
    <m/>
    <n v="191"/>
  </r>
  <r>
    <n v="16137"/>
    <x v="4"/>
    <x v="0"/>
    <x v="1"/>
    <s v="F"/>
    <n v="11"/>
    <d v="2014-02-25T00:00:00"/>
    <m/>
    <d v="2014-03-06T00:00:00"/>
    <d v="2014-03-19T00:00:00"/>
    <d v="2014-04-09T00:00:00"/>
    <d v="2014-04-18T00:00:00"/>
    <d v="2014-04-26T00:00:00"/>
    <x v="3"/>
    <d v="1900-01-08T00:00:00"/>
    <n v="13"/>
    <n v="21"/>
    <n v="9"/>
    <n v="8"/>
    <n v="60"/>
    <n v="9"/>
    <n v="92"/>
    <n v="216"/>
    <n v="303"/>
    <n v="103"/>
    <n v="1970"/>
    <n v="2693"/>
  </r>
  <r>
    <n v="6696"/>
    <x v="10"/>
    <x v="2"/>
    <x v="3"/>
    <s v="P"/>
    <n v="2"/>
    <d v="2014-02-01T00:00:00"/>
    <m/>
    <d v="2014-02-10T00:00:00"/>
    <d v="2014-02-28T00:00:00"/>
    <d v="2014-03-26T00:00:00"/>
    <d v="2014-04-02T00:00:00"/>
    <d v="2014-04-08T00:00:00"/>
    <x v="3"/>
    <d v="1900-01-08T00:00:00"/>
    <n v="18"/>
    <n v="26"/>
    <n v="7"/>
    <n v="6"/>
    <n v="66"/>
    <n v="17"/>
    <n v="56"/>
    <n v="203"/>
    <n v="236"/>
    <n v="167"/>
    <n v="1113"/>
    <n v="1792"/>
  </r>
  <r>
    <n v="3245"/>
    <x v="0"/>
    <x v="0"/>
    <x v="1"/>
    <s v="P"/>
    <n v="13"/>
    <d v="2014-02-16T00:00:00"/>
    <m/>
    <d v="2014-02-25T00:00:00"/>
    <d v="2014-03-07T00:00:00"/>
    <d v="2014-03-26T00:00:00"/>
    <d v="2014-04-01T00:00:00"/>
    <d v="2014-04-09T00:00:00"/>
    <x v="3"/>
    <d v="1900-01-08T00:00:00"/>
    <n v="10"/>
    <n v="19"/>
    <n v="6"/>
    <n v="8"/>
    <n v="52"/>
    <n v="6"/>
    <n v="84"/>
    <n v="224"/>
    <n v="336"/>
    <n v="276"/>
    <n v="1076"/>
    <n v="2002"/>
  </r>
  <r>
    <n v="10421"/>
    <x v="2"/>
    <x v="1"/>
    <x v="4"/>
    <s v="F"/>
    <n v="11"/>
    <d v="2014-04-21T00:00:00"/>
    <m/>
    <d v="2014-04-28T00:00:00"/>
    <m/>
    <m/>
    <m/>
    <m/>
    <x v="5"/>
    <n v="7"/>
    <m/>
    <m/>
    <m/>
    <m/>
    <n v="7"/>
    <n v="15"/>
    <n v="50"/>
    <m/>
    <m/>
    <m/>
    <m/>
    <n v="65"/>
  </r>
  <r>
    <n v="1185"/>
    <x v="11"/>
    <x v="3"/>
    <x v="3"/>
    <s v="F"/>
    <n v="97"/>
    <d v="2014-03-07T00:00:00"/>
    <m/>
    <d v="2014-03-13T00:00:00"/>
    <d v="2014-03-30T00:00:00"/>
    <d v="2014-04-20T00:00:00"/>
    <d v="2014-04-25T00:00:00"/>
    <m/>
    <x v="4"/>
    <d v="1900-01-05T00:00:00"/>
    <n v="17"/>
    <n v="21"/>
    <n v="5"/>
    <m/>
    <n v="49"/>
    <n v="14"/>
    <n v="28"/>
    <n v="110"/>
    <n v="205"/>
    <n v="187"/>
    <m/>
    <n v="544"/>
  </r>
  <r>
    <n v="18069"/>
    <x v="3"/>
    <x v="0"/>
    <x v="2"/>
    <s v="P"/>
    <n v="4"/>
    <d v="2014-02-21T00:00:00"/>
    <m/>
    <d v="2014-02-28T00:00:00"/>
    <d v="2014-03-16T00:00:00"/>
    <d v="2014-04-14T00:00:00"/>
    <d v="2014-04-22T00:00:00"/>
    <d v="2014-04-30T00:00:00"/>
    <x v="3"/>
    <d v="1900-01-06T00:00:00"/>
    <n v="16"/>
    <n v="29"/>
    <n v="8"/>
    <n v="8"/>
    <n v="68"/>
    <n v="9"/>
    <n v="59"/>
    <n v="193"/>
    <n v="281"/>
    <n v="191"/>
    <n v="1800"/>
    <n v="2533"/>
  </r>
  <r>
    <n v="2121"/>
    <x v="19"/>
    <x v="1"/>
    <x v="4"/>
    <s v="P"/>
    <n v="2"/>
    <d v="2014-02-05T00:00:00"/>
    <m/>
    <d v="2014-02-13T00:00:00"/>
    <d v="2014-02-23T00:00:00"/>
    <d v="2014-03-24T00:00:00"/>
    <d v="2014-03-31T00:00:00"/>
    <d v="2014-04-09T00:00:00"/>
    <x v="3"/>
    <n v="8"/>
    <n v="10"/>
    <n v="29"/>
    <n v="7"/>
    <n v="9"/>
    <n v="63"/>
    <n v="8"/>
    <n v="86"/>
    <n v="235"/>
    <n v="283"/>
    <n v="217"/>
    <n v="1575"/>
    <n v="2404"/>
  </r>
  <r>
    <n v="6239"/>
    <x v="5"/>
    <x v="1"/>
    <x v="0"/>
    <s v="F"/>
    <n v="2"/>
    <d v="2014-02-10T00:00:00"/>
    <m/>
    <d v="2014-02-17T00:00:00"/>
    <d v="2014-03-07T00:00:00"/>
    <d v="2014-03-28T00:00:00"/>
    <d v="2014-04-03T00:00:00"/>
    <d v="2014-04-09T00:00:00"/>
    <x v="3"/>
    <n v="7"/>
    <n v="18"/>
    <n v="21"/>
    <n v="6"/>
    <n v="6"/>
    <n v="58"/>
    <n v="9"/>
    <n v="63"/>
    <n v="168"/>
    <n v="174"/>
    <n v="234"/>
    <n v="1953"/>
    <n v="2601"/>
  </r>
  <r>
    <n v="2813"/>
    <x v="1"/>
    <x v="0"/>
    <x v="2"/>
    <s v="F"/>
    <n v="16"/>
    <d v="2014-03-27T00:00:00"/>
    <m/>
    <d v="2014-04-02T00:00:00"/>
    <d v="2014-04-12T00:00:00"/>
    <m/>
    <m/>
    <m/>
    <x v="0"/>
    <d v="1900-01-05T00:00:00"/>
    <n v="10"/>
    <m/>
    <m/>
    <m/>
    <n v="16"/>
    <n v="5"/>
    <n v="93"/>
    <n v="181"/>
    <m/>
    <m/>
    <m/>
    <n v="279"/>
  </r>
  <r>
    <n v="2704"/>
    <x v="4"/>
    <x v="0"/>
    <x v="2"/>
    <s v="F"/>
    <n v="4"/>
    <d v="2014-04-07T00:00:00"/>
    <m/>
    <d v="2014-04-15T00:00:00"/>
    <d v="2014-04-27T00:00:00"/>
    <m/>
    <m/>
    <m/>
    <x v="0"/>
    <d v="1900-01-07T00:00:00"/>
    <n v="12"/>
    <m/>
    <m/>
    <m/>
    <n v="20"/>
    <n v="19"/>
    <n v="27"/>
    <n v="184"/>
    <m/>
    <m/>
    <m/>
    <n v="230"/>
  </r>
  <r>
    <n v="6776"/>
    <x v="18"/>
    <x v="4"/>
    <x v="0"/>
    <s v="F"/>
    <n v="1"/>
    <d v="2014-02-22T00:00:00"/>
    <m/>
    <d v="2014-02-28T00:00:00"/>
    <d v="2014-03-13T00:00:00"/>
    <d v="2014-04-01T00:00:00"/>
    <d v="2014-04-10T00:00:00"/>
    <d v="2014-04-15T00:00:00"/>
    <x v="3"/>
    <d v="1900-01-05T00:00:00"/>
    <n v="13"/>
    <n v="19"/>
    <n v="9"/>
    <n v="5"/>
    <n v="52"/>
    <n v="17"/>
    <n v="67"/>
    <n v="172"/>
    <n v="386"/>
    <n v="118"/>
    <n v="1926"/>
    <n v="2686"/>
  </r>
  <r>
    <n v="16283"/>
    <x v="10"/>
    <x v="2"/>
    <x v="2"/>
    <s v="F"/>
    <n v="5"/>
    <d v="2014-04-15T00:00:00"/>
    <m/>
    <d v="2014-04-21T00:00:00"/>
    <m/>
    <m/>
    <m/>
    <m/>
    <x v="5"/>
    <d v="1900-01-05T00:00:00"/>
    <m/>
    <m/>
    <m/>
    <m/>
    <n v="6"/>
    <n v="14"/>
    <n v="75"/>
    <m/>
    <m/>
    <m/>
    <m/>
    <n v="89"/>
  </r>
  <r>
    <n v="19393"/>
    <x v="16"/>
    <x v="2"/>
    <x v="1"/>
    <s v="F"/>
    <n v="94"/>
    <d v="2014-03-24T00:00:00"/>
    <m/>
    <d v="2014-03-31T00:00:00"/>
    <d v="2014-04-10T00:00:00"/>
    <m/>
    <m/>
    <m/>
    <x v="0"/>
    <d v="1900-01-06T00:00:00"/>
    <n v="10"/>
    <m/>
    <m/>
    <m/>
    <n v="17"/>
    <n v="8"/>
    <n v="57"/>
    <n v="224"/>
    <m/>
    <m/>
    <m/>
    <n v="289"/>
  </r>
  <r>
    <n v="8920"/>
    <x v="13"/>
    <x v="4"/>
    <x v="0"/>
    <s v="P"/>
    <n v="16"/>
    <d v="2014-04-28T00:00:00"/>
    <m/>
    <m/>
    <m/>
    <m/>
    <m/>
    <m/>
    <x v="1"/>
    <n v="-41757"/>
    <m/>
    <m/>
    <m/>
    <m/>
    <n v="-41757"/>
    <n v="6"/>
    <m/>
    <m/>
    <m/>
    <m/>
    <m/>
    <n v="6"/>
  </r>
  <r>
    <n v="13807"/>
    <x v="11"/>
    <x v="3"/>
    <x v="3"/>
    <s v="P"/>
    <n v="5"/>
    <d v="2014-04-23T00:00:00"/>
    <m/>
    <d v="2014-04-29T00:00:00"/>
    <m/>
    <m/>
    <m/>
    <m/>
    <x v="5"/>
    <d v="1900-01-05T00:00:00"/>
    <m/>
    <m/>
    <m/>
    <m/>
    <n v="6"/>
    <n v="16"/>
    <n v="94"/>
    <m/>
    <m/>
    <m/>
    <m/>
    <n v="110"/>
  </r>
  <r>
    <n v="19540"/>
    <x v="12"/>
    <x v="3"/>
    <x v="2"/>
    <s v="P"/>
    <n v="18"/>
    <d v="2014-02-19T00:00:00"/>
    <m/>
    <d v="2014-02-24T00:00:00"/>
    <d v="2014-03-09T00:00:00"/>
    <d v="2014-03-31T00:00:00"/>
    <d v="2014-04-08T00:00:00"/>
    <d v="2014-04-16T00:00:00"/>
    <x v="3"/>
    <d v="1900-01-04T00:00:00"/>
    <n v="13"/>
    <n v="22"/>
    <n v="8"/>
    <n v="8"/>
    <n v="56"/>
    <n v="8"/>
    <n v="56"/>
    <n v="176"/>
    <n v="345"/>
    <n v="231"/>
    <n v="1273"/>
    <n v="2089"/>
  </r>
  <r>
    <n v="11509"/>
    <x v="1"/>
    <x v="0"/>
    <x v="0"/>
    <s v="F"/>
    <n v="98"/>
    <d v="2014-04-22T00:00:00"/>
    <m/>
    <d v="2014-04-28T00:00:00"/>
    <m/>
    <m/>
    <m/>
    <m/>
    <x v="5"/>
    <d v="1900-01-05T00:00:00"/>
    <m/>
    <m/>
    <m/>
    <m/>
    <n v="6"/>
    <n v="7"/>
    <n v="23"/>
    <m/>
    <m/>
    <m/>
    <m/>
    <n v="30"/>
  </r>
  <r>
    <n v="8211"/>
    <x v="7"/>
    <x v="1"/>
    <x v="4"/>
    <s v="F"/>
    <n v="96"/>
    <d v="2014-04-10T00:00:00"/>
    <m/>
    <d v="2014-04-16T00:00:00"/>
    <m/>
    <m/>
    <m/>
    <m/>
    <x v="5"/>
    <n v="6"/>
    <m/>
    <m/>
    <m/>
    <m/>
    <n v="6"/>
    <n v="12"/>
    <n v="71"/>
    <m/>
    <m/>
    <m/>
    <m/>
    <n v="83"/>
  </r>
  <r>
    <n v="2365"/>
    <x v="1"/>
    <x v="0"/>
    <x v="4"/>
    <s v="P"/>
    <n v="95"/>
    <d v="2014-03-10T00:00:00"/>
    <m/>
    <d v="2014-03-15T00:00:00"/>
    <d v="2014-03-28T00:00:00"/>
    <d v="2014-04-12T00:00:00"/>
    <d v="2014-04-18T00:00:00"/>
    <d v="2014-04-23T00:00:00"/>
    <x v="3"/>
    <d v="1900-01-04T00:00:00"/>
    <n v="13"/>
    <n v="15"/>
    <n v="6"/>
    <n v="5"/>
    <n v="44"/>
    <n v="10"/>
    <n v="74"/>
    <n v="247"/>
    <n v="240"/>
    <n v="251"/>
    <n v="1131"/>
    <n v="1953"/>
  </r>
  <r>
    <n v="19246"/>
    <x v="13"/>
    <x v="4"/>
    <x v="3"/>
    <s v="P"/>
    <n v="16"/>
    <d v="2014-02-01T00:00:00"/>
    <m/>
    <d v="2014-02-10T00:00:00"/>
    <d v="2014-02-26T00:00:00"/>
    <d v="2014-03-20T00:00:00"/>
    <d v="2014-03-28T00:00:00"/>
    <d v="2014-04-05T00:00:00"/>
    <x v="3"/>
    <d v="1900-01-08T00:00:00"/>
    <n v="16"/>
    <n v="22"/>
    <n v="8"/>
    <n v="8"/>
    <n v="63"/>
    <n v="20"/>
    <n v="51"/>
    <n v="239"/>
    <n v="323"/>
    <n v="261"/>
    <n v="1036"/>
    <n v="1930"/>
  </r>
  <r>
    <n v="7981"/>
    <x v="11"/>
    <x v="3"/>
    <x v="1"/>
    <s v="F"/>
    <n v="22"/>
    <d v="2014-04-22T00:00:00"/>
    <m/>
    <d v="2014-04-28T00:00:00"/>
    <m/>
    <m/>
    <m/>
    <m/>
    <x v="5"/>
    <d v="1900-01-05T00:00:00"/>
    <m/>
    <m/>
    <m/>
    <m/>
    <n v="6"/>
    <n v="6"/>
    <n v="90"/>
    <m/>
    <m/>
    <m/>
    <m/>
    <n v="96"/>
  </r>
  <r>
    <n v="8385"/>
    <x v="11"/>
    <x v="3"/>
    <x v="1"/>
    <s v="P"/>
    <n v="4"/>
    <d v="2014-03-23T00:00:00"/>
    <m/>
    <d v="2014-03-28T00:00:00"/>
    <d v="2014-04-14T00:00:00"/>
    <m/>
    <m/>
    <m/>
    <x v="0"/>
    <d v="1900-01-04T00:00:00"/>
    <n v="17"/>
    <m/>
    <m/>
    <m/>
    <n v="22"/>
    <n v="15"/>
    <n v="88"/>
    <n v="215"/>
    <m/>
    <m/>
    <m/>
    <n v="318"/>
  </r>
  <r>
    <n v="18057"/>
    <x v="15"/>
    <x v="2"/>
    <x v="0"/>
    <s v="F"/>
    <n v="23"/>
    <d v="2014-04-02T00:00:00"/>
    <m/>
    <d v="2014-04-08T00:00:00"/>
    <d v="2014-04-19T00:00:00"/>
    <m/>
    <m/>
    <m/>
    <x v="0"/>
    <d v="1900-01-05T00:00:00"/>
    <n v="11"/>
    <m/>
    <m/>
    <m/>
    <n v="17"/>
    <n v="16"/>
    <n v="75"/>
    <n v="162"/>
    <m/>
    <m/>
    <m/>
    <n v="253"/>
  </r>
  <r>
    <n v="4897"/>
    <x v="0"/>
    <x v="0"/>
    <x v="0"/>
    <s v="P"/>
    <n v="14"/>
    <d v="2014-04-28T00:00:00"/>
    <m/>
    <m/>
    <m/>
    <m/>
    <m/>
    <m/>
    <x v="1"/>
    <n v="-41757"/>
    <m/>
    <m/>
    <m/>
    <m/>
    <n v="-41757"/>
    <n v="16"/>
    <m/>
    <m/>
    <m/>
    <m/>
    <m/>
    <n v="16"/>
  </r>
  <r>
    <n v="9744"/>
    <x v="14"/>
    <x v="3"/>
    <x v="0"/>
    <s v="F"/>
    <n v="19"/>
    <d v="2014-04-13T00:00:00"/>
    <m/>
    <d v="2014-04-21T00:00:00"/>
    <m/>
    <m/>
    <m/>
    <m/>
    <x v="5"/>
    <d v="1900-01-07T00:00:00"/>
    <m/>
    <m/>
    <m/>
    <m/>
    <n v="8"/>
    <n v="13"/>
    <n v="98"/>
    <m/>
    <m/>
    <m/>
    <m/>
    <n v="111"/>
  </r>
  <r>
    <n v="9588"/>
    <x v="2"/>
    <x v="1"/>
    <x v="3"/>
    <s v="P"/>
    <n v="96"/>
    <d v="2014-03-28T00:00:00"/>
    <m/>
    <d v="2014-04-04T00:00:00"/>
    <d v="2014-04-17T00:00:00"/>
    <m/>
    <m/>
    <m/>
    <x v="0"/>
    <n v="7"/>
    <n v="13"/>
    <m/>
    <m/>
    <m/>
    <n v="20"/>
    <n v="19"/>
    <n v="26"/>
    <n v="152"/>
    <m/>
    <m/>
    <m/>
    <n v="197"/>
  </r>
  <r>
    <n v="3185"/>
    <x v="14"/>
    <x v="3"/>
    <x v="0"/>
    <s v="F"/>
    <n v="4"/>
    <d v="2014-02-27T00:00:00"/>
    <m/>
    <d v="2014-03-04T00:00:00"/>
    <d v="2014-03-15T00:00:00"/>
    <d v="2014-04-12T00:00:00"/>
    <d v="2014-04-18T00:00:00"/>
    <d v="2014-04-24T00:00:00"/>
    <x v="3"/>
    <d v="1900-01-04T00:00:00"/>
    <n v="11"/>
    <n v="28"/>
    <n v="6"/>
    <n v="6"/>
    <n v="56"/>
    <n v="13"/>
    <n v="44"/>
    <n v="153"/>
    <n v="269"/>
    <n v="100"/>
    <n v="1030"/>
    <n v="1609"/>
  </r>
  <r>
    <n v="3379"/>
    <x v="1"/>
    <x v="0"/>
    <x v="3"/>
    <s v="F"/>
    <n v="1"/>
    <d v="2014-03-06T00:00:00"/>
    <m/>
    <d v="2014-03-11T00:00:00"/>
    <d v="2014-03-30T00:00:00"/>
    <d v="2014-04-28T00:00:00"/>
    <m/>
    <m/>
    <x v="2"/>
    <d v="1900-01-04T00:00:00"/>
    <n v="19"/>
    <n v="29"/>
    <m/>
    <m/>
    <n v="53"/>
    <n v="13"/>
    <n v="88"/>
    <n v="207"/>
    <n v="362"/>
    <m/>
    <m/>
    <n v="670"/>
  </r>
  <r>
    <n v="2663"/>
    <x v="18"/>
    <x v="4"/>
    <x v="3"/>
    <s v="F"/>
    <n v="96"/>
    <d v="2014-03-07T00:00:00"/>
    <m/>
    <d v="2014-03-12T00:00:00"/>
    <d v="2014-03-31T00:00:00"/>
    <d v="2014-04-20T00:00:00"/>
    <d v="2014-04-28T00:00:00"/>
    <m/>
    <x v="4"/>
    <d v="1900-01-04T00:00:00"/>
    <n v="19"/>
    <n v="20"/>
    <n v="8"/>
    <m/>
    <n v="52"/>
    <n v="14"/>
    <n v="88"/>
    <n v="231"/>
    <n v="337"/>
    <n v="194"/>
    <m/>
    <n v="864"/>
  </r>
  <r>
    <n v="1465"/>
    <x v="1"/>
    <x v="0"/>
    <x v="3"/>
    <s v="F"/>
    <n v="6"/>
    <d v="2014-04-13T00:00:00"/>
    <m/>
    <d v="2014-04-21T00:00:00"/>
    <m/>
    <m/>
    <m/>
    <m/>
    <x v="5"/>
    <d v="1900-01-07T00:00:00"/>
    <m/>
    <m/>
    <m/>
    <m/>
    <n v="8"/>
    <n v="6"/>
    <n v="97"/>
    <m/>
    <m/>
    <m/>
    <m/>
    <n v="103"/>
  </r>
  <r>
    <n v="12351"/>
    <x v="18"/>
    <x v="4"/>
    <x v="1"/>
    <s v="F"/>
    <n v="5"/>
    <d v="2014-04-16T00:00:00"/>
    <m/>
    <d v="2014-04-24T00:00:00"/>
    <m/>
    <m/>
    <m/>
    <m/>
    <x v="5"/>
    <d v="1900-01-07T00:00:00"/>
    <m/>
    <m/>
    <m/>
    <m/>
    <n v="8"/>
    <n v="15"/>
    <n v="89"/>
    <m/>
    <m/>
    <m/>
    <m/>
    <n v="104"/>
  </r>
  <r>
    <n v="12897"/>
    <x v="18"/>
    <x v="4"/>
    <x v="3"/>
    <s v="F"/>
    <n v="1"/>
    <d v="2014-02-20T00:00:00"/>
    <m/>
    <d v="2014-02-28T00:00:00"/>
    <d v="2014-03-19T00:00:00"/>
    <d v="2014-04-10T00:00:00"/>
    <d v="2014-04-16T00:00:00"/>
    <d v="2014-04-25T00:00:00"/>
    <x v="3"/>
    <d v="1900-01-07T00:00:00"/>
    <n v="19"/>
    <n v="22"/>
    <n v="6"/>
    <n v="9"/>
    <n v="64"/>
    <n v="19"/>
    <n v="85"/>
    <n v="211"/>
    <n v="235"/>
    <n v="154"/>
    <n v="1878"/>
    <n v="2582"/>
  </r>
  <r>
    <n v="3738"/>
    <x v="7"/>
    <x v="1"/>
    <x v="3"/>
    <s v="F"/>
    <n v="95"/>
    <d v="2014-03-11T00:00:00"/>
    <m/>
    <d v="2014-03-17T00:00:00"/>
    <d v="2014-03-31T00:00:00"/>
    <d v="2014-04-19T00:00:00"/>
    <d v="2014-04-26T00:00:00"/>
    <m/>
    <x v="4"/>
    <n v="6"/>
    <n v="14"/>
    <n v="19"/>
    <n v="7"/>
    <m/>
    <n v="46"/>
    <n v="13"/>
    <n v="32"/>
    <n v="238"/>
    <n v="364"/>
    <n v="216"/>
    <m/>
    <n v="863"/>
  </r>
  <r>
    <n v="2998"/>
    <x v="11"/>
    <x v="3"/>
    <x v="2"/>
    <s v="F"/>
    <n v="6"/>
    <d v="2014-04-13T00:00:00"/>
    <m/>
    <d v="2014-04-20T00:00:00"/>
    <m/>
    <m/>
    <m/>
    <m/>
    <x v="5"/>
    <d v="1900-01-06T00:00:00"/>
    <m/>
    <m/>
    <m/>
    <m/>
    <n v="7"/>
    <n v="6"/>
    <n v="38"/>
    <m/>
    <m/>
    <m/>
    <m/>
    <n v="44"/>
  </r>
  <r>
    <n v="12458"/>
    <x v="18"/>
    <x v="4"/>
    <x v="3"/>
    <s v="F"/>
    <n v="9"/>
    <d v="2014-03-29T00:00:00"/>
    <m/>
    <d v="2014-04-06T00:00:00"/>
    <d v="2014-04-21T00:00:00"/>
    <m/>
    <m/>
    <m/>
    <x v="0"/>
    <d v="1900-01-07T00:00:00"/>
    <n v="15"/>
    <m/>
    <m/>
    <m/>
    <n v="23"/>
    <n v="13"/>
    <n v="68"/>
    <n v="149"/>
    <m/>
    <m/>
    <m/>
    <n v="230"/>
  </r>
  <r>
    <n v="5438"/>
    <x v="1"/>
    <x v="0"/>
    <x v="3"/>
    <s v="F"/>
    <n v="94"/>
    <d v="2014-03-10T00:00:00"/>
    <m/>
    <d v="2014-03-15T00:00:00"/>
    <d v="2014-03-27T00:00:00"/>
    <d v="2014-04-16T00:00:00"/>
    <d v="2014-04-25T00:00:00"/>
    <m/>
    <x v="4"/>
    <d v="1900-01-04T00:00:00"/>
    <n v="12"/>
    <n v="20"/>
    <n v="9"/>
    <m/>
    <n v="46"/>
    <n v="14"/>
    <n v="24"/>
    <n v="143"/>
    <n v="239"/>
    <n v="146"/>
    <m/>
    <n v="566"/>
  </r>
  <r>
    <n v="15691"/>
    <x v="11"/>
    <x v="3"/>
    <x v="3"/>
    <s v="P"/>
    <n v="15"/>
    <d v="2014-03-18T00:00:00"/>
    <d v="2014-04-05T00:00:00"/>
    <m/>
    <m/>
    <m/>
    <m/>
    <m/>
    <x v="1"/>
    <n v="-41716"/>
    <m/>
    <m/>
    <m/>
    <m/>
    <n v="-41716"/>
    <n v="14"/>
    <m/>
    <m/>
    <m/>
    <m/>
    <m/>
    <n v="14"/>
  </r>
  <r>
    <n v="2996"/>
    <x v="14"/>
    <x v="3"/>
    <x v="4"/>
    <s v="F"/>
    <n v="21"/>
    <d v="2014-04-08T00:00:00"/>
    <m/>
    <d v="2014-04-13T00:00:00"/>
    <d v="2014-04-28T00:00:00"/>
    <m/>
    <m/>
    <m/>
    <x v="0"/>
    <d v="1900-01-04T00:00:00"/>
    <n v="15"/>
    <m/>
    <m/>
    <m/>
    <n v="20"/>
    <n v="20"/>
    <n v="46"/>
    <n v="188"/>
    <m/>
    <m/>
    <m/>
    <n v="254"/>
  </r>
  <r>
    <n v="9646"/>
    <x v="9"/>
    <x v="4"/>
    <x v="3"/>
    <s v="P"/>
    <n v="96"/>
    <d v="2014-03-01T00:00:00"/>
    <m/>
    <d v="2014-03-08T00:00:00"/>
    <d v="2014-03-19T00:00:00"/>
    <d v="2014-04-14T00:00:00"/>
    <d v="2014-04-19T00:00:00"/>
    <d v="2014-04-25T00:00:00"/>
    <x v="3"/>
    <d v="1900-01-06T00:00:00"/>
    <n v="11"/>
    <n v="26"/>
    <n v="5"/>
    <n v="6"/>
    <n v="55"/>
    <n v="6"/>
    <n v="40"/>
    <n v="124"/>
    <n v="190"/>
    <n v="187"/>
    <n v="1529"/>
    <n v="2076"/>
  </r>
  <r>
    <n v="6133"/>
    <x v="12"/>
    <x v="3"/>
    <x v="3"/>
    <s v="F"/>
    <n v="12"/>
    <d v="2014-04-19T00:00:00"/>
    <m/>
    <d v="2014-04-25T00:00:00"/>
    <m/>
    <m/>
    <m/>
    <m/>
    <x v="5"/>
    <d v="1900-01-05T00:00:00"/>
    <m/>
    <m/>
    <m/>
    <m/>
    <n v="6"/>
    <n v="5"/>
    <n v="45"/>
    <m/>
    <m/>
    <m/>
    <m/>
    <n v="50"/>
  </r>
  <r>
    <n v="17904"/>
    <x v="10"/>
    <x v="2"/>
    <x v="4"/>
    <s v="P"/>
    <n v="4"/>
    <d v="2014-01-29T00:00:00"/>
    <m/>
    <d v="2014-02-05T00:00:00"/>
    <d v="2014-02-23T00:00:00"/>
    <d v="2014-03-22T00:00:00"/>
    <d v="2014-03-29T00:00:00"/>
    <d v="2014-04-03T00:00:00"/>
    <x v="3"/>
    <d v="1900-01-06T00:00:00"/>
    <n v="18"/>
    <n v="27"/>
    <n v="7"/>
    <n v="5"/>
    <n v="64"/>
    <n v="12"/>
    <n v="47"/>
    <n v="141"/>
    <n v="302"/>
    <n v="272"/>
    <n v="1269"/>
    <n v="2043"/>
  </r>
  <r>
    <n v="11549"/>
    <x v="15"/>
    <x v="2"/>
    <x v="2"/>
    <s v="P"/>
    <n v="97"/>
    <d v="2014-02-11T00:00:00"/>
    <m/>
    <d v="2014-02-16T00:00:00"/>
    <d v="2014-02-27T00:00:00"/>
    <d v="2014-03-26T00:00:00"/>
    <d v="2014-04-03T00:00:00"/>
    <d v="2014-04-10T00:00:00"/>
    <x v="3"/>
    <d v="1900-01-04T00:00:00"/>
    <n v="11"/>
    <n v="27"/>
    <n v="8"/>
    <n v="7"/>
    <n v="58"/>
    <n v="6"/>
    <n v="60"/>
    <n v="165"/>
    <n v="285"/>
    <n v="103"/>
    <n v="1305"/>
    <n v="1924"/>
  </r>
  <r>
    <n v="12738"/>
    <x v="13"/>
    <x v="4"/>
    <x v="3"/>
    <s v="P"/>
    <n v="19"/>
    <d v="2014-04-09T00:00:00"/>
    <m/>
    <d v="2014-04-17T00:00:00"/>
    <m/>
    <m/>
    <m/>
    <m/>
    <x v="5"/>
    <d v="1900-01-07T00:00:00"/>
    <m/>
    <m/>
    <m/>
    <m/>
    <n v="8"/>
    <n v="19"/>
    <n v="52"/>
    <m/>
    <m/>
    <m/>
    <m/>
    <n v="71"/>
  </r>
  <r>
    <n v="19614"/>
    <x v="4"/>
    <x v="0"/>
    <x v="1"/>
    <s v="P"/>
    <n v="20"/>
    <d v="2014-03-25T00:00:00"/>
    <m/>
    <d v="2014-04-01T00:00:00"/>
    <d v="2014-04-15T00:00:00"/>
    <m/>
    <m/>
    <m/>
    <x v="0"/>
    <d v="1900-01-06T00:00:00"/>
    <n v="14"/>
    <m/>
    <m/>
    <m/>
    <n v="21"/>
    <n v="7"/>
    <n v="75"/>
    <n v="151"/>
    <m/>
    <m/>
    <m/>
    <n v="233"/>
  </r>
  <r>
    <n v="18554"/>
    <x v="10"/>
    <x v="2"/>
    <x v="2"/>
    <s v="P"/>
    <n v="22"/>
    <d v="2014-02-13T00:00:00"/>
    <m/>
    <d v="2014-02-22T00:00:00"/>
    <d v="2014-03-09T00:00:00"/>
    <d v="2014-03-29T00:00:00"/>
    <d v="2014-04-06T00:00:00"/>
    <d v="2014-04-13T00:00:00"/>
    <x v="3"/>
    <d v="1900-01-08T00:00:00"/>
    <n v="15"/>
    <n v="20"/>
    <n v="8"/>
    <n v="7"/>
    <n v="59"/>
    <n v="13"/>
    <n v="23"/>
    <n v="175"/>
    <n v="212"/>
    <n v="243"/>
    <n v="907"/>
    <n v="1573"/>
  </r>
  <r>
    <n v="16453"/>
    <x v="12"/>
    <x v="3"/>
    <x v="4"/>
    <s v="P"/>
    <n v="24"/>
    <d v="2014-02-04T00:00:00"/>
    <m/>
    <d v="2014-02-11T00:00:00"/>
    <d v="2014-02-28T00:00:00"/>
    <d v="2014-03-22T00:00:00"/>
    <d v="2014-03-28T00:00:00"/>
    <d v="2014-04-05T00:00:00"/>
    <x v="3"/>
    <d v="1900-01-06T00:00:00"/>
    <n v="17"/>
    <n v="22"/>
    <n v="6"/>
    <n v="8"/>
    <n v="60"/>
    <n v="9"/>
    <n v="54"/>
    <n v="238"/>
    <n v="194"/>
    <n v="146"/>
    <n v="757"/>
    <n v="1398"/>
  </r>
  <r>
    <n v="18687"/>
    <x v="1"/>
    <x v="0"/>
    <x v="0"/>
    <s v="F"/>
    <n v="15"/>
    <d v="2014-04-16T00:00:00"/>
    <m/>
    <d v="2014-04-23T00:00:00"/>
    <m/>
    <m/>
    <m/>
    <m/>
    <x v="5"/>
    <d v="1900-01-06T00:00:00"/>
    <m/>
    <m/>
    <m/>
    <m/>
    <n v="7"/>
    <n v="9"/>
    <n v="90"/>
    <m/>
    <m/>
    <m/>
    <m/>
    <n v="99"/>
  </r>
  <r>
    <n v="7584"/>
    <x v="5"/>
    <x v="1"/>
    <x v="4"/>
    <s v="P"/>
    <n v="4"/>
    <d v="2014-04-03T00:00:00"/>
    <m/>
    <d v="2014-04-11T00:00:00"/>
    <d v="2014-04-22T00:00:00"/>
    <m/>
    <m/>
    <m/>
    <x v="0"/>
    <n v="8"/>
    <n v="11"/>
    <m/>
    <m/>
    <m/>
    <n v="19"/>
    <n v="8"/>
    <n v="77"/>
    <n v="200"/>
    <m/>
    <m/>
    <m/>
    <n v="285"/>
  </r>
  <r>
    <n v="18742"/>
    <x v="17"/>
    <x v="4"/>
    <x v="3"/>
    <s v="P"/>
    <n v="21"/>
    <d v="2014-03-26T00:00:00"/>
    <m/>
    <d v="2014-03-31T00:00:00"/>
    <d v="2014-04-17T00:00:00"/>
    <m/>
    <m/>
    <m/>
    <x v="0"/>
    <d v="1900-01-04T00:00:00"/>
    <n v="17"/>
    <m/>
    <m/>
    <m/>
    <n v="22"/>
    <n v="5"/>
    <n v="95"/>
    <n v="136"/>
    <m/>
    <m/>
    <m/>
    <n v="236"/>
  </r>
  <r>
    <n v="1320"/>
    <x v="0"/>
    <x v="0"/>
    <x v="3"/>
    <s v="P"/>
    <n v="99"/>
    <d v="2014-04-23T00:00:00"/>
    <m/>
    <d v="2014-04-30T00:00:00"/>
    <m/>
    <m/>
    <m/>
    <m/>
    <x v="5"/>
    <d v="1900-01-06T00:00:00"/>
    <m/>
    <m/>
    <m/>
    <m/>
    <n v="7"/>
    <n v="20"/>
    <n v="41"/>
    <m/>
    <m/>
    <m/>
    <m/>
    <n v="61"/>
  </r>
  <r>
    <n v="16533"/>
    <x v="17"/>
    <x v="4"/>
    <x v="1"/>
    <s v="F"/>
    <n v="11"/>
    <d v="2014-03-25T00:00:00"/>
    <m/>
    <d v="2014-03-31T00:00:00"/>
    <d v="2014-04-10T00:00:00"/>
    <d v="2014-04-26T00:00:00"/>
    <m/>
    <m/>
    <x v="2"/>
    <d v="1900-01-05T00:00:00"/>
    <n v="10"/>
    <n v="16"/>
    <m/>
    <m/>
    <n v="32"/>
    <n v="18"/>
    <n v="26"/>
    <n v="223"/>
    <n v="364"/>
    <m/>
    <m/>
    <n v="631"/>
  </r>
  <r>
    <n v="8430"/>
    <x v="12"/>
    <x v="3"/>
    <x v="0"/>
    <s v="P"/>
    <n v="16"/>
    <d v="2014-01-27T00:00:00"/>
    <m/>
    <d v="2014-02-02T00:00:00"/>
    <d v="2014-02-19T00:00:00"/>
    <d v="2014-03-17T00:00:00"/>
    <d v="2014-03-23T00:00:00"/>
    <d v="2014-04-01T00:00:00"/>
    <x v="3"/>
    <d v="1900-01-05T00:00:00"/>
    <n v="17"/>
    <n v="26"/>
    <n v="6"/>
    <n v="9"/>
    <n v="64"/>
    <n v="13"/>
    <n v="46"/>
    <n v="159"/>
    <n v="169"/>
    <n v="175"/>
    <n v="1187"/>
    <n v="1749"/>
  </r>
  <r>
    <n v="16517"/>
    <x v="3"/>
    <x v="0"/>
    <x v="2"/>
    <s v="P"/>
    <n v="95"/>
    <d v="2014-02-21T00:00:00"/>
    <m/>
    <d v="2014-02-28T00:00:00"/>
    <d v="2014-03-19T00:00:00"/>
    <d v="2014-04-05T00:00:00"/>
    <d v="2014-04-12T00:00:00"/>
    <d v="2014-04-20T00:00:00"/>
    <x v="3"/>
    <d v="1900-01-06T00:00:00"/>
    <n v="19"/>
    <n v="17"/>
    <n v="7"/>
    <n v="8"/>
    <n v="58"/>
    <n v="5"/>
    <n v="36"/>
    <n v="217"/>
    <n v="388"/>
    <n v="174"/>
    <n v="686"/>
    <n v="1506"/>
  </r>
  <r>
    <n v="11351"/>
    <x v="5"/>
    <x v="1"/>
    <x v="1"/>
    <s v="P"/>
    <n v="8"/>
    <d v="2014-02-18T00:00:00"/>
    <m/>
    <d v="2014-02-27T00:00:00"/>
    <d v="2014-03-16T00:00:00"/>
    <d v="2014-04-13T00:00:00"/>
    <d v="2014-04-18T00:00:00"/>
    <d v="2014-04-25T00:00:00"/>
    <x v="3"/>
    <n v="9"/>
    <n v="17"/>
    <n v="28"/>
    <n v="5"/>
    <n v="7"/>
    <n v="66"/>
    <n v="6"/>
    <n v="58"/>
    <n v="216"/>
    <n v="324"/>
    <n v="138"/>
    <n v="1762"/>
    <n v="2504"/>
  </r>
  <r>
    <n v="6222"/>
    <x v="18"/>
    <x v="4"/>
    <x v="3"/>
    <s v="P"/>
    <n v="1"/>
    <d v="2014-04-23T00:00:00"/>
    <m/>
    <d v="2014-04-29T00:00:00"/>
    <m/>
    <m/>
    <m/>
    <m/>
    <x v="5"/>
    <d v="1900-01-05T00:00:00"/>
    <m/>
    <m/>
    <m/>
    <m/>
    <n v="6"/>
    <n v="12"/>
    <n v="35"/>
    <m/>
    <m/>
    <m/>
    <m/>
    <n v="47"/>
  </r>
  <r>
    <n v="12695"/>
    <x v="4"/>
    <x v="0"/>
    <x v="2"/>
    <s v="F"/>
    <n v="6"/>
    <d v="2014-02-24T00:00:00"/>
    <m/>
    <d v="2014-03-01T00:00:00"/>
    <d v="2014-03-13T00:00:00"/>
    <d v="2014-03-30T00:00:00"/>
    <d v="2014-04-06T00:00:00"/>
    <d v="2014-04-15T00:00:00"/>
    <x v="3"/>
    <d v="1900-01-04T00:00:00"/>
    <n v="12"/>
    <n v="17"/>
    <n v="7"/>
    <n v="9"/>
    <n v="50"/>
    <n v="6"/>
    <n v="44"/>
    <n v="128"/>
    <n v="369"/>
    <n v="191"/>
    <n v="1515"/>
    <n v="2253"/>
  </r>
  <r>
    <n v="18375"/>
    <x v="10"/>
    <x v="2"/>
    <x v="4"/>
    <s v="F"/>
    <n v="8"/>
    <d v="2014-03-17T00:00:00"/>
    <m/>
    <d v="2014-03-25T00:00:00"/>
    <d v="2014-04-09T00:00:00"/>
    <m/>
    <m/>
    <m/>
    <x v="0"/>
    <d v="1900-01-07T00:00:00"/>
    <n v="15"/>
    <m/>
    <m/>
    <m/>
    <n v="23"/>
    <n v="20"/>
    <n v="77"/>
    <n v="120"/>
    <m/>
    <m/>
    <m/>
    <n v="217"/>
  </r>
  <r>
    <n v="13460"/>
    <x v="11"/>
    <x v="3"/>
    <x v="4"/>
    <s v="P"/>
    <n v="21"/>
    <d v="2014-03-31T00:00:00"/>
    <m/>
    <d v="2014-04-07T00:00:00"/>
    <d v="2014-04-23T00:00:00"/>
    <m/>
    <m/>
    <m/>
    <x v="0"/>
    <d v="1900-01-06T00:00:00"/>
    <n v="16"/>
    <m/>
    <m/>
    <m/>
    <n v="23"/>
    <n v="6"/>
    <n v="21"/>
    <n v="234"/>
    <m/>
    <m/>
    <m/>
    <n v="261"/>
  </r>
  <r>
    <n v="7368"/>
    <x v="6"/>
    <x v="2"/>
    <x v="2"/>
    <s v="P"/>
    <n v="24"/>
    <d v="2014-04-20T00:00:00"/>
    <m/>
    <d v="2014-04-29T00:00:00"/>
    <m/>
    <m/>
    <m/>
    <m/>
    <x v="5"/>
    <d v="1900-01-08T00:00:00"/>
    <m/>
    <m/>
    <m/>
    <m/>
    <n v="9"/>
    <n v="12"/>
    <n v="82"/>
    <m/>
    <m/>
    <m/>
    <m/>
    <n v="94"/>
  </r>
  <r>
    <n v="12350"/>
    <x v="14"/>
    <x v="3"/>
    <x v="2"/>
    <s v="F"/>
    <n v="19"/>
    <d v="2014-02-02T00:00:00"/>
    <m/>
    <d v="2014-02-07T00:00:00"/>
    <d v="2014-02-23T00:00:00"/>
    <d v="2014-03-22T00:00:00"/>
    <d v="2014-03-29T00:00:00"/>
    <d v="2014-04-03T00:00:00"/>
    <x v="3"/>
    <d v="1900-01-04T00:00:00"/>
    <n v="16"/>
    <n v="27"/>
    <n v="7"/>
    <n v="5"/>
    <n v="60"/>
    <n v="13"/>
    <n v="82"/>
    <n v="229"/>
    <n v="228"/>
    <n v="288"/>
    <n v="1108"/>
    <n v="1948"/>
  </r>
  <r>
    <n v="10321"/>
    <x v="0"/>
    <x v="0"/>
    <x v="4"/>
    <s v="P"/>
    <n v="8"/>
    <d v="2014-02-12T00:00:00"/>
    <m/>
    <d v="2014-02-18T00:00:00"/>
    <d v="2014-03-07T00:00:00"/>
    <d v="2014-03-30T00:00:00"/>
    <d v="2014-04-05T00:00:00"/>
    <d v="2014-04-10T00:00:00"/>
    <x v="3"/>
    <d v="1900-01-05T00:00:00"/>
    <n v="17"/>
    <n v="23"/>
    <n v="6"/>
    <n v="5"/>
    <n v="57"/>
    <n v="7"/>
    <n v="30"/>
    <n v="113"/>
    <n v="393"/>
    <n v="199"/>
    <n v="1969"/>
    <n v="2711"/>
  </r>
  <r>
    <n v="10031"/>
    <x v="6"/>
    <x v="2"/>
    <x v="2"/>
    <s v="F"/>
    <n v="23"/>
    <d v="2014-03-13T00:00:00"/>
    <m/>
    <d v="2014-03-19T00:00:00"/>
    <d v="2014-04-04T00:00:00"/>
    <d v="2014-04-20T00:00:00"/>
    <d v="2014-04-28T00:00:00"/>
    <m/>
    <x v="4"/>
    <d v="1900-01-05T00:00:00"/>
    <n v="16"/>
    <n v="16"/>
    <n v="8"/>
    <m/>
    <n v="46"/>
    <n v="9"/>
    <n v="33"/>
    <n v="219"/>
    <n v="319"/>
    <n v="127"/>
    <m/>
    <n v="707"/>
  </r>
  <r>
    <n v="9379"/>
    <x v="1"/>
    <x v="0"/>
    <x v="4"/>
    <s v="P"/>
    <n v="5"/>
    <d v="2014-02-20T00:00:00"/>
    <m/>
    <d v="2014-03-01T00:00:00"/>
    <d v="2014-03-20T00:00:00"/>
    <d v="2014-04-07T00:00:00"/>
    <d v="2014-04-15T00:00:00"/>
    <d v="2014-04-21T00:00:00"/>
    <x v="3"/>
    <d v="1900-01-08T00:00:00"/>
    <n v="19"/>
    <n v="18"/>
    <n v="8"/>
    <n v="6"/>
    <n v="60"/>
    <n v="20"/>
    <n v="25"/>
    <n v="152"/>
    <n v="328"/>
    <n v="288"/>
    <n v="1764"/>
    <n v="2577"/>
  </r>
  <r>
    <n v="15724"/>
    <x v="4"/>
    <x v="0"/>
    <x v="0"/>
    <s v="F"/>
    <n v="7"/>
    <d v="2014-03-08T00:00:00"/>
    <m/>
    <d v="2014-03-15T00:00:00"/>
    <d v="2014-03-25T00:00:00"/>
    <d v="2014-04-10T00:00:00"/>
    <d v="2014-04-16T00:00:00"/>
    <d v="2014-04-21T00:00:00"/>
    <x v="3"/>
    <d v="1900-01-06T00:00:00"/>
    <n v="10"/>
    <n v="16"/>
    <n v="6"/>
    <n v="5"/>
    <n v="44"/>
    <n v="14"/>
    <n v="41"/>
    <n v="245"/>
    <n v="310"/>
    <n v="110"/>
    <n v="869"/>
    <n v="1589"/>
  </r>
  <r>
    <n v="6869"/>
    <x v="18"/>
    <x v="4"/>
    <x v="0"/>
    <s v="P"/>
    <n v="18"/>
    <d v="2014-02-09T00:00:00"/>
    <m/>
    <d v="2014-02-17T00:00:00"/>
    <d v="2014-03-03T00:00:00"/>
    <d v="2014-04-01T00:00:00"/>
    <d v="2014-04-10T00:00:00"/>
    <d v="2014-04-15T00:00:00"/>
    <x v="3"/>
    <d v="1900-01-07T00:00:00"/>
    <n v="14"/>
    <n v="29"/>
    <n v="9"/>
    <n v="5"/>
    <n v="65"/>
    <n v="17"/>
    <n v="67"/>
    <n v="114"/>
    <n v="236"/>
    <n v="188"/>
    <n v="1771"/>
    <n v="2393"/>
  </r>
  <r>
    <n v="3135"/>
    <x v="2"/>
    <x v="1"/>
    <x v="3"/>
    <s v="F"/>
    <n v="8"/>
    <d v="2014-04-14T00:00:00"/>
    <m/>
    <d v="2014-04-23T00:00:00"/>
    <m/>
    <m/>
    <m/>
    <m/>
    <x v="5"/>
    <n v="9"/>
    <m/>
    <m/>
    <m/>
    <m/>
    <n v="9"/>
    <n v="15"/>
    <n v="45"/>
    <m/>
    <m/>
    <m/>
    <m/>
    <n v="60"/>
  </r>
  <r>
    <n v="5254"/>
    <x v="19"/>
    <x v="1"/>
    <x v="4"/>
    <s v="P"/>
    <n v="3"/>
    <d v="2014-02-28T00:00:00"/>
    <m/>
    <d v="2014-03-09T00:00:00"/>
    <d v="2014-03-24T00:00:00"/>
    <d v="2014-04-14T00:00:00"/>
    <d v="2014-04-21T00:00:00"/>
    <d v="2014-04-30T00:00:00"/>
    <x v="3"/>
    <n v="9"/>
    <n v="15"/>
    <n v="21"/>
    <n v="7"/>
    <n v="9"/>
    <n v="61"/>
    <n v="15"/>
    <n v="53"/>
    <n v="168"/>
    <n v="303"/>
    <n v="292"/>
    <n v="822"/>
    <n v="1653"/>
  </r>
  <r>
    <n v="15004"/>
    <x v="19"/>
    <x v="1"/>
    <x v="4"/>
    <s v="P"/>
    <n v="17"/>
    <d v="2014-03-18T00:00:00"/>
    <m/>
    <d v="2014-03-23T00:00:00"/>
    <d v="2014-04-02T00:00:00"/>
    <d v="2014-04-20T00:00:00"/>
    <d v="2014-04-27T00:00:00"/>
    <m/>
    <x v="4"/>
    <n v="5"/>
    <n v="10"/>
    <n v="18"/>
    <n v="7"/>
    <m/>
    <n v="40"/>
    <n v="12"/>
    <n v="43"/>
    <n v="122"/>
    <n v="164"/>
    <n v="240"/>
    <m/>
    <n v="581"/>
  </r>
  <r>
    <n v="15023"/>
    <x v="8"/>
    <x v="3"/>
    <x v="0"/>
    <s v="F"/>
    <n v="24"/>
    <d v="2014-04-28T00:00:00"/>
    <m/>
    <m/>
    <m/>
    <m/>
    <m/>
    <m/>
    <x v="1"/>
    <n v="-41757"/>
    <m/>
    <m/>
    <m/>
    <m/>
    <n v="-41757"/>
    <n v="13"/>
    <m/>
    <m/>
    <m/>
    <m/>
    <m/>
    <n v="13"/>
  </r>
  <r>
    <n v="2528"/>
    <x v="5"/>
    <x v="1"/>
    <x v="1"/>
    <s v="F"/>
    <n v="23"/>
    <d v="2014-04-23T00:00:00"/>
    <m/>
    <d v="2014-04-30T00:00:00"/>
    <m/>
    <m/>
    <m/>
    <m/>
    <x v="5"/>
    <n v="7"/>
    <m/>
    <m/>
    <m/>
    <m/>
    <n v="7"/>
    <n v="11"/>
    <n v="41"/>
    <m/>
    <m/>
    <m/>
    <m/>
    <n v="52"/>
  </r>
  <r>
    <n v="14780"/>
    <x v="15"/>
    <x v="2"/>
    <x v="1"/>
    <s v="P"/>
    <n v="98"/>
    <d v="2014-04-06T00:00:00"/>
    <m/>
    <d v="2014-04-15T00:00:00"/>
    <m/>
    <m/>
    <m/>
    <m/>
    <x v="5"/>
    <d v="1900-01-08T00:00:00"/>
    <m/>
    <m/>
    <m/>
    <m/>
    <n v="9"/>
    <n v="5"/>
    <n v="38"/>
    <m/>
    <m/>
    <m/>
    <m/>
    <n v="43"/>
  </r>
  <r>
    <n v="3978"/>
    <x v="19"/>
    <x v="1"/>
    <x v="2"/>
    <s v="F"/>
    <n v="22"/>
    <d v="2014-02-28T00:00:00"/>
    <m/>
    <d v="2014-03-05T00:00:00"/>
    <d v="2014-03-16T00:00:00"/>
    <d v="2014-04-12T00:00:00"/>
    <d v="2014-04-21T00:00:00"/>
    <d v="2014-04-27T00:00:00"/>
    <x v="3"/>
    <n v="5"/>
    <n v="11"/>
    <n v="27"/>
    <n v="9"/>
    <n v="6"/>
    <n v="58"/>
    <n v="6"/>
    <n v="67"/>
    <n v="200"/>
    <n v="358"/>
    <n v="233"/>
    <n v="580"/>
    <n v="1444"/>
  </r>
  <r>
    <n v="4746"/>
    <x v="10"/>
    <x v="2"/>
    <x v="2"/>
    <s v="P"/>
    <n v="12"/>
    <d v="2014-03-13T00:00:00"/>
    <m/>
    <d v="2014-03-21T00:00:00"/>
    <d v="2014-04-06T00:00:00"/>
    <m/>
    <m/>
    <m/>
    <x v="0"/>
    <d v="1900-01-07T00:00:00"/>
    <n v="16"/>
    <m/>
    <m/>
    <m/>
    <n v="24"/>
    <n v="6"/>
    <n v="73"/>
    <n v="108"/>
    <m/>
    <m/>
    <m/>
    <n v="187"/>
  </r>
  <r>
    <n v="5081"/>
    <x v="8"/>
    <x v="3"/>
    <x v="0"/>
    <s v="F"/>
    <n v="5"/>
    <d v="2014-04-11T00:00:00"/>
    <m/>
    <d v="2014-04-19T00:00:00"/>
    <d v="2014-04-29T00:00:00"/>
    <m/>
    <m/>
    <m/>
    <x v="0"/>
    <d v="1900-01-07T00:00:00"/>
    <n v="10"/>
    <m/>
    <m/>
    <m/>
    <n v="18"/>
    <n v="19"/>
    <n v="64"/>
    <n v="198"/>
    <m/>
    <m/>
    <m/>
    <n v="281"/>
  </r>
  <r>
    <n v="19782"/>
    <x v="2"/>
    <x v="1"/>
    <x v="4"/>
    <s v="P"/>
    <n v="7"/>
    <d v="2014-03-19T00:00:00"/>
    <m/>
    <d v="2014-03-25T00:00:00"/>
    <d v="2014-04-04T00:00:00"/>
    <d v="2014-04-20T00:00:00"/>
    <d v="2014-04-25T00:00:00"/>
    <m/>
    <x v="4"/>
    <n v="6"/>
    <n v="10"/>
    <n v="16"/>
    <n v="5"/>
    <m/>
    <n v="37"/>
    <n v="12"/>
    <n v="67"/>
    <n v="162"/>
    <n v="271"/>
    <n v="234"/>
    <m/>
    <n v="746"/>
  </r>
  <r>
    <n v="12229"/>
    <x v="15"/>
    <x v="2"/>
    <x v="3"/>
    <s v="P"/>
    <n v="5"/>
    <d v="2014-04-13T00:00:00"/>
    <m/>
    <d v="2014-04-22T00:00:00"/>
    <m/>
    <m/>
    <m/>
    <m/>
    <x v="5"/>
    <d v="1900-01-08T00:00:00"/>
    <m/>
    <m/>
    <m/>
    <m/>
    <n v="9"/>
    <n v="5"/>
    <n v="29"/>
    <m/>
    <m/>
    <m/>
    <m/>
    <n v="34"/>
  </r>
  <r>
    <n v="16056"/>
    <x v="19"/>
    <x v="1"/>
    <x v="2"/>
    <s v="P"/>
    <n v="19"/>
    <d v="2014-04-22T00:00:00"/>
    <m/>
    <m/>
    <m/>
    <m/>
    <m/>
    <m/>
    <x v="1"/>
    <n v="0"/>
    <m/>
    <m/>
    <m/>
    <m/>
    <n v="0"/>
    <n v="18"/>
    <m/>
    <m/>
    <m/>
    <m/>
    <m/>
    <n v="18"/>
  </r>
  <r>
    <n v="4221"/>
    <x v="2"/>
    <x v="1"/>
    <x v="1"/>
    <s v="F"/>
    <n v="4"/>
    <d v="2014-04-21T00:00:00"/>
    <m/>
    <d v="2014-04-26T00:00:00"/>
    <m/>
    <m/>
    <m/>
    <m/>
    <x v="5"/>
    <n v="5"/>
    <m/>
    <m/>
    <m/>
    <m/>
    <n v="5"/>
    <n v="14"/>
    <n v="58"/>
    <m/>
    <m/>
    <m/>
    <m/>
    <n v="72"/>
  </r>
  <r>
    <n v="5259"/>
    <x v="14"/>
    <x v="3"/>
    <x v="0"/>
    <s v="F"/>
    <n v="94"/>
    <d v="2014-02-24T00:00:00"/>
    <m/>
    <d v="2014-03-02T00:00:00"/>
    <d v="2014-03-14T00:00:00"/>
    <d v="2014-03-30T00:00:00"/>
    <d v="2014-04-06T00:00:00"/>
    <d v="2014-04-15T00:00:00"/>
    <x v="3"/>
    <d v="1900-01-05T00:00:00"/>
    <n v="12"/>
    <n v="16"/>
    <n v="7"/>
    <n v="9"/>
    <n v="50"/>
    <n v="11"/>
    <n v="85"/>
    <n v="145"/>
    <n v="269"/>
    <n v="272"/>
    <n v="731"/>
    <n v="1513"/>
  </r>
  <r>
    <n v="17829"/>
    <x v="3"/>
    <x v="0"/>
    <x v="4"/>
    <s v="P"/>
    <n v="1"/>
    <d v="2014-02-19T00:00:00"/>
    <m/>
    <d v="2014-02-24T00:00:00"/>
    <d v="2014-03-11T00:00:00"/>
    <d v="2014-04-01T00:00:00"/>
    <d v="2014-04-07T00:00:00"/>
    <d v="2014-04-14T00:00:00"/>
    <x v="3"/>
    <d v="1900-01-04T00:00:00"/>
    <n v="15"/>
    <n v="21"/>
    <n v="6"/>
    <n v="7"/>
    <n v="54"/>
    <n v="6"/>
    <n v="26"/>
    <n v="204"/>
    <n v="308"/>
    <n v="162"/>
    <n v="1364"/>
    <n v="2070"/>
  </r>
  <r>
    <n v="5341"/>
    <x v="1"/>
    <x v="0"/>
    <x v="3"/>
    <s v="P"/>
    <n v="7"/>
    <d v="2014-04-02T00:00:00"/>
    <m/>
    <d v="2014-04-11T00:00:00"/>
    <d v="2014-04-21T00:00:00"/>
    <m/>
    <m/>
    <m/>
    <x v="0"/>
    <d v="1900-01-08T00:00:00"/>
    <n v="10"/>
    <m/>
    <m/>
    <m/>
    <n v="19"/>
    <n v="9"/>
    <n v="50"/>
    <n v="204"/>
    <m/>
    <m/>
    <m/>
    <n v="263"/>
  </r>
  <r>
    <n v="850"/>
    <x v="4"/>
    <x v="0"/>
    <x v="2"/>
    <s v="P"/>
    <n v="23"/>
    <d v="2014-03-30T00:00:00"/>
    <m/>
    <d v="2014-04-08T00:00:00"/>
    <d v="2014-04-24T00:00:00"/>
    <m/>
    <m/>
    <m/>
    <x v="0"/>
    <d v="1900-01-08T00:00:00"/>
    <n v="16"/>
    <m/>
    <m/>
    <m/>
    <n v="25"/>
    <n v="11"/>
    <n v="88"/>
    <n v="210"/>
    <m/>
    <m/>
    <m/>
    <n v="309"/>
  </r>
  <r>
    <n v="4600"/>
    <x v="3"/>
    <x v="0"/>
    <x v="1"/>
    <s v="P"/>
    <n v="9"/>
    <d v="2014-04-28T00:00:00"/>
    <m/>
    <m/>
    <m/>
    <m/>
    <m/>
    <m/>
    <x v="1"/>
    <n v="-41757"/>
    <m/>
    <m/>
    <m/>
    <m/>
    <n v="-41757"/>
    <n v="5"/>
    <m/>
    <m/>
    <m/>
    <m/>
    <m/>
    <n v="5"/>
  </r>
  <r>
    <n v="1996"/>
    <x v="7"/>
    <x v="1"/>
    <x v="2"/>
    <s v="F"/>
    <n v="16"/>
    <d v="2014-03-18T00:00:00"/>
    <m/>
    <d v="2014-03-23T00:00:00"/>
    <d v="2014-04-08T00:00:00"/>
    <m/>
    <m/>
    <m/>
    <x v="0"/>
    <n v="5"/>
    <n v="16"/>
    <m/>
    <m/>
    <m/>
    <n v="21"/>
    <n v="5"/>
    <n v="91"/>
    <n v="228"/>
    <m/>
    <m/>
    <m/>
    <n v="324"/>
  </r>
  <r>
    <n v="3068"/>
    <x v="11"/>
    <x v="3"/>
    <x v="1"/>
    <s v="P"/>
    <n v="17"/>
    <d v="2014-01-29T00:00:00"/>
    <m/>
    <d v="2014-02-07T00:00:00"/>
    <d v="2014-02-23T00:00:00"/>
    <d v="2014-03-20T00:00:00"/>
    <d v="2014-03-27T00:00:00"/>
    <d v="2014-04-04T00:00:00"/>
    <x v="3"/>
    <d v="1900-01-08T00:00:00"/>
    <n v="16"/>
    <n v="25"/>
    <n v="7"/>
    <n v="8"/>
    <n v="65"/>
    <n v="8"/>
    <n v="86"/>
    <n v="238"/>
    <n v="190"/>
    <n v="106"/>
    <n v="1248"/>
    <n v="1876"/>
  </r>
  <r>
    <n v="3963"/>
    <x v="10"/>
    <x v="2"/>
    <x v="0"/>
    <s v="F"/>
    <n v="97"/>
    <d v="2014-03-02T00:00:00"/>
    <m/>
    <d v="2014-03-10T00:00:00"/>
    <d v="2014-03-22T00:00:00"/>
    <d v="2014-04-13T00:00:00"/>
    <d v="2014-04-21T00:00:00"/>
    <d v="2014-04-27T00:00:00"/>
    <x v="3"/>
    <d v="1900-01-07T00:00:00"/>
    <n v="12"/>
    <n v="22"/>
    <n v="8"/>
    <n v="6"/>
    <n v="56"/>
    <n v="14"/>
    <n v="93"/>
    <n v="144"/>
    <n v="219"/>
    <n v="184"/>
    <n v="1108"/>
    <n v="1762"/>
  </r>
  <r>
    <n v="17742"/>
    <x v="13"/>
    <x v="4"/>
    <x v="2"/>
    <s v="P"/>
    <n v="99"/>
    <d v="2014-04-07T00:00:00"/>
    <m/>
    <d v="2014-04-16T00:00:00"/>
    <d v="2014-04-27T00:00:00"/>
    <m/>
    <m/>
    <m/>
    <x v="0"/>
    <d v="1900-01-08T00:00:00"/>
    <n v="11"/>
    <m/>
    <m/>
    <m/>
    <n v="20"/>
    <n v="7"/>
    <n v="28"/>
    <n v="105"/>
    <m/>
    <m/>
    <m/>
    <n v="140"/>
  </r>
  <r>
    <n v="2863"/>
    <x v="12"/>
    <x v="3"/>
    <x v="4"/>
    <s v="P"/>
    <n v="16"/>
    <d v="2014-03-03T00:00:00"/>
    <m/>
    <d v="2014-03-10T00:00:00"/>
    <d v="2014-03-20T00:00:00"/>
    <d v="2014-04-04T00:00:00"/>
    <d v="2014-04-11T00:00:00"/>
    <d v="2014-04-17T00:00:00"/>
    <x v="3"/>
    <d v="1900-01-06T00:00:00"/>
    <n v="10"/>
    <n v="15"/>
    <n v="7"/>
    <n v="6"/>
    <n v="45"/>
    <n v="19"/>
    <n v="85"/>
    <n v="195"/>
    <n v="225"/>
    <n v="205"/>
    <n v="1411"/>
    <n v="2140"/>
  </r>
  <r>
    <n v="10556"/>
    <x v="9"/>
    <x v="4"/>
    <x v="1"/>
    <s v="P"/>
    <n v="14"/>
    <d v="2014-03-10T00:00:00"/>
    <m/>
    <d v="2014-03-16T00:00:00"/>
    <d v="2014-04-01T00:00:00"/>
    <d v="2014-04-26T00:00:00"/>
    <m/>
    <m/>
    <x v="2"/>
    <d v="1900-01-05T00:00:00"/>
    <n v="16"/>
    <n v="25"/>
    <m/>
    <m/>
    <n v="47"/>
    <n v="15"/>
    <n v="29"/>
    <n v="131"/>
    <n v="249"/>
    <m/>
    <m/>
    <n v="424"/>
  </r>
  <r>
    <n v="5955"/>
    <x v="0"/>
    <x v="0"/>
    <x v="4"/>
    <s v="P"/>
    <n v="95"/>
    <d v="2014-03-05T00:00:00"/>
    <m/>
    <d v="2014-03-10T00:00:00"/>
    <d v="2014-03-27T00:00:00"/>
    <d v="2014-04-11T00:00:00"/>
    <d v="2014-04-20T00:00:00"/>
    <d v="2014-04-26T00:00:00"/>
    <x v="3"/>
    <d v="1900-01-04T00:00:00"/>
    <n v="17"/>
    <n v="15"/>
    <n v="9"/>
    <n v="6"/>
    <n v="52"/>
    <n v="17"/>
    <n v="64"/>
    <n v="179"/>
    <n v="209"/>
    <n v="174"/>
    <n v="777"/>
    <n v="1420"/>
  </r>
  <r>
    <n v="7951"/>
    <x v="1"/>
    <x v="0"/>
    <x v="4"/>
    <s v="F"/>
    <n v="6"/>
    <d v="2014-04-29T00:00:00"/>
    <m/>
    <m/>
    <m/>
    <m/>
    <m/>
    <m/>
    <x v="1"/>
    <n v="-41758"/>
    <m/>
    <m/>
    <m/>
    <m/>
    <n v="-41758"/>
    <n v="7"/>
    <m/>
    <m/>
    <m/>
    <m/>
    <m/>
    <n v="7"/>
  </r>
  <r>
    <n v="12611"/>
    <x v="13"/>
    <x v="4"/>
    <x v="3"/>
    <s v="P"/>
    <n v="9"/>
    <d v="2014-03-15T00:00:00"/>
    <m/>
    <d v="2014-03-20T00:00:00"/>
    <d v="2014-03-30T00:00:00"/>
    <d v="2014-04-16T00:00:00"/>
    <d v="2014-04-22T00:00:00"/>
    <d v="2014-04-28T00:00:00"/>
    <x v="3"/>
    <d v="1900-01-04T00:00:00"/>
    <n v="10"/>
    <n v="17"/>
    <n v="6"/>
    <n v="6"/>
    <n v="44"/>
    <n v="19"/>
    <n v="70"/>
    <n v="175"/>
    <n v="225"/>
    <n v="291"/>
    <n v="1694"/>
    <n v="2474"/>
  </r>
  <r>
    <n v="8336"/>
    <x v="5"/>
    <x v="1"/>
    <x v="2"/>
    <s v="F"/>
    <n v="9"/>
    <d v="2014-03-11T00:00:00"/>
    <m/>
    <d v="2014-03-18T00:00:00"/>
    <d v="2014-03-29T00:00:00"/>
    <d v="2014-04-27T00:00:00"/>
    <m/>
    <m/>
    <x v="2"/>
    <n v="7"/>
    <n v="11"/>
    <n v="29"/>
    <m/>
    <m/>
    <n v="47"/>
    <n v="5"/>
    <n v="99"/>
    <n v="132"/>
    <n v="329"/>
    <m/>
    <m/>
    <n v="565"/>
  </r>
  <r>
    <n v="13800"/>
    <x v="13"/>
    <x v="4"/>
    <x v="3"/>
    <s v="F"/>
    <n v="20"/>
    <d v="2014-04-03T00:00:00"/>
    <m/>
    <d v="2014-04-11T00:00:00"/>
    <d v="2014-04-21T00:00:00"/>
    <m/>
    <m/>
    <m/>
    <x v="0"/>
    <d v="1900-01-07T00:00:00"/>
    <n v="10"/>
    <m/>
    <m/>
    <m/>
    <n v="18"/>
    <n v="8"/>
    <n v="75"/>
    <n v="168"/>
    <m/>
    <m/>
    <m/>
    <n v="251"/>
  </r>
  <r>
    <n v="11685"/>
    <x v="4"/>
    <x v="0"/>
    <x v="2"/>
    <s v="P"/>
    <n v="10"/>
    <d v="2014-03-12T00:00:00"/>
    <m/>
    <d v="2014-03-18T00:00:00"/>
    <d v="2014-04-03T00:00:00"/>
    <d v="2014-04-19T00:00:00"/>
    <d v="2014-04-28T00:00:00"/>
    <m/>
    <x v="4"/>
    <d v="1900-01-05T00:00:00"/>
    <n v="16"/>
    <n v="16"/>
    <n v="9"/>
    <m/>
    <n v="47"/>
    <n v="9"/>
    <n v="86"/>
    <n v="201"/>
    <n v="164"/>
    <n v="111"/>
    <m/>
    <n v="571"/>
  </r>
  <r>
    <n v="8070"/>
    <x v="19"/>
    <x v="1"/>
    <x v="1"/>
    <s v="P"/>
    <n v="20"/>
    <d v="2014-04-25T00:00:00"/>
    <m/>
    <d v="2014-04-30T00:00:00"/>
    <m/>
    <m/>
    <m/>
    <m/>
    <x v="5"/>
    <n v="5"/>
    <m/>
    <m/>
    <m/>
    <m/>
    <n v="5"/>
    <n v="14"/>
    <n v="32"/>
    <m/>
    <m/>
    <m/>
    <m/>
    <n v="46"/>
  </r>
  <r>
    <n v="9405"/>
    <x v="0"/>
    <x v="0"/>
    <x v="1"/>
    <s v="P"/>
    <n v="95"/>
    <d v="2014-01-27T00:00:00"/>
    <m/>
    <d v="2014-02-04T00:00:00"/>
    <d v="2014-02-21T00:00:00"/>
    <d v="2014-03-22T00:00:00"/>
    <d v="2014-03-30T00:00:00"/>
    <d v="2014-04-04T00:00:00"/>
    <x v="3"/>
    <d v="1900-01-07T00:00:00"/>
    <n v="17"/>
    <n v="29"/>
    <n v="8"/>
    <n v="5"/>
    <n v="67"/>
    <n v="17"/>
    <n v="31"/>
    <n v="147"/>
    <n v="211"/>
    <n v="218"/>
    <n v="1564"/>
    <n v="2188"/>
  </r>
  <r>
    <n v="220"/>
    <x v="11"/>
    <x v="3"/>
    <x v="0"/>
    <s v="F"/>
    <n v="9"/>
    <d v="2014-03-25T00:00:00"/>
    <m/>
    <d v="2014-04-03T00:00:00"/>
    <d v="2014-04-16T00:00:00"/>
    <m/>
    <m/>
    <m/>
    <x v="0"/>
    <d v="1900-01-08T00:00:00"/>
    <n v="13"/>
    <m/>
    <m/>
    <m/>
    <n v="22"/>
    <n v="11"/>
    <n v="57"/>
    <n v="155"/>
    <m/>
    <m/>
    <m/>
    <n v="223"/>
  </r>
  <r>
    <n v="18610"/>
    <x v="16"/>
    <x v="2"/>
    <x v="2"/>
    <s v="P"/>
    <n v="1"/>
    <d v="2014-02-26T00:00:00"/>
    <m/>
    <d v="2014-03-07T00:00:00"/>
    <d v="2014-03-24T00:00:00"/>
    <d v="2014-04-15T00:00:00"/>
    <d v="2014-04-21T00:00:00"/>
    <d v="2014-04-26T00:00:00"/>
    <x v="3"/>
    <d v="1900-01-08T00:00:00"/>
    <n v="17"/>
    <n v="22"/>
    <n v="6"/>
    <n v="5"/>
    <n v="59"/>
    <n v="15"/>
    <n v="58"/>
    <n v="233"/>
    <n v="282"/>
    <n v="179"/>
    <n v="876"/>
    <n v="1643"/>
  </r>
  <r>
    <n v="5629"/>
    <x v="1"/>
    <x v="0"/>
    <x v="3"/>
    <s v="F"/>
    <n v="22"/>
    <d v="2014-03-24T00:00:00"/>
    <m/>
    <d v="2014-04-02T00:00:00"/>
    <d v="2014-04-17T00:00:00"/>
    <m/>
    <m/>
    <m/>
    <x v="0"/>
    <d v="1900-01-08T00:00:00"/>
    <n v="15"/>
    <m/>
    <m/>
    <m/>
    <n v="24"/>
    <n v="16"/>
    <n v="32"/>
    <n v="115"/>
    <m/>
    <m/>
    <m/>
    <n v="163"/>
  </r>
  <r>
    <n v="10594"/>
    <x v="12"/>
    <x v="3"/>
    <x v="0"/>
    <s v="P"/>
    <n v="24"/>
    <d v="2014-03-15T00:00:00"/>
    <m/>
    <d v="2014-03-20T00:00:00"/>
    <d v="2014-04-08T00:00:00"/>
    <m/>
    <m/>
    <m/>
    <x v="0"/>
    <d v="1900-01-04T00:00:00"/>
    <n v="19"/>
    <m/>
    <m/>
    <m/>
    <n v="24"/>
    <n v="8"/>
    <n v="41"/>
    <n v="212"/>
    <m/>
    <m/>
    <m/>
    <n v="261"/>
  </r>
  <r>
    <n v="15851"/>
    <x v="17"/>
    <x v="4"/>
    <x v="0"/>
    <s v="P"/>
    <n v="8"/>
    <d v="2014-03-05T00:00:00"/>
    <m/>
    <d v="2014-03-13T00:00:00"/>
    <d v="2014-03-23T00:00:00"/>
    <d v="2014-04-20T00:00:00"/>
    <d v="2014-04-27T00:00:00"/>
    <m/>
    <x v="4"/>
    <d v="1900-01-07T00:00:00"/>
    <n v="10"/>
    <n v="28"/>
    <n v="7"/>
    <m/>
    <n v="53"/>
    <n v="16"/>
    <n v="69"/>
    <n v="172"/>
    <n v="360"/>
    <n v="153"/>
    <m/>
    <n v="770"/>
  </r>
  <r>
    <n v="15964"/>
    <x v="18"/>
    <x v="4"/>
    <x v="0"/>
    <s v="F"/>
    <n v="20"/>
    <d v="2014-02-03T00:00:00"/>
    <m/>
    <d v="2014-02-11T00:00:00"/>
    <d v="2014-03-01T00:00:00"/>
    <d v="2014-03-30T00:00:00"/>
    <d v="2014-04-04T00:00:00"/>
    <d v="2014-04-11T00:00:00"/>
    <x v="3"/>
    <d v="1900-01-07T00:00:00"/>
    <n v="18"/>
    <n v="29"/>
    <n v="5"/>
    <n v="7"/>
    <n v="67"/>
    <n v="12"/>
    <n v="94"/>
    <n v="154"/>
    <n v="296"/>
    <n v="257"/>
    <n v="1388"/>
    <n v="2201"/>
  </r>
  <r>
    <n v="3464"/>
    <x v="17"/>
    <x v="4"/>
    <x v="3"/>
    <s v="P"/>
    <n v="6"/>
    <d v="2014-04-04T00:00:00"/>
    <m/>
    <d v="2014-04-10T00:00:00"/>
    <d v="2014-04-21T00:00:00"/>
    <m/>
    <m/>
    <m/>
    <x v="0"/>
    <d v="1900-01-05T00:00:00"/>
    <n v="11"/>
    <m/>
    <m/>
    <m/>
    <n v="17"/>
    <n v="15"/>
    <n v="32"/>
    <n v="205"/>
    <m/>
    <m/>
    <m/>
    <n v="252"/>
  </r>
  <r>
    <n v="16887"/>
    <x v="8"/>
    <x v="3"/>
    <x v="1"/>
    <s v="P"/>
    <n v="7"/>
    <d v="2014-03-12T00:00:00"/>
    <m/>
    <d v="2014-03-19T00:00:00"/>
    <d v="2014-04-07T00:00:00"/>
    <m/>
    <m/>
    <m/>
    <x v="0"/>
    <d v="1900-01-06T00:00:00"/>
    <n v="19"/>
    <m/>
    <m/>
    <m/>
    <n v="26"/>
    <n v="11"/>
    <n v="30"/>
    <n v="236"/>
    <m/>
    <m/>
    <m/>
    <n v="277"/>
  </r>
  <r>
    <n v="10061"/>
    <x v="10"/>
    <x v="2"/>
    <x v="3"/>
    <s v="P"/>
    <n v="17"/>
    <d v="2014-04-12T00:00:00"/>
    <m/>
    <d v="2014-04-18T00:00:00"/>
    <m/>
    <m/>
    <m/>
    <m/>
    <x v="5"/>
    <d v="1900-01-05T00:00:00"/>
    <m/>
    <m/>
    <m/>
    <m/>
    <n v="6"/>
    <n v="19"/>
    <n v="62"/>
    <m/>
    <m/>
    <m/>
    <m/>
    <n v="81"/>
  </r>
  <r>
    <n v="5213"/>
    <x v="4"/>
    <x v="0"/>
    <x v="0"/>
    <s v="F"/>
    <n v="17"/>
    <d v="2014-02-23T00:00:00"/>
    <m/>
    <d v="2014-03-02T00:00:00"/>
    <d v="2014-03-14T00:00:00"/>
    <d v="2014-04-12T00:00:00"/>
    <d v="2014-04-18T00:00:00"/>
    <d v="2014-04-24T00:00:00"/>
    <x v="3"/>
    <d v="1900-01-06T00:00:00"/>
    <n v="12"/>
    <n v="29"/>
    <n v="6"/>
    <n v="6"/>
    <n v="60"/>
    <n v="9"/>
    <n v="24"/>
    <n v="110"/>
    <n v="260"/>
    <n v="150"/>
    <n v="1509"/>
    <n v="2062"/>
  </r>
  <r>
    <n v="17096"/>
    <x v="4"/>
    <x v="0"/>
    <x v="0"/>
    <s v="F"/>
    <n v="17"/>
    <d v="2014-04-04T00:00:00"/>
    <m/>
    <d v="2014-04-10T00:00:00"/>
    <d v="2014-04-23T00:00:00"/>
    <m/>
    <m/>
    <m/>
    <x v="0"/>
    <d v="1900-01-05T00:00:00"/>
    <n v="13"/>
    <m/>
    <m/>
    <m/>
    <n v="19"/>
    <n v="19"/>
    <n v="75"/>
    <n v="248"/>
    <m/>
    <m/>
    <m/>
    <n v="342"/>
  </r>
  <r>
    <n v="2818"/>
    <x v="6"/>
    <x v="2"/>
    <x v="3"/>
    <s v="P"/>
    <n v="20"/>
    <d v="2014-03-08T00:00:00"/>
    <m/>
    <d v="2014-03-13T00:00:00"/>
    <d v="2014-03-26T00:00:00"/>
    <d v="2014-04-22T00:00:00"/>
    <d v="2014-04-27T00:00:00"/>
    <m/>
    <x v="4"/>
    <d v="1900-01-04T00:00:00"/>
    <n v="13"/>
    <n v="27"/>
    <n v="5"/>
    <m/>
    <n v="50"/>
    <n v="14"/>
    <n v="84"/>
    <n v="227"/>
    <n v="216"/>
    <n v="198"/>
    <m/>
    <n v="739"/>
  </r>
  <r>
    <n v="2642"/>
    <x v="13"/>
    <x v="4"/>
    <x v="4"/>
    <s v="P"/>
    <n v="17"/>
    <d v="2014-03-01T00:00:00"/>
    <m/>
    <d v="2014-03-09T00:00:00"/>
    <d v="2014-03-26T00:00:00"/>
    <d v="2014-04-12T00:00:00"/>
    <d v="2014-04-19T00:00:00"/>
    <d v="2014-04-26T00:00:00"/>
    <x v="3"/>
    <d v="1900-01-07T00:00:00"/>
    <n v="17"/>
    <n v="17"/>
    <n v="7"/>
    <n v="7"/>
    <n v="56"/>
    <n v="19"/>
    <n v="98"/>
    <n v="151"/>
    <n v="290"/>
    <n v="260"/>
    <n v="653"/>
    <n v="1471"/>
  </r>
  <r>
    <n v="15042"/>
    <x v="8"/>
    <x v="3"/>
    <x v="0"/>
    <s v="F"/>
    <n v="7"/>
    <d v="2014-04-10T00:00:00"/>
    <m/>
    <d v="2014-04-17T00:00:00"/>
    <d v="2014-04-29T00:00:00"/>
    <m/>
    <m/>
    <m/>
    <x v="0"/>
    <d v="1900-01-06T00:00:00"/>
    <n v="12"/>
    <m/>
    <m/>
    <m/>
    <n v="19"/>
    <n v="20"/>
    <n v="61"/>
    <n v="197"/>
    <m/>
    <m/>
    <m/>
    <n v="278"/>
  </r>
  <r>
    <n v="13438"/>
    <x v="14"/>
    <x v="3"/>
    <x v="4"/>
    <s v="F"/>
    <n v="19"/>
    <d v="2014-01-26T00:00:00"/>
    <m/>
    <d v="2014-01-31T00:00:00"/>
    <d v="2014-02-18T00:00:00"/>
    <d v="2014-03-17T00:00:00"/>
    <d v="2014-03-26T00:00:00"/>
    <d v="2014-04-04T00:00:00"/>
    <x v="3"/>
    <d v="1900-01-04T00:00:00"/>
    <n v="18"/>
    <n v="27"/>
    <n v="9"/>
    <n v="9"/>
    <n v="68"/>
    <n v="15"/>
    <n v="99"/>
    <n v="204"/>
    <n v="268"/>
    <n v="134"/>
    <n v="1703"/>
    <n v="2423"/>
  </r>
  <r>
    <n v="7330"/>
    <x v="5"/>
    <x v="1"/>
    <x v="4"/>
    <s v="F"/>
    <n v="97"/>
    <d v="2014-02-12T00:00:00"/>
    <m/>
    <d v="2014-02-18T00:00:00"/>
    <d v="2014-03-09T00:00:00"/>
    <d v="2014-03-24T00:00:00"/>
    <d v="2014-04-02T00:00:00"/>
    <d v="2014-04-11T00:00:00"/>
    <x v="3"/>
    <n v="6"/>
    <n v="19"/>
    <n v="15"/>
    <n v="9"/>
    <n v="9"/>
    <n v="58"/>
    <n v="13"/>
    <n v="90"/>
    <n v="126"/>
    <n v="400"/>
    <n v="101"/>
    <n v="663"/>
    <n v="1393"/>
  </r>
  <r>
    <n v="16346"/>
    <x v="4"/>
    <x v="0"/>
    <x v="4"/>
    <s v="F"/>
    <n v="97"/>
    <d v="2014-03-15T00:00:00"/>
    <m/>
    <d v="2014-03-21T00:00:00"/>
    <d v="2014-04-03T00:00:00"/>
    <d v="2014-04-28T00:00:00"/>
    <m/>
    <m/>
    <x v="2"/>
    <d v="1900-01-05T00:00:00"/>
    <n v="13"/>
    <n v="25"/>
    <m/>
    <m/>
    <n v="44"/>
    <n v="11"/>
    <n v="33"/>
    <n v="111"/>
    <n v="335"/>
    <m/>
    <m/>
    <n v="490"/>
  </r>
  <r>
    <n v="4656"/>
    <x v="5"/>
    <x v="1"/>
    <x v="2"/>
    <s v="F"/>
    <n v="24"/>
    <d v="2014-03-24T00:00:00"/>
    <m/>
    <d v="2014-04-02T00:00:00"/>
    <d v="2014-04-13T00:00:00"/>
    <m/>
    <m/>
    <m/>
    <x v="0"/>
    <n v="9"/>
    <n v="11"/>
    <m/>
    <m/>
    <m/>
    <n v="20"/>
    <n v="15"/>
    <n v="87"/>
    <n v="147"/>
    <m/>
    <m/>
    <m/>
    <n v="249"/>
  </r>
  <r>
    <n v="13039"/>
    <x v="17"/>
    <x v="4"/>
    <x v="2"/>
    <s v="P"/>
    <n v="10"/>
    <d v="2014-04-11T00:00:00"/>
    <m/>
    <d v="2014-04-19T00:00:00"/>
    <m/>
    <m/>
    <m/>
    <m/>
    <x v="5"/>
    <d v="1900-01-07T00:00:00"/>
    <m/>
    <m/>
    <m/>
    <m/>
    <n v="8"/>
    <n v="7"/>
    <n v="38"/>
    <m/>
    <m/>
    <m/>
    <m/>
    <n v="45"/>
  </r>
  <r>
    <n v="19066"/>
    <x v="7"/>
    <x v="1"/>
    <x v="4"/>
    <s v="P"/>
    <n v="5"/>
    <d v="2014-04-27T00:00:00"/>
    <m/>
    <m/>
    <m/>
    <m/>
    <m/>
    <m/>
    <x v="1"/>
    <n v="0"/>
    <m/>
    <m/>
    <m/>
    <m/>
    <n v="0"/>
    <n v="18"/>
    <m/>
    <m/>
    <m/>
    <m/>
    <m/>
    <n v="18"/>
  </r>
  <r>
    <n v="3408"/>
    <x v="12"/>
    <x v="3"/>
    <x v="3"/>
    <s v="F"/>
    <n v="23"/>
    <d v="2014-04-20T00:00:00"/>
    <m/>
    <d v="2014-04-26T00:00:00"/>
    <m/>
    <m/>
    <m/>
    <m/>
    <x v="5"/>
    <d v="1900-01-05T00:00:00"/>
    <m/>
    <m/>
    <m/>
    <m/>
    <n v="6"/>
    <n v="10"/>
    <n v="56"/>
    <m/>
    <m/>
    <m/>
    <m/>
    <n v="66"/>
  </r>
  <r>
    <n v="3798"/>
    <x v="4"/>
    <x v="0"/>
    <x v="0"/>
    <s v="F"/>
    <n v="2"/>
    <d v="2014-04-09T00:00:00"/>
    <m/>
    <d v="2014-04-17T00:00:00"/>
    <d v="2014-04-27T00:00:00"/>
    <m/>
    <m/>
    <m/>
    <x v="0"/>
    <d v="1900-01-07T00:00:00"/>
    <n v="10"/>
    <m/>
    <m/>
    <m/>
    <n v="18"/>
    <n v="5"/>
    <n v="75"/>
    <n v="194"/>
    <m/>
    <m/>
    <m/>
    <n v="274"/>
  </r>
  <r>
    <n v="19373"/>
    <x v="12"/>
    <x v="3"/>
    <x v="2"/>
    <s v="P"/>
    <n v="17"/>
    <d v="2014-02-17T00:00:00"/>
    <m/>
    <d v="2014-02-26T00:00:00"/>
    <d v="2014-03-16T00:00:00"/>
    <d v="2014-04-13T00:00:00"/>
    <d v="2014-04-20T00:00:00"/>
    <d v="2014-04-28T00:00:00"/>
    <x v="3"/>
    <d v="1900-01-08T00:00:00"/>
    <n v="18"/>
    <n v="28"/>
    <n v="7"/>
    <n v="8"/>
    <n v="70"/>
    <n v="15"/>
    <n v="42"/>
    <n v="208"/>
    <n v="343"/>
    <n v="194"/>
    <n v="1291"/>
    <n v="2093"/>
  </r>
  <r>
    <n v="19970"/>
    <x v="10"/>
    <x v="2"/>
    <x v="0"/>
    <s v="P"/>
    <n v="14"/>
    <d v="2014-04-08T00:00:00"/>
    <m/>
    <d v="2014-04-16T00:00:00"/>
    <m/>
    <m/>
    <m/>
    <m/>
    <x v="5"/>
    <d v="1900-01-07T00:00:00"/>
    <m/>
    <m/>
    <m/>
    <m/>
    <n v="8"/>
    <n v="9"/>
    <n v="36"/>
    <m/>
    <m/>
    <m/>
    <m/>
    <n v="45"/>
  </r>
  <r>
    <n v="6328"/>
    <x v="18"/>
    <x v="4"/>
    <x v="2"/>
    <s v="F"/>
    <n v="23"/>
    <d v="2014-03-09T00:00:00"/>
    <m/>
    <d v="2014-03-16T00:00:00"/>
    <d v="2014-03-30T00:00:00"/>
    <d v="2014-04-19T00:00:00"/>
    <d v="2014-04-27T00:00:00"/>
    <m/>
    <x v="4"/>
    <d v="1900-01-06T00:00:00"/>
    <n v="14"/>
    <n v="20"/>
    <n v="8"/>
    <m/>
    <n v="49"/>
    <n v="8"/>
    <n v="23"/>
    <n v="118"/>
    <n v="206"/>
    <n v="173"/>
    <m/>
    <n v="528"/>
  </r>
  <r>
    <n v="652"/>
    <x v="3"/>
    <x v="0"/>
    <x v="2"/>
    <s v="P"/>
    <n v="19"/>
    <d v="2014-02-03T00:00:00"/>
    <m/>
    <d v="2014-02-11T00:00:00"/>
    <d v="2014-02-22T00:00:00"/>
    <d v="2014-03-20T00:00:00"/>
    <d v="2014-03-27T00:00:00"/>
    <d v="2014-04-03T00:00:00"/>
    <x v="3"/>
    <d v="1900-01-07T00:00:00"/>
    <n v="11"/>
    <n v="26"/>
    <n v="7"/>
    <n v="7"/>
    <n v="59"/>
    <n v="11"/>
    <n v="41"/>
    <n v="136"/>
    <n v="187"/>
    <n v="268"/>
    <n v="512"/>
    <n v="1155"/>
  </r>
  <r>
    <n v="18647"/>
    <x v="12"/>
    <x v="3"/>
    <x v="1"/>
    <s v="F"/>
    <n v="9"/>
    <d v="2014-03-20T00:00:00"/>
    <m/>
    <d v="2014-03-28T00:00:00"/>
    <d v="2014-04-14T00:00:00"/>
    <m/>
    <m/>
    <m/>
    <x v="0"/>
    <d v="1900-01-07T00:00:00"/>
    <n v="17"/>
    <m/>
    <m/>
    <m/>
    <n v="25"/>
    <n v="12"/>
    <n v="55"/>
    <n v="239"/>
    <m/>
    <m/>
    <m/>
    <n v="306"/>
  </r>
  <r>
    <n v="17808"/>
    <x v="11"/>
    <x v="3"/>
    <x v="4"/>
    <s v="F"/>
    <n v="13"/>
    <d v="2014-02-23T00:00:00"/>
    <m/>
    <d v="2014-03-03T00:00:00"/>
    <d v="2014-03-20T00:00:00"/>
    <d v="2014-04-09T00:00:00"/>
    <d v="2014-04-17T00:00:00"/>
    <d v="2014-04-26T00:00:00"/>
    <x v="3"/>
    <d v="1900-01-07T00:00:00"/>
    <n v="17"/>
    <n v="20"/>
    <n v="8"/>
    <n v="9"/>
    <n v="62"/>
    <n v="9"/>
    <n v="96"/>
    <n v="155"/>
    <n v="205"/>
    <n v="168"/>
    <n v="1572"/>
    <n v="2205"/>
  </r>
  <r>
    <n v="5781"/>
    <x v="17"/>
    <x v="4"/>
    <x v="1"/>
    <s v="F"/>
    <n v="14"/>
    <d v="2014-04-29T00:00:00"/>
    <m/>
    <m/>
    <m/>
    <m/>
    <m/>
    <m/>
    <x v="1"/>
    <n v="-41758"/>
    <m/>
    <m/>
    <m/>
    <m/>
    <n v="-41758"/>
    <n v="8"/>
    <m/>
    <m/>
    <m/>
    <m/>
    <m/>
    <n v="8"/>
  </r>
  <r>
    <n v="12149"/>
    <x v="16"/>
    <x v="2"/>
    <x v="1"/>
    <s v="F"/>
    <n v="18"/>
    <d v="2014-02-27T00:00:00"/>
    <m/>
    <d v="2014-03-08T00:00:00"/>
    <d v="2014-03-25T00:00:00"/>
    <d v="2014-04-18T00:00:00"/>
    <d v="2014-04-27T00:00:00"/>
    <m/>
    <x v="4"/>
    <d v="1900-01-08T00:00:00"/>
    <n v="17"/>
    <n v="24"/>
    <n v="9"/>
    <m/>
    <n v="59"/>
    <n v="17"/>
    <n v="91"/>
    <n v="210"/>
    <n v="192"/>
    <n v="223"/>
    <m/>
    <n v="733"/>
  </r>
  <r>
    <n v="18064"/>
    <x v="0"/>
    <x v="0"/>
    <x v="1"/>
    <s v="P"/>
    <n v="19"/>
    <d v="2014-04-02T00:00:00"/>
    <m/>
    <d v="2014-04-11T00:00:00"/>
    <d v="2014-04-24T00:00:00"/>
    <m/>
    <m/>
    <m/>
    <x v="0"/>
    <d v="1900-01-08T00:00:00"/>
    <n v="13"/>
    <m/>
    <m/>
    <m/>
    <n v="22"/>
    <n v="8"/>
    <n v="56"/>
    <n v="143"/>
    <m/>
    <m/>
    <m/>
    <n v="207"/>
  </r>
  <r>
    <n v="7098"/>
    <x v="12"/>
    <x v="3"/>
    <x v="0"/>
    <s v="F"/>
    <n v="14"/>
    <d v="2014-04-14T00:00:00"/>
    <m/>
    <d v="2014-04-21T00:00:00"/>
    <m/>
    <m/>
    <m/>
    <m/>
    <x v="5"/>
    <d v="1900-01-06T00:00:00"/>
    <m/>
    <m/>
    <m/>
    <m/>
    <n v="7"/>
    <n v="20"/>
    <n v="46"/>
    <m/>
    <m/>
    <m/>
    <m/>
    <n v="66"/>
  </r>
  <r>
    <n v="1913"/>
    <x v="10"/>
    <x v="2"/>
    <x v="1"/>
    <s v="P"/>
    <n v="13"/>
    <d v="2014-04-25T00:00:00"/>
    <m/>
    <m/>
    <m/>
    <m/>
    <m/>
    <m/>
    <x v="1"/>
    <n v="-41754"/>
    <m/>
    <m/>
    <m/>
    <m/>
    <n v="-41754"/>
    <n v="9"/>
    <m/>
    <m/>
    <m/>
    <m/>
    <m/>
    <n v="9"/>
  </r>
  <r>
    <n v="3722"/>
    <x v="14"/>
    <x v="3"/>
    <x v="2"/>
    <s v="F"/>
    <n v="14"/>
    <d v="2014-02-06T00:00:00"/>
    <m/>
    <d v="2014-02-11T00:00:00"/>
    <d v="2014-02-21T00:00:00"/>
    <d v="2014-03-20T00:00:00"/>
    <d v="2014-03-28T00:00:00"/>
    <d v="2014-04-06T00:00:00"/>
    <x v="3"/>
    <d v="1900-01-04T00:00:00"/>
    <n v="10"/>
    <n v="27"/>
    <n v="8"/>
    <n v="9"/>
    <n v="59"/>
    <n v="9"/>
    <n v="57"/>
    <n v="236"/>
    <n v="279"/>
    <n v="137"/>
    <n v="1406"/>
    <n v="2124"/>
  </r>
  <r>
    <n v="2910"/>
    <x v="16"/>
    <x v="2"/>
    <x v="0"/>
    <s v="P"/>
    <n v="2"/>
    <d v="2014-03-21T00:00:00"/>
    <m/>
    <d v="2014-03-30T00:00:00"/>
    <d v="2014-04-16T00:00:00"/>
    <m/>
    <m/>
    <m/>
    <x v="0"/>
    <d v="1900-01-08T00:00:00"/>
    <n v="17"/>
    <m/>
    <m/>
    <m/>
    <n v="26"/>
    <n v="19"/>
    <n v="96"/>
    <n v="217"/>
    <m/>
    <m/>
    <m/>
    <n v="332"/>
  </r>
  <r>
    <n v="1559"/>
    <x v="16"/>
    <x v="2"/>
    <x v="1"/>
    <s v="F"/>
    <n v="20"/>
    <d v="2014-04-20T00:00:00"/>
    <m/>
    <d v="2014-04-26T00:00:00"/>
    <m/>
    <m/>
    <m/>
    <m/>
    <x v="5"/>
    <d v="1900-01-05T00:00:00"/>
    <m/>
    <m/>
    <m/>
    <m/>
    <n v="6"/>
    <n v="10"/>
    <n v="87"/>
    <m/>
    <m/>
    <m/>
    <m/>
    <n v="97"/>
  </r>
  <r>
    <n v="14181"/>
    <x v="11"/>
    <x v="3"/>
    <x v="0"/>
    <s v="P"/>
    <n v="23"/>
    <d v="2014-04-29T00:00:00"/>
    <m/>
    <m/>
    <m/>
    <m/>
    <m/>
    <m/>
    <x v="1"/>
    <n v="-41758"/>
    <m/>
    <m/>
    <m/>
    <m/>
    <n v="-41758"/>
    <n v="12"/>
    <m/>
    <m/>
    <m/>
    <m/>
    <m/>
    <n v="12"/>
  </r>
  <r>
    <n v="18633"/>
    <x v="18"/>
    <x v="4"/>
    <x v="2"/>
    <s v="P"/>
    <n v="97"/>
    <d v="2014-03-31T00:00:00"/>
    <m/>
    <d v="2014-04-06T00:00:00"/>
    <d v="2014-04-18T00:00:00"/>
    <m/>
    <m/>
    <m/>
    <x v="0"/>
    <d v="1900-01-05T00:00:00"/>
    <n v="12"/>
    <m/>
    <m/>
    <m/>
    <n v="18"/>
    <n v="19"/>
    <n v="73"/>
    <n v="179"/>
    <m/>
    <m/>
    <m/>
    <n v="271"/>
  </r>
  <r>
    <n v="2773"/>
    <x v="19"/>
    <x v="1"/>
    <x v="4"/>
    <s v="F"/>
    <n v="96"/>
    <d v="2014-04-11T00:00:00"/>
    <m/>
    <d v="2014-04-20T00:00:00"/>
    <m/>
    <m/>
    <m/>
    <m/>
    <x v="5"/>
    <n v="9"/>
    <m/>
    <m/>
    <m/>
    <m/>
    <n v="9"/>
    <n v="5"/>
    <n v="90"/>
    <m/>
    <m/>
    <m/>
    <m/>
    <n v="95"/>
  </r>
  <r>
    <n v="12572"/>
    <x v="6"/>
    <x v="2"/>
    <x v="4"/>
    <s v="P"/>
    <n v="94"/>
    <d v="2014-03-30T00:00:00"/>
    <m/>
    <d v="2014-04-06T00:00:00"/>
    <d v="2014-04-23T00:00:00"/>
    <m/>
    <m/>
    <m/>
    <x v="0"/>
    <d v="1900-01-06T00:00:00"/>
    <n v="17"/>
    <m/>
    <m/>
    <m/>
    <n v="24"/>
    <n v="19"/>
    <n v="66"/>
    <n v="234"/>
    <m/>
    <m/>
    <m/>
    <n v="319"/>
  </r>
  <r>
    <n v="5893"/>
    <x v="9"/>
    <x v="4"/>
    <x v="3"/>
    <s v="F"/>
    <n v="6"/>
    <d v="2014-03-06T00:00:00"/>
    <m/>
    <d v="2014-03-15T00:00:00"/>
    <d v="2014-03-31T00:00:00"/>
    <d v="2014-04-15T00:00:00"/>
    <d v="2014-04-23T00:00:00"/>
    <d v="2014-04-30T00:00:00"/>
    <x v="3"/>
    <d v="1900-01-08T00:00:00"/>
    <n v="16"/>
    <n v="15"/>
    <n v="8"/>
    <n v="7"/>
    <n v="55"/>
    <n v="17"/>
    <n v="84"/>
    <n v="125"/>
    <n v="322"/>
    <n v="208"/>
    <n v="1093"/>
    <n v="1849"/>
  </r>
  <r>
    <n v="7541"/>
    <x v="18"/>
    <x v="4"/>
    <x v="2"/>
    <s v="P"/>
    <n v="24"/>
    <d v="2014-04-04T00:00:00"/>
    <m/>
    <d v="2014-04-09T00:00:00"/>
    <d v="2014-04-25T00:00:00"/>
    <m/>
    <m/>
    <m/>
    <x v="0"/>
    <d v="1900-01-04T00:00:00"/>
    <n v="16"/>
    <m/>
    <m/>
    <m/>
    <n v="21"/>
    <n v="16"/>
    <n v="57"/>
    <n v="127"/>
    <m/>
    <m/>
    <m/>
    <n v="200"/>
  </r>
  <r>
    <n v="14924"/>
    <x v="11"/>
    <x v="3"/>
    <x v="2"/>
    <s v="P"/>
    <n v="97"/>
    <d v="2014-02-20T00:00:00"/>
    <m/>
    <d v="2014-02-27T00:00:00"/>
    <d v="2014-03-12T00:00:00"/>
    <d v="2014-04-08T00:00:00"/>
    <d v="2014-04-13T00:00:00"/>
    <d v="2014-04-19T00:00:00"/>
    <x v="3"/>
    <d v="1900-01-06T00:00:00"/>
    <n v="13"/>
    <n v="27"/>
    <n v="5"/>
    <n v="6"/>
    <n v="58"/>
    <n v="6"/>
    <n v="87"/>
    <n v="163"/>
    <n v="241"/>
    <n v="235"/>
    <n v="1418"/>
    <n v="2150"/>
  </r>
  <r>
    <n v="4293"/>
    <x v="3"/>
    <x v="0"/>
    <x v="1"/>
    <s v="P"/>
    <n v="24"/>
    <d v="2014-02-14T00:00:00"/>
    <m/>
    <d v="2014-02-22T00:00:00"/>
    <d v="2014-03-08T00:00:00"/>
    <d v="2014-04-06T00:00:00"/>
    <d v="2014-04-12T00:00:00"/>
    <d v="2014-04-19T00:00:00"/>
    <x v="3"/>
    <d v="1900-01-07T00:00:00"/>
    <n v="14"/>
    <n v="29"/>
    <n v="6"/>
    <n v="7"/>
    <n v="64"/>
    <n v="14"/>
    <n v="86"/>
    <n v="183"/>
    <n v="275"/>
    <n v="149"/>
    <n v="1482"/>
    <n v="2189"/>
  </r>
  <r>
    <n v="2710"/>
    <x v="4"/>
    <x v="0"/>
    <x v="3"/>
    <s v="P"/>
    <n v="9"/>
    <d v="2014-04-26T00:00:00"/>
    <m/>
    <m/>
    <m/>
    <m/>
    <m/>
    <m/>
    <x v="1"/>
    <n v="-41755"/>
    <m/>
    <m/>
    <m/>
    <m/>
    <n v="-41755"/>
    <n v="10"/>
    <m/>
    <m/>
    <m/>
    <m/>
    <m/>
    <n v="10"/>
  </r>
  <r>
    <n v="12672"/>
    <x v="19"/>
    <x v="1"/>
    <x v="2"/>
    <s v="F"/>
    <n v="21"/>
    <d v="2014-02-03T00:00:00"/>
    <m/>
    <d v="2014-02-08T00:00:00"/>
    <d v="2014-02-23T00:00:00"/>
    <d v="2014-03-22T00:00:00"/>
    <d v="2014-03-30T00:00:00"/>
    <d v="2014-04-08T00:00:00"/>
    <x v="3"/>
    <n v="5"/>
    <n v="15"/>
    <n v="27"/>
    <n v="8"/>
    <n v="9"/>
    <n v="64"/>
    <n v="7"/>
    <n v="24"/>
    <n v="194"/>
    <n v="350"/>
    <n v="239"/>
    <n v="1981"/>
    <n v="2795"/>
  </r>
  <r>
    <n v="5272"/>
    <x v="3"/>
    <x v="0"/>
    <x v="3"/>
    <s v="F"/>
    <n v="15"/>
    <d v="2014-02-14T00:00:00"/>
    <m/>
    <d v="2014-02-22T00:00:00"/>
    <d v="2014-03-06T00:00:00"/>
    <d v="2014-03-23T00:00:00"/>
    <d v="2014-03-30T00:00:00"/>
    <d v="2014-04-07T00:00:00"/>
    <x v="3"/>
    <d v="1900-01-07T00:00:00"/>
    <n v="12"/>
    <n v="17"/>
    <n v="7"/>
    <n v="8"/>
    <n v="52"/>
    <n v="5"/>
    <n v="64"/>
    <n v="236"/>
    <n v="152"/>
    <n v="208"/>
    <n v="1224"/>
    <n v="1889"/>
  </r>
  <r>
    <n v="6725"/>
    <x v="18"/>
    <x v="4"/>
    <x v="2"/>
    <s v="P"/>
    <n v="15"/>
    <d v="2014-04-16T00:00:00"/>
    <m/>
    <d v="2014-04-25T00:00:00"/>
    <m/>
    <m/>
    <m/>
    <m/>
    <x v="5"/>
    <d v="1900-01-08T00:00:00"/>
    <m/>
    <m/>
    <m/>
    <m/>
    <n v="9"/>
    <n v="11"/>
    <n v="83"/>
    <m/>
    <m/>
    <m/>
    <m/>
    <n v="94"/>
  </r>
  <r>
    <n v="2662"/>
    <x v="15"/>
    <x v="2"/>
    <x v="2"/>
    <s v="F"/>
    <n v="16"/>
    <d v="2014-04-10T00:00:00"/>
    <m/>
    <d v="2014-04-16T00:00:00"/>
    <d v="2014-04-27T00:00:00"/>
    <m/>
    <m/>
    <m/>
    <x v="0"/>
    <d v="1900-01-05T00:00:00"/>
    <n v="11"/>
    <m/>
    <m/>
    <m/>
    <n v="17"/>
    <n v="14"/>
    <n v="86"/>
    <n v="185"/>
    <m/>
    <m/>
    <m/>
    <n v="285"/>
  </r>
  <r>
    <n v="4434"/>
    <x v="4"/>
    <x v="0"/>
    <x v="2"/>
    <s v="P"/>
    <n v="1"/>
    <d v="2014-04-26T00:00:00"/>
    <m/>
    <m/>
    <m/>
    <m/>
    <m/>
    <m/>
    <x v="1"/>
    <n v="-41755"/>
    <m/>
    <m/>
    <m/>
    <m/>
    <n v="-41755"/>
    <n v="16"/>
    <m/>
    <m/>
    <m/>
    <m/>
    <m/>
    <n v="16"/>
  </r>
  <r>
    <n v="5471"/>
    <x v="4"/>
    <x v="0"/>
    <x v="3"/>
    <s v="F"/>
    <n v="94"/>
    <d v="2014-04-06T00:00:00"/>
    <m/>
    <d v="2014-04-14T00:00:00"/>
    <d v="2014-04-28T00:00:00"/>
    <m/>
    <m/>
    <m/>
    <x v="0"/>
    <d v="1900-01-07T00:00:00"/>
    <n v="14"/>
    <m/>
    <m/>
    <m/>
    <n v="22"/>
    <n v="14"/>
    <n v="80"/>
    <n v="135"/>
    <m/>
    <m/>
    <m/>
    <n v="229"/>
  </r>
  <r>
    <n v="16451"/>
    <x v="12"/>
    <x v="3"/>
    <x v="0"/>
    <s v="F"/>
    <n v="15"/>
    <d v="2014-03-20T00:00:00"/>
    <m/>
    <d v="2014-03-25T00:00:00"/>
    <d v="2014-04-05T00:00:00"/>
    <d v="2014-04-26T00:00:00"/>
    <m/>
    <m/>
    <x v="2"/>
    <d v="1900-01-04T00:00:00"/>
    <n v="11"/>
    <n v="21"/>
    <m/>
    <m/>
    <n v="37"/>
    <n v="5"/>
    <n v="87"/>
    <n v="229"/>
    <n v="206"/>
    <m/>
    <m/>
    <n v="527"/>
  </r>
  <r>
    <n v="17144"/>
    <x v="3"/>
    <x v="0"/>
    <x v="4"/>
    <s v="P"/>
    <n v="17"/>
    <d v="2014-04-27T00:00:00"/>
    <m/>
    <m/>
    <m/>
    <m/>
    <m/>
    <m/>
    <x v="1"/>
    <n v="-41756"/>
    <m/>
    <m/>
    <m/>
    <m/>
    <n v="-41756"/>
    <n v="8"/>
    <m/>
    <m/>
    <m/>
    <m/>
    <m/>
    <n v="8"/>
  </r>
  <r>
    <n v="7791"/>
    <x v="14"/>
    <x v="3"/>
    <x v="1"/>
    <s v="P"/>
    <n v="19"/>
    <d v="2014-04-14T00:00:00"/>
    <d v="2014-04-30T00:00:00"/>
    <m/>
    <m/>
    <m/>
    <m/>
    <m/>
    <x v="1"/>
    <n v="-41743"/>
    <m/>
    <m/>
    <m/>
    <m/>
    <n v="-41743"/>
    <n v="10"/>
    <m/>
    <m/>
    <m/>
    <m/>
    <m/>
    <n v="10"/>
  </r>
  <r>
    <n v="14165"/>
    <x v="11"/>
    <x v="3"/>
    <x v="1"/>
    <s v="P"/>
    <n v="94"/>
    <d v="2014-04-20T00:00:00"/>
    <m/>
    <d v="2014-04-26T00:00:00"/>
    <m/>
    <m/>
    <m/>
    <m/>
    <x v="5"/>
    <d v="1900-01-05T00:00:00"/>
    <m/>
    <m/>
    <m/>
    <m/>
    <n v="6"/>
    <n v="18"/>
    <n v="96"/>
    <m/>
    <m/>
    <m/>
    <m/>
    <n v="114"/>
  </r>
  <r>
    <n v="7071"/>
    <x v="17"/>
    <x v="4"/>
    <x v="2"/>
    <s v="P"/>
    <n v="20"/>
    <d v="2014-02-09T00:00:00"/>
    <m/>
    <d v="2014-02-18T00:00:00"/>
    <d v="2014-03-02T00:00:00"/>
    <d v="2014-03-26T00:00:00"/>
    <d v="2014-04-04T00:00:00"/>
    <d v="2014-04-12T00:00:00"/>
    <x v="3"/>
    <d v="1900-01-08T00:00:00"/>
    <n v="12"/>
    <n v="24"/>
    <n v="9"/>
    <n v="8"/>
    <n v="62"/>
    <n v="6"/>
    <n v="88"/>
    <n v="198"/>
    <n v="399"/>
    <n v="164"/>
    <n v="1705"/>
    <n v="2560"/>
  </r>
  <r>
    <n v="8605"/>
    <x v="8"/>
    <x v="3"/>
    <x v="0"/>
    <s v="F"/>
    <n v="20"/>
    <d v="2014-04-21T00:00:00"/>
    <m/>
    <d v="2014-04-30T00:00:00"/>
    <m/>
    <m/>
    <m/>
    <m/>
    <x v="5"/>
    <d v="1900-01-08T00:00:00"/>
    <m/>
    <m/>
    <m/>
    <m/>
    <n v="9"/>
    <n v="12"/>
    <n v="45"/>
    <m/>
    <m/>
    <m/>
    <m/>
    <n v="57"/>
  </r>
  <r>
    <n v="19086"/>
    <x v="2"/>
    <x v="1"/>
    <x v="1"/>
    <s v="F"/>
    <n v="14"/>
    <d v="2014-03-18T00:00:00"/>
    <m/>
    <d v="2014-03-23T00:00:00"/>
    <d v="2014-04-04T00:00:00"/>
    <m/>
    <m/>
    <m/>
    <x v="0"/>
    <n v="5"/>
    <n v="12"/>
    <m/>
    <m/>
    <m/>
    <n v="17"/>
    <n v="19"/>
    <n v="99"/>
    <n v="223"/>
    <m/>
    <m/>
    <m/>
    <n v="341"/>
  </r>
  <r>
    <n v="14512"/>
    <x v="0"/>
    <x v="0"/>
    <x v="1"/>
    <s v="F"/>
    <n v="16"/>
    <d v="2014-02-04T00:00:00"/>
    <m/>
    <d v="2014-02-10T00:00:00"/>
    <d v="2014-02-24T00:00:00"/>
    <d v="2014-03-18T00:00:00"/>
    <d v="2014-03-27T00:00:00"/>
    <d v="2014-04-02T00:00:00"/>
    <x v="3"/>
    <d v="1900-01-05T00:00:00"/>
    <n v="14"/>
    <n v="22"/>
    <n v="9"/>
    <n v="6"/>
    <n v="57"/>
    <n v="11"/>
    <n v="47"/>
    <n v="244"/>
    <n v="276"/>
    <n v="267"/>
    <n v="1029"/>
    <n v="1874"/>
  </r>
  <r>
    <n v="18863"/>
    <x v="13"/>
    <x v="4"/>
    <x v="0"/>
    <s v="P"/>
    <n v="98"/>
    <d v="2014-04-13T00:00:00"/>
    <m/>
    <d v="2014-04-20T00:00:00"/>
    <m/>
    <m/>
    <m/>
    <m/>
    <x v="5"/>
    <d v="1900-01-06T00:00:00"/>
    <m/>
    <m/>
    <m/>
    <m/>
    <n v="7"/>
    <n v="13"/>
    <n v="36"/>
    <m/>
    <m/>
    <m/>
    <m/>
    <n v="49"/>
  </r>
  <r>
    <n v="13287"/>
    <x v="14"/>
    <x v="3"/>
    <x v="1"/>
    <s v="P"/>
    <n v="4"/>
    <d v="2014-04-25T00:00:00"/>
    <m/>
    <m/>
    <m/>
    <m/>
    <m/>
    <m/>
    <x v="1"/>
    <n v="-41754"/>
    <m/>
    <m/>
    <m/>
    <m/>
    <n v="-41754"/>
    <n v="18"/>
    <m/>
    <m/>
    <m/>
    <m/>
    <m/>
    <n v="18"/>
  </r>
  <r>
    <n v="11943"/>
    <x v="15"/>
    <x v="2"/>
    <x v="3"/>
    <s v="F"/>
    <n v="7"/>
    <d v="2014-02-17T00:00:00"/>
    <m/>
    <d v="2014-02-23T00:00:00"/>
    <d v="2014-03-12T00:00:00"/>
    <d v="2014-03-28T00:00:00"/>
    <d v="2014-04-03T00:00:00"/>
    <d v="2014-04-12T00:00:00"/>
    <x v="3"/>
    <d v="1900-01-05T00:00:00"/>
    <n v="17"/>
    <n v="16"/>
    <n v="6"/>
    <n v="9"/>
    <n v="54"/>
    <n v="19"/>
    <n v="77"/>
    <n v="118"/>
    <n v="222"/>
    <n v="125"/>
    <n v="1717"/>
    <n v="2278"/>
  </r>
  <r>
    <n v="9626"/>
    <x v="10"/>
    <x v="2"/>
    <x v="2"/>
    <s v="F"/>
    <n v="24"/>
    <d v="2014-02-27T00:00:00"/>
    <m/>
    <d v="2014-03-06T00:00:00"/>
    <d v="2014-03-25T00:00:00"/>
    <d v="2014-04-20T00:00:00"/>
    <d v="2014-04-25T00:00:00"/>
    <d v="2014-04-30T00:00:00"/>
    <x v="3"/>
    <d v="1900-01-06T00:00:00"/>
    <n v="19"/>
    <n v="26"/>
    <n v="5"/>
    <n v="5"/>
    <n v="62"/>
    <n v="8"/>
    <n v="78"/>
    <n v="157"/>
    <n v="371"/>
    <n v="288"/>
    <n v="769"/>
    <n v="1671"/>
  </r>
  <r>
    <n v="1536"/>
    <x v="15"/>
    <x v="2"/>
    <x v="3"/>
    <s v="P"/>
    <n v="14"/>
    <d v="2014-02-03T00:00:00"/>
    <m/>
    <d v="2014-02-11T00:00:00"/>
    <d v="2014-03-02T00:00:00"/>
    <d v="2014-03-30T00:00:00"/>
    <d v="2014-04-07T00:00:00"/>
    <d v="2014-04-12T00:00:00"/>
    <x v="3"/>
    <d v="1900-01-07T00:00:00"/>
    <n v="19"/>
    <n v="28"/>
    <n v="8"/>
    <n v="5"/>
    <n v="68"/>
    <n v="11"/>
    <n v="86"/>
    <n v="103"/>
    <n v="252"/>
    <n v="244"/>
    <n v="1071"/>
    <n v="1767"/>
  </r>
  <r>
    <n v="11177"/>
    <x v="5"/>
    <x v="1"/>
    <x v="1"/>
    <s v="P"/>
    <n v="5"/>
    <d v="2014-03-28T00:00:00"/>
    <m/>
    <d v="2014-04-02T00:00:00"/>
    <d v="2014-04-16T00:00:00"/>
    <m/>
    <m/>
    <m/>
    <x v="0"/>
    <n v="5"/>
    <n v="14"/>
    <m/>
    <m/>
    <m/>
    <n v="19"/>
    <n v="9"/>
    <n v="54"/>
    <n v="174"/>
    <m/>
    <m/>
    <m/>
    <n v="237"/>
  </r>
  <r>
    <n v="11227"/>
    <x v="0"/>
    <x v="0"/>
    <x v="4"/>
    <s v="P"/>
    <n v="18"/>
    <d v="2014-04-05T00:00:00"/>
    <m/>
    <d v="2014-04-12T00:00:00"/>
    <d v="2014-04-23T00:00:00"/>
    <m/>
    <m/>
    <m/>
    <x v="0"/>
    <d v="1900-01-06T00:00:00"/>
    <n v="11"/>
    <m/>
    <m/>
    <m/>
    <n v="18"/>
    <n v="6"/>
    <n v="83"/>
    <n v="186"/>
    <m/>
    <m/>
    <m/>
    <n v="275"/>
  </r>
  <r>
    <n v="7067"/>
    <x v="11"/>
    <x v="3"/>
    <x v="4"/>
    <s v="P"/>
    <n v="12"/>
    <d v="2014-02-14T00:00:00"/>
    <m/>
    <d v="2014-02-21T00:00:00"/>
    <d v="2014-03-08T00:00:00"/>
    <d v="2014-03-24T00:00:00"/>
    <d v="2014-03-31T00:00:00"/>
    <d v="2014-04-08T00:00:00"/>
    <x v="3"/>
    <d v="1900-01-06T00:00:00"/>
    <n v="15"/>
    <n v="16"/>
    <n v="7"/>
    <n v="8"/>
    <n v="53"/>
    <n v="19"/>
    <n v="89"/>
    <n v="194"/>
    <n v="167"/>
    <n v="141"/>
    <n v="727"/>
    <n v="1337"/>
  </r>
  <r>
    <n v="6119"/>
    <x v="4"/>
    <x v="0"/>
    <x v="3"/>
    <s v="F"/>
    <n v="96"/>
    <d v="2014-02-03T00:00:00"/>
    <m/>
    <d v="2014-02-08T00:00:00"/>
    <d v="2014-02-25T00:00:00"/>
    <d v="2014-03-19T00:00:00"/>
    <d v="2014-03-26T00:00:00"/>
    <d v="2014-04-02T00:00:00"/>
    <x v="3"/>
    <d v="1900-01-04T00:00:00"/>
    <n v="17"/>
    <n v="22"/>
    <n v="7"/>
    <n v="7"/>
    <n v="58"/>
    <n v="18"/>
    <n v="29"/>
    <n v="126"/>
    <n v="283"/>
    <n v="250"/>
    <n v="1862"/>
    <n v="2568"/>
  </r>
  <r>
    <n v="1808"/>
    <x v="13"/>
    <x v="4"/>
    <x v="2"/>
    <s v="P"/>
    <n v="23"/>
    <d v="2014-02-07T00:00:00"/>
    <m/>
    <d v="2014-02-12T00:00:00"/>
    <d v="2014-03-02T00:00:00"/>
    <d v="2014-03-29T00:00:00"/>
    <d v="2014-04-04T00:00:00"/>
    <d v="2014-04-11T00:00:00"/>
    <x v="3"/>
    <d v="1900-01-04T00:00:00"/>
    <n v="18"/>
    <n v="27"/>
    <n v="6"/>
    <n v="7"/>
    <n v="63"/>
    <n v="6"/>
    <n v="86"/>
    <n v="226"/>
    <n v="263"/>
    <n v="122"/>
    <n v="1666"/>
    <n v="2369"/>
  </r>
  <r>
    <n v="6618"/>
    <x v="12"/>
    <x v="3"/>
    <x v="3"/>
    <s v="P"/>
    <n v="15"/>
    <d v="2014-04-12T00:00:00"/>
    <m/>
    <d v="2014-04-21T00:00:00"/>
    <m/>
    <m/>
    <m/>
    <m/>
    <x v="5"/>
    <d v="1900-01-08T00:00:00"/>
    <m/>
    <m/>
    <m/>
    <m/>
    <n v="9"/>
    <n v="9"/>
    <n v="43"/>
    <m/>
    <m/>
    <m/>
    <m/>
    <n v="52"/>
  </r>
  <r>
    <n v="7551"/>
    <x v="19"/>
    <x v="1"/>
    <x v="3"/>
    <s v="P"/>
    <n v="12"/>
    <d v="2014-04-30T00:00:00"/>
    <m/>
    <m/>
    <m/>
    <m/>
    <m/>
    <m/>
    <x v="1"/>
    <n v="0"/>
    <m/>
    <m/>
    <m/>
    <m/>
    <n v="0"/>
    <n v="12"/>
    <m/>
    <m/>
    <m/>
    <m/>
    <m/>
    <n v="12"/>
  </r>
  <r>
    <n v="5572"/>
    <x v="11"/>
    <x v="3"/>
    <x v="4"/>
    <s v="P"/>
    <n v="24"/>
    <d v="2014-04-17T00:00:00"/>
    <m/>
    <d v="2014-04-23T00:00:00"/>
    <m/>
    <m/>
    <m/>
    <m/>
    <x v="5"/>
    <d v="1900-01-05T00:00:00"/>
    <m/>
    <m/>
    <m/>
    <m/>
    <n v="6"/>
    <n v="20"/>
    <n v="96"/>
    <m/>
    <m/>
    <m/>
    <m/>
    <n v="116"/>
  </r>
  <r>
    <n v="5018"/>
    <x v="0"/>
    <x v="0"/>
    <x v="0"/>
    <s v="P"/>
    <n v="2"/>
    <d v="2014-02-04T00:00:00"/>
    <m/>
    <d v="2014-02-09T00:00:00"/>
    <d v="2014-02-28T00:00:00"/>
    <d v="2014-03-25T00:00:00"/>
    <d v="2014-04-01T00:00:00"/>
    <d v="2014-04-07T00:00:00"/>
    <x v="3"/>
    <d v="1900-01-04T00:00:00"/>
    <n v="19"/>
    <n v="25"/>
    <n v="7"/>
    <n v="6"/>
    <n v="62"/>
    <n v="11"/>
    <n v="83"/>
    <n v="242"/>
    <n v="381"/>
    <n v="283"/>
    <n v="1950"/>
    <n v="2950"/>
  </r>
  <r>
    <n v="18911"/>
    <x v="17"/>
    <x v="4"/>
    <x v="1"/>
    <s v="P"/>
    <n v="11"/>
    <d v="2014-04-01T00:00:00"/>
    <m/>
    <d v="2014-04-08T00:00:00"/>
    <d v="2014-04-26T00:00:00"/>
    <m/>
    <m/>
    <m/>
    <x v="0"/>
    <d v="1900-01-06T00:00:00"/>
    <n v="18"/>
    <m/>
    <m/>
    <m/>
    <n v="25"/>
    <n v="14"/>
    <n v="49"/>
    <n v="187"/>
    <m/>
    <m/>
    <m/>
    <n v="250"/>
  </r>
  <r>
    <n v="8467"/>
    <x v="13"/>
    <x v="4"/>
    <x v="0"/>
    <s v="F"/>
    <n v="24"/>
    <d v="2014-04-17T00:00:00"/>
    <m/>
    <d v="2014-04-23T00:00:00"/>
    <m/>
    <m/>
    <m/>
    <m/>
    <x v="5"/>
    <d v="1900-01-05T00:00:00"/>
    <m/>
    <m/>
    <m/>
    <m/>
    <n v="6"/>
    <n v="8"/>
    <n v="32"/>
    <m/>
    <m/>
    <m/>
    <m/>
    <n v="40"/>
  </r>
  <r>
    <n v="15056"/>
    <x v="15"/>
    <x v="2"/>
    <x v="0"/>
    <s v="F"/>
    <n v="14"/>
    <d v="2014-04-14T00:00:00"/>
    <m/>
    <d v="2014-04-22T00:00:00"/>
    <m/>
    <m/>
    <m/>
    <m/>
    <x v="5"/>
    <d v="1900-01-07T00:00:00"/>
    <m/>
    <m/>
    <m/>
    <m/>
    <n v="8"/>
    <n v="17"/>
    <n v="83"/>
    <m/>
    <m/>
    <m/>
    <m/>
    <n v="100"/>
  </r>
  <r>
    <n v="1947"/>
    <x v="5"/>
    <x v="1"/>
    <x v="2"/>
    <s v="P"/>
    <n v="8"/>
    <d v="2014-04-15T00:00:00"/>
    <m/>
    <d v="2014-04-20T00:00:00"/>
    <m/>
    <m/>
    <m/>
    <m/>
    <x v="5"/>
    <n v="5"/>
    <m/>
    <m/>
    <m/>
    <m/>
    <n v="5"/>
    <n v="16"/>
    <n v="78"/>
    <m/>
    <m/>
    <m/>
    <m/>
    <n v="94"/>
  </r>
  <r>
    <n v="10270"/>
    <x v="18"/>
    <x v="4"/>
    <x v="4"/>
    <s v="P"/>
    <n v="20"/>
    <d v="2014-03-14T00:00:00"/>
    <m/>
    <d v="2014-03-20T00:00:00"/>
    <d v="2014-04-03T00:00:00"/>
    <d v="2014-04-18T00:00:00"/>
    <d v="2014-04-25T00:00:00"/>
    <m/>
    <x v="4"/>
    <d v="1900-01-05T00:00:00"/>
    <n v="14"/>
    <n v="15"/>
    <n v="7"/>
    <m/>
    <n v="42"/>
    <n v="19"/>
    <n v="73"/>
    <n v="185"/>
    <n v="339"/>
    <n v="135"/>
    <m/>
    <n v="751"/>
  </r>
  <r>
    <n v="3958"/>
    <x v="16"/>
    <x v="2"/>
    <x v="4"/>
    <s v="F"/>
    <n v="8"/>
    <d v="2014-04-09T00:00:00"/>
    <m/>
    <d v="2014-04-17T00:00:00"/>
    <d v="2014-04-27T00:00:00"/>
    <m/>
    <m/>
    <m/>
    <x v="0"/>
    <d v="1900-01-07T00:00:00"/>
    <n v="10"/>
    <m/>
    <m/>
    <m/>
    <n v="18"/>
    <n v="13"/>
    <n v="44"/>
    <n v="142"/>
    <m/>
    <m/>
    <m/>
    <n v="199"/>
  </r>
  <r>
    <n v="16548"/>
    <x v="6"/>
    <x v="2"/>
    <x v="1"/>
    <s v="P"/>
    <n v="13"/>
    <d v="2014-02-14T00:00:00"/>
    <m/>
    <d v="2014-02-22T00:00:00"/>
    <d v="2014-03-08T00:00:00"/>
    <d v="2014-04-05T00:00:00"/>
    <d v="2014-04-11T00:00:00"/>
    <d v="2014-04-18T00:00:00"/>
    <x v="3"/>
    <d v="1900-01-07T00:00:00"/>
    <n v="14"/>
    <n v="28"/>
    <n v="6"/>
    <n v="7"/>
    <n v="63"/>
    <n v="18"/>
    <n v="58"/>
    <n v="215"/>
    <n v="204"/>
    <n v="211"/>
    <n v="1071"/>
    <n v="1777"/>
  </r>
  <r>
    <n v="17566"/>
    <x v="2"/>
    <x v="1"/>
    <x v="1"/>
    <s v="F"/>
    <n v="22"/>
    <d v="2014-03-05T00:00:00"/>
    <m/>
    <d v="2014-03-14T00:00:00"/>
    <d v="2014-03-27T00:00:00"/>
    <d v="2014-04-11T00:00:00"/>
    <d v="2014-04-17T00:00:00"/>
    <d v="2014-04-25T00:00:00"/>
    <x v="3"/>
    <n v="9"/>
    <n v="13"/>
    <n v="15"/>
    <n v="6"/>
    <n v="8"/>
    <n v="51"/>
    <n v="11"/>
    <n v="55"/>
    <n v="209"/>
    <n v="194"/>
    <n v="240"/>
    <n v="1394"/>
    <n v="2103"/>
  </r>
  <r>
    <n v="15461"/>
    <x v="4"/>
    <x v="0"/>
    <x v="1"/>
    <s v="P"/>
    <n v="23"/>
    <d v="2014-02-09T00:00:00"/>
    <m/>
    <d v="2014-02-17T00:00:00"/>
    <d v="2014-03-04T00:00:00"/>
    <d v="2014-03-30T00:00:00"/>
    <d v="2014-04-08T00:00:00"/>
    <d v="2014-04-15T00:00:00"/>
    <x v="3"/>
    <d v="1900-01-07T00:00:00"/>
    <n v="15"/>
    <n v="26"/>
    <n v="9"/>
    <n v="7"/>
    <n v="65"/>
    <n v="17"/>
    <n v="84"/>
    <n v="146"/>
    <n v="197"/>
    <n v="195"/>
    <n v="1181"/>
    <n v="1820"/>
  </r>
  <r>
    <n v="15064"/>
    <x v="18"/>
    <x v="4"/>
    <x v="1"/>
    <s v="F"/>
    <n v="15"/>
    <d v="2014-04-20T00:00:00"/>
    <m/>
    <d v="2014-04-25T00:00:00"/>
    <m/>
    <m/>
    <m/>
    <m/>
    <x v="5"/>
    <d v="1900-01-04T00:00:00"/>
    <m/>
    <m/>
    <m/>
    <m/>
    <n v="5"/>
    <n v="15"/>
    <n v="94"/>
    <m/>
    <m/>
    <m/>
    <m/>
    <n v="109"/>
  </r>
  <r>
    <n v="15035"/>
    <x v="18"/>
    <x v="4"/>
    <x v="1"/>
    <s v="F"/>
    <n v="96"/>
    <d v="2014-04-24T00:00:00"/>
    <m/>
    <m/>
    <m/>
    <m/>
    <m/>
    <m/>
    <x v="1"/>
    <n v="-41753"/>
    <m/>
    <m/>
    <m/>
    <m/>
    <n v="-41753"/>
    <n v="18"/>
    <m/>
    <m/>
    <m/>
    <m/>
    <m/>
    <n v="18"/>
  </r>
  <r>
    <n v="6844"/>
    <x v="10"/>
    <x v="2"/>
    <x v="4"/>
    <s v="F"/>
    <n v="94"/>
    <d v="2014-04-18T00:00:00"/>
    <m/>
    <d v="2014-04-27T00:00:00"/>
    <m/>
    <m/>
    <m/>
    <m/>
    <x v="5"/>
    <d v="1900-01-08T00:00:00"/>
    <m/>
    <m/>
    <m/>
    <m/>
    <n v="9"/>
    <n v="9"/>
    <n v="66"/>
    <m/>
    <m/>
    <m/>
    <m/>
    <n v="75"/>
  </r>
  <r>
    <n v="16144"/>
    <x v="3"/>
    <x v="0"/>
    <x v="2"/>
    <s v="F"/>
    <n v="20"/>
    <d v="2014-03-29T00:00:00"/>
    <m/>
    <d v="2014-04-07T00:00:00"/>
    <d v="2014-04-17T00:00:00"/>
    <m/>
    <m/>
    <m/>
    <x v="0"/>
    <d v="1900-01-08T00:00:00"/>
    <n v="10"/>
    <m/>
    <m/>
    <m/>
    <n v="19"/>
    <n v="17"/>
    <n v="100"/>
    <n v="201"/>
    <m/>
    <m/>
    <m/>
    <n v="318"/>
  </r>
  <r>
    <n v="3470"/>
    <x v="19"/>
    <x v="1"/>
    <x v="3"/>
    <s v="F"/>
    <n v="2"/>
    <d v="2014-04-23T00:00:00"/>
    <m/>
    <d v="2014-04-28T00:00:00"/>
    <m/>
    <m/>
    <m/>
    <m/>
    <x v="5"/>
    <n v="5"/>
    <m/>
    <m/>
    <m/>
    <m/>
    <n v="5"/>
    <n v="14"/>
    <n v="80"/>
    <m/>
    <m/>
    <m/>
    <m/>
    <n v="94"/>
  </r>
  <r>
    <n v="398"/>
    <x v="19"/>
    <x v="1"/>
    <x v="2"/>
    <s v="F"/>
    <n v="18"/>
    <d v="2014-03-12T00:00:00"/>
    <m/>
    <d v="2014-03-18T00:00:00"/>
    <d v="2014-04-06T00:00:00"/>
    <m/>
    <m/>
    <m/>
    <x v="0"/>
    <n v="6"/>
    <n v="19"/>
    <m/>
    <m/>
    <m/>
    <n v="25"/>
    <n v="10"/>
    <n v="37"/>
    <n v="122"/>
    <m/>
    <m/>
    <m/>
    <n v="169"/>
  </r>
  <r>
    <n v="11488"/>
    <x v="2"/>
    <x v="1"/>
    <x v="4"/>
    <s v="P"/>
    <n v="11"/>
    <d v="2014-03-31T00:00:00"/>
    <m/>
    <d v="2014-04-05T00:00:00"/>
    <d v="2014-04-16T00:00:00"/>
    <m/>
    <m/>
    <m/>
    <x v="0"/>
    <n v="5"/>
    <n v="11"/>
    <m/>
    <m/>
    <m/>
    <n v="16"/>
    <n v="12"/>
    <n v="26"/>
    <n v="213"/>
    <m/>
    <m/>
    <m/>
    <n v="251"/>
  </r>
  <r>
    <n v="19546"/>
    <x v="10"/>
    <x v="2"/>
    <x v="3"/>
    <s v="F"/>
    <n v="21"/>
    <d v="2014-03-27T00:00:00"/>
    <m/>
    <d v="2014-04-05T00:00:00"/>
    <d v="2014-04-23T00:00:00"/>
    <m/>
    <m/>
    <m/>
    <x v="0"/>
    <d v="1900-01-08T00:00:00"/>
    <n v="18"/>
    <m/>
    <m/>
    <m/>
    <n v="27"/>
    <n v="10"/>
    <n v="83"/>
    <n v="181"/>
    <m/>
    <m/>
    <m/>
    <n v="274"/>
  </r>
  <r>
    <n v="16634"/>
    <x v="10"/>
    <x v="2"/>
    <x v="1"/>
    <s v="P"/>
    <n v="3"/>
    <d v="2014-03-23T00:00:00"/>
    <m/>
    <d v="2014-03-31T00:00:00"/>
    <d v="2014-04-12T00:00:00"/>
    <m/>
    <m/>
    <m/>
    <x v="0"/>
    <d v="1900-01-07T00:00:00"/>
    <n v="12"/>
    <m/>
    <m/>
    <m/>
    <n v="20"/>
    <n v="14"/>
    <n v="37"/>
    <n v="161"/>
    <m/>
    <m/>
    <m/>
    <n v="212"/>
  </r>
  <r>
    <n v="5790"/>
    <x v="17"/>
    <x v="4"/>
    <x v="0"/>
    <s v="F"/>
    <n v="94"/>
    <d v="2014-03-10T00:00:00"/>
    <m/>
    <d v="2014-03-15T00:00:00"/>
    <d v="2014-03-27T00:00:00"/>
    <d v="2014-04-11T00:00:00"/>
    <d v="2014-04-16T00:00:00"/>
    <d v="2014-04-23T00:00:00"/>
    <x v="3"/>
    <d v="1900-01-04T00:00:00"/>
    <n v="12"/>
    <n v="15"/>
    <n v="5"/>
    <n v="7"/>
    <n v="44"/>
    <n v="14"/>
    <n v="85"/>
    <n v="139"/>
    <n v="280"/>
    <n v="145"/>
    <n v="1820"/>
    <n v="2483"/>
  </r>
  <r>
    <n v="3704"/>
    <x v="13"/>
    <x v="4"/>
    <x v="1"/>
    <s v="P"/>
    <n v="13"/>
    <d v="2014-04-14T00:00:00"/>
    <m/>
    <d v="2014-04-21T00:00:00"/>
    <m/>
    <m/>
    <m/>
    <m/>
    <x v="5"/>
    <d v="1900-01-06T00:00:00"/>
    <m/>
    <m/>
    <m/>
    <m/>
    <n v="7"/>
    <n v="15"/>
    <n v="71"/>
    <m/>
    <m/>
    <m/>
    <m/>
    <n v="86"/>
  </r>
  <r>
    <n v="14183"/>
    <x v="8"/>
    <x v="3"/>
    <x v="1"/>
    <s v="P"/>
    <n v="11"/>
    <d v="2014-02-21T00:00:00"/>
    <m/>
    <d v="2014-02-27T00:00:00"/>
    <d v="2014-03-15T00:00:00"/>
    <d v="2014-04-05T00:00:00"/>
    <d v="2014-04-10T00:00:00"/>
    <d v="2014-04-16T00:00:00"/>
    <x v="3"/>
    <d v="1900-01-05T00:00:00"/>
    <n v="16"/>
    <n v="21"/>
    <n v="5"/>
    <n v="6"/>
    <n v="54"/>
    <n v="14"/>
    <n v="30"/>
    <n v="136"/>
    <n v="282"/>
    <n v="299"/>
    <n v="562"/>
    <n v="1323"/>
  </r>
  <r>
    <n v="16488"/>
    <x v="9"/>
    <x v="4"/>
    <x v="0"/>
    <s v="P"/>
    <n v="16"/>
    <d v="2014-03-20T00:00:00"/>
    <m/>
    <d v="2014-03-28T00:00:00"/>
    <d v="2014-04-08T00:00:00"/>
    <d v="2014-04-25T00:00:00"/>
    <m/>
    <m/>
    <x v="2"/>
    <d v="1900-01-07T00:00:00"/>
    <n v="11"/>
    <n v="17"/>
    <m/>
    <m/>
    <n v="36"/>
    <n v="15"/>
    <n v="67"/>
    <n v="247"/>
    <n v="311"/>
    <m/>
    <m/>
    <n v="640"/>
  </r>
  <r>
    <n v="7268"/>
    <x v="0"/>
    <x v="0"/>
    <x v="2"/>
    <s v="P"/>
    <n v="20"/>
    <d v="2014-04-16T00:00:00"/>
    <m/>
    <d v="2014-04-25T00:00:00"/>
    <m/>
    <m/>
    <m/>
    <m/>
    <x v="5"/>
    <d v="1900-01-08T00:00:00"/>
    <m/>
    <m/>
    <m/>
    <m/>
    <n v="9"/>
    <n v="20"/>
    <n v="29"/>
    <m/>
    <m/>
    <m/>
    <m/>
    <n v="49"/>
  </r>
  <r>
    <n v="17535"/>
    <x v="2"/>
    <x v="1"/>
    <x v="0"/>
    <s v="P"/>
    <n v="13"/>
    <d v="2014-03-01T00:00:00"/>
    <m/>
    <d v="2014-03-07T00:00:00"/>
    <d v="2014-03-18T00:00:00"/>
    <d v="2014-04-08T00:00:00"/>
    <d v="2014-04-13T00:00:00"/>
    <d v="2014-04-21T00:00:00"/>
    <x v="3"/>
    <n v="6"/>
    <n v="11"/>
    <n v="21"/>
    <n v="5"/>
    <n v="8"/>
    <n v="51"/>
    <n v="18"/>
    <n v="34"/>
    <n v="165"/>
    <n v="360"/>
    <n v="180"/>
    <n v="766"/>
    <n v="1523"/>
  </r>
  <r>
    <n v="8116"/>
    <x v="2"/>
    <x v="1"/>
    <x v="3"/>
    <s v="F"/>
    <n v="8"/>
    <d v="2014-02-02T00:00:00"/>
    <m/>
    <d v="2014-02-11T00:00:00"/>
    <d v="2014-03-01T00:00:00"/>
    <d v="2014-03-26T00:00:00"/>
    <d v="2014-04-01T00:00:00"/>
    <d v="2014-04-06T00:00:00"/>
    <x v="3"/>
    <n v="9"/>
    <n v="18"/>
    <n v="25"/>
    <n v="6"/>
    <n v="5"/>
    <n v="63"/>
    <n v="13"/>
    <n v="38"/>
    <n v="236"/>
    <n v="378"/>
    <n v="117"/>
    <n v="1630"/>
    <n v="2412"/>
  </r>
  <r>
    <n v="5470"/>
    <x v="0"/>
    <x v="0"/>
    <x v="1"/>
    <s v="F"/>
    <n v="1"/>
    <d v="2014-03-14T00:00:00"/>
    <m/>
    <d v="2014-03-21T00:00:00"/>
    <d v="2014-04-06T00:00:00"/>
    <m/>
    <m/>
    <m/>
    <x v="0"/>
    <d v="1900-01-06T00:00:00"/>
    <n v="16"/>
    <m/>
    <m/>
    <m/>
    <n v="23"/>
    <n v="19"/>
    <n v="25"/>
    <n v="215"/>
    <m/>
    <m/>
    <m/>
    <n v="259"/>
  </r>
  <r>
    <n v="11485"/>
    <x v="19"/>
    <x v="1"/>
    <x v="0"/>
    <s v="F"/>
    <n v="6"/>
    <d v="2014-03-24T00:00:00"/>
    <m/>
    <d v="2014-03-29T00:00:00"/>
    <d v="2014-04-17T00:00:00"/>
    <m/>
    <m/>
    <m/>
    <x v="0"/>
    <n v="5"/>
    <n v="19"/>
    <m/>
    <m/>
    <m/>
    <n v="24"/>
    <n v="12"/>
    <n v="42"/>
    <n v="237"/>
    <m/>
    <m/>
    <m/>
    <n v="291"/>
  </r>
  <r>
    <n v="18380"/>
    <x v="3"/>
    <x v="0"/>
    <x v="4"/>
    <s v="F"/>
    <n v="20"/>
    <d v="2014-04-26T00:00:00"/>
    <m/>
    <m/>
    <m/>
    <m/>
    <m/>
    <m/>
    <x v="1"/>
    <n v="-41755"/>
    <m/>
    <m/>
    <m/>
    <m/>
    <n v="-41755"/>
    <n v="20"/>
    <m/>
    <m/>
    <m/>
    <m/>
    <m/>
    <n v="20"/>
  </r>
  <r>
    <n v="16490"/>
    <x v="6"/>
    <x v="2"/>
    <x v="0"/>
    <s v="F"/>
    <n v="7"/>
    <d v="2014-02-28T00:00:00"/>
    <m/>
    <d v="2014-03-08T00:00:00"/>
    <d v="2014-03-18T00:00:00"/>
    <d v="2014-04-14T00:00:00"/>
    <d v="2014-04-22T00:00:00"/>
    <m/>
    <x v="4"/>
    <d v="1900-01-07T00:00:00"/>
    <n v="10"/>
    <n v="27"/>
    <n v="8"/>
    <m/>
    <n v="53"/>
    <n v="9"/>
    <n v="97"/>
    <n v="231"/>
    <n v="313"/>
    <n v="249"/>
    <m/>
    <n v="899"/>
  </r>
  <r>
    <n v="19087"/>
    <x v="8"/>
    <x v="3"/>
    <x v="3"/>
    <s v="F"/>
    <n v="5"/>
    <d v="2014-02-18T00:00:00"/>
    <m/>
    <d v="2014-02-27T00:00:00"/>
    <d v="2014-03-10T00:00:00"/>
    <d v="2014-03-30T00:00:00"/>
    <d v="2014-04-08T00:00:00"/>
    <d v="2014-04-13T00:00:00"/>
    <x v="3"/>
    <d v="1900-01-08T00:00:00"/>
    <n v="11"/>
    <n v="20"/>
    <n v="9"/>
    <n v="5"/>
    <n v="54"/>
    <n v="5"/>
    <n v="99"/>
    <n v="186"/>
    <n v="271"/>
    <n v="180"/>
    <n v="1738"/>
    <n v="2479"/>
  </r>
  <r>
    <n v="301"/>
    <x v="19"/>
    <x v="1"/>
    <x v="2"/>
    <s v="P"/>
    <n v="8"/>
    <d v="2014-04-05T00:00:00"/>
    <m/>
    <d v="2014-04-14T00:00:00"/>
    <d v="2014-04-27T00:00:00"/>
    <m/>
    <m/>
    <m/>
    <x v="0"/>
    <n v="9"/>
    <n v="13"/>
    <m/>
    <m/>
    <m/>
    <n v="22"/>
    <n v="10"/>
    <n v="24"/>
    <n v="147"/>
    <m/>
    <m/>
    <m/>
    <n v="181"/>
  </r>
  <r>
    <n v="10751"/>
    <x v="4"/>
    <x v="0"/>
    <x v="2"/>
    <s v="F"/>
    <n v="7"/>
    <d v="2014-04-15T00:00:00"/>
    <m/>
    <d v="2014-04-22T00:00:00"/>
    <m/>
    <m/>
    <m/>
    <m/>
    <x v="5"/>
    <d v="1900-01-06T00:00:00"/>
    <m/>
    <m/>
    <m/>
    <m/>
    <n v="7"/>
    <n v="18"/>
    <n v="99"/>
    <m/>
    <m/>
    <m/>
    <m/>
    <n v="117"/>
  </r>
  <r>
    <n v="12944"/>
    <x v="3"/>
    <x v="0"/>
    <x v="4"/>
    <s v="P"/>
    <n v="5"/>
    <d v="2014-03-20T00:00:00"/>
    <m/>
    <d v="2014-03-26T00:00:00"/>
    <d v="2014-04-08T00:00:00"/>
    <m/>
    <m/>
    <m/>
    <x v="0"/>
    <d v="1900-01-05T00:00:00"/>
    <n v="13"/>
    <m/>
    <m/>
    <m/>
    <n v="19"/>
    <n v="7"/>
    <n v="37"/>
    <n v="172"/>
    <m/>
    <m/>
    <m/>
    <n v="216"/>
  </r>
  <r>
    <n v="880"/>
    <x v="18"/>
    <x v="4"/>
    <x v="2"/>
    <s v="F"/>
    <n v="9"/>
    <d v="2014-02-08T00:00:00"/>
    <m/>
    <d v="2014-02-16T00:00:00"/>
    <d v="2014-03-06T00:00:00"/>
    <d v="2014-03-23T00:00:00"/>
    <d v="2014-03-29T00:00:00"/>
    <d v="2014-04-03T00:00:00"/>
    <x v="3"/>
    <d v="1900-01-07T00:00:00"/>
    <n v="18"/>
    <n v="17"/>
    <n v="6"/>
    <n v="5"/>
    <n v="54"/>
    <n v="19"/>
    <n v="56"/>
    <n v="129"/>
    <n v="241"/>
    <n v="187"/>
    <n v="1676"/>
    <n v="2308"/>
  </r>
  <r>
    <n v="5678"/>
    <x v="5"/>
    <x v="1"/>
    <x v="0"/>
    <s v="P"/>
    <n v="3"/>
    <d v="2014-02-12T00:00:00"/>
    <m/>
    <d v="2014-02-18T00:00:00"/>
    <d v="2014-03-08T00:00:00"/>
    <d v="2014-03-29T00:00:00"/>
    <d v="2014-04-03T00:00:00"/>
    <d v="2014-04-10T00:00:00"/>
    <x v="3"/>
    <n v="6"/>
    <n v="18"/>
    <n v="21"/>
    <n v="5"/>
    <n v="7"/>
    <n v="57"/>
    <n v="19"/>
    <n v="33"/>
    <n v="234"/>
    <n v="238"/>
    <n v="257"/>
    <n v="579"/>
    <n v="1360"/>
  </r>
  <r>
    <n v="11529"/>
    <x v="9"/>
    <x v="4"/>
    <x v="2"/>
    <s v="P"/>
    <n v="5"/>
    <d v="2014-02-07T00:00:00"/>
    <m/>
    <d v="2014-02-16T00:00:00"/>
    <d v="2014-02-28T00:00:00"/>
    <d v="2014-03-19T00:00:00"/>
    <d v="2014-03-24T00:00:00"/>
    <d v="2014-04-02T00:00:00"/>
    <x v="3"/>
    <d v="1900-01-08T00:00:00"/>
    <n v="12"/>
    <n v="19"/>
    <n v="5"/>
    <n v="9"/>
    <n v="54"/>
    <n v="11"/>
    <n v="51"/>
    <n v="195"/>
    <n v="183"/>
    <n v="140"/>
    <n v="642"/>
    <n v="1222"/>
  </r>
  <r>
    <n v="4711"/>
    <x v="6"/>
    <x v="2"/>
    <x v="0"/>
    <s v="P"/>
    <n v="18"/>
    <d v="2014-02-22T00:00:00"/>
    <m/>
    <d v="2014-03-01T00:00:00"/>
    <d v="2014-03-16T00:00:00"/>
    <d v="2014-04-11T00:00:00"/>
    <d v="2014-04-20T00:00:00"/>
    <d v="2014-04-25T00:00:00"/>
    <x v="3"/>
    <d v="1900-01-06T00:00:00"/>
    <n v="15"/>
    <n v="26"/>
    <n v="9"/>
    <n v="5"/>
    <n v="62"/>
    <n v="9"/>
    <n v="86"/>
    <n v="135"/>
    <n v="270"/>
    <n v="237"/>
    <n v="1423"/>
    <n v="2160"/>
  </r>
  <r>
    <n v="18286"/>
    <x v="16"/>
    <x v="2"/>
    <x v="4"/>
    <s v="F"/>
    <n v="94"/>
    <d v="2014-03-23T00:00:00"/>
    <m/>
    <d v="2014-04-01T00:00:00"/>
    <d v="2014-04-17T00:00:00"/>
    <m/>
    <m/>
    <m/>
    <x v="0"/>
    <d v="1900-01-08T00:00:00"/>
    <n v="16"/>
    <m/>
    <m/>
    <m/>
    <n v="25"/>
    <n v="19"/>
    <n v="66"/>
    <n v="169"/>
    <m/>
    <m/>
    <m/>
    <n v="254"/>
  </r>
  <r>
    <n v="2640"/>
    <x v="1"/>
    <x v="0"/>
    <x v="0"/>
    <s v="P"/>
    <n v="8"/>
    <d v="2014-04-21T00:00:00"/>
    <m/>
    <d v="2014-04-28T00:00:00"/>
    <m/>
    <m/>
    <m/>
    <m/>
    <x v="5"/>
    <d v="1900-01-06T00:00:00"/>
    <m/>
    <m/>
    <m/>
    <m/>
    <n v="7"/>
    <n v="15"/>
    <n v="98"/>
    <m/>
    <m/>
    <m/>
    <m/>
    <n v="113"/>
  </r>
  <r>
    <n v="12857"/>
    <x v="6"/>
    <x v="2"/>
    <x v="2"/>
    <s v="F"/>
    <n v="3"/>
    <d v="2014-03-05T00:00:00"/>
    <m/>
    <d v="2014-03-12T00:00:00"/>
    <d v="2014-03-29T00:00:00"/>
    <d v="2014-04-20T00:00:00"/>
    <d v="2014-04-26T00:00:00"/>
    <m/>
    <x v="4"/>
    <d v="1900-01-06T00:00:00"/>
    <n v="17"/>
    <n v="22"/>
    <n v="6"/>
    <m/>
    <n v="52"/>
    <n v="6"/>
    <n v="41"/>
    <n v="190"/>
    <n v="279"/>
    <n v="133"/>
    <m/>
    <n v="649"/>
  </r>
  <r>
    <n v="15616"/>
    <x v="9"/>
    <x v="4"/>
    <x v="2"/>
    <s v="F"/>
    <n v="9"/>
    <d v="2014-02-23T00:00:00"/>
    <m/>
    <d v="2014-03-02T00:00:00"/>
    <d v="2014-03-16T00:00:00"/>
    <d v="2014-04-12T00:00:00"/>
    <d v="2014-04-18T00:00:00"/>
    <d v="2014-04-26T00:00:00"/>
    <x v="3"/>
    <d v="1900-01-06T00:00:00"/>
    <n v="14"/>
    <n v="27"/>
    <n v="6"/>
    <n v="8"/>
    <n v="62"/>
    <n v="16"/>
    <n v="83"/>
    <n v="151"/>
    <n v="208"/>
    <n v="182"/>
    <n v="993"/>
    <n v="1633"/>
  </r>
  <r>
    <n v="12709"/>
    <x v="14"/>
    <x v="3"/>
    <x v="0"/>
    <s v="F"/>
    <n v="15"/>
    <d v="2014-03-04T00:00:00"/>
    <m/>
    <d v="2014-03-10T00:00:00"/>
    <d v="2014-03-20T00:00:00"/>
    <d v="2014-04-09T00:00:00"/>
    <d v="2014-04-18T00:00:00"/>
    <d v="2014-04-25T00:00:00"/>
    <x v="3"/>
    <d v="1900-01-05T00:00:00"/>
    <n v="10"/>
    <n v="20"/>
    <n v="9"/>
    <n v="7"/>
    <n v="52"/>
    <n v="12"/>
    <n v="41"/>
    <n v="184"/>
    <n v="226"/>
    <n v="238"/>
    <n v="922"/>
    <n v="1623"/>
  </r>
  <r>
    <n v="763"/>
    <x v="3"/>
    <x v="0"/>
    <x v="4"/>
    <s v="P"/>
    <n v="18"/>
    <d v="2014-03-31T00:00:00"/>
    <m/>
    <d v="2014-04-05T00:00:00"/>
    <d v="2014-04-21T00:00:00"/>
    <m/>
    <m/>
    <m/>
    <x v="0"/>
    <d v="1900-01-04T00:00:00"/>
    <n v="16"/>
    <m/>
    <m/>
    <m/>
    <n v="21"/>
    <n v="18"/>
    <n v="76"/>
    <n v="168"/>
    <m/>
    <m/>
    <m/>
    <n v="262"/>
  </r>
  <r>
    <n v="2111"/>
    <x v="2"/>
    <x v="1"/>
    <x v="2"/>
    <s v="P"/>
    <n v="22"/>
    <d v="2014-04-06T00:00:00"/>
    <m/>
    <d v="2014-04-11T00:00:00"/>
    <d v="2014-04-29T00:00:00"/>
    <m/>
    <m/>
    <m/>
    <x v="0"/>
    <n v="5"/>
    <n v="18"/>
    <m/>
    <m/>
    <m/>
    <n v="23"/>
    <n v="7"/>
    <n v="76"/>
    <n v="131"/>
    <m/>
    <m/>
    <m/>
    <n v="214"/>
  </r>
  <r>
    <n v="15271"/>
    <x v="14"/>
    <x v="3"/>
    <x v="3"/>
    <s v="F"/>
    <n v="9"/>
    <d v="2014-02-28T00:00:00"/>
    <m/>
    <d v="2014-03-06T00:00:00"/>
    <d v="2014-03-25T00:00:00"/>
    <d v="2014-04-11T00:00:00"/>
    <d v="2014-04-18T00:00:00"/>
    <d v="2014-04-26T00:00:00"/>
    <x v="3"/>
    <d v="1900-01-05T00:00:00"/>
    <n v="19"/>
    <n v="17"/>
    <n v="7"/>
    <n v="8"/>
    <n v="57"/>
    <n v="8"/>
    <n v="29"/>
    <n v="140"/>
    <n v="375"/>
    <n v="141"/>
    <n v="928"/>
    <n v="1621"/>
  </r>
  <r>
    <n v="16162"/>
    <x v="14"/>
    <x v="3"/>
    <x v="3"/>
    <s v="P"/>
    <n v="21"/>
    <d v="2014-03-08T00:00:00"/>
    <m/>
    <d v="2014-03-16T00:00:00"/>
    <d v="2014-03-28T00:00:00"/>
    <d v="2014-04-16T00:00:00"/>
    <d v="2014-04-23T00:00:00"/>
    <m/>
    <x v="4"/>
    <d v="1900-01-07T00:00:00"/>
    <n v="12"/>
    <n v="19"/>
    <n v="7"/>
    <m/>
    <n v="46"/>
    <n v="9"/>
    <n v="52"/>
    <n v="186"/>
    <n v="295"/>
    <n v="101"/>
    <m/>
    <n v="643"/>
  </r>
  <r>
    <n v="920"/>
    <x v="5"/>
    <x v="1"/>
    <x v="4"/>
    <s v="P"/>
    <n v="3"/>
    <d v="2014-04-03T00:00:00"/>
    <m/>
    <d v="2014-04-12T00:00:00"/>
    <d v="2014-04-23T00:00:00"/>
    <m/>
    <m/>
    <m/>
    <x v="0"/>
    <n v="9"/>
    <n v="11"/>
    <m/>
    <m/>
    <m/>
    <n v="20"/>
    <n v="14"/>
    <n v="96"/>
    <n v="155"/>
    <m/>
    <m/>
    <m/>
    <n v="265"/>
  </r>
  <r>
    <n v="13044"/>
    <x v="10"/>
    <x v="2"/>
    <x v="0"/>
    <s v="P"/>
    <n v="9"/>
    <d v="2014-02-19T00:00:00"/>
    <m/>
    <d v="2014-02-25T00:00:00"/>
    <d v="2014-03-09T00:00:00"/>
    <d v="2014-03-25T00:00:00"/>
    <d v="2014-04-03T00:00:00"/>
    <d v="2014-04-08T00:00:00"/>
    <x v="3"/>
    <d v="1900-01-05T00:00:00"/>
    <n v="12"/>
    <n v="16"/>
    <n v="9"/>
    <n v="5"/>
    <n v="48"/>
    <n v="18"/>
    <n v="93"/>
    <n v="231"/>
    <n v="201"/>
    <n v="257"/>
    <n v="1994"/>
    <n v="2794"/>
  </r>
  <r>
    <n v="18269"/>
    <x v="14"/>
    <x v="3"/>
    <x v="3"/>
    <s v="F"/>
    <n v="10"/>
    <d v="2014-04-20T00:00:00"/>
    <m/>
    <d v="2014-04-26T00:00:00"/>
    <m/>
    <m/>
    <m/>
    <m/>
    <x v="5"/>
    <d v="1900-01-05T00:00:00"/>
    <m/>
    <m/>
    <m/>
    <m/>
    <n v="6"/>
    <n v="20"/>
    <n v="87"/>
    <m/>
    <m/>
    <m/>
    <m/>
    <n v="107"/>
  </r>
  <r>
    <n v="6271"/>
    <x v="18"/>
    <x v="4"/>
    <x v="4"/>
    <s v="P"/>
    <n v="22"/>
    <d v="2014-02-26T00:00:00"/>
    <m/>
    <d v="2014-03-04T00:00:00"/>
    <d v="2014-03-20T00:00:00"/>
    <d v="2014-04-06T00:00:00"/>
    <d v="2014-04-11T00:00:00"/>
    <d v="2014-04-19T00:00:00"/>
    <x v="3"/>
    <d v="1900-01-05T00:00:00"/>
    <n v="16"/>
    <n v="17"/>
    <n v="5"/>
    <n v="8"/>
    <n v="52"/>
    <n v="14"/>
    <n v="20"/>
    <n v="208"/>
    <n v="288"/>
    <n v="245"/>
    <n v="1102"/>
    <n v="1877"/>
  </r>
  <r>
    <n v="4610"/>
    <x v="18"/>
    <x v="4"/>
    <x v="1"/>
    <s v="P"/>
    <n v="20"/>
    <d v="2014-04-18T00:00:00"/>
    <m/>
    <d v="2014-04-26T00:00:00"/>
    <m/>
    <m/>
    <m/>
    <m/>
    <x v="5"/>
    <d v="1900-01-07T00:00:00"/>
    <m/>
    <m/>
    <m/>
    <m/>
    <n v="8"/>
    <n v="11"/>
    <n v="73"/>
    <m/>
    <m/>
    <m/>
    <m/>
    <n v="84"/>
  </r>
  <r>
    <n v="19593"/>
    <x v="1"/>
    <x v="0"/>
    <x v="4"/>
    <s v="P"/>
    <n v="22"/>
    <d v="2014-02-22T00:00:00"/>
    <m/>
    <d v="2014-02-28T00:00:00"/>
    <d v="2014-03-11T00:00:00"/>
    <d v="2014-04-08T00:00:00"/>
    <d v="2014-04-15T00:00:00"/>
    <d v="2014-04-22T00:00:00"/>
    <x v="3"/>
    <d v="1900-01-05T00:00:00"/>
    <n v="11"/>
    <n v="28"/>
    <n v="7"/>
    <n v="7"/>
    <n v="59"/>
    <n v="13"/>
    <n v="23"/>
    <n v="154"/>
    <n v="284"/>
    <n v="197"/>
    <n v="1057"/>
    <n v="1728"/>
  </r>
  <r>
    <n v="9408"/>
    <x v="10"/>
    <x v="2"/>
    <x v="0"/>
    <s v="P"/>
    <n v="95"/>
    <d v="2014-02-26T00:00:00"/>
    <m/>
    <d v="2014-03-04T00:00:00"/>
    <d v="2014-03-20T00:00:00"/>
    <d v="2014-04-06T00:00:00"/>
    <d v="2014-04-13T00:00:00"/>
    <d v="2014-04-18T00:00:00"/>
    <x v="3"/>
    <d v="1900-01-05T00:00:00"/>
    <n v="16"/>
    <n v="17"/>
    <n v="7"/>
    <n v="5"/>
    <n v="51"/>
    <n v="17"/>
    <n v="26"/>
    <n v="114"/>
    <n v="339"/>
    <n v="226"/>
    <n v="1555"/>
    <n v="2277"/>
  </r>
  <r>
    <n v="10188"/>
    <x v="6"/>
    <x v="2"/>
    <x v="4"/>
    <s v="F"/>
    <n v="13"/>
    <d v="2014-01-30T00:00:00"/>
    <m/>
    <d v="2014-02-04T00:00:00"/>
    <d v="2014-02-23T00:00:00"/>
    <d v="2014-03-19T00:00:00"/>
    <d v="2014-03-28T00:00:00"/>
    <d v="2014-04-04T00:00:00"/>
    <x v="3"/>
    <d v="1900-01-04T00:00:00"/>
    <n v="19"/>
    <n v="24"/>
    <n v="9"/>
    <n v="7"/>
    <n v="64"/>
    <n v="15"/>
    <n v="98"/>
    <n v="128"/>
    <n v="247"/>
    <n v="285"/>
    <n v="1523"/>
    <n v="2296"/>
  </r>
  <r>
    <n v="3087"/>
    <x v="11"/>
    <x v="3"/>
    <x v="2"/>
    <s v="P"/>
    <n v="96"/>
    <d v="2014-03-25T00:00:00"/>
    <m/>
    <d v="2014-03-30T00:00:00"/>
    <d v="2014-04-11T00:00:00"/>
    <m/>
    <m/>
    <m/>
    <x v="0"/>
    <d v="1900-01-04T00:00:00"/>
    <n v="12"/>
    <m/>
    <m/>
    <m/>
    <n v="17"/>
    <n v="9"/>
    <n v="66"/>
    <n v="137"/>
    <m/>
    <m/>
    <m/>
    <n v="212"/>
  </r>
  <r>
    <n v="9210"/>
    <x v="2"/>
    <x v="1"/>
    <x v="1"/>
    <s v="F"/>
    <n v="3"/>
    <d v="2014-04-15T00:00:00"/>
    <m/>
    <d v="2014-04-23T00:00:00"/>
    <m/>
    <m/>
    <m/>
    <m/>
    <x v="5"/>
    <n v="8"/>
    <m/>
    <m/>
    <m/>
    <m/>
    <n v="8"/>
    <n v="5"/>
    <n v="25"/>
    <m/>
    <m/>
    <m/>
    <m/>
    <n v="30"/>
  </r>
  <r>
    <n v="12684"/>
    <x v="7"/>
    <x v="1"/>
    <x v="4"/>
    <s v="F"/>
    <n v="5"/>
    <d v="2014-04-08T00:00:00"/>
    <m/>
    <d v="2014-04-17T00:00:00"/>
    <d v="2014-04-29T00:00:00"/>
    <m/>
    <m/>
    <m/>
    <x v="0"/>
    <n v="9"/>
    <n v="12"/>
    <m/>
    <m/>
    <m/>
    <n v="21"/>
    <n v="13"/>
    <n v="20"/>
    <n v="165"/>
    <m/>
    <m/>
    <m/>
    <n v="198"/>
  </r>
  <r>
    <n v="1100"/>
    <x v="19"/>
    <x v="1"/>
    <x v="1"/>
    <s v="F"/>
    <n v="6"/>
    <d v="2014-04-10T00:00:00"/>
    <m/>
    <d v="2014-04-17T00:00:00"/>
    <m/>
    <m/>
    <m/>
    <m/>
    <x v="5"/>
    <n v="7"/>
    <m/>
    <m/>
    <m/>
    <m/>
    <n v="7"/>
    <n v="15"/>
    <n v="31"/>
    <m/>
    <m/>
    <m/>
    <m/>
    <n v="46"/>
  </r>
  <r>
    <n v="510"/>
    <x v="5"/>
    <x v="1"/>
    <x v="3"/>
    <s v="P"/>
    <n v="20"/>
    <d v="2014-04-17T00:00:00"/>
    <m/>
    <d v="2014-04-23T00:00:00"/>
    <m/>
    <m/>
    <m/>
    <m/>
    <x v="5"/>
    <n v="6"/>
    <m/>
    <m/>
    <m/>
    <m/>
    <n v="6"/>
    <n v="5"/>
    <n v="77"/>
    <m/>
    <m/>
    <m/>
    <m/>
    <n v="82"/>
  </r>
  <r>
    <n v="19437"/>
    <x v="17"/>
    <x v="4"/>
    <x v="4"/>
    <s v="P"/>
    <n v="16"/>
    <d v="2014-03-15T00:00:00"/>
    <m/>
    <d v="2014-03-22T00:00:00"/>
    <d v="2014-04-07T00:00:00"/>
    <d v="2014-04-27T00:00:00"/>
    <m/>
    <m/>
    <x v="2"/>
    <d v="1900-01-06T00:00:00"/>
    <n v="16"/>
    <n v="20"/>
    <m/>
    <m/>
    <n v="43"/>
    <n v="6"/>
    <n v="32"/>
    <n v="181"/>
    <n v="364"/>
    <m/>
    <m/>
    <n v="583"/>
  </r>
  <r>
    <n v="13019"/>
    <x v="7"/>
    <x v="1"/>
    <x v="2"/>
    <s v="F"/>
    <n v="23"/>
    <d v="2014-04-14T00:00:00"/>
    <m/>
    <d v="2014-04-22T00:00:00"/>
    <m/>
    <m/>
    <m/>
    <m/>
    <x v="5"/>
    <n v="8"/>
    <m/>
    <m/>
    <m/>
    <m/>
    <n v="8"/>
    <n v="8"/>
    <n v="30"/>
    <m/>
    <m/>
    <m/>
    <m/>
    <n v="38"/>
  </r>
  <r>
    <n v="9158"/>
    <x v="13"/>
    <x v="4"/>
    <x v="3"/>
    <s v="F"/>
    <n v="22"/>
    <d v="2014-02-16T00:00:00"/>
    <m/>
    <d v="2014-02-23T00:00:00"/>
    <d v="2014-03-06T00:00:00"/>
    <d v="2014-03-26T00:00:00"/>
    <d v="2014-04-04T00:00:00"/>
    <d v="2014-04-09T00:00:00"/>
    <x v="3"/>
    <d v="1900-01-06T00:00:00"/>
    <n v="11"/>
    <n v="20"/>
    <n v="9"/>
    <n v="5"/>
    <n v="52"/>
    <n v="7"/>
    <n v="68"/>
    <n v="135"/>
    <n v="230"/>
    <n v="187"/>
    <n v="876"/>
    <n v="1503"/>
  </r>
  <r>
    <n v="14889"/>
    <x v="14"/>
    <x v="3"/>
    <x v="0"/>
    <s v="P"/>
    <n v="16"/>
    <d v="2014-04-13T00:00:00"/>
    <m/>
    <d v="2014-04-19T00:00:00"/>
    <m/>
    <m/>
    <m/>
    <m/>
    <x v="5"/>
    <d v="1900-01-05T00:00:00"/>
    <m/>
    <m/>
    <m/>
    <m/>
    <n v="6"/>
    <n v="13"/>
    <n v="81"/>
    <m/>
    <m/>
    <m/>
    <m/>
    <n v="94"/>
  </r>
  <r>
    <n v="12023"/>
    <x v="18"/>
    <x v="4"/>
    <x v="3"/>
    <s v="P"/>
    <n v="5"/>
    <d v="2014-03-28T00:00:00"/>
    <m/>
    <d v="2014-04-06T00:00:00"/>
    <d v="2014-04-19T00:00:00"/>
    <m/>
    <m/>
    <m/>
    <x v="0"/>
    <d v="1900-01-08T00:00:00"/>
    <n v="13"/>
    <m/>
    <m/>
    <m/>
    <n v="22"/>
    <n v="11"/>
    <n v="65"/>
    <n v="118"/>
    <m/>
    <m/>
    <m/>
    <n v="194"/>
  </r>
  <r>
    <n v="18358"/>
    <x v="18"/>
    <x v="4"/>
    <x v="3"/>
    <s v="F"/>
    <n v="94"/>
    <d v="2014-03-15T00:00:00"/>
    <m/>
    <d v="2014-03-21T00:00:00"/>
    <d v="2014-04-06T00:00:00"/>
    <d v="2014-04-21T00:00:00"/>
    <d v="2014-04-26T00:00:00"/>
    <m/>
    <x v="4"/>
    <d v="1900-01-05T00:00:00"/>
    <n v="16"/>
    <n v="15"/>
    <n v="5"/>
    <m/>
    <n v="42"/>
    <n v="5"/>
    <n v="60"/>
    <n v="116"/>
    <n v="319"/>
    <n v="300"/>
    <m/>
    <n v="800"/>
  </r>
  <r>
    <n v="18097"/>
    <x v="19"/>
    <x v="1"/>
    <x v="0"/>
    <s v="F"/>
    <n v="19"/>
    <d v="2014-02-10T00:00:00"/>
    <m/>
    <d v="2014-02-18T00:00:00"/>
    <d v="2014-03-04T00:00:00"/>
    <d v="2014-04-02T00:00:00"/>
    <d v="2014-04-09T00:00:00"/>
    <d v="2014-04-14T00:00:00"/>
    <x v="3"/>
    <n v="8"/>
    <n v="14"/>
    <n v="29"/>
    <n v="7"/>
    <n v="5"/>
    <n v="63"/>
    <n v="14"/>
    <n v="87"/>
    <n v="115"/>
    <n v="356"/>
    <n v="296"/>
    <n v="1003"/>
    <n v="1871"/>
  </r>
  <r>
    <n v="3622"/>
    <x v="0"/>
    <x v="0"/>
    <x v="3"/>
    <s v="P"/>
    <n v="96"/>
    <d v="2014-03-18T00:00:00"/>
    <m/>
    <d v="2014-03-24T00:00:00"/>
    <d v="2014-04-07T00:00:00"/>
    <d v="2014-04-23T00:00:00"/>
    <d v="2014-04-30T00:00:00"/>
    <m/>
    <x v="4"/>
    <d v="1900-01-05T00:00:00"/>
    <n v="14"/>
    <n v="16"/>
    <n v="7"/>
    <m/>
    <n v="43"/>
    <n v="20"/>
    <n v="85"/>
    <n v="115"/>
    <n v="290"/>
    <n v="224"/>
    <m/>
    <n v="734"/>
  </r>
  <r>
    <n v="12265"/>
    <x v="8"/>
    <x v="3"/>
    <x v="3"/>
    <s v="F"/>
    <n v="97"/>
    <d v="2014-04-02T00:00:00"/>
    <m/>
    <d v="2014-04-11T00:00:00"/>
    <d v="2014-04-25T00:00:00"/>
    <m/>
    <m/>
    <m/>
    <x v="0"/>
    <d v="1900-01-08T00:00:00"/>
    <n v="14"/>
    <m/>
    <m/>
    <m/>
    <n v="23"/>
    <n v="16"/>
    <n v="23"/>
    <n v="176"/>
    <m/>
    <m/>
    <m/>
    <n v="215"/>
  </r>
  <r>
    <n v="16749"/>
    <x v="10"/>
    <x v="2"/>
    <x v="1"/>
    <s v="F"/>
    <n v="4"/>
    <d v="2014-03-14T00:00:00"/>
    <m/>
    <d v="2014-03-21T00:00:00"/>
    <d v="2014-04-08T00:00:00"/>
    <d v="2014-04-30T00:00:00"/>
    <m/>
    <m/>
    <x v="2"/>
    <d v="1900-01-06T00:00:00"/>
    <n v="18"/>
    <n v="22"/>
    <m/>
    <m/>
    <n v="47"/>
    <n v="10"/>
    <n v="84"/>
    <n v="128"/>
    <n v="242"/>
    <m/>
    <m/>
    <n v="464"/>
  </r>
  <r>
    <n v="14876"/>
    <x v="9"/>
    <x v="4"/>
    <x v="2"/>
    <s v="F"/>
    <n v="9"/>
    <d v="2014-04-26T00:00:00"/>
    <m/>
    <m/>
    <m/>
    <m/>
    <m/>
    <m/>
    <x v="1"/>
    <n v="-41755"/>
    <m/>
    <m/>
    <m/>
    <m/>
    <n v="-41755"/>
    <n v="5"/>
    <m/>
    <m/>
    <m/>
    <m/>
    <m/>
    <n v="5"/>
  </r>
  <r>
    <n v="8972"/>
    <x v="2"/>
    <x v="1"/>
    <x v="3"/>
    <s v="P"/>
    <n v="23"/>
    <d v="2014-04-02T00:00:00"/>
    <m/>
    <d v="2014-04-09T00:00:00"/>
    <d v="2014-04-21T00:00:00"/>
    <m/>
    <m/>
    <m/>
    <x v="0"/>
    <n v="7"/>
    <n v="12"/>
    <m/>
    <m/>
    <m/>
    <n v="19"/>
    <n v="20"/>
    <n v="70"/>
    <n v="243"/>
    <m/>
    <m/>
    <m/>
    <n v="333"/>
  </r>
  <r>
    <n v="18507"/>
    <x v="1"/>
    <x v="0"/>
    <x v="2"/>
    <s v="F"/>
    <n v="19"/>
    <d v="2014-03-09T00:00:00"/>
    <m/>
    <d v="2014-03-17T00:00:00"/>
    <d v="2014-04-01T00:00:00"/>
    <d v="2014-04-20T00:00:00"/>
    <d v="2014-04-26T00:00:00"/>
    <m/>
    <x v="4"/>
    <d v="1900-01-07T00:00:00"/>
    <n v="15"/>
    <n v="19"/>
    <n v="6"/>
    <m/>
    <n v="48"/>
    <n v="11"/>
    <n v="78"/>
    <n v="226"/>
    <n v="399"/>
    <n v="197"/>
    <m/>
    <n v="911"/>
  </r>
  <r>
    <n v="5293"/>
    <x v="13"/>
    <x v="4"/>
    <x v="1"/>
    <s v="F"/>
    <n v="3"/>
    <d v="2014-02-06T00:00:00"/>
    <m/>
    <d v="2014-02-11T00:00:00"/>
    <d v="2014-02-28T00:00:00"/>
    <d v="2014-03-24T00:00:00"/>
    <d v="2014-03-29T00:00:00"/>
    <d v="2014-04-06T00:00:00"/>
    <x v="3"/>
    <d v="1900-01-04T00:00:00"/>
    <n v="17"/>
    <n v="24"/>
    <n v="5"/>
    <n v="8"/>
    <n v="59"/>
    <n v="5"/>
    <n v="91"/>
    <n v="202"/>
    <n v="343"/>
    <n v="164"/>
    <n v="590"/>
    <n v="1395"/>
  </r>
  <r>
    <n v="1646"/>
    <x v="9"/>
    <x v="4"/>
    <x v="1"/>
    <s v="P"/>
    <n v="19"/>
    <d v="2014-02-09T00:00:00"/>
    <m/>
    <d v="2014-02-17T00:00:00"/>
    <d v="2014-03-04T00:00:00"/>
    <d v="2014-03-30T00:00:00"/>
    <d v="2014-04-08T00:00:00"/>
    <d v="2014-04-16T00:00:00"/>
    <x v="3"/>
    <d v="1900-01-07T00:00:00"/>
    <n v="15"/>
    <n v="26"/>
    <n v="9"/>
    <n v="8"/>
    <n v="66"/>
    <n v="13"/>
    <n v="61"/>
    <n v="109"/>
    <n v="333"/>
    <n v="230"/>
    <n v="1590"/>
    <n v="2336"/>
  </r>
  <r>
    <n v="6786"/>
    <x v="9"/>
    <x v="4"/>
    <x v="0"/>
    <s v="P"/>
    <n v="99"/>
    <d v="2014-02-27T00:00:00"/>
    <m/>
    <d v="2014-03-05T00:00:00"/>
    <d v="2014-03-24T00:00:00"/>
    <d v="2014-04-20T00:00:00"/>
    <d v="2014-04-26T00:00:00"/>
    <m/>
    <x v="4"/>
    <d v="1900-01-05T00:00:00"/>
    <n v="19"/>
    <n v="27"/>
    <n v="6"/>
    <m/>
    <n v="58"/>
    <n v="19"/>
    <n v="49"/>
    <n v="190"/>
    <n v="186"/>
    <n v="155"/>
    <m/>
    <n v="599"/>
  </r>
  <r>
    <n v="4547"/>
    <x v="5"/>
    <x v="1"/>
    <x v="2"/>
    <s v="F"/>
    <n v="16"/>
    <d v="2014-04-02T00:00:00"/>
    <m/>
    <d v="2014-04-08T00:00:00"/>
    <d v="2014-04-19T00:00:00"/>
    <m/>
    <m/>
    <m/>
    <x v="0"/>
    <n v="6"/>
    <n v="11"/>
    <m/>
    <m/>
    <m/>
    <n v="17"/>
    <n v="14"/>
    <n v="66"/>
    <n v="190"/>
    <m/>
    <m/>
    <m/>
    <n v="270"/>
  </r>
  <r>
    <n v="592"/>
    <x v="7"/>
    <x v="1"/>
    <x v="1"/>
    <s v="P"/>
    <n v="16"/>
    <d v="2014-03-09T00:00:00"/>
    <m/>
    <d v="2014-03-17T00:00:00"/>
    <d v="2014-04-03T00:00:00"/>
    <d v="2014-04-24T00:00:00"/>
    <m/>
    <m/>
    <x v="2"/>
    <n v="8"/>
    <n v="17"/>
    <n v="21"/>
    <m/>
    <m/>
    <n v="46"/>
    <n v="18"/>
    <n v="72"/>
    <n v="198"/>
    <n v="219"/>
    <m/>
    <m/>
    <n v="507"/>
  </r>
  <r>
    <n v="19610"/>
    <x v="16"/>
    <x v="2"/>
    <x v="0"/>
    <s v="F"/>
    <n v="98"/>
    <d v="2014-02-10T00:00:00"/>
    <m/>
    <d v="2014-02-15T00:00:00"/>
    <d v="2014-03-03T00:00:00"/>
    <d v="2014-03-30T00:00:00"/>
    <d v="2014-04-08T00:00:00"/>
    <d v="2014-04-14T00:00:00"/>
    <x v="3"/>
    <d v="1900-01-04T00:00:00"/>
    <n v="16"/>
    <n v="27"/>
    <n v="9"/>
    <n v="6"/>
    <n v="63"/>
    <n v="12"/>
    <n v="71"/>
    <n v="202"/>
    <n v="364"/>
    <n v="126"/>
    <n v="1077"/>
    <n v="1852"/>
  </r>
  <r>
    <n v="16117"/>
    <x v="17"/>
    <x v="4"/>
    <x v="4"/>
    <s v="F"/>
    <n v="2"/>
    <d v="2014-04-10T00:00:00"/>
    <m/>
    <d v="2014-04-16T00:00:00"/>
    <m/>
    <m/>
    <m/>
    <m/>
    <x v="5"/>
    <d v="1900-01-05T00:00:00"/>
    <m/>
    <m/>
    <m/>
    <m/>
    <n v="6"/>
    <n v="12"/>
    <n v="84"/>
    <m/>
    <m/>
    <m/>
    <m/>
    <n v="96"/>
  </r>
  <r>
    <n v="3982"/>
    <x v="18"/>
    <x v="4"/>
    <x v="3"/>
    <s v="P"/>
    <n v="17"/>
    <d v="2014-04-12T00:00:00"/>
    <m/>
    <d v="2014-04-17T00:00:00"/>
    <m/>
    <m/>
    <m/>
    <m/>
    <x v="5"/>
    <d v="1900-01-04T00:00:00"/>
    <m/>
    <m/>
    <m/>
    <m/>
    <n v="5"/>
    <n v="15"/>
    <n v="39"/>
    <m/>
    <m/>
    <m/>
    <m/>
    <n v="54"/>
  </r>
  <r>
    <n v="12445"/>
    <x v="11"/>
    <x v="3"/>
    <x v="1"/>
    <s v="P"/>
    <n v="8"/>
    <d v="2014-04-04T00:00:00"/>
    <m/>
    <d v="2014-04-12T00:00:00"/>
    <d v="2014-04-29T00:00:00"/>
    <m/>
    <m/>
    <m/>
    <x v="0"/>
    <d v="1900-01-07T00:00:00"/>
    <n v="17"/>
    <m/>
    <m/>
    <m/>
    <n v="25"/>
    <n v="20"/>
    <n v="48"/>
    <n v="162"/>
    <m/>
    <m/>
    <m/>
    <n v="230"/>
  </r>
  <r>
    <n v="8041"/>
    <x v="18"/>
    <x v="4"/>
    <x v="1"/>
    <s v="P"/>
    <n v="7"/>
    <d v="2014-03-31T00:00:00"/>
    <m/>
    <d v="2014-04-06T00:00:00"/>
    <d v="2014-04-18T00:00:00"/>
    <m/>
    <m/>
    <m/>
    <x v="0"/>
    <d v="1900-01-05T00:00:00"/>
    <n v="12"/>
    <m/>
    <m/>
    <m/>
    <n v="18"/>
    <n v="16"/>
    <n v="85"/>
    <n v="118"/>
    <m/>
    <m/>
    <m/>
    <n v="219"/>
  </r>
  <r>
    <n v="7176"/>
    <x v="10"/>
    <x v="2"/>
    <x v="0"/>
    <s v="F"/>
    <n v="22"/>
    <d v="2014-04-16T00:00:00"/>
    <m/>
    <d v="2014-04-21T00:00:00"/>
    <m/>
    <m/>
    <m/>
    <m/>
    <x v="5"/>
    <d v="1900-01-04T00:00:00"/>
    <m/>
    <m/>
    <m/>
    <m/>
    <n v="5"/>
    <n v="14"/>
    <n v="41"/>
    <m/>
    <m/>
    <m/>
    <m/>
    <n v="55"/>
  </r>
  <r>
    <n v="15884"/>
    <x v="12"/>
    <x v="3"/>
    <x v="2"/>
    <s v="F"/>
    <n v="99"/>
    <d v="2014-02-18T00:00:00"/>
    <m/>
    <d v="2014-02-23T00:00:00"/>
    <d v="2014-03-08T00:00:00"/>
    <d v="2014-03-27T00:00:00"/>
    <d v="2014-04-05T00:00:00"/>
    <d v="2014-04-14T00:00:00"/>
    <x v="3"/>
    <d v="1900-01-04T00:00:00"/>
    <n v="13"/>
    <n v="19"/>
    <n v="9"/>
    <n v="9"/>
    <n v="55"/>
    <n v="12"/>
    <n v="68"/>
    <n v="213"/>
    <n v="305"/>
    <n v="223"/>
    <n v="1681"/>
    <n v="2502"/>
  </r>
  <r>
    <n v="5724"/>
    <x v="6"/>
    <x v="2"/>
    <x v="4"/>
    <s v="P"/>
    <n v="17"/>
    <d v="2014-04-10T00:00:00"/>
    <m/>
    <d v="2014-04-16T00:00:00"/>
    <d v="2014-04-30T00:00:00"/>
    <m/>
    <m/>
    <m/>
    <x v="0"/>
    <d v="1900-01-05T00:00:00"/>
    <n v="14"/>
    <m/>
    <m/>
    <m/>
    <n v="20"/>
    <n v="12"/>
    <n v="82"/>
    <n v="178"/>
    <m/>
    <m/>
    <m/>
    <n v="272"/>
  </r>
  <r>
    <n v="6979"/>
    <x v="15"/>
    <x v="2"/>
    <x v="2"/>
    <s v="F"/>
    <n v="19"/>
    <d v="2014-04-12T00:00:00"/>
    <m/>
    <d v="2014-04-17T00:00:00"/>
    <m/>
    <m/>
    <m/>
    <m/>
    <x v="5"/>
    <d v="1900-01-04T00:00:00"/>
    <m/>
    <m/>
    <m/>
    <m/>
    <n v="5"/>
    <n v="9"/>
    <n v="55"/>
    <m/>
    <m/>
    <m/>
    <m/>
    <n v="64"/>
  </r>
  <r>
    <n v="11622"/>
    <x v="5"/>
    <x v="1"/>
    <x v="0"/>
    <s v="F"/>
    <n v="24"/>
    <d v="2014-02-23T00:00:00"/>
    <m/>
    <d v="2014-03-02T00:00:00"/>
    <d v="2014-03-13T00:00:00"/>
    <d v="2014-04-09T00:00:00"/>
    <d v="2014-04-18T00:00:00"/>
    <d v="2014-04-26T00:00:00"/>
    <x v="3"/>
    <n v="7"/>
    <n v="11"/>
    <n v="27"/>
    <n v="9"/>
    <n v="8"/>
    <n v="62"/>
    <n v="16"/>
    <n v="76"/>
    <n v="166"/>
    <n v="371"/>
    <n v="138"/>
    <n v="587"/>
    <n v="1354"/>
  </r>
  <r>
    <n v="4216"/>
    <x v="13"/>
    <x v="4"/>
    <x v="2"/>
    <s v="F"/>
    <n v="20"/>
    <d v="2014-02-26T00:00:00"/>
    <m/>
    <d v="2014-03-03T00:00:00"/>
    <d v="2014-03-16T00:00:00"/>
    <d v="2014-04-11T00:00:00"/>
    <d v="2014-04-20T00:00:00"/>
    <d v="2014-04-26T00:00:00"/>
    <x v="3"/>
    <d v="1900-01-04T00:00:00"/>
    <n v="13"/>
    <n v="26"/>
    <n v="9"/>
    <n v="6"/>
    <n v="59"/>
    <n v="19"/>
    <n v="56"/>
    <n v="110"/>
    <n v="219"/>
    <n v="174"/>
    <n v="721"/>
    <n v="1299"/>
  </r>
  <r>
    <n v="17151"/>
    <x v="1"/>
    <x v="0"/>
    <x v="3"/>
    <s v="P"/>
    <n v="14"/>
    <d v="2014-04-15T00:00:00"/>
    <m/>
    <d v="2014-04-23T00:00:00"/>
    <m/>
    <m/>
    <m/>
    <m/>
    <x v="5"/>
    <d v="1900-01-07T00:00:00"/>
    <m/>
    <m/>
    <m/>
    <m/>
    <n v="8"/>
    <n v="19"/>
    <n v="20"/>
    <m/>
    <m/>
    <m/>
    <m/>
    <n v="39"/>
  </r>
  <r>
    <n v="14123"/>
    <x v="5"/>
    <x v="1"/>
    <x v="2"/>
    <s v="F"/>
    <n v="14"/>
    <d v="2014-03-11T00:00:00"/>
    <m/>
    <d v="2014-03-20T00:00:00"/>
    <d v="2014-04-05T00:00:00"/>
    <d v="2014-04-20T00:00:00"/>
    <d v="2014-04-27T00:00:00"/>
    <m/>
    <x v="4"/>
    <n v="9"/>
    <n v="16"/>
    <n v="15"/>
    <n v="7"/>
    <m/>
    <n v="47"/>
    <n v="16"/>
    <n v="48"/>
    <n v="165"/>
    <n v="390"/>
    <n v="298"/>
    <m/>
    <n v="917"/>
  </r>
  <r>
    <n v="12729"/>
    <x v="14"/>
    <x v="3"/>
    <x v="2"/>
    <s v="P"/>
    <n v="6"/>
    <d v="2014-04-20T00:00:00"/>
    <m/>
    <d v="2014-04-29T00:00:00"/>
    <m/>
    <m/>
    <m/>
    <m/>
    <x v="5"/>
    <d v="1900-01-08T00:00:00"/>
    <m/>
    <m/>
    <m/>
    <m/>
    <n v="9"/>
    <n v="13"/>
    <n v="58"/>
    <m/>
    <m/>
    <m/>
    <m/>
    <n v="71"/>
  </r>
  <r>
    <n v="13513"/>
    <x v="1"/>
    <x v="0"/>
    <x v="4"/>
    <s v="P"/>
    <n v="19"/>
    <d v="2014-03-30T00:00:00"/>
    <m/>
    <d v="2014-04-05T00:00:00"/>
    <d v="2014-04-15T00:00:00"/>
    <m/>
    <m/>
    <m/>
    <x v="0"/>
    <d v="1900-01-05T00:00:00"/>
    <n v="10"/>
    <m/>
    <m/>
    <m/>
    <n v="16"/>
    <n v="17"/>
    <n v="32"/>
    <n v="146"/>
    <m/>
    <m/>
    <m/>
    <n v="195"/>
  </r>
  <r>
    <n v="16516"/>
    <x v="15"/>
    <x v="2"/>
    <x v="4"/>
    <s v="P"/>
    <n v="16"/>
    <d v="2014-02-18T00:00:00"/>
    <m/>
    <d v="2014-02-25T00:00:00"/>
    <d v="2014-03-14T00:00:00"/>
    <d v="2014-03-31T00:00:00"/>
    <d v="2014-04-09T00:00:00"/>
    <d v="2014-04-16T00:00:00"/>
    <x v="3"/>
    <d v="1900-01-06T00:00:00"/>
    <n v="17"/>
    <n v="17"/>
    <n v="9"/>
    <n v="7"/>
    <n v="57"/>
    <n v="19"/>
    <n v="42"/>
    <n v="117"/>
    <n v="290"/>
    <n v="201"/>
    <n v="889"/>
    <n v="1558"/>
  </r>
  <r>
    <n v="15242"/>
    <x v="17"/>
    <x v="4"/>
    <x v="4"/>
    <s v="P"/>
    <n v="5"/>
    <d v="2014-03-02T00:00:00"/>
    <m/>
    <d v="2014-03-10T00:00:00"/>
    <d v="2014-03-27T00:00:00"/>
    <d v="2014-04-14T00:00:00"/>
    <d v="2014-04-19T00:00:00"/>
    <d v="2014-04-27T00:00:00"/>
    <x v="3"/>
    <d v="1900-01-07T00:00:00"/>
    <n v="17"/>
    <n v="18"/>
    <n v="5"/>
    <n v="8"/>
    <n v="56"/>
    <n v="10"/>
    <n v="24"/>
    <n v="136"/>
    <n v="292"/>
    <n v="158"/>
    <n v="1331"/>
    <n v="1951"/>
  </r>
  <r>
    <n v="2522"/>
    <x v="9"/>
    <x v="4"/>
    <x v="2"/>
    <s v="P"/>
    <n v="1"/>
    <d v="2014-04-19T00:00:00"/>
    <m/>
    <d v="2014-04-26T00:00:00"/>
    <m/>
    <m/>
    <m/>
    <m/>
    <x v="5"/>
    <d v="1900-01-06T00:00:00"/>
    <m/>
    <m/>
    <m/>
    <m/>
    <n v="7"/>
    <n v="15"/>
    <n v="77"/>
    <m/>
    <m/>
    <m/>
    <m/>
    <n v="92"/>
  </r>
  <r>
    <n v="16121"/>
    <x v="19"/>
    <x v="1"/>
    <x v="0"/>
    <s v="P"/>
    <n v="6"/>
    <d v="2014-02-19T00:00:00"/>
    <m/>
    <d v="2014-02-26T00:00:00"/>
    <d v="2014-03-17T00:00:00"/>
    <d v="2014-04-04T00:00:00"/>
    <d v="2014-04-11T00:00:00"/>
    <d v="2014-04-18T00:00:00"/>
    <x v="3"/>
    <n v="7"/>
    <n v="19"/>
    <n v="18"/>
    <n v="7"/>
    <n v="7"/>
    <n v="58"/>
    <n v="16"/>
    <n v="20"/>
    <n v="128"/>
    <n v="385"/>
    <n v="145"/>
    <n v="1629"/>
    <n v="2323"/>
  </r>
  <r>
    <n v="8802"/>
    <x v="17"/>
    <x v="4"/>
    <x v="3"/>
    <s v="P"/>
    <n v="2"/>
    <d v="2014-03-22T00:00:00"/>
    <m/>
    <d v="2014-03-29T00:00:00"/>
    <d v="2014-04-14T00:00:00"/>
    <m/>
    <m/>
    <m/>
    <x v="0"/>
    <d v="1900-01-06T00:00:00"/>
    <n v="16"/>
    <m/>
    <m/>
    <m/>
    <n v="23"/>
    <n v="16"/>
    <n v="79"/>
    <n v="109"/>
    <m/>
    <m/>
    <m/>
    <n v="204"/>
  </r>
  <r>
    <n v="12150"/>
    <x v="8"/>
    <x v="3"/>
    <x v="2"/>
    <s v="F"/>
    <n v="19"/>
    <d v="2014-03-01T00:00:00"/>
    <m/>
    <d v="2014-03-06T00:00:00"/>
    <d v="2014-03-22T00:00:00"/>
    <d v="2014-04-12T00:00:00"/>
    <d v="2014-04-21T00:00:00"/>
    <d v="2014-04-30T00:00:00"/>
    <x v="3"/>
    <d v="1900-01-04T00:00:00"/>
    <n v="16"/>
    <n v="21"/>
    <n v="9"/>
    <n v="9"/>
    <n v="60"/>
    <n v="10"/>
    <n v="40"/>
    <n v="144"/>
    <n v="208"/>
    <n v="129"/>
    <n v="987"/>
    <n v="1518"/>
  </r>
  <r>
    <n v="2994"/>
    <x v="8"/>
    <x v="3"/>
    <x v="0"/>
    <s v="F"/>
    <n v="14"/>
    <d v="2014-04-14T00:00:00"/>
    <m/>
    <d v="2014-04-21T00:00:00"/>
    <m/>
    <m/>
    <m/>
    <m/>
    <x v="5"/>
    <d v="1900-01-06T00:00:00"/>
    <m/>
    <m/>
    <m/>
    <m/>
    <n v="7"/>
    <n v="5"/>
    <n v="56"/>
    <m/>
    <m/>
    <m/>
    <m/>
    <n v="61"/>
  </r>
  <r>
    <n v="5823"/>
    <x v="10"/>
    <x v="2"/>
    <x v="4"/>
    <s v="P"/>
    <n v="15"/>
    <d v="2014-02-15T00:00:00"/>
    <m/>
    <d v="2014-02-22T00:00:00"/>
    <d v="2014-03-08T00:00:00"/>
    <d v="2014-04-02T00:00:00"/>
    <d v="2014-04-09T00:00:00"/>
    <d v="2014-04-16T00:00:00"/>
    <x v="3"/>
    <d v="1900-01-06T00:00:00"/>
    <n v="14"/>
    <n v="25"/>
    <n v="7"/>
    <n v="7"/>
    <n v="60"/>
    <n v="18"/>
    <n v="67"/>
    <n v="161"/>
    <n v="342"/>
    <n v="112"/>
    <n v="1535"/>
    <n v="2235"/>
  </r>
  <r>
    <n v="9155"/>
    <x v="15"/>
    <x v="2"/>
    <x v="1"/>
    <s v="F"/>
    <n v="97"/>
    <d v="2014-04-09T00:00:00"/>
    <m/>
    <d v="2014-04-15T00:00:00"/>
    <m/>
    <m/>
    <m/>
    <m/>
    <x v="5"/>
    <d v="1900-01-05T00:00:00"/>
    <m/>
    <m/>
    <m/>
    <m/>
    <n v="6"/>
    <n v="8"/>
    <n v="20"/>
    <m/>
    <m/>
    <m/>
    <m/>
    <n v="28"/>
  </r>
  <r>
    <n v="16078"/>
    <x v="7"/>
    <x v="1"/>
    <x v="1"/>
    <s v="P"/>
    <n v="2"/>
    <d v="2014-03-25T00:00:00"/>
    <m/>
    <d v="2014-03-30T00:00:00"/>
    <d v="2014-04-16T00:00:00"/>
    <m/>
    <m/>
    <m/>
    <x v="0"/>
    <n v="5"/>
    <n v="17"/>
    <m/>
    <m/>
    <m/>
    <n v="22"/>
    <n v="16"/>
    <n v="79"/>
    <n v="234"/>
    <m/>
    <m/>
    <m/>
    <n v="329"/>
  </r>
  <r>
    <n v="11480"/>
    <x v="11"/>
    <x v="3"/>
    <x v="4"/>
    <s v="P"/>
    <n v="17"/>
    <d v="2014-04-13T00:00:00"/>
    <m/>
    <d v="2014-04-22T00:00:00"/>
    <m/>
    <m/>
    <m/>
    <m/>
    <x v="5"/>
    <d v="1900-01-08T00:00:00"/>
    <m/>
    <m/>
    <m/>
    <m/>
    <n v="9"/>
    <n v="9"/>
    <n v="48"/>
    <m/>
    <m/>
    <m/>
    <m/>
    <n v="57"/>
  </r>
  <r>
    <n v="1992"/>
    <x v="8"/>
    <x v="3"/>
    <x v="3"/>
    <s v="P"/>
    <n v="97"/>
    <d v="2014-02-08T00:00:00"/>
    <m/>
    <d v="2014-02-16T00:00:00"/>
    <d v="2014-03-05T00:00:00"/>
    <d v="2014-03-22T00:00:00"/>
    <d v="2014-03-27T00:00:00"/>
    <d v="2014-04-01T00:00:00"/>
    <x v="3"/>
    <d v="1900-01-07T00:00:00"/>
    <n v="17"/>
    <n v="17"/>
    <n v="5"/>
    <n v="5"/>
    <n v="52"/>
    <n v="9"/>
    <n v="72"/>
    <n v="223"/>
    <n v="340"/>
    <n v="261"/>
    <n v="647"/>
    <n v="1552"/>
  </r>
  <r>
    <n v="17413"/>
    <x v="5"/>
    <x v="1"/>
    <x v="2"/>
    <s v="P"/>
    <n v="95"/>
    <d v="2014-04-29T00:00:00"/>
    <m/>
    <m/>
    <m/>
    <m/>
    <m/>
    <m/>
    <x v="1"/>
    <n v="0"/>
    <m/>
    <m/>
    <m/>
    <m/>
    <n v="0"/>
    <n v="5"/>
    <m/>
    <m/>
    <m/>
    <m/>
    <m/>
    <n v="5"/>
  </r>
  <r>
    <n v="2689"/>
    <x v="15"/>
    <x v="2"/>
    <x v="2"/>
    <s v="F"/>
    <n v="18"/>
    <d v="2014-04-14T00:00:00"/>
    <m/>
    <d v="2014-04-20T00:00:00"/>
    <m/>
    <m/>
    <m/>
    <m/>
    <x v="5"/>
    <d v="1900-01-05T00:00:00"/>
    <m/>
    <m/>
    <m/>
    <m/>
    <n v="6"/>
    <n v="16"/>
    <n v="84"/>
    <m/>
    <m/>
    <m/>
    <m/>
    <n v="100"/>
  </r>
  <r>
    <n v="1074"/>
    <x v="5"/>
    <x v="1"/>
    <x v="4"/>
    <s v="F"/>
    <n v="16"/>
    <d v="2014-03-11T00:00:00"/>
    <m/>
    <d v="2014-03-18T00:00:00"/>
    <d v="2014-03-31T00:00:00"/>
    <d v="2014-04-21T00:00:00"/>
    <d v="2014-04-28T00:00:00"/>
    <m/>
    <x v="4"/>
    <n v="7"/>
    <n v="13"/>
    <n v="21"/>
    <n v="7"/>
    <m/>
    <n v="48"/>
    <n v="16"/>
    <n v="20"/>
    <n v="248"/>
    <n v="247"/>
    <n v="198"/>
    <m/>
    <n v="729"/>
  </r>
  <r>
    <n v="16574"/>
    <x v="9"/>
    <x v="4"/>
    <x v="0"/>
    <s v="F"/>
    <n v="11"/>
    <d v="2014-02-03T00:00:00"/>
    <m/>
    <d v="2014-02-10T00:00:00"/>
    <d v="2014-02-28T00:00:00"/>
    <d v="2014-03-20T00:00:00"/>
    <d v="2014-03-27T00:00:00"/>
    <d v="2014-04-04T00:00:00"/>
    <x v="3"/>
    <d v="1900-01-06T00:00:00"/>
    <n v="18"/>
    <n v="20"/>
    <n v="7"/>
    <n v="8"/>
    <n v="60"/>
    <n v="8"/>
    <n v="51"/>
    <n v="236"/>
    <n v="203"/>
    <n v="171"/>
    <n v="1115"/>
    <n v="1784"/>
  </r>
  <r>
    <n v="16903"/>
    <x v="1"/>
    <x v="0"/>
    <x v="4"/>
    <s v="P"/>
    <n v="95"/>
    <d v="2014-04-20T00:00:00"/>
    <m/>
    <d v="2014-04-28T00:00:00"/>
    <m/>
    <m/>
    <m/>
    <m/>
    <x v="5"/>
    <d v="1900-01-07T00:00:00"/>
    <m/>
    <m/>
    <m/>
    <m/>
    <n v="8"/>
    <n v="7"/>
    <n v="40"/>
    <m/>
    <m/>
    <m/>
    <m/>
    <n v="47"/>
  </r>
  <r>
    <n v="1440"/>
    <x v="11"/>
    <x v="3"/>
    <x v="0"/>
    <s v="P"/>
    <n v="95"/>
    <d v="2014-03-06T00:00:00"/>
    <m/>
    <d v="2014-03-15T00:00:00"/>
    <d v="2014-03-31T00:00:00"/>
    <d v="2014-04-18T00:00:00"/>
    <d v="2014-04-24T00:00:00"/>
    <m/>
    <x v="4"/>
    <d v="1900-01-08T00:00:00"/>
    <n v="16"/>
    <n v="18"/>
    <n v="6"/>
    <m/>
    <n v="49"/>
    <n v="10"/>
    <n v="57"/>
    <n v="156"/>
    <n v="178"/>
    <n v="262"/>
    <m/>
    <n v="663"/>
  </r>
  <r>
    <n v="7991"/>
    <x v="0"/>
    <x v="0"/>
    <x v="2"/>
    <s v="F"/>
    <n v="15"/>
    <d v="2014-03-02T00:00:00"/>
    <m/>
    <d v="2014-03-08T00:00:00"/>
    <d v="2014-03-25T00:00:00"/>
    <d v="2014-04-10T00:00:00"/>
    <d v="2014-04-16T00:00:00"/>
    <d v="2014-04-22T00:00:00"/>
    <x v="3"/>
    <d v="1900-01-05T00:00:00"/>
    <n v="17"/>
    <n v="16"/>
    <n v="6"/>
    <n v="6"/>
    <n v="51"/>
    <n v="8"/>
    <n v="32"/>
    <n v="184"/>
    <n v="201"/>
    <n v="291"/>
    <n v="1250"/>
    <n v="1966"/>
  </r>
  <r>
    <n v="3941"/>
    <x v="14"/>
    <x v="3"/>
    <x v="2"/>
    <s v="P"/>
    <n v="1"/>
    <d v="2014-03-18T00:00:00"/>
    <m/>
    <d v="2014-03-23T00:00:00"/>
    <d v="2014-04-06T00:00:00"/>
    <m/>
    <m/>
    <m/>
    <x v="0"/>
    <d v="1900-01-04T00:00:00"/>
    <n v="14"/>
    <m/>
    <m/>
    <m/>
    <n v="19"/>
    <n v="11"/>
    <n v="29"/>
    <n v="211"/>
    <m/>
    <m/>
    <m/>
    <n v="251"/>
  </r>
  <r>
    <n v="18427"/>
    <x v="13"/>
    <x v="4"/>
    <x v="0"/>
    <s v="F"/>
    <n v="13"/>
    <d v="2014-02-15T00:00:00"/>
    <m/>
    <d v="2014-02-23T00:00:00"/>
    <d v="2014-03-10T00:00:00"/>
    <d v="2014-03-26T00:00:00"/>
    <d v="2014-04-03T00:00:00"/>
    <d v="2014-04-11T00:00:00"/>
    <x v="3"/>
    <d v="1900-01-07T00:00:00"/>
    <n v="15"/>
    <n v="16"/>
    <n v="8"/>
    <n v="8"/>
    <n v="55"/>
    <n v="7"/>
    <n v="58"/>
    <n v="200"/>
    <n v="181"/>
    <n v="248"/>
    <n v="1509"/>
    <n v="2203"/>
  </r>
  <r>
    <n v="9543"/>
    <x v="14"/>
    <x v="3"/>
    <x v="3"/>
    <s v="P"/>
    <n v="7"/>
    <d v="2014-02-28T00:00:00"/>
    <m/>
    <d v="2014-03-08T00:00:00"/>
    <d v="2014-03-19T00:00:00"/>
    <d v="2014-04-13T00:00:00"/>
    <d v="2014-04-20T00:00:00"/>
    <d v="2014-04-28T00:00:00"/>
    <x v="3"/>
    <d v="1900-01-07T00:00:00"/>
    <n v="11"/>
    <n v="25"/>
    <n v="7"/>
    <n v="8"/>
    <n v="59"/>
    <n v="8"/>
    <n v="70"/>
    <n v="218"/>
    <n v="242"/>
    <n v="102"/>
    <n v="1499"/>
    <n v="2139"/>
  </r>
  <r>
    <n v="18774"/>
    <x v="11"/>
    <x v="3"/>
    <x v="3"/>
    <s v="P"/>
    <n v="95"/>
    <d v="2014-04-11T00:00:00"/>
    <d v="2014-04-27T00:00:00"/>
    <m/>
    <m/>
    <m/>
    <m/>
    <m/>
    <x v="1"/>
    <n v="-41740"/>
    <m/>
    <m/>
    <m/>
    <m/>
    <n v="-41740"/>
    <n v="5"/>
    <m/>
    <m/>
    <m/>
    <m/>
    <m/>
    <n v="5"/>
  </r>
  <r>
    <n v="12172"/>
    <x v="0"/>
    <x v="0"/>
    <x v="1"/>
    <s v="P"/>
    <n v="15"/>
    <d v="2014-03-14T00:00:00"/>
    <m/>
    <d v="2014-03-21T00:00:00"/>
    <d v="2014-04-01T00:00:00"/>
    <d v="2014-04-19T00:00:00"/>
    <d v="2014-04-24T00:00:00"/>
    <d v="2014-04-30T00:00:00"/>
    <x v="3"/>
    <d v="1900-01-06T00:00:00"/>
    <n v="11"/>
    <n v="18"/>
    <n v="5"/>
    <n v="6"/>
    <n v="47"/>
    <n v="18"/>
    <n v="84"/>
    <n v="176"/>
    <n v="392"/>
    <n v="219"/>
    <n v="1713"/>
    <n v="2602"/>
  </r>
  <r>
    <n v="15902"/>
    <x v="3"/>
    <x v="0"/>
    <x v="1"/>
    <s v="P"/>
    <n v="24"/>
    <d v="2014-02-21T00:00:00"/>
    <m/>
    <d v="2014-02-27T00:00:00"/>
    <d v="2014-03-17T00:00:00"/>
    <d v="2014-04-09T00:00:00"/>
    <d v="2014-04-18T00:00:00"/>
    <d v="2014-04-27T00:00:00"/>
    <x v="3"/>
    <d v="1900-01-05T00:00:00"/>
    <n v="18"/>
    <n v="23"/>
    <n v="9"/>
    <n v="9"/>
    <n v="65"/>
    <n v="13"/>
    <n v="100"/>
    <n v="210"/>
    <n v="243"/>
    <n v="242"/>
    <n v="1143"/>
    <n v="1951"/>
  </r>
  <r>
    <n v="3583"/>
    <x v="14"/>
    <x v="3"/>
    <x v="4"/>
    <s v="P"/>
    <n v="14"/>
    <d v="2014-04-19T00:00:00"/>
    <m/>
    <d v="2014-04-24T00:00:00"/>
    <m/>
    <m/>
    <m/>
    <m/>
    <x v="5"/>
    <d v="1900-01-04T00:00:00"/>
    <m/>
    <m/>
    <m/>
    <m/>
    <n v="5"/>
    <n v="15"/>
    <n v="95"/>
    <m/>
    <m/>
    <m/>
    <m/>
    <n v="110"/>
  </r>
  <r>
    <n v="882"/>
    <x v="19"/>
    <x v="1"/>
    <x v="0"/>
    <s v="P"/>
    <n v="10"/>
    <d v="2014-04-04T00:00:00"/>
    <m/>
    <d v="2014-04-10T00:00:00"/>
    <d v="2014-04-24T00:00:00"/>
    <m/>
    <m/>
    <m/>
    <x v="0"/>
    <n v="6"/>
    <n v="14"/>
    <m/>
    <m/>
    <m/>
    <n v="20"/>
    <n v="13"/>
    <n v="73"/>
    <n v="210"/>
    <m/>
    <m/>
    <m/>
    <n v="296"/>
  </r>
  <r>
    <n v="12346"/>
    <x v="4"/>
    <x v="0"/>
    <x v="4"/>
    <s v="F"/>
    <n v="8"/>
    <d v="2014-04-02T00:00:00"/>
    <m/>
    <d v="2014-04-10T00:00:00"/>
    <d v="2014-04-23T00:00:00"/>
    <m/>
    <m/>
    <m/>
    <x v="0"/>
    <d v="1900-01-07T00:00:00"/>
    <n v="13"/>
    <m/>
    <m/>
    <m/>
    <n v="21"/>
    <n v="20"/>
    <n v="70"/>
    <n v="166"/>
    <m/>
    <m/>
    <m/>
    <n v="256"/>
  </r>
  <r>
    <n v="13771"/>
    <x v="14"/>
    <x v="3"/>
    <x v="1"/>
    <s v="P"/>
    <n v="3"/>
    <d v="2014-02-03T00:00:00"/>
    <m/>
    <d v="2014-02-12T00:00:00"/>
    <d v="2014-03-02T00:00:00"/>
    <d v="2014-03-22T00:00:00"/>
    <d v="2014-03-28T00:00:00"/>
    <d v="2014-04-03T00:00:00"/>
    <x v="3"/>
    <d v="1900-01-08T00:00:00"/>
    <n v="18"/>
    <n v="20"/>
    <n v="6"/>
    <n v="6"/>
    <n v="59"/>
    <n v="6"/>
    <n v="100"/>
    <n v="186"/>
    <n v="381"/>
    <n v="269"/>
    <n v="1877"/>
    <n v="2819"/>
  </r>
  <r>
    <n v="4850"/>
    <x v="12"/>
    <x v="3"/>
    <x v="0"/>
    <s v="F"/>
    <n v="13"/>
    <d v="2014-04-20T00:00:00"/>
    <m/>
    <d v="2014-04-27T00:00:00"/>
    <m/>
    <m/>
    <m/>
    <m/>
    <x v="5"/>
    <d v="1900-01-06T00:00:00"/>
    <m/>
    <m/>
    <m/>
    <m/>
    <n v="7"/>
    <n v="19"/>
    <n v="54"/>
    <m/>
    <m/>
    <m/>
    <m/>
    <n v="73"/>
  </r>
  <r>
    <n v="17441"/>
    <x v="15"/>
    <x v="2"/>
    <x v="3"/>
    <s v="F"/>
    <n v="7"/>
    <d v="2014-02-25T00:00:00"/>
    <m/>
    <d v="2014-03-03T00:00:00"/>
    <d v="2014-03-16T00:00:00"/>
    <d v="2014-04-08T00:00:00"/>
    <d v="2014-04-17T00:00:00"/>
    <d v="2014-04-25T00:00:00"/>
    <x v="3"/>
    <d v="1900-01-05T00:00:00"/>
    <n v="13"/>
    <n v="23"/>
    <n v="9"/>
    <n v="8"/>
    <n v="59"/>
    <n v="19"/>
    <n v="55"/>
    <n v="241"/>
    <n v="279"/>
    <n v="171"/>
    <n v="630"/>
    <n v="1395"/>
  </r>
  <r>
    <n v="12259"/>
    <x v="3"/>
    <x v="0"/>
    <x v="3"/>
    <s v="P"/>
    <n v="94"/>
    <d v="2014-02-14T00:00:00"/>
    <m/>
    <d v="2014-02-23T00:00:00"/>
    <d v="2014-03-14T00:00:00"/>
    <d v="2014-04-03T00:00:00"/>
    <d v="2014-04-12T00:00:00"/>
    <d v="2014-04-17T00:00:00"/>
    <x v="3"/>
    <d v="1900-01-08T00:00:00"/>
    <n v="19"/>
    <n v="20"/>
    <n v="9"/>
    <n v="5"/>
    <n v="62"/>
    <n v="12"/>
    <n v="99"/>
    <n v="208"/>
    <n v="203"/>
    <n v="249"/>
    <n v="1854"/>
    <n v="2625"/>
  </r>
  <r>
    <n v="7807"/>
    <x v="16"/>
    <x v="2"/>
    <x v="0"/>
    <s v="P"/>
    <n v="14"/>
    <d v="2014-02-08T00:00:00"/>
    <m/>
    <d v="2014-02-16T00:00:00"/>
    <d v="2014-03-06T00:00:00"/>
    <d v="2014-03-22T00:00:00"/>
    <d v="2014-03-30T00:00:00"/>
    <d v="2014-04-05T00:00:00"/>
    <x v="3"/>
    <d v="1900-01-07T00:00:00"/>
    <n v="18"/>
    <n v="16"/>
    <n v="8"/>
    <n v="6"/>
    <n v="56"/>
    <n v="5"/>
    <n v="63"/>
    <n v="146"/>
    <n v="360"/>
    <n v="210"/>
    <n v="1806"/>
    <n v="2590"/>
  </r>
  <r>
    <n v="51"/>
    <x v="16"/>
    <x v="2"/>
    <x v="2"/>
    <s v="F"/>
    <n v="24"/>
    <d v="2014-04-16T00:00:00"/>
    <m/>
    <d v="2014-04-21T00:00:00"/>
    <m/>
    <m/>
    <m/>
    <m/>
    <x v="5"/>
    <d v="1900-01-04T00:00:00"/>
    <m/>
    <m/>
    <m/>
    <m/>
    <n v="5"/>
    <n v="15"/>
    <n v="100"/>
    <m/>
    <m/>
    <m/>
    <m/>
    <n v="115"/>
  </r>
  <r>
    <n v="8954"/>
    <x v="4"/>
    <x v="0"/>
    <x v="3"/>
    <s v="P"/>
    <n v="24"/>
    <d v="2014-02-18T00:00:00"/>
    <m/>
    <d v="2014-02-27T00:00:00"/>
    <d v="2014-03-09T00:00:00"/>
    <d v="2014-03-29T00:00:00"/>
    <d v="2014-04-07T00:00:00"/>
    <d v="2014-04-16T00:00:00"/>
    <x v="3"/>
    <d v="1900-01-08T00:00:00"/>
    <n v="10"/>
    <n v="20"/>
    <n v="9"/>
    <n v="9"/>
    <n v="57"/>
    <n v="17"/>
    <n v="39"/>
    <n v="242"/>
    <n v="184"/>
    <n v="169"/>
    <n v="1717"/>
    <n v="2368"/>
  </r>
  <r>
    <n v="9914"/>
    <x v="16"/>
    <x v="2"/>
    <x v="2"/>
    <s v="F"/>
    <n v="21"/>
    <d v="2014-04-20T00:00:00"/>
    <m/>
    <d v="2014-04-25T00:00:00"/>
    <m/>
    <m/>
    <m/>
    <m/>
    <x v="5"/>
    <d v="1900-01-04T00:00:00"/>
    <m/>
    <m/>
    <m/>
    <m/>
    <n v="5"/>
    <n v="5"/>
    <n v="66"/>
    <m/>
    <m/>
    <m/>
    <m/>
    <n v="71"/>
  </r>
  <r>
    <n v="18992"/>
    <x v="0"/>
    <x v="0"/>
    <x v="3"/>
    <s v="F"/>
    <n v="14"/>
    <d v="2014-03-18T00:00:00"/>
    <m/>
    <d v="2014-03-25T00:00:00"/>
    <d v="2014-04-04T00:00:00"/>
    <m/>
    <m/>
    <m/>
    <x v="0"/>
    <d v="1900-01-06T00:00:00"/>
    <n v="10"/>
    <m/>
    <m/>
    <m/>
    <n v="17"/>
    <n v="15"/>
    <n v="33"/>
    <n v="142"/>
    <m/>
    <m/>
    <m/>
    <n v="190"/>
  </r>
  <r>
    <n v="6114"/>
    <x v="1"/>
    <x v="0"/>
    <x v="2"/>
    <s v="P"/>
    <n v="23"/>
    <d v="2014-04-20T00:00:00"/>
    <m/>
    <d v="2014-04-25T00:00:00"/>
    <m/>
    <m/>
    <m/>
    <m/>
    <x v="5"/>
    <d v="1900-01-04T00:00:00"/>
    <m/>
    <m/>
    <m/>
    <m/>
    <n v="5"/>
    <n v="14"/>
    <n v="89"/>
    <m/>
    <m/>
    <m/>
    <m/>
    <n v="103"/>
  </r>
  <r>
    <n v="7682"/>
    <x v="0"/>
    <x v="0"/>
    <x v="1"/>
    <s v="P"/>
    <n v="5"/>
    <d v="2014-03-26T00:00:00"/>
    <m/>
    <d v="2014-04-04T00:00:00"/>
    <d v="2014-04-19T00:00:00"/>
    <m/>
    <m/>
    <m/>
    <x v="0"/>
    <d v="1900-01-08T00:00:00"/>
    <n v="15"/>
    <m/>
    <m/>
    <m/>
    <n v="24"/>
    <n v="7"/>
    <n v="33"/>
    <n v="195"/>
    <m/>
    <m/>
    <m/>
    <n v="235"/>
  </r>
  <r>
    <n v="5429"/>
    <x v="2"/>
    <x v="1"/>
    <x v="2"/>
    <s v="F"/>
    <n v="11"/>
    <d v="2014-04-08T00:00:00"/>
    <m/>
    <d v="2014-04-14T00:00:00"/>
    <m/>
    <m/>
    <m/>
    <m/>
    <x v="5"/>
    <n v="6"/>
    <m/>
    <m/>
    <m/>
    <m/>
    <n v="6"/>
    <n v="9"/>
    <n v="67"/>
    <m/>
    <m/>
    <m/>
    <m/>
    <n v="76"/>
  </r>
  <r>
    <n v="16781"/>
    <x v="16"/>
    <x v="2"/>
    <x v="1"/>
    <s v="P"/>
    <n v="20"/>
    <d v="2014-04-15T00:00:00"/>
    <m/>
    <d v="2014-04-21T00:00:00"/>
    <m/>
    <m/>
    <m/>
    <m/>
    <x v="5"/>
    <d v="1900-01-05T00:00:00"/>
    <m/>
    <m/>
    <m/>
    <m/>
    <n v="6"/>
    <n v="9"/>
    <n v="65"/>
    <m/>
    <m/>
    <m/>
    <m/>
    <n v="74"/>
  </r>
  <r>
    <n v="8398"/>
    <x v="14"/>
    <x v="3"/>
    <x v="2"/>
    <s v="F"/>
    <n v="18"/>
    <d v="2014-04-18T00:00:00"/>
    <m/>
    <d v="2014-04-26T00:00:00"/>
    <m/>
    <m/>
    <m/>
    <m/>
    <x v="5"/>
    <d v="1900-01-07T00:00:00"/>
    <m/>
    <m/>
    <m/>
    <m/>
    <n v="8"/>
    <n v="9"/>
    <n v="48"/>
    <m/>
    <m/>
    <m/>
    <m/>
    <n v="57"/>
  </r>
  <r>
    <n v="6914"/>
    <x v="0"/>
    <x v="0"/>
    <x v="1"/>
    <s v="P"/>
    <n v="96"/>
    <d v="2014-02-20T00:00:00"/>
    <m/>
    <d v="2014-02-26T00:00:00"/>
    <d v="2014-03-12T00:00:00"/>
    <d v="2014-04-06T00:00:00"/>
    <d v="2014-04-13T00:00:00"/>
    <d v="2014-04-20T00:00:00"/>
    <x v="3"/>
    <d v="1900-01-05T00:00:00"/>
    <n v="14"/>
    <n v="25"/>
    <n v="7"/>
    <n v="7"/>
    <n v="59"/>
    <n v="13"/>
    <n v="22"/>
    <n v="218"/>
    <n v="218"/>
    <n v="118"/>
    <n v="1294"/>
    <n v="1883"/>
  </r>
  <r>
    <n v="6145"/>
    <x v="4"/>
    <x v="0"/>
    <x v="0"/>
    <s v="F"/>
    <n v="16"/>
    <d v="2014-03-03T00:00:00"/>
    <m/>
    <d v="2014-03-09T00:00:00"/>
    <d v="2014-03-20T00:00:00"/>
    <d v="2014-04-13T00:00:00"/>
    <d v="2014-04-21T00:00:00"/>
    <d v="2014-04-28T00:00:00"/>
    <x v="3"/>
    <d v="1900-01-05T00:00:00"/>
    <n v="11"/>
    <n v="24"/>
    <n v="8"/>
    <n v="7"/>
    <n v="56"/>
    <n v="10"/>
    <n v="27"/>
    <n v="110"/>
    <n v="195"/>
    <n v="128"/>
    <n v="1515"/>
    <n v="1985"/>
  </r>
  <r>
    <n v="19294"/>
    <x v="6"/>
    <x v="2"/>
    <x v="2"/>
    <s v="P"/>
    <n v="11"/>
    <d v="2014-03-26T00:00:00"/>
    <m/>
    <d v="2014-04-02T00:00:00"/>
    <d v="2014-04-12T00:00:00"/>
    <m/>
    <m/>
    <m/>
    <x v="0"/>
    <d v="1900-01-06T00:00:00"/>
    <n v="10"/>
    <m/>
    <m/>
    <m/>
    <n v="17"/>
    <n v="5"/>
    <n v="86"/>
    <n v="124"/>
    <m/>
    <m/>
    <m/>
    <n v="215"/>
  </r>
  <r>
    <n v="13308"/>
    <x v="4"/>
    <x v="0"/>
    <x v="2"/>
    <s v="F"/>
    <n v="22"/>
    <d v="2014-03-15T00:00:00"/>
    <m/>
    <d v="2014-03-21T00:00:00"/>
    <d v="2014-04-04T00:00:00"/>
    <d v="2014-04-30T00:00:00"/>
    <m/>
    <m/>
    <x v="2"/>
    <d v="1900-01-05T00:00:00"/>
    <n v="14"/>
    <n v="26"/>
    <m/>
    <m/>
    <n v="46"/>
    <n v="9"/>
    <n v="78"/>
    <n v="212"/>
    <n v="158"/>
    <m/>
    <m/>
    <n v="457"/>
  </r>
  <r>
    <n v="1207"/>
    <x v="19"/>
    <x v="1"/>
    <x v="1"/>
    <s v="P"/>
    <n v="17"/>
    <d v="2014-04-29T00:00:00"/>
    <m/>
    <m/>
    <m/>
    <m/>
    <m/>
    <m/>
    <x v="1"/>
    <n v="0"/>
    <m/>
    <m/>
    <m/>
    <m/>
    <n v="0"/>
    <n v="20"/>
    <m/>
    <m/>
    <m/>
    <m/>
    <m/>
    <n v="20"/>
  </r>
  <r>
    <n v="17782"/>
    <x v="4"/>
    <x v="0"/>
    <x v="0"/>
    <s v="F"/>
    <n v="5"/>
    <d v="2014-02-25T00:00:00"/>
    <m/>
    <d v="2014-03-02T00:00:00"/>
    <d v="2014-03-18T00:00:00"/>
    <d v="2014-04-15T00:00:00"/>
    <d v="2014-04-24T00:00:00"/>
    <m/>
    <x v="4"/>
    <d v="1900-01-04T00:00:00"/>
    <n v="16"/>
    <n v="28"/>
    <n v="9"/>
    <m/>
    <n v="58"/>
    <n v="20"/>
    <n v="31"/>
    <n v="115"/>
    <n v="391"/>
    <n v="215"/>
    <m/>
    <n v="772"/>
  </r>
  <r>
    <n v="3886"/>
    <x v="6"/>
    <x v="2"/>
    <x v="4"/>
    <s v="P"/>
    <n v="10"/>
    <d v="2014-03-17T00:00:00"/>
    <m/>
    <d v="2014-03-26T00:00:00"/>
    <d v="2014-04-12T00:00:00"/>
    <m/>
    <m/>
    <m/>
    <x v="0"/>
    <d v="1900-01-08T00:00:00"/>
    <n v="17"/>
    <m/>
    <m/>
    <m/>
    <n v="26"/>
    <n v="13"/>
    <n v="65"/>
    <n v="169"/>
    <m/>
    <m/>
    <m/>
    <n v="247"/>
  </r>
  <r>
    <n v="5500"/>
    <x v="10"/>
    <x v="2"/>
    <x v="0"/>
    <s v="P"/>
    <n v="24"/>
    <d v="2014-03-19T00:00:00"/>
    <m/>
    <d v="2014-03-25T00:00:00"/>
    <d v="2014-04-04T00:00:00"/>
    <d v="2014-04-26T00:00:00"/>
    <m/>
    <m/>
    <x v="2"/>
    <d v="1900-01-05T00:00:00"/>
    <n v="10"/>
    <n v="22"/>
    <m/>
    <m/>
    <n v="38"/>
    <n v="14"/>
    <n v="35"/>
    <n v="206"/>
    <n v="351"/>
    <m/>
    <m/>
    <n v="606"/>
  </r>
  <r>
    <n v="9367"/>
    <x v="13"/>
    <x v="4"/>
    <x v="0"/>
    <s v="F"/>
    <n v="9"/>
    <d v="2014-03-04T00:00:00"/>
    <m/>
    <d v="2014-03-09T00:00:00"/>
    <d v="2014-03-23T00:00:00"/>
    <d v="2014-04-07T00:00:00"/>
    <d v="2014-04-15T00:00:00"/>
    <d v="2014-04-23T00:00:00"/>
    <x v="3"/>
    <d v="1900-01-04T00:00:00"/>
    <n v="14"/>
    <n v="15"/>
    <n v="8"/>
    <n v="8"/>
    <n v="50"/>
    <n v="9"/>
    <n v="41"/>
    <n v="203"/>
    <n v="162"/>
    <n v="201"/>
    <n v="1231"/>
    <n v="1847"/>
  </r>
  <r>
    <n v="10499"/>
    <x v="14"/>
    <x v="3"/>
    <x v="3"/>
    <s v="F"/>
    <n v="2"/>
    <d v="2014-03-07T00:00:00"/>
    <m/>
    <d v="2014-03-14T00:00:00"/>
    <d v="2014-03-31T00:00:00"/>
    <d v="2014-04-27T00:00:00"/>
    <m/>
    <m/>
    <x v="2"/>
    <d v="1900-01-06T00:00:00"/>
    <n v="17"/>
    <n v="27"/>
    <m/>
    <m/>
    <n v="51"/>
    <n v="16"/>
    <n v="24"/>
    <n v="146"/>
    <n v="312"/>
    <m/>
    <m/>
    <n v="498"/>
  </r>
  <r>
    <n v="1943"/>
    <x v="18"/>
    <x v="4"/>
    <x v="2"/>
    <s v="P"/>
    <n v="20"/>
    <d v="2014-04-13T00:00:00"/>
    <m/>
    <d v="2014-04-19T00:00:00"/>
    <m/>
    <m/>
    <m/>
    <m/>
    <x v="5"/>
    <d v="1900-01-05T00:00:00"/>
    <m/>
    <m/>
    <m/>
    <m/>
    <n v="6"/>
    <n v="20"/>
    <n v="62"/>
    <m/>
    <m/>
    <m/>
    <m/>
    <n v="82"/>
  </r>
  <r>
    <n v="8100"/>
    <x v="4"/>
    <x v="0"/>
    <x v="4"/>
    <s v="F"/>
    <n v="19"/>
    <d v="2014-04-02T00:00:00"/>
    <m/>
    <d v="2014-04-11T00:00:00"/>
    <d v="2014-04-23T00:00:00"/>
    <m/>
    <m/>
    <m/>
    <x v="0"/>
    <d v="1900-01-08T00:00:00"/>
    <n v="12"/>
    <m/>
    <m/>
    <m/>
    <n v="21"/>
    <n v="14"/>
    <n v="35"/>
    <n v="150"/>
    <m/>
    <m/>
    <m/>
    <n v="199"/>
  </r>
  <r>
    <n v="10975"/>
    <x v="19"/>
    <x v="1"/>
    <x v="4"/>
    <s v="P"/>
    <n v="1"/>
    <d v="2014-04-08T00:00:00"/>
    <m/>
    <d v="2014-04-15T00:00:00"/>
    <d v="2014-04-28T00:00:00"/>
    <m/>
    <m/>
    <m/>
    <x v="0"/>
    <n v="7"/>
    <n v="13"/>
    <m/>
    <m/>
    <m/>
    <n v="20"/>
    <n v="5"/>
    <n v="70"/>
    <n v="189"/>
    <m/>
    <m/>
    <m/>
    <n v="264"/>
  </r>
  <r>
    <n v="14460"/>
    <x v="12"/>
    <x v="3"/>
    <x v="3"/>
    <s v="F"/>
    <n v="1"/>
    <d v="2014-03-13T00:00:00"/>
    <m/>
    <d v="2014-03-18T00:00:00"/>
    <d v="2014-03-31T00:00:00"/>
    <d v="2014-04-22T00:00:00"/>
    <m/>
    <m/>
    <x v="2"/>
    <d v="1900-01-04T00:00:00"/>
    <n v="13"/>
    <n v="22"/>
    <m/>
    <m/>
    <n v="40"/>
    <n v="18"/>
    <n v="86"/>
    <n v="160"/>
    <n v="220"/>
    <m/>
    <m/>
    <n v="484"/>
  </r>
  <r>
    <n v="10883"/>
    <x v="18"/>
    <x v="4"/>
    <x v="1"/>
    <s v="F"/>
    <n v="5"/>
    <d v="2014-03-02T00:00:00"/>
    <m/>
    <d v="2014-03-08T00:00:00"/>
    <d v="2014-03-21T00:00:00"/>
    <d v="2014-04-09T00:00:00"/>
    <d v="2014-04-17T00:00:00"/>
    <d v="2014-04-26T00:00:00"/>
    <x v="3"/>
    <d v="1900-01-05T00:00:00"/>
    <n v="13"/>
    <n v="19"/>
    <n v="8"/>
    <n v="9"/>
    <n v="55"/>
    <n v="17"/>
    <n v="87"/>
    <n v="213"/>
    <n v="231"/>
    <n v="164"/>
    <n v="1702"/>
    <n v="2414"/>
  </r>
  <r>
    <n v="6920"/>
    <x v="13"/>
    <x v="4"/>
    <x v="2"/>
    <s v="F"/>
    <n v="17"/>
    <d v="2014-03-06T00:00:00"/>
    <m/>
    <d v="2014-03-14T00:00:00"/>
    <d v="2014-03-27T00:00:00"/>
    <d v="2014-04-14T00:00:00"/>
    <d v="2014-04-19T00:00:00"/>
    <d v="2014-04-28T00:00:00"/>
    <x v="3"/>
    <d v="1900-01-07T00:00:00"/>
    <n v="13"/>
    <n v="18"/>
    <n v="5"/>
    <n v="9"/>
    <n v="53"/>
    <n v="10"/>
    <n v="33"/>
    <n v="233"/>
    <n v="191"/>
    <n v="200"/>
    <n v="568"/>
    <n v="1235"/>
  </r>
  <r>
    <n v="11657"/>
    <x v="11"/>
    <x v="3"/>
    <x v="1"/>
    <s v="P"/>
    <n v="9"/>
    <d v="2014-04-09T00:00:00"/>
    <m/>
    <d v="2014-04-17T00:00:00"/>
    <m/>
    <m/>
    <m/>
    <m/>
    <x v="5"/>
    <d v="1900-01-07T00:00:00"/>
    <m/>
    <m/>
    <m/>
    <m/>
    <n v="8"/>
    <n v="19"/>
    <n v="76"/>
    <m/>
    <m/>
    <m/>
    <m/>
    <n v="95"/>
  </r>
  <r>
    <n v="4049"/>
    <x v="14"/>
    <x v="3"/>
    <x v="1"/>
    <s v="P"/>
    <n v="7"/>
    <d v="2014-03-08T00:00:00"/>
    <m/>
    <d v="2014-03-17T00:00:00"/>
    <d v="2014-04-02T00:00:00"/>
    <d v="2014-04-19T00:00:00"/>
    <d v="2014-04-27T00:00:00"/>
    <m/>
    <x v="4"/>
    <d v="1900-01-08T00:00:00"/>
    <n v="16"/>
    <n v="17"/>
    <n v="8"/>
    <m/>
    <n v="50"/>
    <n v="9"/>
    <n v="52"/>
    <n v="221"/>
    <n v="174"/>
    <n v="119"/>
    <m/>
    <n v="575"/>
  </r>
  <r>
    <n v="2020"/>
    <x v="3"/>
    <x v="0"/>
    <x v="3"/>
    <s v="P"/>
    <n v="6"/>
    <d v="2014-03-11T00:00:00"/>
    <m/>
    <d v="2014-03-17T00:00:00"/>
    <d v="2014-04-03T00:00:00"/>
    <d v="2014-04-29T00:00:00"/>
    <m/>
    <m/>
    <x v="2"/>
    <d v="1900-01-05T00:00:00"/>
    <n v="17"/>
    <n v="26"/>
    <m/>
    <m/>
    <n v="49"/>
    <n v="9"/>
    <n v="80"/>
    <n v="199"/>
    <n v="322"/>
    <m/>
    <m/>
    <n v="610"/>
  </r>
  <r>
    <n v="1827"/>
    <x v="11"/>
    <x v="3"/>
    <x v="2"/>
    <s v="F"/>
    <n v="95"/>
    <d v="2014-04-06T00:00:00"/>
    <m/>
    <d v="2014-04-15T00:00:00"/>
    <d v="2014-04-26T00:00:00"/>
    <m/>
    <m/>
    <m/>
    <x v="0"/>
    <d v="1900-01-08T00:00:00"/>
    <n v="11"/>
    <m/>
    <m/>
    <m/>
    <n v="20"/>
    <n v="8"/>
    <n v="43"/>
    <n v="246"/>
    <m/>
    <m/>
    <m/>
    <n v="297"/>
  </r>
  <r>
    <n v="18960"/>
    <x v="19"/>
    <x v="1"/>
    <x v="1"/>
    <s v="F"/>
    <n v="23"/>
    <d v="2014-04-16T00:00:00"/>
    <m/>
    <d v="2014-04-21T00:00:00"/>
    <m/>
    <m/>
    <m/>
    <m/>
    <x v="5"/>
    <n v="5"/>
    <m/>
    <m/>
    <m/>
    <m/>
    <n v="5"/>
    <n v="13"/>
    <n v="41"/>
    <m/>
    <m/>
    <m/>
    <m/>
    <n v="54"/>
  </r>
  <r>
    <n v="11087"/>
    <x v="11"/>
    <x v="3"/>
    <x v="0"/>
    <s v="F"/>
    <n v="21"/>
    <d v="2014-04-05T00:00:00"/>
    <m/>
    <d v="2014-04-10T00:00:00"/>
    <d v="2014-04-25T00:00:00"/>
    <m/>
    <m/>
    <m/>
    <x v="0"/>
    <d v="1900-01-04T00:00:00"/>
    <n v="15"/>
    <m/>
    <m/>
    <m/>
    <n v="20"/>
    <n v="15"/>
    <n v="37"/>
    <n v="130"/>
    <m/>
    <m/>
    <m/>
    <n v="182"/>
  </r>
  <r>
    <n v="16075"/>
    <x v="12"/>
    <x v="3"/>
    <x v="2"/>
    <s v="P"/>
    <n v="3"/>
    <d v="2014-04-11T00:00:00"/>
    <m/>
    <d v="2014-04-17T00:00:00"/>
    <m/>
    <m/>
    <m/>
    <m/>
    <x v="5"/>
    <d v="1900-01-05T00:00:00"/>
    <m/>
    <m/>
    <m/>
    <m/>
    <n v="6"/>
    <n v="13"/>
    <n v="82"/>
    <m/>
    <m/>
    <m/>
    <m/>
    <n v="95"/>
  </r>
  <r>
    <n v="5025"/>
    <x v="13"/>
    <x v="4"/>
    <x v="1"/>
    <s v="P"/>
    <n v="1"/>
    <d v="2014-01-28T00:00:00"/>
    <m/>
    <d v="2014-02-02T00:00:00"/>
    <d v="2014-02-15T00:00:00"/>
    <d v="2014-03-15T00:00:00"/>
    <d v="2014-03-24T00:00:00"/>
    <d v="2014-04-02T00:00:00"/>
    <x v="3"/>
    <d v="1900-01-04T00:00:00"/>
    <n v="13"/>
    <n v="28"/>
    <n v="9"/>
    <n v="9"/>
    <n v="64"/>
    <n v="6"/>
    <n v="23"/>
    <n v="216"/>
    <n v="260"/>
    <n v="132"/>
    <n v="597"/>
    <n v="1234"/>
  </r>
  <r>
    <n v="14033"/>
    <x v="9"/>
    <x v="4"/>
    <x v="1"/>
    <s v="P"/>
    <n v="17"/>
    <d v="2014-04-25T00:00:00"/>
    <m/>
    <m/>
    <m/>
    <m/>
    <m/>
    <m/>
    <x v="1"/>
    <n v="-41754"/>
    <m/>
    <m/>
    <m/>
    <m/>
    <n v="-41754"/>
    <n v="8"/>
    <m/>
    <m/>
    <m/>
    <m/>
    <m/>
    <n v="8"/>
  </r>
  <r>
    <n v="3709"/>
    <x v="4"/>
    <x v="0"/>
    <x v="1"/>
    <s v="P"/>
    <n v="24"/>
    <d v="2014-04-11T00:00:00"/>
    <m/>
    <d v="2014-04-18T00:00:00"/>
    <m/>
    <m/>
    <m/>
    <m/>
    <x v="5"/>
    <d v="1900-01-06T00:00:00"/>
    <m/>
    <m/>
    <m/>
    <m/>
    <n v="7"/>
    <n v="19"/>
    <n v="61"/>
    <m/>
    <m/>
    <m/>
    <m/>
    <n v="80"/>
  </r>
  <r>
    <n v="7896"/>
    <x v="18"/>
    <x v="4"/>
    <x v="3"/>
    <s v="P"/>
    <n v="6"/>
    <d v="2014-04-10T00:00:00"/>
    <m/>
    <d v="2014-04-17T00:00:00"/>
    <m/>
    <m/>
    <m/>
    <m/>
    <x v="5"/>
    <d v="1900-01-06T00:00:00"/>
    <m/>
    <m/>
    <m/>
    <m/>
    <n v="7"/>
    <n v="11"/>
    <n v="39"/>
    <m/>
    <m/>
    <m/>
    <m/>
    <n v="50"/>
  </r>
  <r>
    <n v="18325"/>
    <x v="17"/>
    <x v="4"/>
    <x v="4"/>
    <s v="F"/>
    <n v="7"/>
    <d v="2014-04-18T00:00:00"/>
    <m/>
    <d v="2014-04-24T00:00:00"/>
    <m/>
    <m/>
    <m/>
    <m/>
    <x v="5"/>
    <d v="1900-01-05T00:00:00"/>
    <m/>
    <m/>
    <m/>
    <m/>
    <n v="6"/>
    <n v="9"/>
    <n v="75"/>
    <m/>
    <m/>
    <m/>
    <m/>
    <n v="84"/>
  </r>
  <r>
    <n v="1164"/>
    <x v="1"/>
    <x v="0"/>
    <x v="2"/>
    <s v="P"/>
    <n v="24"/>
    <d v="2014-02-02T00:00:00"/>
    <m/>
    <d v="2014-02-08T00:00:00"/>
    <d v="2014-02-24T00:00:00"/>
    <d v="2014-03-22T00:00:00"/>
    <d v="2014-03-30T00:00:00"/>
    <d v="2014-04-04T00:00:00"/>
    <x v="3"/>
    <d v="1900-01-05T00:00:00"/>
    <n v="16"/>
    <n v="26"/>
    <n v="8"/>
    <n v="5"/>
    <n v="61"/>
    <n v="15"/>
    <n v="80"/>
    <n v="130"/>
    <n v="304"/>
    <n v="120"/>
    <n v="634"/>
    <n v="1283"/>
  </r>
  <r>
    <n v="17357"/>
    <x v="10"/>
    <x v="2"/>
    <x v="2"/>
    <s v="F"/>
    <n v="2"/>
    <d v="2014-04-04T00:00:00"/>
    <m/>
    <d v="2014-04-11T00:00:00"/>
    <d v="2014-04-28T00:00:00"/>
    <m/>
    <m/>
    <m/>
    <x v="0"/>
    <d v="1900-01-06T00:00:00"/>
    <n v="17"/>
    <m/>
    <m/>
    <m/>
    <n v="24"/>
    <n v="20"/>
    <n v="29"/>
    <n v="154"/>
    <m/>
    <m/>
    <m/>
    <n v="203"/>
  </r>
  <r>
    <n v="9431"/>
    <x v="19"/>
    <x v="1"/>
    <x v="0"/>
    <s v="F"/>
    <n v="5"/>
    <d v="2014-04-10T00:00:00"/>
    <m/>
    <d v="2014-04-18T00:00:00"/>
    <d v="2014-04-29T00:00:00"/>
    <m/>
    <m/>
    <m/>
    <x v="0"/>
    <n v="8"/>
    <n v="11"/>
    <m/>
    <m/>
    <m/>
    <n v="19"/>
    <n v="9"/>
    <n v="98"/>
    <n v="212"/>
    <m/>
    <m/>
    <m/>
    <n v="319"/>
  </r>
  <r>
    <n v="6599"/>
    <x v="16"/>
    <x v="2"/>
    <x v="2"/>
    <s v="P"/>
    <n v="13"/>
    <d v="2014-02-12T00:00:00"/>
    <m/>
    <d v="2014-02-20T00:00:00"/>
    <d v="2014-03-07T00:00:00"/>
    <d v="2014-04-05T00:00:00"/>
    <d v="2014-04-14T00:00:00"/>
    <d v="2014-04-19T00:00:00"/>
    <x v="3"/>
    <d v="1900-01-07T00:00:00"/>
    <n v="15"/>
    <n v="29"/>
    <n v="9"/>
    <n v="5"/>
    <n v="66"/>
    <n v="15"/>
    <n v="41"/>
    <n v="153"/>
    <n v="316"/>
    <n v="174"/>
    <n v="876"/>
    <n v="1575"/>
  </r>
  <r>
    <n v="12001"/>
    <x v="0"/>
    <x v="0"/>
    <x v="3"/>
    <s v="P"/>
    <n v="17"/>
    <d v="2014-03-02T00:00:00"/>
    <m/>
    <d v="2014-03-07T00:00:00"/>
    <d v="2014-03-17T00:00:00"/>
    <d v="2014-04-15T00:00:00"/>
    <d v="2014-04-21T00:00:00"/>
    <d v="2014-04-27T00:00:00"/>
    <x v="3"/>
    <d v="1900-01-04T00:00:00"/>
    <n v="10"/>
    <n v="29"/>
    <n v="6"/>
    <n v="6"/>
    <n v="56"/>
    <n v="20"/>
    <n v="67"/>
    <n v="196"/>
    <n v="311"/>
    <n v="257"/>
    <n v="1744"/>
    <n v="2595"/>
  </r>
  <r>
    <n v="9307"/>
    <x v="19"/>
    <x v="1"/>
    <x v="2"/>
    <s v="F"/>
    <n v="21"/>
    <d v="2014-03-25T00:00:00"/>
    <m/>
    <d v="2014-03-30T00:00:00"/>
    <d v="2014-04-12T00:00:00"/>
    <d v="2014-04-28T00:00:00"/>
    <m/>
    <m/>
    <x v="2"/>
    <n v="5"/>
    <n v="13"/>
    <n v="16"/>
    <m/>
    <m/>
    <n v="34"/>
    <n v="16"/>
    <n v="84"/>
    <n v="242"/>
    <n v="397"/>
    <m/>
    <m/>
    <n v="739"/>
  </r>
  <r>
    <n v="4631"/>
    <x v="7"/>
    <x v="1"/>
    <x v="2"/>
    <s v="P"/>
    <n v="3"/>
    <d v="2014-03-12T00:00:00"/>
    <m/>
    <d v="2014-03-20T00:00:00"/>
    <d v="2014-04-04T00:00:00"/>
    <d v="2014-04-28T00:00:00"/>
    <m/>
    <m/>
    <x v="2"/>
    <n v="8"/>
    <n v="15"/>
    <n v="24"/>
    <m/>
    <m/>
    <n v="47"/>
    <n v="9"/>
    <n v="99"/>
    <n v="118"/>
    <n v="259"/>
    <m/>
    <m/>
    <n v="485"/>
  </r>
  <r>
    <n v="1003"/>
    <x v="7"/>
    <x v="1"/>
    <x v="3"/>
    <s v="F"/>
    <n v="99"/>
    <d v="2014-04-27T00:00:00"/>
    <m/>
    <m/>
    <m/>
    <m/>
    <m/>
    <m/>
    <x v="1"/>
    <n v="0"/>
    <m/>
    <m/>
    <m/>
    <m/>
    <n v="0"/>
    <n v="18"/>
    <m/>
    <m/>
    <m/>
    <m/>
    <m/>
    <n v="18"/>
  </r>
  <r>
    <n v="16183"/>
    <x v="19"/>
    <x v="1"/>
    <x v="1"/>
    <s v="P"/>
    <n v="4"/>
    <d v="2014-02-12T00:00:00"/>
    <m/>
    <d v="2014-02-20T00:00:00"/>
    <d v="2014-03-07T00:00:00"/>
    <d v="2014-03-25T00:00:00"/>
    <d v="2014-04-02T00:00:00"/>
    <d v="2014-04-07T00:00:00"/>
    <x v="3"/>
    <n v="8"/>
    <n v="15"/>
    <n v="18"/>
    <n v="8"/>
    <n v="5"/>
    <n v="54"/>
    <n v="5"/>
    <n v="50"/>
    <n v="128"/>
    <n v="183"/>
    <n v="233"/>
    <n v="1438"/>
    <n v="2037"/>
  </r>
  <r>
    <n v="12780"/>
    <x v="9"/>
    <x v="4"/>
    <x v="2"/>
    <s v="F"/>
    <n v="15"/>
    <d v="2014-04-09T00:00:00"/>
    <d v="2014-04-27T00:00:00"/>
    <m/>
    <m/>
    <m/>
    <m/>
    <m/>
    <x v="1"/>
    <n v="-41738"/>
    <m/>
    <m/>
    <m/>
    <m/>
    <n v="-41738"/>
    <n v="6"/>
    <m/>
    <m/>
    <m/>
    <m/>
    <m/>
    <n v="6"/>
  </r>
  <r>
    <n v="13153"/>
    <x v="15"/>
    <x v="2"/>
    <x v="4"/>
    <s v="P"/>
    <n v="6"/>
    <d v="2014-04-29T00:00:00"/>
    <m/>
    <m/>
    <m/>
    <m/>
    <m/>
    <m/>
    <x v="1"/>
    <n v="-41758"/>
    <m/>
    <m/>
    <m/>
    <m/>
    <n v="-41758"/>
    <n v="15"/>
    <m/>
    <m/>
    <m/>
    <m/>
    <m/>
    <n v="15"/>
  </r>
  <r>
    <n v="18794"/>
    <x v="0"/>
    <x v="0"/>
    <x v="2"/>
    <s v="F"/>
    <n v="97"/>
    <d v="2014-03-31T00:00:00"/>
    <m/>
    <d v="2014-04-06T00:00:00"/>
    <d v="2014-04-24T00:00:00"/>
    <m/>
    <m/>
    <m/>
    <x v="0"/>
    <d v="1900-01-05T00:00:00"/>
    <n v="18"/>
    <m/>
    <m/>
    <m/>
    <n v="24"/>
    <n v="18"/>
    <n v="28"/>
    <n v="224"/>
    <m/>
    <m/>
    <m/>
    <n v="270"/>
  </r>
  <r>
    <n v="19245"/>
    <x v="3"/>
    <x v="0"/>
    <x v="2"/>
    <s v="F"/>
    <n v="94"/>
    <d v="2014-03-15T00:00:00"/>
    <m/>
    <d v="2014-03-21T00:00:00"/>
    <d v="2014-04-01T00:00:00"/>
    <d v="2014-04-16T00:00:00"/>
    <d v="2014-04-22T00:00:00"/>
    <m/>
    <x v="4"/>
    <d v="1900-01-05T00:00:00"/>
    <n v="11"/>
    <n v="15"/>
    <n v="6"/>
    <m/>
    <n v="38"/>
    <n v="16"/>
    <n v="61"/>
    <n v="239"/>
    <n v="361"/>
    <n v="241"/>
    <m/>
    <n v="918"/>
  </r>
  <r>
    <n v="182"/>
    <x v="2"/>
    <x v="1"/>
    <x v="4"/>
    <s v="F"/>
    <n v="13"/>
    <d v="2014-04-12T00:00:00"/>
    <m/>
    <d v="2014-04-21T00:00:00"/>
    <m/>
    <m/>
    <m/>
    <m/>
    <x v="5"/>
    <n v="9"/>
    <m/>
    <m/>
    <m/>
    <m/>
    <n v="9"/>
    <n v="12"/>
    <n v="23"/>
    <m/>
    <m/>
    <m/>
    <m/>
    <n v="35"/>
  </r>
  <r>
    <n v="18312"/>
    <x v="8"/>
    <x v="3"/>
    <x v="4"/>
    <s v="P"/>
    <n v="16"/>
    <d v="2014-04-05T00:00:00"/>
    <m/>
    <d v="2014-04-12T00:00:00"/>
    <d v="2014-04-29T00:00:00"/>
    <m/>
    <m/>
    <m/>
    <x v="0"/>
    <d v="1900-01-06T00:00:00"/>
    <n v="17"/>
    <m/>
    <m/>
    <m/>
    <n v="24"/>
    <n v="16"/>
    <n v="71"/>
    <n v="132"/>
    <m/>
    <m/>
    <m/>
    <n v="219"/>
  </r>
  <r>
    <n v="14959"/>
    <x v="9"/>
    <x v="4"/>
    <x v="4"/>
    <s v="F"/>
    <n v="24"/>
    <d v="2014-03-29T00:00:00"/>
    <m/>
    <d v="2014-04-05T00:00:00"/>
    <d v="2014-04-21T00:00:00"/>
    <m/>
    <m/>
    <m/>
    <x v="0"/>
    <d v="1900-01-06T00:00:00"/>
    <n v="16"/>
    <m/>
    <m/>
    <m/>
    <n v="23"/>
    <n v="14"/>
    <n v="79"/>
    <n v="195"/>
    <m/>
    <m/>
    <m/>
    <n v="288"/>
  </r>
  <r>
    <n v="8071"/>
    <x v="12"/>
    <x v="3"/>
    <x v="2"/>
    <s v="P"/>
    <n v="18"/>
    <d v="2014-04-29T00:00:00"/>
    <m/>
    <m/>
    <m/>
    <m/>
    <m/>
    <m/>
    <x v="1"/>
    <n v="-41758"/>
    <m/>
    <m/>
    <m/>
    <m/>
    <n v="-41758"/>
    <n v="5"/>
    <m/>
    <m/>
    <m/>
    <m/>
    <m/>
    <n v="5"/>
  </r>
  <r>
    <n v="19552"/>
    <x v="11"/>
    <x v="3"/>
    <x v="1"/>
    <s v="F"/>
    <n v="20"/>
    <d v="2014-03-16T00:00:00"/>
    <m/>
    <d v="2014-03-25T00:00:00"/>
    <d v="2014-04-07T00:00:00"/>
    <d v="2014-04-23T00:00:00"/>
    <m/>
    <m/>
    <x v="2"/>
    <d v="1900-01-08T00:00:00"/>
    <n v="13"/>
    <n v="16"/>
    <m/>
    <m/>
    <n v="38"/>
    <n v="20"/>
    <n v="64"/>
    <n v="244"/>
    <n v="237"/>
    <m/>
    <m/>
    <n v="565"/>
  </r>
  <r>
    <n v="11236"/>
    <x v="14"/>
    <x v="3"/>
    <x v="3"/>
    <s v="F"/>
    <n v="13"/>
    <d v="2014-03-18T00:00:00"/>
    <m/>
    <d v="2014-03-23T00:00:00"/>
    <d v="2014-04-05T00:00:00"/>
    <d v="2014-04-23T00:00:00"/>
    <m/>
    <m/>
    <x v="2"/>
    <d v="1900-01-04T00:00:00"/>
    <n v="13"/>
    <n v="18"/>
    <m/>
    <m/>
    <n v="36"/>
    <n v="5"/>
    <n v="52"/>
    <n v="217"/>
    <n v="258"/>
    <m/>
    <m/>
    <n v="532"/>
  </r>
  <r>
    <n v="2840"/>
    <x v="0"/>
    <x v="0"/>
    <x v="0"/>
    <s v="P"/>
    <n v="1"/>
    <d v="2014-02-26T00:00:00"/>
    <m/>
    <d v="2014-03-05T00:00:00"/>
    <d v="2014-03-16T00:00:00"/>
    <d v="2014-04-09T00:00:00"/>
    <d v="2014-04-15T00:00:00"/>
    <d v="2014-04-24T00:00:00"/>
    <x v="3"/>
    <d v="1900-01-06T00:00:00"/>
    <n v="11"/>
    <n v="24"/>
    <n v="6"/>
    <n v="9"/>
    <n v="57"/>
    <n v="16"/>
    <n v="22"/>
    <n v="123"/>
    <n v="242"/>
    <n v="297"/>
    <n v="1322"/>
    <n v="2022"/>
  </r>
  <r>
    <n v="8072"/>
    <x v="5"/>
    <x v="1"/>
    <x v="2"/>
    <s v="F"/>
    <n v="1"/>
    <d v="2014-02-05T00:00:00"/>
    <m/>
    <d v="2014-02-12T00:00:00"/>
    <d v="2014-03-01T00:00:00"/>
    <d v="2014-03-30T00:00:00"/>
    <d v="2014-04-07T00:00:00"/>
    <d v="2014-04-13T00:00:00"/>
    <x v="3"/>
    <n v="7"/>
    <n v="17"/>
    <n v="29"/>
    <n v="8"/>
    <n v="6"/>
    <n v="67"/>
    <n v="11"/>
    <n v="53"/>
    <n v="145"/>
    <n v="265"/>
    <n v="194"/>
    <n v="1213"/>
    <n v="1881"/>
  </r>
  <r>
    <n v="12365"/>
    <x v="12"/>
    <x v="3"/>
    <x v="4"/>
    <s v="P"/>
    <n v="98"/>
    <d v="2014-04-16T00:00:00"/>
    <m/>
    <d v="2014-04-25T00:00:00"/>
    <m/>
    <m/>
    <m/>
    <m/>
    <x v="5"/>
    <d v="1900-01-08T00:00:00"/>
    <m/>
    <m/>
    <m/>
    <m/>
    <n v="9"/>
    <n v="20"/>
    <n v="74"/>
    <m/>
    <m/>
    <m/>
    <m/>
    <n v="94"/>
  </r>
  <r>
    <n v="19327"/>
    <x v="9"/>
    <x v="4"/>
    <x v="4"/>
    <s v="F"/>
    <n v="94"/>
    <d v="2014-03-26T00:00:00"/>
    <m/>
    <d v="2014-04-02T00:00:00"/>
    <d v="2014-04-21T00:00:00"/>
    <m/>
    <m/>
    <m/>
    <x v="0"/>
    <d v="1900-01-06T00:00:00"/>
    <n v="19"/>
    <m/>
    <m/>
    <m/>
    <n v="26"/>
    <n v="11"/>
    <n v="26"/>
    <n v="204"/>
    <m/>
    <m/>
    <m/>
    <n v="241"/>
  </r>
  <r>
    <n v="5378"/>
    <x v="14"/>
    <x v="3"/>
    <x v="4"/>
    <s v="F"/>
    <n v="23"/>
    <d v="2014-03-30T00:00:00"/>
    <m/>
    <d v="2014-04-08T00:00:00"/>
    <d v="2014-04-22T00:00:00"/>
    <m/>
    <m/>
    <m/>
    <x v="0"/>
    <d v="1900-01-08T00:00:00"/>
    <n v="14"/>
    <m/>
    <m/>
    <m/>
    <n v="23"/>
    <n v="9"/>
    <n v="25"/>
    <n v="246"/>
    <m/>
    <m/>
    <m/>
    <n v="280"/>
  </r>
  <r>
    <n v="1659"/>
    <x v="10"/>
    <x v="2"/>
    <x v="2"/>
    <s v="P"/>
    <n v="11"/>
    <d v="2014-03-29T00:00:00"/>
    <m/>
    <d v="2014-04-03T00:00:00"/>
    <d v="2014-04-15T00:00:00"/>
    <m/>
    <m/>
    <m/>
    <x v="0"/>
    <d v="1900-01-04T00:00:00"/>
    <n v="12"/>
    <m/>
    <m/>
    <m/>
    <n v="17"/>
    <n v="16"/>
    <n v="42"/>
    <n v="225"/>
    <m/>
    <m/>
    <m/>
    <n v="283"/>
  </r>
  <r>
    <n v="1873"/>
    <x v="13"/>
    <x v="4"/>
    <x v="0"/>
    <s v="F"/>
    <n v="16"/>
    <d v="2014-03-07T00:00:00"/>
    <m/>
    <d v="2014-03-15T00:00:00"/>
    <d v="2014-03-26T00:00:00"/>
    <d v="2014-04-10T00:00:00"/>
    <d v="2014-04-15T00:00:00"/>
    <d v="2014-04-22T00:00:00"/>
    <x v="3"/>
    <d v="1900-01-07T00:00:00"/>
    <n v="11"/>
    <n v="15"/>
    <n v="5"/>
    <n v="7"/>
    <n v="46"/>
    <n v="13"/>
    <n v="33"/>
    <n v="199"/>
    <n v="303"/>
    <n v="123"/>
    <n v="1032"/>
    <n v="1703"/>
  </r>
  <r>
    <n v="3182"/>
    <x v="9"/>
    <x v="4"/>
    <x v="3"/>
    <s v="P"/>
    <n v="7"/>
    <d v="2014-03-23T00:00:00"/>
    <m/>
    <d v="2014-03-28T00:00:00"/>
    <d v="2014-04-15T00:00:00"/>
    <m/>
    <m/>
    <m/>
    <x v="0"/>
    <d v="1900-01-04T00:00:00"/>
    <n v="18"/>
    <m/>
    <m/>
    <m/>
    <n v="23"/>
    <n v="8"/>
    <n v="21"/>
    <n v="210"/>
    <m/>
    <m/>
    <m/>
    <n v="239"/>
  </r>
  <r>
    <n v="8249"/>
    <x v="13"/>
    <x v="4"/>
    <x v="1"/>
    <s v="P"/>
    <n v="94"/>
    <d v="2014-03-23T00:00:00"/>
    <m/>
    <d v="2014-03-29T00:00:00"/>
    <d v="2014-04-08T00:00:00"/>
    <d v="2014-04-23T00:00:00"/>
    <m/>
    <m/>
    <x v="2"/>
    <d v="1900-01-05T00:00:00"/>
    <n v="10"/>
    <n v="15"/>
    <m/>
    <m/>
    <n v="31"/>
    <n v="8"/>
    <n v="31"/>
    <n v="119"/>
    <n v="296"/>
    <m/>
    <m/>
    <n v="454"/>
  </r>
  <r>
    <n v="19250"/>
    <x v="11"/>
    <x v="3"/>
    <x v="2"/>
    <s v="P"/>
    <n v="5"/>
    <d v="2014-04-02T00:00:00"/>
    <m/>
    <d v="2014-04-10T00:00:00"/>
    <d v="2014-04-27T00:00:00"/>
    <m/>
    <m/>
    <m/>
    <x v="0"/>
    <d v="1900-01-07T00:00:00"/>
    <n v="17"/>
    <m/>
    <m/>
    <m/>
    <n v="25"/>
    <n v="17"/>
    <n v="47"/>
    <n v="101"/>
    <m/>
    <m/>
    <m/>
    <n v="165"/>
  </r>
  <r>
    <n v="13123"/>
    <x v="4"/>
    <x v="0"/>
    <x v="3"/>
    <s v="F"/>
    <n v="10"/>
    <d v="2014-03-01T00:00:00"/>
    <m/>
    <d v="2014-03-07T00:00:00"/>
    <d v="2014-03-23T00:00:00"/>
    <d v="2014-04-17T00:00:00"/>
    <d v="2014-04-23T00:00:00"/>
    <d v="2014-04-30T00:00:00"/>
    <x v="3"/>
    <d v="1900-01-05T00:00:00"/>
    <n v="16"/>
    <n v="25"/>
    <n v="6"/>
    <n v="7"/>
    <n v="60"/>
    <n v="10"/>
    <n v="83"/>
    <n v="203"/>
    <n v="221"/>
    <n v="245"/>
    <n v="806"/>
    <n v="1568"/>
  </r>
  <r>
    <n v="18778"/>
    <x v="6"/>
    <x v="2"/>
    <x v="3"/>
    <s v="P"/>
    <n v="99"/>
    <d v="2014-03-01T00:00:00"/>
    <m/>
    <d v="2014-03-07T00:00:00"/>
    <d v="2014-03-22T00:00:00"/>
    <d v="2014-04-17T00:00:00"/>
    <d v="2014-04-23T00:00:00"/>
    <d v="2014-04-30T00:00:00"/>
    <x v="3"/>
    <d v="1900-01-05T00:00:00"/>
    <n v="15"/>
    <n v="26"/>
    <n v="6"/>
    <n v="7"/>
    <n v="60"/>
    <n v="10"/>
    <n v="85"/>
    <n v="224"/>
    <n v="250"/>
    <n v="274"/>
    <n v="1132"/>
    <n v="1975"/>
  </r>
  <r>
    <n v="252"/>
    <x v="5"/>
    <x v="1"/>
    <x v="1"/>
    <s v="F"/>
    <n v="95"/>
    <d v="2014-03-12T00:00:00"/>
    <m/>
    <d v="2014-03-19T00:00:00"/>
    <d v="2014-03-30T00:00:00"/>
    <d v="2014-04-25T00:00:00"/>
    <m/>
    <m/>
    <x v="2"/>
    <n v="7"/>
    <n v="11"/>
    <n v="26"/>
    <m/>
    <m/>
    <n v="44"/>
    <n v="7"/>
    <n v="69"/>
    <n v="138"/>
    <n v="346"/>
    <m/>
    <m/>
    <n v="560"/>
  </r>
  <r>
    <n v="7149"/>
    <x v="11"/>
    <x v="3"/>
    <x v="0"/>
    <s v="F"/>
    <n v="12"/>
    <d v="2014-03-24T00:00:00"/>
    <m/>
    <d v="2014-03-29T00:00:00"/>
    <d v="2014-04-14T00:00:00"/>
    <m/>
    <m/>
    <m/>
    <x v="0"/>
    <d v="1900-01-04T00:00:00"/>
    <n v="16"/>
    <m/>
    <m/>
    <m/>
    <n v="21"/>
    <n v="6"/>
    <n v="92"/>
    <n v="110"/>
    <m/>
    <m/>
    <m/>
    <n v="208"/>
  </r>
  <r>
    <n v="15398"/>
    <x v="12"/>
    <x v="3"/>
    <x v="4"/>
    <s v="P"/>
    <n v="4"/>
    <d v="2014-02-15T00:00:00"/>
    <m/>
    <d v="2014-02-21T00:00:00"/>
    <d v="2014-03-07T00:00:00"/>
    <d v="2014-03-23T00:00:00"/>
    <d v="2014-04-01T00:00:00"/>
    <d v="2014-04-09T00:00:00"/>
    <x v="3"/>
    <d v="1900-01-05T00:00:00"/>
    <n v="14"/>
    <n v="16"/>
    <n v="9"/>
    <n v="8"/>
    <n v="53"/>
    <n v="10"/>
    <n v="34"/>
    <n v="172"/>
    <n v="323"/>
    <n v="265"/>
    <n v="664"/>
    <n v="1468"/>
  </r>
  <r>
    <n v="7755"/>
    <x v="11"/>
    <x v="3"/>
    <x v="3"/>
    <s v="F"/>
    <n v="14"/>
    <d v="2014-03-18T00:00:00"/>
    <m/>
    <d v="2014-03-27T00:00:00"/>
    <d v="2014-04-07T00:00:00"/>
    <m/>
    <m/>
    <m/>
    <x v="0"/>
    <d v="1900-01-08T00:00:00"/>
    <n v="11"/>
    <m/>
    <m/>
    <m/>
    <n v="20"/>
    <n v="14"/>
    <n v="49"/>
    <n v="238"/>
    <m/>
    <m/>
    <m/>
    <n v="301"/>
  </r>
  <r>
    <n v="19675"/>
    <x v="17"/>
    <x v="4"/>
    <x v="2"/>
    <s v="P"/>
    <n v="95"/>
    <d v="2014-02-08T00:00:00"/>
    <m/>
    <d v="2014-02-17T00:00:00"/>
    <d v="2014-03-02T00:00:00"/>
    <d v="2014-03-25T00:00:00"/>
    <d v="2014-04-03T00:00:00"/>
    <d v="2014-04-09T00:00:00"/>
    <x v="3"/>
    <d v="1900-01-08T00:00:00"/>
    <n v="13"/>
    <n v="23"/>
    <n v="9"/>
    <n v="6"/>
    <n v="60"/>
    <n v="12"/>
    <n v="29"/>
    <n v="122"/>
    <n v="270"/>
    <n v="127"/>
    <n v="1676"/>
    <n v="2236"/>
  </r>
  <r>
    <n v="2164"/>
    <x v="11"/>
    <x v="3"/>
    <x v="3"/>
    <s v="F"/>
    <n v="4"/>
    <d v="2014-02-09T00:00:00"/>
    <m/>
    <d v="2014-02-17T00:00:00"/>
    <d v="2014-03-02T00:00:00"/>
    <d v="2014-03-28T00:00:00"/>
    <d v="2014-04-06T00:00:00"/>
    <d v="2014-04-13T00:00:00"/>
    <x v="3"/>
    <d v="1900-01-07T00:00:00"/>
    <n v="13"/>
    <n v="26"/>
    <n v="9"/>
    <n v="7"/>
    <n v="63"/>
    <n v="13"/>
    <n v="82"/>
    <n v="240"/>
    <n v="312"/>
    <n v="138"/>
    <n v="1569"/>
    <n v="2354"/>
  </r>
  <r>
    <n v="12497"/>
    <x v="4"/>
    <x v="0"/>
    <x v="4"/>
    <s v="P"/>
    <n v="15"/>
    <d v="2014-04-25T00:00:00"/>
    <m/>
    <m/>
    <m/>
    <m/>
    <m/>
    <m/>
    <x v="1"/>
    <n v="-41754"/>
    <m/>
    <m/>
    <m/>
    <m/>
    <n v="-41754"/>
    <n v="6"/>
    <m/>
    <m/>
    <m/>
    <m/>
    <m/>
    <n v="6"/>
  </r>
  <r>
    <n v="10044"/>
    <x v="9"/>
    <x v="4"/>
    <x v="3"/>
    <s v="P"/>
    <n v="5"/>
    <d v="2014-03-05T00:00:00"/>
    <m/>
    <d v="2014-03-13T00:00:00"/>
    <d v="2014-03-24T00:00:00"/>
    <d v="2014-04-18T00:00:00"/>
    <d v="2014-04-24T00:00:00"/>
    <d v="2014-04-29T00:00:00"/>
    <x v="3"/>
    <d v="1900-01-07T00:00:00"/>
    <n v="11"/>
    <n v="25"/>
    <n v="6"/>
    <n v="5"/>
    <n v="55"/>
    <n v="7"/>
    <n v="70"/>
    <n v="170"/>
    <n v="216"/>
    <n v="148"/>
    <n v="580"/>
    <n v="1191"/>
  </r>
  <r>
    <n v="10431"/>
    <x v="12"/>
    <x v="3"/>
    <x v="2"/>
    <s v="P"/>
    <n v="94"/>
    <d v="2014-03-07T00:00:00"/>
    <m/>
    <d v="2014-03-14T00:00:00"/>
    <d v="2014-03-27T00:00:00"/>
    <d v="2014-04-13T00:00:00"/>
    <d v="2014-04-20T00:00:00"/>
    <d v="2014-04-28T00:00:00"/>
    <x v="3"/>
    <d v="1900-01-06T00:00:00"/>
    <n v="13"/>
    <n v="17"/>
    <n v="7"/>
    <n v="8"/>
    <n v="52"/>
    <n v="7"/>
    <n v="74"/>
    <n v="152"/>
    <n v="395"/>
    <n v="267"/>
    <n v="1473"/>
    <n v="2368"/>
  </r>
  <r>
    <n v="11762"/>
    <x v="14"/>
    <x v="3"/>
    <x v="4"/>
    <s v="P"/>
    <n v="19"/>
    <d v="2014-03-14T00:00:00"/>
    <m/>
    <d v="2014-03-23T00:00:00"/>
    <d v="2014-04-06T00:00:00"/>
    <d v="2014-04-23T00:00:00"/>
    <d v="2014-04-30T00:00:00"/>
    <m/>
    <x v="4"/>
    <d v="1900-01-08T00:00:00"/>
    <n v="14"/>
    <n v="17"/>
    <n v="7"/>
    <m/>
    <n v="47"/>
    <n v="20"/>
    <n v="43"/>
    <n v="227"/>
    <n v="267"/>
    <n v="137"/>
    <m/>
    <n v="694"/>
  </r>
  <r>
    <n v="16122"/>
    <x v="3"/>
    <x v="0"/>
    <x v="3"/>
    <s v="P"/>
    <n v="2"/>
    <d v="2014-04-04T00:00:00"/>
    <m/>
    <d v="2014-04-10T00:00:00"/>
    <d v="2014-04-21T00:00:00"/>
    <m/>
    <m/>
    <m/>
    <x v="0"/>
    <d v="1900-01-05T00:00:00"/>
    <n v="11"/>
    <m/>
    <m/>
    <m/>
    <n v="17"/>
    <n v="7"/>
    <n v="41"/>
    <n v="197"/>
    <m/>
    <m/>
    <m/>
    <n v="245"/>
  </r>
  <r>
    <n v="17734"/>
    <x v="10"/>
    <x v="2"/>
    <x v="1"/>
    <s v="F"/>
    <n v="16"/>
    <d v="2014-02-07T00:00:00"/>
    <m/>
    <d v="2014-02-12T00:00:00"/>
    <d v="2014-03-03T00:00:00"/>
    <d v="2014-03-18T00:00:00"/>
    <d v="2014-03-27T00:00:00"/>
    <d v="2014-04-04T00:00:00"/>
    <x v="3"/>
    <d v="1900-01-04T00:00:00"/>
    <n v="19"/>
    <n v="15"/>
    <n v="9"/>
    <n v="8"/>
    <n v="56"/>
    <n v="9"/>
    <n v="78"/>
    <n v="132"/>
    <n v="287"/>
    <n v="292"/>
    <n v="1226"/>
    <n v="2024"/>
  </r>
  <r>
    <n v="12914"/>
    <x v="14"/>
    <x v="3"/>
    <x v="1"/>
    <s v="P"/>
    <n v="1"/>
    <d v="2014-04-02T00:00:00"/>
    <m/>
    <d v="2014-04-08T00:00:00"/>
    <d v="2014-04-21T00:00:00"/>
    <m/>
    <m/>
    <m/>
    <x v="0"/>
    <d v="1900-01-05T00:00:00"/>
    <n v="13"/>
    <m/>
    <m/>
    <m/>
    <n v="19"/>
    <n v="18"/>
    <n v="65"/>
    <n v="127"/>
    <m/>
    <m/>
    <m/>
    <n v="210"/>
  </r>
  <r>
    <n v="9750"/>
    <x v="0"/>
    <x v="0"/>
    <x v="3"/>
    <s v="F"/>
    <n v="4"/>
    <d v="2014-04-24T00:00:00"/>
    <m/>
    <m/>
    <m/>
    <m/>
    <m/>
    <m/>
    <x v="1"/>
    <n v="-41753"/>
    <m/>
    <m/>
    <m/>
    <m/>
    <n v="-41753"/>
    <n v="15"/>
    <m/>
    <m/>
    <m/>
    <m/>
    <m/>
    <n v="15"/>
  </r>
  <r>
    <n v="7573"/>
    <x v="15"/>
    <x v="2"/>
    <x v="0"/>
    <s v="P"/>
    <n v="97"/>
    <d v="2014-04-28T00:00:00"/>
    <m/>
    <m/>
    <m/>
    <m/>
    <m/>
    <m/>
    <x v="1"/>
    <n v="-41757"/>
    <m/>
    <m/>
    <m/>
    <m/>
    <n v="-41757"/>
    <n v="8"/>
    <m/>
    <m/>
    <m/>
    <m/>
    <m/>
    <n v="8"/>
  </r>
  <r>
    <n v="16571"/>
    <x v="10"/>
    <x v="2"/>
    <x v="4"/>
    <s v="F"/>
    <n v="18"/>
    <d v="2014-03-12T00:00:00"/>
    <m/>
    <d v="2014-03-19T00:00:00"/>
    <d v="2014-04-05T00:00:00"/>
    <d v="2014-04-30T00:00:00"/>
    <m/>
    <m/>
    <x v="2"/>
    <d v="1900-01-06T00:00:00"/>
    <n v="17"/>
    <n v="25"/>
    <m/>
    <m/>
    <n v="49"/>
    <n v="9"/>
    <n v="35"/>
    <n v="242"/>
    <n v="340"/>
    <m/>
    <m/>
    <n v="626"/>
  </r>
  <r>
    <n v="15054"/>
    <x v="17"/>
    <x v="4"/>
    <x v="1"/>
    <s v="F"/>
    <n v="19"/>
    <d v="2014-03-25T00:00:00"/>
    <m/>
    <d v="2014-04-01T00:00:00"/>
    <d v="2014-04-15T00:00:00"/>
    <m/>
    <m/>
    <m/>
    <x v="0"/>
    <d v="1900-01-06T00:00:00"/>
    <n v="14"/>
    <m/>
    <m/>
    <m/>
    <n v="21"/>
    <n v="19"/>
    <n v="80"/>
    <n v="133"/>
    <m/>
    <m/>
    <m/>
    <n v="232"/>
  </r>
  <r>
    <n v="18571"/>
    <x v="11"/>
    <x v="3"/>
    <x v="3"/>
    <s v="P"/>
    <n v="4"/>
    <d v="2014-01-30T00:00:00"/>
    <m/>
    <d v="2014-02-08T00:00:00"/>
    <d v="2014-02-24T00:00:00"/>
    <d v="2014-03-25T00:00:00"/>
    <d v="2014-03-30T00:00:00"/>
    <d v="2014-04-05T00:00:00"/>
    <x v="3"/>
    <d v="1900-01-08T00:00:00"/>
    <n v="16"/>
    <n v="29"/>
    <n v="5"/>
    <n v="6"/>
    <n v="65"/>
    <n v="9"/>
    <n v="45"/>
    <n v="175"/>
    <n v="321"/>
    <n v="248"/>
    <n v="1403"/>
    <n v="2201"/>
  </r>
  <r>
    <n v="7662"/>
    <x v="18"/>
    <x v="4"/>
    <x v="1"/>
    <s v="F"/>
    <n v="11"/>
    <d v="2014-04-29T00:00:00"/>
    <m/>
    <m/>
    <m/>
    <m/>
    <m/>
    <m/>
    <x v="1"/>
    <n v="-41758"/>
    <m/>
    <m/>
    <m/>
    <m/>
    <n v="-41758"/>
    <n v="7"/>
    <m/>
    <m/>
    <m/>
    <m/>
    <m/>
    <n v="7"/>
  </r>
  <r>
    <n v="3710"/>
    <x v="8"/>
    <x v="3"/>
    <x v="2"/>
    <s v="P"/>
    <n v="1"/>
    <d v="2014-03-05T00:00:00"/>
    <m/>
    <d v="2014-03-10T00:00:00"/>
    <d v="2014-03-26T00:00:00"/>
    <d v="2014-04-22T00:00:00"/>
    <m/>
    <m/>
    <x v="2"/>
    <d v="1900-01-04T00:00:00"/>
    <n v="16"/>
    <n v="27"/>
    <m/>
    <m/>
    <n v="48"/>
    <n v="12"/>
    <n v="43"/>
    <n v="106"/>
    <n v="392"/>
    <m/>
    <m/>
    <n v="553"/>
  </r>
  <r>
    <n v="14096"/>
    <x v="14"/>
    <x v="3"/>
    <x v="3"/>
    <s v="P"/>
    <n v="94"/>
    <d v="2014-04-02T00:00:00"/>
    <m/>
    <d v="2014-04-08T00:00:00"/>
    <d v="2014-04-25T00:00:00"/>
    <m/>
    <m/>
    <m/>
    <x v="0"/>
    <d v="1900-01-05T00:00:00"/>
    <n v="17"/>
    <m/>
    <m/>
    <m/>
    <n v="23"/>
    <n v="8"/>
    <n v="70"/>
    <n v="222"/>
    <m/>
    <m/>
    <m/>
    <n v="300"/>
  </r>
  <r>
    <n v="6930"/>
    <x v="2"/>
    <x v="1"/>
    <x v="4"/>
    <s v="P"/>
    <n v="17"/>
    <d v="2014-03-16T00:00:00"/>
    <m/>
    <d v="2014-03-24T00:00:00"/>
    <d v="2014-04-09T00:00:00"/>
    <d v="2014-04-24T00:00:00"/>
    <m/>
    <m/>
    <x v="2"/>
    <n v="8"/>
    <n v="16"/>
    <n v="15"/>
    <m/>
    <m/>
    <n v="39"/>
    <n v="10"/>
    <n v="42"/>
    <n v="100"/>
    <n v="301"/>
    <m/>
    <m/>
    <n v="453"/>
  </r>
  <r>
    <n v="17789"/>
    <x v="2"/>
    <x v="1"/>
    <x v="4"/>
    <s v="P"/>
    <n v="12"/>
    <d v="2014-02-19T00:00:00"/>
    <m/>
    <d v="2014-02-25T00:00:00"/>
    <d v="2014-03-14T00:00:00"/>
    <d v="2014-04-01T00:00:00"/>
    <d v="2014-04-07T00:00:00"/>
    <d v="2014-04-15T00:00:00"/>
    <x v="3"/>
    <n v="6"/>
    <n v="17"/>
    <n v="18"/>
    <n v="6"/>
    <n v="8"/>
    <n v="55"/>
    <n v="16"/>
    <n v="73"/>
    <n v="227"/>
    <n v="338"/>
    <n v="157"/>
    <n v="677"/>
    <n v="1488"/>
  </r>
  <r>
    <n v="5445"/>
    <x v="16"/>
    <x v="2"/>
    <x v="1"/>
    <s v="F"/>
    <n v="9"/>
    <d v="2014-03-22T00:00:00"/>
    <m/>
    <d v="2014-03-27T00:00:00"/>
    <d v="2014-04-10T00:00:00"/>
    <d v="2014-04-29T00:00:00"/>
    <m/>
    <m/>
    <x v="2"/>
    <d v="1900-01-04T00:00:00"/>
    <n v="14"/>
    <n v="19"/>
    <m/>
    <m/>
    <n v="38"/>
    <n v="16"/>
    <n v="88"/>
    <n v="145"/>
    <n v="375"/>
    <m/>
    <m/>
    <n v="624"/>
  </r>
  <r>
    <n v="19515"/>
    <x v="13"/>
    <x v="4"/>
    <x v="3"/>
    <s v="F"/>
    <n v="14"/>
    <d v="2014-04-01T00:00:00"/>
    <m/>
    <d v="2014-04-08T00:00:00"/>
    <d v="2014-04-19T00:00:00"/>
    <m/>
    <m/>
    <m/>
    <x v="0"/>
    <d v="1900-01-06T00:00:00"/>
    <n v="11"/>
    <m/>
    <m/>
    <m/>
    <n v="18"/>
    <n v="19"/>
    <n v="36"/>
    <n v="136"/>
    <m/>
    <m/>
    <m/>
    <n v="191"/>
  </r>
  <r>
    <n v="17024"/>
    <x v="6"/>
    <x v="2"/>
    <x v="1"/>
    <s v="F"/>
    <n v="2"/>
    <d v="2014-02-14T00:00:00"/>
    <m/>
    <d v="2014-02-19T00:00:00"/>
    <d v="2014-03-02T00:00:00"/>
    <d v="2014-03-22T00:00:00"/>
    <d v="2014-03-31T00:00:00"/>
    <d v="2014-04-09T00:00:00"/>
    <x v="3"/>
    <d v="1900-01-04T00:00:00"/>
    <n v="11"/>
    <n v="20"/>
    <n v="9"/>
    <n v="9"/>
    <n v="54"/>
    <n v="6"/>
    <n v="93"/>
    <n v="185"/>
    <n v="344"/>
    <n v="113"/>
    <n v="642"/>
    <n v="1383"/>
  </r>
  <r>
    <n v="16409"/>
    <x v="12"/>
    <x v="3"/>
    <x v="2"/>
    <s v="F"/>
    <n v="6"/>
    <d v="2014-04-25T00:00:00"/>
    <m/>
    <d v="2014-04-30T00:00:00"/>
    <m/>
    <m/>
    <m/>
    <m/>
    <x v="5"/>
    <d v="1900-01-04T00:00:00"/>
    <m/>
    <m/>
    <m/>
    <m/>
    <n v="5"/>
    <n v="16"/>
    <n v="91"/>
    <m/>
    <m/>
    <m/>
    <m/>
    <n v="107"/>
  </r>
  <r>
    <n v="3811"/>
    <x v="10"/>
    <x v="2"/>
    <x v="3"/>
    <s v="P"/>
    <n v="96"/>
    <d v="2014-03-07T00:00:00"/>
    <m/>
    <d v="2014-03-12T00:00:00"/>
    <d v="2014-03-26T00:00:00"/>
    <d v="2014-04-13T00:00:00"/>
    <d v="2014-04-21T00:00:00"/>
    <d v="2014-04-29T00:00:00"/>
    <x v="3"/>
    <d v="1900-01-04T00:00:00"/>
    <n v="14"/>
    <n v="18"/>
    <n v="8"/>
    <n v="8"/>
    <n v="53"/>
    <n v="14"/>
    <n v="86"/>
    <n v="105"/>
    <n v="229"/>
    <n v="259"/>
    <n v="923"/>
    <n v="1616"/>
  </r>
  <r>
    <n v="9027"/>
    <x v="9"/>
    <x v="4"/>
    <x v="1"/>
    <s v="P"/>
    <n v="97"/>
    <d v="2014-02-07T00:00:00"/>
    <m/>
    <d v="2014-02-16T00:00:00"/>
    <d v="2014-03-01T00:00:00"/>
    <d v="2014-03-30T00:00:00"/>
    <d v="2014-04-04T00:00:00"/>
    <d v="2014-04-10T00:00:00"/>
    <x v="3"/>
    <d v="1900-01-08T00:00:00"/>
    <n v="13"/>
    <n v="29"/>
    <n v="5"/>
    <n v="6"/>
    <n v="62"/>
    <n v="19"/>
    <n v="93"/>
    <n v="163"/>
    <n v="265"/>
    <n v="203"/>
    <n v="1094"/>
    <n v="1837"/>
  </r>
  <r>
    <n v="2102"/>
    <x v="5"/>
    <x v="1"/>
    <x v="0"/>
    <s v="F"/>
    <n v="98"/>
    <d v="2014-04-04T00:00:00"/>
    <m/>
    <d v="2014-04-12T00:00:00"/>
    <d v="2014-04-30T00:00:00"/>
    <m/>
    <m/>
    <m/>
    <x v="0"/>
    <n v="8"/>
    <n v="18"/>
    <m/>
    <m/>
    <m/>
    <n v="26"/>
    <n v="19"/>
    <n v="85"/>
    <n v="215"/>
    <m/>
    <m/>
    <m/>
    <n v="319"/>
  </r>
  <r>
    <n v="14997"/>
    <x v="4"/>
    <x v="0"/>
    <x v="0"/>
    <s v="P"/>
    <n v="10"/>
    <d v="2014-03-03T00:00:00"/>
    <m/>
    <d v="2014-03-08T00:00:00"/>
    <d v="2014-03-21T00:00:00"/>
    <d v="2014-04-07T00:00:00"/>
    <d v="2014-04-16T00:00:00"/>
    <d v="2014-04-23T00:00:00"/>
    <x v="3"/>
    <d v="1900-01-04T00:00:00"/>
    <n v="13"/>
    <n v="17"/>
    <n v="9"/>
    <n v="7"/>
    <n v="51"/>
    <n v="11"/>
    <n v="86"/>
    <n v="250"/>
    <n v="150"/>
    <n v="298"/>
    <n v="1640"/>
    <n v="2435"/>
  </r>
  <r>
    <n v="11880"/>
    <x v="4"/>
    <x v="0"/>
    <x v="4"/>
    <s v="P"/>
    <n v="95"/>
    <d v="2014-03-21T00:00:00"/>
    <m/>
    <d v="2014-03-30T00:00:00"/>
    <d v="2014-04-14T00:00:00"/>
    <m/>
    <m/>
    <m/>
    <x v="0"/>
    <d v="1900-01-08T00:00:00"/>
    <n v="15"/>
    <m/>
    <m/>
    <m/>
    <n v="24"/>
    <n v="14"/>
    <n v="55"/>
    <n v="155"/>
    <m/>
    <m/>
    <m/>
    <n v="224"/>
  </r>
  <r>
    <n v="2548"/>
    <x v="10"/>
    <x v="2"/>
    <x v="0"/>
    <s v="F"/>
    <n v="13"/>
    <d v="2014-03-10T00:00:00"/>
    <m/>
    <d v="2014-03-15T00:00:00"/>
    <d v="2014-03-30T00:00:00"/>
    <d v="2014-04-22T00:00:00"/>
    <d v="2014-04-30T00:00:00"/>
    <m/>
    <x v="4"/>
    <d v="1900-01-04T00:00:00"/>
    <n v="15"/>
    <n v="23"/>
    <n v="8"/>
    <m/>
    <n v="51"/>
    <n v="18"/>
    <n v="46"/>
    <n v="245"/>
    <n v="154"/>
    <n v="287"/>
    <m/>
    <n v="750"/>
  </r>
  <r>
    <n v="14115"/>
    <x v="14"/>
    <x v="3"/>
    <x v="3"/>
    <s v="F"/>
    <n v="95"/>
    <d v="2014-03-23T00:00:00"/>
    <m/>
    <d v="2014-03-31T00:00:00"/>
    <d v="2014-04-12T00:00:00"/>
    <m/>
    <m/>
    <m/>
    <x v="0"/>
    <d v="1900-01-07T00:00:00"/>
    <n v="12"/>
    <m/>
    <m/>
    <m/>
    <n v="20"/>
    <n v="16"/>
    <n v="99"/>
    <n v="235"/>
    <m/>
    <m/>
    <m/>
    <n v="350"/>
  </r>
  <r>
    <n v="17575"/>
    <x v="4"/>
    <x v="0"/>
    <x v="1"/>
    <s v="P"/>
    <n v="15"/>
    <d v="2014-03-12T00:00:00"/>
    <m/>
    <d v="2014-03-18T00:00:00"/>
    <d v="2014-04-05T00:00:00"/>
    <d v="2014-04-26T00:00:00"/>
    <m/>
    <m/>
    <x v="2"/>
    <d v="1900-01-05T00:00:00"/>
    <n v="18"/>
    <n v="21"/>
    <m/>
    <m/>
    <n v="45"/>
    <n v="11"/>
    <n v="85"/>
    <n v="170"/>
    <n v="379"/>
    <m/>
    <m/>
    <n v="645"/>
  </r>
  <r>
    <n v="17027"/>
    <x v="8"/>
    <x v="3"/>
    <x v="4"/>
    <s v="P"/>
    <n v="3"/>
    <d v="2014-02-26T00:00:00"/>
    <m/>
    <d v="2014-03-07T00:00:00"/>
    <d v="2014-03-24T00:00:00"/>
    <d v="2014-04-08T00:00:00"/>
    <d v="2014-04-13T00:00:00"/>
    <d v="2014-04-18T00:00:00"/>
    <x v="3"/>
    <d v="1900-01-08T00:00:00"/>
    <n v="17"/>
    <n v="15"/>
    <n v="5"/>
    <n v="5"/>
    <n v="51"/>
    <n v="7"/>
    <n v="88"/>
    <n v="133"/>
    <n v="332"/>
    <n v="213"/>
    <n v="772"/>
    <n v="1545"/>
  </r>
  <r>
    <n v="7924"/>
    <x v="4"/>
    <x v="0"/>
    <x v="0"/>
    <s v="F"/>
    <n v="12"/>
    <d v="2014-04-09T00:00:00"/>
    <m/>
    <d v="2014-04-14T00:00:00"/>
    <d v="2014-04-29T00:00:00"/>
    <m/>
    <m/>
    <m/>
    <x v="0"/>
    <d v="1900-01-04T00:00:00"/>
    <n v="15"/>
    <m/>
    <m/>
    <m/>
    <n v="20"/>
    <n v="12"/>
    <n v="56"/>
    <n v="137"/>
    <m/>
    <m/>
    <m/>
    <n v="205"/>
  </r>
  <r>
    <n v="11463"/>
    <x v="16"/>
    <x v="2"/>
    <x v="0"/>
    <s v="F"/>
    <n v="18"/>
    <d v="2014-04-04T00:00:00"/>
    <m/>
    <d v="2014-04-11T00:00:00"/>
    <d v="2014-04-29T00:00:00"/>
    <m/>
    <m/>
    <m/>
    <x v="0"/>
    <d v="1900-01-06T00:00:00"/>
    <n v="18"/>
    <m/>
    <m/>
    <m/>
    <n v="25"/>
    <n v="13"/>
    <n v="62"/>
    <n v="230"/>
    <m/>
    <m/>
    <m/>
    <n v="305"/>
  </r>
  <r>
    <n v="12215"/>
    <x v="6"/>
    <x v="2"/>
    <x v="2"/>
    <s v="P"/>
    <n v="21"/>
    <d v="2014-03-26T00:00:00"/>
    <m/>
    <d v="2014-04-04T00:00:00"/>
    <d v="2014-04-19T00:00:00"/>
    <m/>
    <m/>
    <m/>
    <x v="0"/>
    <d v="1900-01-08T00:00:00"/>
    <n v="15"/>
    <m/>
    <m/>
    <m/>
    <n v="24"/>
    <n v="6"/>
    <n v="20"/>
    <n v="172"/>
    <m/>
    <m/>
    <m/>
    <n v="198"/>
  </r>
  <r>
    <n v="1094"/>
    <x v="6"/>
    <x v="2"/>
    <x v="2"/>
    <s v="F"/>
    <n v="7"/>
    <d v="2014-03-14T00:00:00"/>
    <m/>
    <d v="2014-03-23T00:00:00"/>
    <d v="2014-04-07T00:00:00"/>
    <d v="2014-04-24T00:00:00"/>
    <m/>
    <m/>
    <x v="2"/>
    <d v="1900-01-08T00:00:00"/>
    <n v="15"/>
    <n v="17"/>
    <m/>
    <m/>
    <n v="41"/>
    <n v="20"/>
    <n v="92"/>
    <n v="141"/>
    <n v="245"/>
    <m/>
    <m/>
    <n v="498"/>
  </r>
  <r>
    <n v="15979"/>
    <x v="19"/>
    <x v="1"/>
    <x v="2"/>
    <s v="F"/>
    <n v="5"/>
    <d v="2014-02-07T00:00:00"/>
    <m/>
    <d v="2014-02-16T00:00:00"/>
    <d v="2014-03-07T00:00:00"/>
    <d v="2014-04-02T00:00:00"/>
    <d v="2014-04-09T00:00:00"/>
    <d v="2014-04-18T00:00:00"/>
    <x v="3"/>
    <n v="9"/>
    <n v="19"/>
    <n v="26"/>
    <n v="7"/>
    <n v="9"/>
    <n v="70"/>
    <n v="7"/>
    <n v="98"/>
    <n v="198"/>
    <n v="160"/>
    <n v="207"/>
    <n v="604"/>
    <n v="1274"/>
  </r>
  <r>
    <n v="2396"/>
    <x v="10"/>
    <x v="2"/>
    <x v="0"/>
    <s v="F"/>
    <n v="21"/>
    <d v="2014-03-25T00:00:00"/>
    <m/>
    <d v="2014-03-30T00:00:00"/>
    <d v="2014-04-16T00:00:00"/>
    <m/>
    <m/>
    <m/>
    <x v="0"/>
    <d v="1900-01-04T00:00:00"/>
    <n v="17"/>
    <m/>
    <m/>
    <m/>
    <n v="22"/>
    <n v="7"/>
    <n v="60"/>
    <n v="157"/>
    <m/>
    <m/>
    <m/>
    <n v="224"/>
  </r>
  <r>
    <n v="11862"/>
    <x v="4"/>
    <x v="0"/>
    <x v="1"/>
    <s v="P"/>
    <n v="97"/>
    <d v="2014-02-18T00:00:00"/>
    <m/>
    <d v="2014-02-24T00:00:00"/>
    <d v="2014-03-12T00:00:00"/>
    <d v="2014-03-31T00:00:00"/>
    <d v="2014-04-09T00:00:00"/>
    <d v="2014-04-16T00:00:00"/>
    <x v="3"/>
    <d v="1900-01-05T00:00:00"/>
    <n v="16"/>
    <n v="19"/>
    <n v="9"/>
    <n v="7"/>
    <n v="57"/>
    <n v="8"/>
    <n v="85"/>
    <n v="145"/>
    <n v="225"/>
    <n v="203"/>
    <n v="530"/>
    <n v="1196"/>
  </r>
  <r>
    <n v="11611"/>
    <x v="12"/>
    <x v="3"/>
    <x v="3"/>
    <s v="P"/>
    <n v="14"/>
    <d v="2014-03-31T00:00:00"/>
    <m/>
    <d v="2014-04-05T00:00:00"/>
    <d v="2014-04-15T00:00:00"/>
    <m/>
    <m/>
    <m/>
    <x v="0"/>
    <d v="1900-01-04T00:00:00"/>
    <n v="10"/>
    <m/>
    <m/>
    <m/>
    <n v="15"/>
    <n v="20"/>
    <n v="32"/>
    <n v="242"/>
    <m/>
    <m/>
    <m/>
    <n v="294"/>
  </r>
  <r>
    <n v="19020"/>
    <x v="18"/>
    <x v="4"/>
    <x v="0"/>
    <s v="F"/>
    <n v="9"/>
    <d v="2014-04-03T00:00:00"/>
    <m/>
    <d v="2014-04-12T00:00:00"/>
    <m/>
    <m/>
    <m/>
    <m/>
    <x v="5"/>
    <d v="1900-01-08T00:00:00"/>
    <m/>
    <m/>
    <m/>
    <m/>
    <n v="9"/>
    <n v="12"/>
    <n v="76"/>
    <m/>
    <m/>
    <m/>
    <m/>
    <n v="88"/>
  </r>
  <r>
    <n v="10854"/>
    <x v="7"/>
    <x v="1"/>
    <x v="4"/>
    <s v="P"/>
    <n v="3"/>
    <d v="2014-01-29T00:00:00"/>
    <m/>
    <d v="2014-02-06T00:00:00"/>
    <d v="2014-02-18T00:00:00"/>
    <d v="2014-03-18T00:00:00"/>
    <d v="2014-03-27T00:00:00"/>
    <d v="2014-04-04T00:00:00"/>
    <x v="3"/>
    <n v="8"/>
    <n v="12"/>
    <n v="28"/>
    <n v="9"/>
    <n v="8"/>
    <n v="65"/>
    <n v="10"/>
    <n v="66"/>
    <n v="200"/>
    <n v="212"/>
    <n v="106"/>
    <n v="1773"/>
    <n v="2367"/>
  </r>
  <r>
    <n v="12922"/>
    <x v="16"/>
    <x v="2"/>
    <x v="1"/>
    <s v="P"/>
    <n v="96"/>
    <d v="2014-03-04T00:00:00"/>
    <m/>
    <d v="2014-03-09T00:00:00"/>
    <d v="2014-03-25T00:00:00"/>
    <d v="2014-04-19T00:00:00"/>
    <d v="2014-04-25T00:00:00"/>
    <m/>
    <x v="4"/>
    <d v="1900-01-04T00:00:00"/>
    <n v="16"/>
    <n v="25"/>
    <n v="6"/>
    <m/>
    <n v="52"/>
    <n v="18"/>
    <n v="95"/>
    <n v="129"/>
    <n v="383"/>
    <n v="213"/>
    <m/>
    <n v="838"/>
  </r>
  <r>
    <n v="6393"/>
    <x v="10"/>
    <x v="2"/>
    <x v="1"/>
    <s v="F"/>
    <n v="23"/>
    <d v="2014-02-24T00:00:00"/>
    <d v="2014-03-25T00:00:00"/>
    <m/>
    <m/>
    <m/>
    <m/>
    <m/>
    <x v="1"/>
    <n v="-41694"/>
    <m/>
    <m/>
    <m/>
    <m/>
    <n v="-41694"/>
    <n v="7"/>
    <m/>
    <m/>
    <m/>
    <m/>
    <m/>
    <n v="7"/>
  </r>
  <r>
    <n v="4284"/>
    <x v="12"/>
    <x v="3"/>
    <x v="3"/>
    <s v="F"/>
    <n v="16"/>
    <d v="2014-02-07T00:00:00"/>
    <m/>
    <d v="2014-02-13T00:00:00"/>
    <d v="2014-03-02T00:00:00"/>
    <d v="2014-03-30T00:00:00"/>
    <d v="2014-04-06T00:00:00"/>
    <d v="2014-04-13T00:00:00"/>
    <x v="3"/>
    <d v="1900-01-05T00:00:00"/>
    <n v="17"/>
    <n v="28"/>
    <n v="7"/>
    <n v="7"/>
    <n v="65"/>
    <n v="19"/>
    <n v="69"/>
    <n v="111"/>
    <n v="191"/>
    <n v="116"/>
    <n v="1794"/>
    <n v="2300"/>
  </r>
  <r>
    <n v="11024"/>
    <x v="13"/>
    <x v="4"/>
    <x v="0"/>
    <s v="P"/>
    <n v="23"/>
    <d v="2014-04-08T00:00:00"/>
    <m/>
    <d v="2014-04-16T00:00:00"/>
    <m/>
    <m/>
    <m/>
    <m/>
    <x v="5"/>
    <d v="1900-01-07T00:00:00"/>
    <m/>
    <m/>
    <m/>
    <m/>
    <n v="8"/>
    <n v="18"/>
    <n v="23"/>
    <m/>
    <m/>
    <m/>
    <m/>
    <n v="41"/>
  </r>
  <r>
    <n v="14091"/>
    <x v="17"/>
    <x v="4"/>
    <x v="2"/>
    <s v="F"/>
    <n v="98"/>
    <d v="2014-02-24T00:00:00"/>
    <m/>
    <d v="2014-03-03T00:00:00"/>
    <d v="2014-03-20T00:00:00"/>
    <d v="2014-04-10T00:00:00"/>
    <d v="2014-04-18T00:00:00"/>
    <d v="2014-04-24T00:00:00"/>
    <x v="3"/>
    <d v="1900-01-06T00:00:00"/>
    <n v="17"/>
    <n v="21"/>
    <n v="8"/>
    <n v="6"/>
    <n v="59"/>
    <n v="7"/>
    <n v="92"/>
    <n v="127"/>
    <n v="204"/>
    <n v="225"/>
    <n v="807"/>
    <n v="1462"/>
  </r>
  <r>
    <n v="4392"/>
    <x v="3"/>
    <x v="0"/>
    <x v="0"/>
    <s v="P"/>
    <n v="94"/>
    <d v="2014-02-08T00:00:00"/>
    <m/>
    <d v="2014-02-16T00:00:00"/>
    <d v="2014-02-26T00:00:00"/>
    <d v="2014-03-22T00:00:00"/>
    <d v="2014-03-30T00:00:00"/>
    <d v="2014-04-05T00:00:00"/>
    <x v="3"/>
    <d v="1900-01-07T00:00:00"/>
    <n v="10"/>
    <n v="24"/>
    <n v="8"/>
    <n v="6"/>
    <n v="56"/>
    <n v="14"/>
    <n v="65"/>
    <n v="131"/>
    <n v="309"/>
    <n v="209"/>
    <n v="1054"/>
    <n v="1782"/>
  </r>
  <r>
    <n v="19557"/>
    <x v="17"/>
    <x v="4"/>
    <x v="0"/>
    <s v="F"/>
    <n v="2"/>
    <d v="2014-03-02T00:00:00"/>
    <m/>
    <d v="2014-03-09T00:00:00"/>
    <d v="2014-03-20T00:00:00"/>
    <d v="2014-04-06T00:00:00"/>
    <d v="2014-04-14T00:00:00"/>
    <d v="2014-04-20T00:00:00"/>
    <x v="3"/>
    <d v="1900-01-06T00:00:00"/>
    <n v="11"/>
    <n v="17"/>
    <n v="8"/>
    <n v="6"/>
    <n v="49"/>
    <n v="18"/>
    <n v="72"/>
    <n v="195"/>
    <n v="328"/>
    <n v="218"/>
    <n v="1786"/>
    <n v="2617"/>
  </r>
  <r>
    <n v="13796"/>
    <x v="19"/>
    <x v="1"/>
    <x v="0"/>
    <s v="P"/>
    <n v="97"/>
    <d v="2014-04-29T00:00:00"/>
    <m/>
    <m/>
    <m/>
    <m/>
    <m/>
    <m/>
    <x v="1"/>
    <n v="0"/>
    <m/>
    <m/>
    <m/>
    <m/>
    <n v="0"/>
    <n v="17"/>
    <m/>
    <m/>
    <m/>
    <m/>
    <m/>
    <n v="17"/>
  </r>
  <r>
    <n v="6835"/>
    <x v="13"/>
    <x v="4"/>
    <x v="4"/>
    <s v="F"/>
    <n v="3"/>
    <d v="2014-03-24T00:00:00"/>
    <m/>
    <d v="2014-03-30T00:00:00"/>
    <d v="2014-04-09T00:00:00"/>
    <m/>
    <m/>
    <m/>
    <x v="0"/>
    <d v="1900-01-05T00:00:00"/>
    <n v="10"/>
    <m/>
    <m/>
    <m/>
    <n v="16"/>
    <n v="12"/>
    <n v="68"/>
    <n v="141"/>
    <m/>
    <m/>
    <m/>
    <n v="221"/>
  </r>
  <r>
    <n v="15175"/>
    <x v="16"/>
    <x v="2"/>
    <x v="4"/>
    <s v="P"/>
    <n v="11"/>
    <d v="2014-04-02T00:00:00"/>
    <m/>
    <d v="2014-04-10T00:00:00"/>
    <d v="2014-04-20T00:00:00"/>
    <m/>
    <m/>
    <m/>
    <x v="0"/>
    <d v="1900-01-07T00:00:00"/>
    <n v="10"/>
    <m/>
    <m/>
    <m/>
    <n v="18"/>
    <n v="10"/>
    <n v="25"/>
    <n v="199"/>
    <m/>
    <m/>
    <m/>
    <n v="234"/>
  </r>
  <r>
    <n v="11328"/>
    <x v="9"/>
    <x v="4"/>
    <x v="2"/>
    <s v="F"/>
    <n v="24"/>
    <d v="2014-03-26T00:00:00"/>
    <m/>
    <d v="2014-04-02T00:00:00"/>
    <d v="2014-04-19T00:00:00"/>
    <m/>
    <m/>
    <m/>
    <x v="0"/>
    <d v="1900-01-06T00:00:00"/>
    <n v="17"/>
    <m/>
    <m/>
    <m/>
    <n v="24"/>
    <n v="12"/>
    <n v="40"/>
    <n v="137"/>
    <m/>
    <m/>
    <m/>
    <n v="189"/>
  </r>
  <r>
    <n v="5381"/>
    <x v="6"/>
    <x v="2"/>
    <x v="3"/>
    <s v="F"/>
    <n v="20"/>
    <d v="2014-02-17T00:00:00"/>
    <m/>
    <d v="2014-02-22T00:00:00"/>
    <d v="2014-03-12T00:00:00"/>
    <d v="2014-04-02T00:00:00"/>
    <d v="2014-04-07T00:00:00"/>
    <d v="2014-04-13T00:00:00"/>
    <x v="3"/>
    <d v="1900-01-04T00:00:00"/>
    <n v="18"/>
    <n v="21"/>
    <n v="5"/>
    <n v="6"/>
    <n v="55"/>
    <n v="18"/>
    <n v="74"/>
    <n v="232"/>
    <n v="358"/>
    <n v="153"/>
    <n v="1595"/>
    <n v="2430"/>
  </r>
  <r>
    <n v="7416"/>
    <x v="3"/>
    <x v="0"/>
    <x v="3"/>
    <s v="P"/>
    <n v="13"/>
    <d v="2014-04-12T00:00:00"/>
    <m/>
    <d v="2014-04-18T00:00:00"/>
    <m/>
    <m/>
    <m/>
    <m/>
    <x v="5"/>
    <d v="1900-01-05T00:00:00"/>
    <m/>
    <m/>
    <m/>
    <m/>
    <n v="6"/>
    <n v="20"/>
    <n v="76"/>
    <m/>
    <m/>
    <m/>
    <m/>
    <n v="96"/>
  </r>
  <r>
    <n v="9134"/>
    <x v="7"/>
    <x v="1"/>
    <x v="2"/>
    <s v="P"/>
    <n v="96"/>
    <d v="2014-03-24T00:00:00"/>
    <m/>
    <d v="2014-03-29T00:00:00"/>
    <d v="2014-04-15T00:00:00"/>
    <m/>
    <m/>
    <m/>
    <x v="0"/>
    <n v="5"/>
    <n v="17"/>
    <m/>
    <m/>
    <m/>
    <n v="22"/>
    <n v="5"/>
    <n v="23"/>
    <n v="223"/>
    <m/>
    <m/>
    <m/>
    <n v="251"/>
  </r>
  <r>
    <n v="12097"/>
    <x v="8"/>
    <x v="3"/>
    <x v="2"/>
    <s v="P"/>
    <n v="98"/>
    <d v="2014-03-22T00:00:00"/>
    <m/>
    <d v="2014-03-31T00:00:00"/>
    <d v="2014-04-10T00:00:00"/>
    <m/>
    <m/>
    <m/>
    <x v="0"/>
    <d v="1900-01-08T00:00:00"/>
    <n v="10"/>
    <m/>
    <m/>
    <m/>
    <n v="19"/>
    <n v="13"/>
    <n v="40"/>
    <n v="177"/>
    <m/>
    <m/>
    <m/>
    <n v="230"/>
  </r>
  <r>
    <n v="426"/>
    <x v="6"/>
    <x v="2"/>
    <x v="0"/>
    <s v="F"/>
    <n v="99"/>
    <d v="2014-03-11T00:00:00"/>
    <m/>
    <d v="2014-03-18T00:00:00"/>
    <d v="2014-04-06T00:00:00"/>
    <d v="2014-04-29T00:00:00"/>
    <m/>
    <m/>
    <x v="2"/>
    <d v="1900-01-06T00:00:00"/>
    <n v="19"/>
    <n v="23"/>
    <m/>
    <m/>
    <n v="49"/>
    <n v="12"/>
    <n v="88"/>
    <n v="123"/>
    <n v="209"/>
    <m/>
    <m/>
    <n v="432"/>
  </r>
  <r>
    <n v="5243"/>
    <x v="6"/>
    <x v="2"/>
    <x v="3"/>
    <s v="F"/>
    <n v="97"/>
    <d v="2014-04-24T00:00:00"/>
    <m/>
    <m/>
    <m/>
    <m/>
    <m/>
    <m/>
    <x v="1"/>
    <n v="-41753"/>
    <m/>
    <m/>
    <m/>
    <m/>
    <n v="-41753"/>
    <n v="8"/>
    <m/>
    <m/>
    <m/>
    <m/>
    <m/>
    <n v="8"/>
  </r>
  <r>
    <n v="16244"/>
    <x v="1"/>
    <x v="0"/>
    <x v="4"/>
    <s v="F"/>
    <n v="11"/>
    <d v="2014-04-21T00:00:00"/>
    <m/>
    <d v="2014-04-30T00:00:00"/>
    <m/>
    <m/>
    <m/>
    <m/>
    <x v="5"/>
    <d v="1900-01-08T00:00:00"/>
    <m/>
    <m/>
    <m/>
    <m/>
    <n v="9"/>
    <n v="17"/>
    <n v="57"/>
    <m/>
    <m/>
    <m/>
    <m/>
    <n v="74"/>
  </r>
  <r>
    <n v="2208"/>
    <x v="14"/>
    <x v="3"/>
    <x v="1"/>
    <s v="F"/>
    <n v="10"/>
    <d v="2014-03-17T00:00:00"/>
    <m/>
    <d v="2014-03-26T00:00:00"/>
    <d v="2014-04-05T00:00:00"/>
    <d v="2014-04-22T00:00:00"/>
    <d v="2014-04-28T00:00:00"/>
    <m/>
    <x v="4"/>
    <d v="1900-01-08T00:00:00"/>
    <n v="10"/>
    <n v="17"/>
    <n v="6"/>
    <m/>
    <n v="42"/>
    <n v="12"/>
    <n v="49"/>
    <n v="185"/>
    <n v="170"/>
    <n v="207"/>
    <m/>
    <n v="623"/>
  </r>
  <r>
    <n v="17303"/>
    <x v="7"/>
    <x v="1"/>
    <x v="3"/>
    <s v="P"/>
    <n v="20"/>
    <d v="2014-04-09T00:00:00"/>
    <m/>
    <d v="2014-04-16T00:00:00"/>
    <d v="2014-04-30T00:00:00"/>
    <m/>
    <m/>
    <m/>
    <x v="0"/>
    <n v="7"/>
    <n v="14"/>
    <m/>
    <m/>
    <m/>
    <n v="21"/>
    <n v="16"/>
    <n v="69"/>
    <n v="171"/>
    <m/>
    <m/>
    <m/>
    <n v="256"/>
  </r>
  <r>
    <n v="6493"/>
    <x v="15"/>
    <x v="2"/>
    <x v="1"/>
    <s v="F"/>
    <n v="95"/>
    <d v="2014-02-22T00:00:00"/>
    <m/>
    <d v="2014-03-03T00:00:00"/>
    <d v="2014-03-21T00:00:00"/>
    <d v="2014-04-18T00:00:00"/>
    <d v="2014-04-23T00:00:00"/>
    <m/>
    <x v="4"/>
    <d v="1900-01-08T00:00:00"/>
    <n v="18"/>
    <n v="28"/>
    <n v="5"/>
    <m/>
    <n v="60"/>
    <n v="12"/>
    <n v="27"/>
    <n v="227"/>
    <n v="390"/>
    <n v="176"/>
    <m/>
    <n v="832"/>
  </r>
  <r>
    <n v="21"/>
    <x v="14"/>
    <x v="3"/>
    <x v="0"/>
    <s v="P"/>
    <n v="17"/>
    <d v="2014-03-30T00:00:00"/>
    <m/>
    <d v="2014-04-05T00:00:00"/>
    <d v="2014-04-18T00:00:00"/>
    <m/>
    <m/>
    <m/>
    <x v="0"/>
    <d v="1900-01-05T00:00:00"/>
    <n v="13"/>
    <m/>
    <m/>
    <m/>
    <n v="19"/>
    <n v="18"/>
    <n v="54"/>
    <n v="199"/>
    <m/>
    <m/>
    <m/>
    <n v="271"/>
  </r>
  <r>
    <n v="7796"/>
    <x v="16"/>
    <x v="2"/>
    <x v="1"/>
    <s v="P"/>
    <n v="18"/>
    <d v="2014-04-07T00:00:00"/>
    <m/>
    <d v="2014-04-12T00:00:00"/>
    <d v="2014-04-25T00:00:00"/>
    <m/>
    <m/>
    <m/>
    <x v="0"/>
    <d v="1900-01-04T00:00:00"/>
    <n v="13"/>
    <m/>
    <m/>
    <m/>
    <n v="18"/>
    <n v="9"/>
    <n v="30"/>
    <n v="109"/>
    <m/>
    <m/>
    <m/>
    <n v="148"/>
  </r>
  <r>
    <n v="19268"/>
    <x v="17"/>
    <x v="4"/>
    <x v="2"/>
    <s v="F"/>
    <n v="3"/>
    <d v="2014-02-14T00:00:00"/>
    <m/>
    <d v="2014-02-23T00:00:00"/>
    <d v="2014-03-14T00:00:00"/>
    <d v="2014-04-06T00:00:00"/>
    <d v="2014-04-12T00:00:00"/>
    <d v="2014-04-20T00:00:00"/>
    <x v="3"/>
    <d v="1900-01-08T00:00:00"/>
    <n v="19"/>
    <n v="23"/>
    <n v="6"/>
    <n v="8"/>
    <n v="65"/>
    <n v="6"/>
    <n v="97"/>
    <n v="158"/>
    <n v="266"/>
    <n v="236"/>
    <n v="1766"/>
    <n v="2529"/>
  </r>
  <r>
    <n v="1287"/>
    <x v="10"/>
    <x v="2"/>
    <x v="3"/>
    <s v="F"/>
    <n v="96"/>
    <d v="2014-03-10T00:00:00"/>
    <m/>
    <d v="2014-03-16T00:00:00"/>
    <d v="2014-04-02T00:00:00"/>
    <d v="2014-04-23T00:00:00"/>
    <d v="2014-04-30T00:00:00"/>
    <m/>
    <x v="4"/>
    <d v="1900-01-05T00:00:00"/>
    <n v="17"/>
    <n v="21"/>
    <n v="7"/>
    <m/>
    <n v="51"/>
    <n v="9"/>
    <n v="86"/>
    <n v="144"/>
    <n v="255"/>
    <n v="160"/>
    <m/>
    <n v="654"/>
  </r>
  <r>
    <n v="8206"/>
    <x v="4"/>
    <x v="0"/>
    <x v="1"/>
    <s v="P"/>
    <n v="99"/>
    <d v="2014-02-25T00:00:00"/>
    <m/>
    <d v="2014-03-06T00:00:00"/>
    <d v="2014-03-17T00:00:00"/>
    <d v="2014-04-11T00:00:00"/>
    <d v="2014-04-18T00:00:00"/>
    <d v="2014-04-25T00:00:00"/>
    <x v="3"/>
    <d v="1900-01-08T00:00:00"/>
    <n v="11"/>
    <n v="25"/>
    <n v="7"/>
    <n v="7"/>
    <n v="59"/>
    <n v="8"/>
    <n v="22"/>
    <n v="131"/>
    <n v="361"/>
    <n v="194"/>
    <n v="1426"/>
    <n v="2142"/>
  </r>
  <r>
    <n v="17472"/>
    <x v="8"/>
    <x v="3"/>
    <x v="0"/>
    <s v="F"/>
    <n v="95"/>
    <d v="2014-04-14T00:00:00"/>
    <m/>
    <d v="2014-04-20T00:00:00"/>
    <m/>
    <m/>
    <m/>
    <m/>
    <x v="5"/>
    <d v="1900-01-05T00:00:00"/>
    <m/>
    <m/>
    <m/>
    <m/>
    <n v="6"/>
    <n v="13"/>
    <n v="51"/>
    <m/>
    <m/>
    <m/>
    <m/>
    <n v="64"/>
  </r>
  <r>
    <n v="15992"/>
    <x v="7"/>
    <x v="1"/>
    <x v="4"/>
    <s v="F"/>
    <n v="8"/>
    <d v="2014-02-09T00:00:00"/>
    <m/>
    <d v="2014-02-14T00:00:00"/>
    <d v="2014-03-05T00:00:00"/>
    <d v="2014-03-24T00:00:00"/>
    <d v="2014-03-31T00:00:00"/>
    <d v="2014-04-08T00:00:00"/>
    <x v="3"/>
    <n v="5"/>
    <n v="19"/>
    <n v="19"/>
    <n v="7"/>
    <n v="8"/>
    <n v="58"/>
    <n v="14"/>
    <n v="39"/>
    <n v="232"/>
    <n v="325"/>
    <n v="150"/>
    <n v="1459"/>
    <n v="2219"/>
  </r>
  <r>
    <n v="16801"/>
    <x v="7"/>
    <x v="1"/>
    <x v="2"/>
    <s v="F"/>
    <n v="9"/>
    <d v="2014-04-28T00:00:00"/>
    <m/>
    <m/>
    <m/>
    <m/>
    <m/>
    <m/>
    <x v="1"/>
    <n v="0"/>
    <m/>
    <m/>
    <m/>
    <m/>
    <n v="0"/>
    <n v="19"/>
    <m/>
    <m/>
    <m/>
    <m/>
    <m/>
    <n v="19"/>
  </r>
  <r>
    <n v="6513"/>
    <x v="19"/>
    <x v="1"/>
    <x v="3"/>
    <s v="P"/>
    <n v="96"/>
    <d v="2014-01-21T00:00:00"/>
    <m/>
    <d v="2014-01-30T00:00:00"/>
    <d v="2014-02-17T00:00:00"/>
    <d v="2014-03-16T00:00:00"/>
    <d v="2014-03-25T00:00:00"/>
    <d v="2014-04-03T00:00:00"/>
    <x v="3"/>
    <n v="9"/>
    <n v="18"/>
    <n v="27"/>
    <n v="9"/>
    <n v="9"/>
    <n v="72"/>
    <n v="9"/>
    <n v="38"/>
    <n v="207"/>
    <n v="383"/>
    <n v="163"/>
    <n v="1993"/>
    <n v="2793"/>
  </r>
  <r>
    <n v="11894"/>
    <x v="8"/>
    <x v="3"/>
    <x v="0"/>
    <s v="F"/>
    <n v="95"/>
    <d v="2014-03-10T00:00:00"/>
    <m/>
    <d v="2014-03-17T00:00:00"/>
    <d v="2014-04-02T00:00:00"/>
    <d v="2014-04-24T00:00:00"/>
    <m/>
    <m/>
    <x v="2"/>
    <d v="1900-01-06T00:00:00"/>
    <n v="16"/>
    <n v="22"/>
    <m/>
    <m/>
    <n v="45"/>
    <n v="15"/>
    <n v="48"/>
    <n v="210"/>
    <n v="321"/>
    <m/>
    <m/>
    <n v="594"/>
  </r>
  <r>
    <n v="5785"/>
    <x v="19"/>
    <x v="1"/>
    <x v="4"/>
    <s v="F"/>
    <n v="99"/>
    <d v="2014-04-26T00:00:00"/>
    <m/>
    <m/>
    <m/>
    <m/>
    <m/>
    <m/>
    <x v="1"/>
    <n v="0"/>
    <m/>
    <m/>
    <m/>
    <m/>
    <n v="0"/>
    <n v="5"/>
    <m/>
    <m/>
    <m/>
    <m/>
    <m/>
    <n v="5"/>
  </r>
  <r>
    <n v="11580"/>
    <x v="6"/>
    <x v="2"/>
    <x v="4"/>
    <s v="F"/>
    <n v="15"/>
    <d v="2014-03-30T00:00:00"/>
    <m/>
    <d v="2014-04-04T00:00:00"/>
    <d v="2014-04-22T00:00:00"/>
    <m/>
    <m/>
    <m/>
    <x v="0"/>
    <d v="1900-01-04T00:00:00"/>
    <n v="18"/>
    <m/>
    <m/>
    <m/>
    <n v="23"/>
    <n v="14"/>
    <n v="57"/>
    <n v="245"/>
    <m/>
    <m/>
    <m/>
    <n v="316"/>
  </r>
  <r>
    <n v="15039"/>
    <x v="5"/>
    <x v="1"/>
    <x v="2"/>
    <s v="F"/>
    <n v="1"/>
    <d v="2014-03-19T00:00:00"/>
    <m/>
    <d v="2014-03-27T00:00:00"/>
    <d v="2014-04-08T00:00:00"/>
    <m/>
    <m/>
    <m/>
    <x v="0"/>
    <n v="8"/>
    <n v="12"/>
    <m/>
    <m/>
    <m/>
    <n v="20"/>
    <n v="12"/>
    <n v="25"/>
    <n v="196"/>
    <m/>
    <m/>
    <m/>
    <n v="233"/>
  </r>
  <r>
    <n v="3377"/>
    <x v="7"/>
    <x v="1"/>
    <x v="0"/>
    <s v="P"/>
    <n v="19"/>
    <d v="2014-04-29T00:00:00"/>
    <m/>
    <m/>
    <m/>
    <m/>
    <m/>
    <m/>
    <x v="1"/>
    <n v="0"/>
    <m/>
    <m/>
    <m/>
    <m/>
    <n v="0"/>
    <n v="6"/>
    <m/>
    <m/>
    <m/>
    <m/>
    <m/>
    <n v="6"/>
  </r>
  <r>
    <n v="9239"/>
    <x v="19"/>
    <x v="1"/>
    <x v="0"/>
    <s v="F"/>
    <n v="97"/>
    <d v="2014-04-14T00:00:00"/>
    <m/>
    <d v="2014-04-22T00:00:00"/>
    <m/>
    <m/>
    <m/>
    <m/>
    <x v="5"/>
    <n v="8"/>
    <m/>
    <m/>
    <m/>
    <m/>
    <n v="8"/>
    <n v="5"/>
    <n v="92"/>
    <m/>
    <m/>
    <m/>
    <m/>
    <n v="97"/>
  </r>
  <r>
    <n v="7244"/>
    <x v="2"/>
    <x v="1"/>
    <x v="0"/>
    <s v="P"/>
    <n v="5"/>
    <d v="2014-03-06T00:00:00"/>
    <m/>
    <d v="2014-03-14T00:00:00"/>
    <d v="2014-03-26T00:00:00"/>
    <d v="2014-04-12T00:00:00"/>
    <d v="2014-04-19T00:00:00"/>
    <d v="2014-04-28T00:00:00"/>
    <x v="3"/>
    <n v="8"/>
    <n v="12"/>
    <n v="17"/>
    <n v="7"/>
    <n v="9"/>
    <n v="53"/>
    <n v="9"/>
    <n v="39"/>
    <n v="142"/>
    <n v="378"/>
    <n v="253"/>
    <n v="1819"/>
    <n v="2640"/>
  </r>
  <r>
    <n v="6938"/>
    <x v="14"/>
    <x v="3"/>
    <x v="1"/>
    <s v="P"/>
    <n v="9"/>
    <d v="2014-02-27T00:00:00"/>
    <m/>
    <d v="2014-03-08T00:00:00"/>
    <d v="2014-03-21T00:00:00"/>
    <d v="2014-04-06T00:00:00"/>
    <d v="2014-04-13T00:00:00"/>
    <d v="2014-04-21T00:00:00"/>
    <x v="3"/>
    <d v="1900-01-08T00:00:00"/>
    <n v="13"/>
    <n v="16"/>
    <n v="7"/>
    <n v="8"/>
    <n v="53"/>
    <n v="15"/>
    <n v="22"/>
    <n v="145"/>
    <n v="150"/>
    <n v="106"/>
    <n v="711"/>
    <n v="1149"/>
  </r>
  <r>
    <n v="14479"/>
    <x v="16"/>
    <x v="2"/>
    <x v="0"/>
    <s v="F"/>
    <n v="24"/>
    <d v="2014-02-26T00:00:00"/>
    <m/>
    <d v="2014-03-04T00:00:00"/>
    <d v="2014-03-19T00:00:00"/>
    <d v="2014-04-14T00:00:00"/>
    <d v="2014-04-21T00:00:00"/>
    <d v="2014-04-26T00:00:00"/>
    <x v="3"/>
    <d v="1900-01-05T00:00:00"/>
    <n v="15"/>
    <n v="26"/>
    <n v="7"/>
    <n v="5"/>
    <n v="59"/>
    <n v="15"/>
    <n v="61"/>
    <n v="166"/>
    <n v="379"/>
    <n v="255"/>
    <n v="1102"/>
    <n v="1978"/>
  </r>
  <r>
    <n v="10359"/>
    <x v="13"/>
    <x v="4"/>
    <x v="4"/>
    <s v="F"/>
    <n v="2"/>
    <d v="2014-02-20T00:00:00"/>
    <m/>
    <d v="2014-02-25T00:00:00"/>
    <d v="2014-03-12T00:00:00"/>
    <d v="2014-04-09T00:00:00"/>
    <d v="2014-04-14T00:00:00"/>
    <d v="2014-04-20T00:00:00"/>
    <x v="3"/>
    <d v="1900-01-04T00:00:00"/>
    <n v="15"/>
    <n v="28"/>
    <n v="5"/>
    <n v="6"/>
    <n v="59"/>
    <n v="17"/>
    <n v="55"/>
    <n v="118"/>
    <n v="199"/>
    <n v="205"/>
    <n v="980"/>
    <n v="1574"/>
  </r>
  <r>
    <n v="17993"/>
    <x v="16"/>
    <x v="2"/>
    <x v="4"/>
    <s v="F"/>
    <n v="13"/>
    <d v="2014-04-11T00:00:00"/>
    <m/>
    <d v="2014-04-18T00:00:00"/>
    <m/>
    <m/>
    <m/>
    <m/>
    <x v="5"/>
    <d v="1900-01-06T00:00:00"/>
    <m/>
    <m/>
    <m/>
    <m/>
    <n v="7"/>
    <n v="7"/>
    <n v="49"/>
    <m/>
    <m/>
    <m/>
    <m/>
    <n v="56"/>
  </r>
  <r>
    <n v="14540"/>
    <x v="2"/>
    <x v="1"/>
    <x v="3"/>
    <s v="P"/>
    <n v="97"/>
    <d v="2014-03-08T00:00:00"/>
    <m/>
    <d v="2014-03-17T00:00:00"/>
    <d v="2014-04-03T00:00:00"/>
    <d v="2014-04-19T00:00:00"/>
    <d v="2014-04-24T00:00:00"/>
    <d v="2014-04-29T00:00:00"/>
    <x v="3"/>
    <n v="9"/>
    <n v="17"/>
    <n v="16"/>
    <n v="5"/>
    <n v="5"/>
    <n v="52"/>
    <n v="20"/>
    <n v="52"/>
    <n v="162"/>
    <n v="328"/>
    <n v="197"/>
    <n v="1738"/>
    <n v="2497"/>
  </r>
  <r>
    <n v="19577"/>
    <x v="6"/>
    <x v="2"/>
    <x v="2"/>
    <s v="F"/>
    <n v="24"/>
    <d v="2014-04-16T00:00:00"/>
    <m/>
    <d v="2014-04-22T00:00:00"/>
    <m/>
    <m/>
    <m/>
    <m/>
    <x v="5"/>
    <d v="1900-01-05T00:00:00"/>
    <m/>
    <m/>
    <m/>
    <m/>
    <n v="6"/>
    <n v="14"/>
    <n v="30"/>
    <m/>
    <m/>
    <m/>
    <m/>
    <n v="44"/>
  </r>
  <r>
    <n v="19718"/>
    <x v="13"/>
    <x v="4"/>
    <x v="3"/>
    <s v="P"/>
    <n v="23"/>
    <d v="2014-03-13T00:00:00"/>
    <m/>
    <d v="2014-03-19T00:00:00"/>
    <d v="2014-03-31T00:00:00"/>
    <d v="2014-04-26T00:00:00"/>
    <m/>
    <m/>
    <x v="2"/>
    <d v="1900-01-05T00:00:00"/>
    <n v="12"/>
    <n v="26"/>
    <m/>
    <m/>
    <n v="44"/>
    <n v="12"/>
    <n v="84"/>
    <n v="137"/>
    <n v="360"/>
    <m/>
    <m/>
    <n v="593"/>
  </r>
  <r>
    <n v="16484"/>
    <x v="13"/>
    <x v="4"/>
    <x v="0"/>
    <s v="F"/>
    <n v="24"/>
    <d v="2014-02-14T00:00:00"/>
    <m/>
    <d v="2014-02-23T00:00:00"/>
    <d v="2014-03-13T00:00:00"/>
    <d v="2014-03-30T00:00:00"/>
    <d v="2014-04-08T00:00:00"/>
    <d v="2014-04-14T00:00:00"/>
    <x v="3"/>
    <d v="1900-01-08T00:00:00"/>
    <n v="18"/>
    <n v="17"/>
    <n v="9"/>
    <n v="6"/>
    <n v="59"/>
    <n v="16"/>
    <n v="63"/>
    <n v="234"/>
    <n v="369"/>
    <n v="156"/>
    <n v="1953"/>
    <n v="2791"/>
  </r>
  <r>
    <n v="6718"/>
    <x v="6"/>
    <x v="2"/>
    <x v="2"/>
    <s v="F"/>
    <n v="14"/>
    <d v="2014-02-24T00:00:00"/>
    <m/>
    <d v="2014-03-03T00:00:00"/>
    <d v="2014-03-14T00:00:00"/>
    <d v="2014-03-31T00:00:00"/>
    <d v="2014-04-06T00:00:00"/>
    <d v="2014-04-14T00:00:00"/>
    <x v="3"/>
    <d v="1900-01-06T00:00:00"/>
    <n v="11"/>
    <n v="17"/>
    <n v="6"/>
    <n v="8"/>
    <n v="49"/>
    <n v="6"/>
    <n v="21"/>
    <n v="241"/>
    <n v="304"/>
    <n v="110"/>
    <n v="869"/>
    <n v="1551"/>
  </r>
  <r>
    <n v="9948"/>
    <x v="15"/>
    <x v="2"/>
    <x v="3"/>
    <s v="P"/>
    <n v="21"/>
    <d v="2014-03-22T00:00:00"/>
    <m/>
    <d v="2014-03-31T00:00:00"/>
    <d v="2014-04-12T00:00:00"/>
    <m/>
    <m/>
    <m/>
    <x v="0"/>
    <d v="1900-01-08T00:00:00"/>
    <n v="12"/>
    <m/>
    <m/>
    <m/>
    <n v="21"/>
    <n v="17"/>
    <n v="26"/>
    <n v="137"/>
    <m/>
    <m/>
    <m/>
    <n v="180"/>
  </r>
  <r>
    <n v="11418"/>
    <x v="5"/>
    <x v="1"/>
    <x v="0"/>
    <s v="F"/>
    <n v="11"/>
    <d v="2014-04-15T00:00:00"/>
    <m/>
    <d v="2014-04-22T00:00:00"/>
    <m/>
    <m/>
    <m/>
    <m/>
    <x v="5"/>
    <n v="7"/>
    <m/>
    <m/>
    <m/>
    <m/>
    <n v="7"/>
    <n v="15"/>
    <n v="35"/>
    <m/>
    <m/>
    <m/>
    <m/>
    <n v="50"/>
  </r>
  <r>
    <n v="15980"/>
    <x v="1"/>
    <x v="0"/>
    <x v="1"/>
    <s v="F"/>
    <n v="6"/>
    <d v="2014-04-27T00:00:00"/>
    <m/>
    <m/>
    <m/>
    <m/>
    <m/>
    <m/>
    <x v="1"/>
    <n v="-41756"/>
    <m/>
    <m/>
    <m/>
    <m/>
    <n v="-41756"/>
    <n v="10"/>
    <m/>
    <m/>
    <m/>
    <m/>
    <m/>
    <n v="10"/>
  </r>
  <r>
    <n v="1345"/>
    <x v="13"/>
    <x v="4"/>
    <x v="3"/>
    <s v="F"/>
    <n v="95"/>
    <d v="2014-04-22T00:00:00"/>
    <m/>
    <d v="2014-04-28T00:00:00"/>
    <m/>
    <m/>
    <m/>
    <m/>
    <x v="5"/>
    <d v="1900-01-05T00:00:00"/>
    <m/>
    <m/>
    <m/>
    <m/>
    <n v="6"/>
    <n v="9"/>
    <n v="55"/>
    <m/>
    <m/>
    <m/>
    <m/>
    <n v="64"/>
  </r>
  <r>
    <n v="17029"/>
    <x v="8"/>
    <x v="3"/>
    <x v="2"/>
    <s v="P"/>
    <n v="16"/>
    <d v="2014-04-26T00:00:00"/>
    <m/>
    <m/>
    <m/>
    <m/>
    <m/>
    <m/>
    <x v="1"/>
    <n v="-41755"/>
    <m/>
    <m/>
    <m/>
    <m/>
    <n v="-41755"/>
    <n v="18"/>
    <m/>
    <m/>
    <m/>
    <m/>
    <m/>
    <n v="18"/>
  </r>
  <r>
    <n v="13466"/>
    <x v="16"/>
    <x v="2"/>
    <x v="1"/>
    <s v="P"/>
    <n v="95"/>
    <d v="2014-04-30T00:00:00"/>
    <m/>
    <m/>
    <m/>
    <m/>
    <m/>
    <m/>
    <x v="1"/>
    <n v="-41759"/>
    <m/>
    <m/>
    <m/>
    <m/>
    <n v="-41759"/>
    <n v="15"/>
    <m/>
    <m/>
    <m/>
    <m/>
    <m/>
    <n v="15"/>
  </r>
  <r>
    <n v="2884"/>
    <x v="13"/>
    <x v="4"/>
    <x v="4"/>
    <s v="P"/>
    <n v="10"/>
    <d v="2014-03-02T00:00:00"/>
    <m/>
    <d v="2014-03-09T00:00:00"/>
    <d v="2014-03-24T00:00:00"/>
    <d v="2014-04-14T00:00:00"/>
    <d v="2014-04-20T00:00:00"/>
    <d v="2014-04-29T00:00:00"/>
    <x v="3"/>
    <d v="1900-01-06T00:00:00"/>
    <n v="15"/>
    <n v="21"/>
    <n v="6"/>
    <n v="9"/>
    <n v="58"/>
    <n v="14"/>
    <n v="37"/>
    <n v="165"/>
    <n v="207"/>
    <n v="243"/>
    <n v="1465"/>
    <n v="2131"/>
  </r>
  <r>
    <n v="2069"/>
    <x v="1"/>
    <x v="0"/>
    <x v="0"/>
    <s v="P"/>
    <n v="23"/>
    <d v="2014-04-18T00:00:00"/>
    <m/>
    <d v="2014-04-26T00:00:00"/>
    <m/>
    <m/>
    <m/>
    <m/>
    <x v="5"/>
    <d v="1900-01-07T00:00:00"/>
    <m/>
    <m/>
    <m/>
    <m/>
    <n v="8"/>
    <n v="7"/>
    <n v="42"/>
    <m/>
    <m/>
    <m/>
    <m/>
    <n v="49"/>
  </r>
  <r>
    <n v="9233"/>
    <x v="7"/>
    <x v="1"/>
    <x v="2"/>
    <s v="F"/>
    <n v="21"/>
    <d v="2014-02-23T00:00:00"/>
    <m/>
    <d v="2014-03-04T00:00:00"/>
    <d v="2014-03-23T00:00:00"/>
    <d v="2014-04-13T00:00:00"/>
    <d v="2014-04-22T00:00:00"/>
    <d v="2014-04-27T00:00:00"/>
    <x v="3"/>
    <n v="9"/>
    <n v="19"/>
    <n v="21"/>
    <n v="9"/>
    <n v="5"/>
    <n v="63"/>
    <n v="18"/>
    <n v="68"/>
    <n v="168"/>
    <n v="268"/>
    <n v="219"/>
    <n v="1147"/>
    <n v="1888"/>
  </r>
  <r>
    <n v="3007"/>
    <x v="18"/>
    <x v="4"/>
    <x v="0"/>
    <s v="P"/>
    <n v="97"/>
    <d v="2014-02-26T00:00:00"/>
    <m/>
    <d v="2014-03-06T00:00:00"/>
    <d v="2014-03-22T00:00:00"/>
    <d v="2014-04-13T00:00:00"/>
    <d v="2014-04-18T00:00:00"/>
    <d v="2014-04-26T00:00:00"/>
    <x v="3"/>
    <d v="1900-01-07T00:00:00"/>
    <n v="16"/>
    <n v="22"/>
    <n v="5"/>
    <n v="8"/>
    <n v="59"/>
    <n v="8"/>
    <n v="40"/>
    <n v="155"/>
    <n v="283"/>
    <n v="275"/>
    <n v="1168"/>
    <n v="1929"/>
  </r>
  <r>
    <n v="18005"/>
    <x v="10"/>
    <x v="2"/>
    <x v="1"/>
    <s v="F"/>
    <n v="94"/>
    <d v="2014-04-30T00:00:00"/>
    <m/>
    <m/>
    <m/>
    <m/>
    <m/>
    <m/>
    <x v="1"/>
    <n v="-41759"/>
    <m/>
    <m/>
    <m/>
    <m/>
    <n v="-41759"/>
    <n v="12"/>
    <m/>
    <m/>
    <m/>
    <m/>
    <m/>
    <n v="12"/>
  </r>
  <r>
    <n v="227"/>
    <x v="7"/>
    <x v="1"/>
    <x v="4"/>
    <s v="P"/>
    <n v="7"/>
    <d v="2014-04-17T00:00:00"/>
    <m/>
    <d v="2014-04-26T00:00:00"/>
    <m/>
    <m/>
    <m/>
    <m/>
    <x v="5"/>
    <n v="9"/>
    <m/>
    <m/>
    <m/>
    <m/>
    <n v="9"/>
    <n v="18"/>
    <n v="42"/>
    <m/>
    <m/>
    <m/>
    <m/>
    <n v="60"/>
  </r>
  <r>
    <n v="6098"/>
    <x v="14"/>
    <x v="3"/>
    <x v="1"/>
    <s v="P"/>
    <n v="2"/>
    <d v="2014-04-10T00:00:00"/>
    <m/>
    <d v="2014-04-15T00:00:00"/>
    <m/>
    <m/>
    <m/>
    <m/>
    <x v="5"/>
    <d v="1900-01-04T00:00:00"/>
    <m/>
    <m/>
    <m/>
    <m/>
    <n v="5"/>
    <n v="19"/>
    <n v="70"/>
    <m/>
    <m/>
    <m/>
    <m/>
    <n v="89"/>
  </r>
  <r>
    <n v="15213"/>
    <x v="5"/>
    <x v="1"/>
    <x v="0"/>
    <s v="F"/>
    <n v="22"/>
    <d v="2014-02-25T00:00:00"/>
    <m/>
    <d v="2014-03-04T00:00:00"/>
    <d v="2014-03-18T00:00:00"/>
    <d v="2014-04-06T00:00:00"/>
    <d v="2014-04-15T00:00:00"/>
    <d v="2014-04-20T00:00:00"/>
    <x v="3"/>
    <n v="7"/>
    <n v="14"/>
    <n v="19"/>
    <n v="9"/>
    <n v="5"/>
    <n v="54"/>
    <n v="20"/>
    <n v="85"/>
    <n v="112"/>
    <n v="174"/>
    <n v="209"/>
    <n v="680"/>
    <n v="1280"/>
  </r>
  <r>
    <n v="10713"/>
    <x v="16"/>
    <x v="2"/>
    <x v="2"/>
    <s v="F"/>
    <n v="3"/>
    <d v="2014-03-07T00:00:00"/>
    <m/>
    <d v="2014-03-12T00:00:00"/>
    <d v="2014-03-27T00:00:00"/>
    <d v="2014-04-23T00:00:00"/>
    <m/>
    <m/>
    <x v="2"/>
    <d v="1900-01-04T00:00:00"/>
    <n v="15"/>
    <n v="27"/>
    <m/>
    <m/>
    <n v="47"/>
    <n v="19"/>
    <n v="20"/>
    <n v="104"/>
    <n v="351"/>
    <m/>
    <m/>
    <n v="494"/>
  </r>
  <r>
    <n v="16791"/>
    <x v="16"/>
    <x v="2"/>
    <x v="2"/>
    <s v="F"/>
    <n v="14"/>
    <d v="2014-04-25T00:00:00"/>
    <m/>
    <m/>
    <m/>
    <m/>
    <m/>
    <m/>
    <x v="1"/>
    <n v="-41754"/>
    <m/>
    <m/>
    <m/>
    <m/>
    <n v="-41754"/>
    <n v="18"/>
    <m/>
    <m/>
    <m/>
    <m/>
    <m/>
    <n v="18"/>
  </r>
  <r>
    <n v="849"/>
    <x v="2"/>
    <x v="1"/>
    <x v="0"/>
    <s v="P"/>
    <n v="19"/>
    <d v="2014-04-20T00:00:00"/>
    <m/>
    <d v="2014-04-25T00:00:00"/>
    <m/>
    <m/>
    <m/>
    <m/>
    <x v="5"/>
    <n v="5"/>
    <m/>
    <m/>
    <m/>
    <m/>
    <n v="5"/>
    <n v="6"/>
    <n v="64"/>
    <m/>
    <m/>
    <m/>
    <m/>
    <n v="70"/>
  </r>
  <r>
    <n v="17300"/>
    <x v="3"/>
    <x v="0"/>
    <x v="2"/>
    <s v="P"/>
    <n v="94"/>
    <d v="2014-02-17T00:00:00"/>
    <m/>
    <d v="2014-02-26T00:00:00"/>
    <d v="2014-03-09T00:00:00"/>
    <d v="2014-04-06T00:00:00"/>
    <d v="2014-04-11T00:00:00"/>
    <d v="2014-04-16T00:00:00"/>
    <x v="3"/>
    <d v="1900-01-08T00:00:00"/>
    <n v="11"/>
    <n v="28"/>
    <n v="5"/>
    <n v="5"/>
    <n v="58"/>
    <n v="6"/>
    <n v="95"/>
    <n v="240"/>
    <n v="286"/>
    <n v="276"/>
    <n v="1367"/>
    <n v="2270"/>
  </r>
  <r>
    <n v="14207"/>
    <x v="12"/>
    <x v="3"/>
    <x v="0"/>
    <s v="P"/>
    <n v="8"/>
    <d v="2014-04-21T00:00:00"/>
    <m/>
    <d v="2014-04-26T00:00:00"/>
    <m/>
    <m/>
    <m/>
    <m/>
    <x v="5"/>
    <d v="1900-01-04T00:00:00"/>
    <m/>
    <m/>
    <m/>
    <m/>
    <n v="5"/>
    <n v="14"/>
    <n v="93"/>
    <m/>
    <m/>
    <m/>
    <m/>
    <n v="107"/>
  </r>
  <r>
    <n v="1973"/>
    <x v="16"/>
    <x v="2"/>
    <x v="1"/>
    <s v="F"/>
    <n v="13"/>
    <d v="2014-04-08T00:00:00"/>
    <m/>
    <d v="2014-04-14T00:00:00"/>
    <d v="2014-04-29T00:00:00"/>
    <m/>
    <m/>
    <m/>
    <x v="0"/>
    <d v="1900-01-05T00:00:00"/>
    <n v="15"/>
    <m/>
    <m/>
    <m/>
    <n v="21"/>
    <n v="10"/>
    <n v="44"/>
    <n v="208"/>
    <m/>
    <m/>
    <m/>
    <n v="262"/>
  </r>
  <r>
    <n v="12578"/>
    <x v="5"/>
    <x v="1"/>
    <x v="4"/>
    <s v="P"/>
    <n v="4"/>
    <d v="2014-03-04T00:00:00"/>
    <m/>
    <d v="2014-03-11T00:00:00"/>
    <d v="2014-03-28T00:00:00"/>
    <d v="2014-04-26T00:00:00"/>
    <m/>
    <m/>
    <x v="2"/>
    <n v="7"/>
    <n v="17"/>
    <n v="29"/>
    <m/>
    <m/>
    <n v="53"/>
    <n v="15"/>
    <n v="37"/>
    <n v="194"/>
    <n v="261"/>
    <m/>
    <m/>
    <n v="507"/>
  </r>
  <r>
    <n v="14458"/>
    <x v="13"/>
    <x v="4"/>
    <x v="4"/>
    <s v="P"/>
    <n v="6"/>
    <d v="2014-03-19T00:00:00"/>
    <m/>
    <d v="2014-03-27T00:00:00"/>
    <d v="2014-04-14T00:00:00"/>
    <d v="2014-04-29T00:00:00"/>
    <m/>
    <m/>
    <x v="2"/>
    <d v="1900-01-07T00:00:00"/>
    <n v="18"/>
    <n v="15"/>
    <m/>
    <m/>
    <n v="41"/>
    <n v="11"/>
    <n v="38"/>
    <n v="120"/>
    <n v="187"/>
    <m/>
    <m/>
    <n v="356"/>
  </r>
  <r>
    <n v="2480"/>
    <x v="7"/>
    <x v="1"/>
    <x v="4"/>
    <s v="F"/>
    <n v="21"/>
    <d v="2014-04-17T00:00:00"/>
    <m/>
    <d v="2014-04-23T00:00:00"/>
    <m/>
    <m/>
    <m/>
    <m/>
    <x v="5"/>
    <n v="6"/>
    <m/>
    <m/>
    <m/>
    <m/>
    <n v="6"/>
    <n v="17"/>
    <n v="63"/>
    <m/>
    <m/>
    <m/>
    <m/>
    <n v="80"/>
  </r>
  <r>
    <n v="18593"/>
    <x v="16"/>
    <x v="2"/>
    <x v="3"/>
    <s v="F"/>
    <n v="98"/>
    <d v="2014-03-23T00:00:00"/>
    <m/>
    <d v="2014-03-29T00:00:00"/>
    <d v="2014-04-17T00:00:00"/>
    <m/>
    <m/>
    <m/>
    <x v="0"/>
    <d v="1900-01-05T00:00:00"/>
    <n v="19"/>
    <m/>
    <m/>
    <m/>
    <n v="25"/>
    <n v="16"/>
    <n v="31"/>
    <n v="230"/>
    <m/>
    <m/>
    <m/>
    <n v="277"/>
  </r>
  <r>
    <n v="8015"/>
    <x v="2"/>
    <x v="1"/>
    <x v="3"/>
    <s v="P"/>
    <n v="5"/>
    <d v="2014-04-02T00:00:00"/>
    <m/>
    <d v="2014-04-07T00:00:00"/>
    <d v="2014-04-23T00:00:00"/>
    <m/>
    <m/>
    <m/>
    <x v="0"/>
    <n v="5"/>
    <n v="16"/>
    <m/>
    <m/>
    <m/>
    <n v="21"/>
    <n v="7"/>
    <n v="60"/>
    <n v="242"/>
    <m/>
    <m/>
    <m/>
    <n v="309"/>
  </r>
  <r>
    <n v="7667"/>
    <x v="12"/>
    <x v="3"/>
    <x v="0"/>
    <s v="P"/>
    <n v="24"/>
    <d v="2014-04-29T00:00:00"/>
    <m/>
    <m/>
    <m/>
    <m/>
    <m/>
    <m/>
    <x v="1"/>
    <n v="-41758"/>
    <m/>
    <m/>
    <m/>
    <m/>
    <n v="-41758"/>
    <n v="18"/>
    <m/>
    <m/>
    <m/>
    <m/>
    <m/>
    <n v="18"/>
  </r>
  <r>
    <n v="16685"/>
    <x v="10"/>
    <x v="2"/>
    <x v="4"/>
    <s v="P"/>
    <n v="22"/>
    <d v="2014-03-20T00:00:00"/>
    <m/>
    <d v="2014-03-27T00:00:00"/>
    <d v="2014-04-14T00:00:00"/>
    <d v="2014-04-30T00:00:00"/>
    <m/>
    <m/>
    <x v="2"/>
    <d v="1900-01-06T00:00:00"/>
    <n v="18"/>
    <n v="16"/>
    <m/>
    <m/>
    <n v="41"/>
    <n v="11"/>
    <n v="34"/>
    <n v="234"/>
    <n v="350"/>
    <m/>
    <m/>
    <n v="629"/>
  </r>
  <r>
    <n v="5895"/>
    <x v="7"/>
    <x v="1"/>
    <x v="3"/>
    <s v="P"/>
    <n v="14"/>
    <d v="2014-03-13T00:00:00"/>
    <m/>
    <d v="2014-03-20T00:00:00"/>
    <d v="2014-04-06T00:00:00"/>
    <d v="2014-04-30T00:00:00"/>
    <m/>
    <m/>
    <x v="2"/>
    <n v="7"/>
    <n v="17"/>
    <n v="24"/>
    <m/>
    <m/>
    <n v="48"/>
    <n v="10"/>
    <n v="54"/>
    <n v="235"/>
    <n v="212"/>
    <m/>
    <m/>
    <n v="511"/>
  </r>
  <r>
    <n v="9211"/>
    <x v="13"/>
    <x v="4"/>
    <x v="4"/>
    <s v="F"/>
    <n v="18"/>
    <d v="2014-04-24T00:00:00"/>
    <m/>
    <m/>
    <m/>
    <m/>
    <m/>
    <m/>
    <x v="1"/>
    <n v="-41753"/>
    <m/>
    <m/>
    <m/>
    <m/>
    <n v="-41753"/>
    <n v="17"/>
    <m/>
    <m/>
    <m/>
    <m/>
    <m/>
    <n v="17"/>
  </r>
  <r>
    <n v="13013"/>
    <x v="15"/>
    <x v="2"/>
    <x v="0"/>
    <s v="F"/>
    <n v="21"/>
    <d v="2014-04-25T00:00:00"/>
    <m/>
    <m/>
    <m/>
    <m/>
    <m/>
    <m/>
    <x v="1"/>
    <n v="-41754"/>
    <m/>
    <m/>
    <m/>
    <m/>
    <n v="-41754"/>
    <n v="16"/>
    <m/>
    <m/>
    <m/>
    <m/>
    <m/>
    <n v="16"/>
  </r>
  <r>
    <n v="16473"/>
    <x v="0"/>
    <x v="0"/>
    <x v="0"/>
    <s v="P"/>
    <n v="4"/>
    <d v="2014-04-07T00:00:00"/>
    <m/>
    <d v="2014-04-12T00:00:00"/>
    <m/>
    <m/>
    <m/>
    <m/>
    <x v="5"/>
    <d v="1900-01-04T00:00:00"/>
    <m/>
    <m/>
    <m/>
    <m/>
    <n v="5"/>
    <n v="11"/>
    <n v="20"/>
    <m/>
    <m/>
    <m/>
    <m/>
    <n v="31"/>
  </r>
  <r>
    <n v="7357"/>
    <x v="3"/>
    <x v="0"/>
    <x v="4"/>
    <s v="P"/>
    <n v="11"/>
    <d v="2014-04-01T00:00:00"/>
    <m/>
    <d v="2014-04-08T00:00:00"/>
    <d v="2014-04-25T00:00:00"/>
    <m/>
    <m/>
    <m/>
    <x v="0"/>
    <d v="1900-01-06T00:00:00"/>
    <n v="17"/>
    <m/>
    <m/>
    <m/>
    <n v="24"/>
    <n v="5"/>
    <n v="62"/>
    <n v="164"/>
    <m/>
    <m/>
    <m/>
    <n v="231"/>
  </r>
  <r>
    <n v="1871"/>
    <x v="8"/>
    <x v="3"/>
    <x v="4"/>
    <s v="P"/>
    <n v="19"/>
    <d v="2014-03-04T00:00:00"/>
    <m/>
    <d v="2014-03-09T00:00:00"/>
    <d v="2014-03-23T00:00:00"/>
    <d v="2014-04-07T00:00:00"/>
    <d v="2014-04-13T00:00:00"/>
    <d v="2014-04-21T00:00:00"/>
    <x v="3"/>
    <d v="1900-01-04T00:00:00"/>
    <n v="14"/>
    <n v="15"/>
    <n v="6"/>
    <n v="8"/>
    <n v="48"/>
    <n v="13"/>
    <n v="47"/>
    <n v="200"/>
    <n v="297"/>
    <n v="210"/>
    <n v="596"/>
    <n v="1363"/>
  </r>
  <r>
    <n v="8182"/>
    <x v="13"/>
    <x v="4"/>
    <x v="2"/>
    <s v="P"/>
    <n v="97"/>
    <d v="2014-04-27T00:00:00"/>
    <m/>
    <m/>
    <m/>
    <m/>
    <m/>
    <m/>
    <x v="1"/>
    <n v="-41756"/>
    <m/>
    <m/>
    <m/>
    <m/>
    <n v="-41756"/>
    <n v="16"/>
    <m/>
    <m/>
    <m/>
    <m/>
    <m/>
    <n v="16"/>
  </r>
  <r>
    <n v="12232"/>
    <x v="16"/>
    <x v="2"/>
    <x v="1"/>
    <s v="P"/>
    <n v="95"/>
    <d v="2014-01-29T00:00:00"/>
    <m/>
    <d v="2014-02-07T00:00:00"/>
    <d v="2014-02-24T00:00:00"/>
    <d v="2014-03-17T00:00:00"/>
    <d v="2014-03-25T00:00:00"/>
    <d v="2014-04-01T00:00:00"/>
    <x v="3"/>
    <d v="1900-01-08T00:00:00"/>
    <n v="17"/>
    <n v="21"/>
    <n v="8"/>
    <n v="7"/>
    <n v="62"/>
    <n v="5"/>
    <n v="40"/>
    <n v="165"/>
    <n v="398"/>
    <n v="230"/>
    <n v="563"/>
    <n v="1401"/>
  </r>
  <r>
    <n v="15566"/>
    <x v="19"/>
    <x v="1"/>
    <x v="0"/>
    <s v="F"/>
    <n v="98"/>
    <d v="2014-03-11T00:00:00"/>
    <m/>
    <d v="2014-03-18T00:00:00"/>
    <d v="2014-04-06T00:00:00"/>
    <d v="2014-04-23T00:00:00"/>
    <d v="2014-04-29T00:00:00"/>
    <m/>
    <x v="4"/>
    <n v="7"/>
    <n v="19"/>
    <n v="17"/>
    <n v="6"/>
    <m/>
    <n v="49"/>
    <n v="7"/>
    <n v="85"/>
    <n v="123"/>
    <n v="278"/>
    <n v="139"/>
    <m/>
    <n v="632"/>
  </r>
  <r>
    <n v="19399"/>
    <x v="3"/>
    <x v="0"/>
    <x v="0"/>
    <s v="P"/>
    <n v="1"/>
    <d v="2014-02-18T00:00:00"/>
    <m/>
    <d v="2014-02-23T00:00:00"/>
    <d v="2014-03-10T00:00:00"/>
    <d v="2014-03-27T00:00:00"/>
    <d v="2014-04-04T00:00:00"/>
    <d v="2014-04-13T00:00:00"/>
    <x v="3"/>
    <d v="1900-01-04T00:00:00"/>
    <n v="15"/>
    <n v="17"/>
    <n v="8"/>
    <n v="9"/>
    <n v="54"/>
    <n v="15"/>
    <n v="64"/>
    <n v="191"/>
    <n v="237"/>
    <n v="253"/>
    <n v="1895"/>
    <n v="2655"/>
  </r>
  <r>
    <n v="2557"/>
    <x v="13"/>
    <x v="4"/>
    <x v="2"/>
    <s v="P"/>
    <n v="12"/>
    <d v="2014-03-12T00:00:00"/>
    <m/>
    <d v="2014-03-17T00:00:00"/>
    <d v="2014-03-29T00:00:00"/>
    <d v="2014-04-17T00:00:00"/>
    <d v="2014-04-22T00:00:00"/>
    <m/>
    <x v="4"/>
    <d v="1900-01-04T00:00:00"/>
    <n v="12"/>
    <n v="19"/>
    <n v="5"/>
    <m/>
    <n v="41"/>
    <n v="6"/>
    <n v="28"/>
    <n v="119"/>
    <n v="363"/>
    <n v="295"/>
    <m/>
    <n v="811"/>
  </r>
  <r>
    <n v="5404"/>
    <x v="18"/>
    <x v="4"/>
    <x v="4"/>
    <s v="P"/>
    <n v="14"/>
    <d v="2014-02-01T00:00:00"/>
    <d v="2014-02-21T00:00:00"/>
    <m/>
    <m/>
    <m/>
    <m/>
    <m/>
    <x v="1"/>
    <n v="-41671"/>
    <m/>
    <m/>
    <m/>
    <m/>
    <n v="-41671"/>
    <n v="15"/>
    <m/>
    <m/>
    <m/>
    <m/>
    <m/>
    <n v="15"/>
  </r>
  <r>
    <n v="19953"/>
    <x v="1"/>
    <x v="0"/>
    <x v="3"/>
    <s v="F"/>
    <n v="3"/>
    <d v="2014-04-30T00:00:00"/>
    <m/>
    <m/>
    <m/>
    <m/>
    <m/>
    <m/>
    <x v="1"/>
    <n v="-41759"/>
    <m/>
    <m/>
    <m/>
    <m/>
    <n v="-41759"/>
    <n v="20"/>
    <m/>
    <m/>
    <m/>
    <m/>
    <m/>
    <n v="20"/>
  </r>
  <r>
    <n v="11035"/>
    <x v="15"/>
    <x v="2"/>
    <x v="1"/>
    <s v="F"/>
    <n v="95"/>
    <d v="2014-02-23T00:00:00"/>
    <m/>
    <d v="2014-03-02T00:00:00"/>
    <d v="2014-03-18T00:00:00"/>
    <d v="2014-04-09T00:00:00"/>
    <d v="2014-04-15T00:00:00"/>
    <d v="2014-04-21T00:00:00"/>
    <x v="3"/>
    <d v="1900-01-06T00:00:00"/>
    <n v="16"/>
    <n v="22"/>
    <n v="6"/>
    <n v="6"/>
    <n v="57"/>
    <n v="8"/>
    <n v="35"/>
    <n v="233"/>
    <n v="205"/>
    <n v="248"/>
    <n v="613"/>
    <n v="1342"/>
  </r>
  <r>
    <n v="976"/>
    <x v="17"/>
    <x v="4"/>
    <x v="3"/>
    <s v="F"/>
    <n v="99"/>
    <d v="2014-04-07T00:00:00"/>
    <m/>
    <d v="2014-04-12T00:00:00"/>
    <d v="2014-04-30T00:00:00"/>
    <m/>
    <m/>
    <m/>
    <x v="0"/>
    <d v="1900-01-04T00:00:00"/>
    <n v="18"/>
    <m/>
    <m/>
    <m/>
    <n v="23"/>
    <n v="20"/>
    <n v="21"/>
    <n v="244"/>
    <m/>
    <m/>
    <m/>
    <n v="285"/>
  </r>
  <r>
    <n v="8139"/>
    <x v="0"/>
    <x v="0"/>
    <x v="0"/>
    <s v="P"/>
    <n v="16"/>
    <d v="2014-04-20T00:00:00"/>
    <m/>
    <d v="2014-04-26T00:00:00"/>
    <m/>
    <m/>
    <m/>
    <m/>
    <x v="5"/>
    <d v="1900-01-05T00:00:00"/>
    <m/>
    <m/>
    <m/>
    <m/>
    <n v="6"/>
    <n v="20"/>
    <n v="56"/>
    <m/>
    <m/>
    <m/>
    <m/>
    <n v="76"/>
  </r>
  <r>
    <n v="1593"/>
    <x v="3"/>
    <x v="0"/>
    <x v="2"/>
    <s v="P"/>
    <n v="3"/>
    <d v="2014-04-13T00:00:00"/>
    <m/>
    <d v="2014-04-22T00:00:00"/>
    <m/>
    <m/>
    <m/>
    <m/>
    <x v="5"/>
    <d v="1900-01-08T00:00:00"/>
    <m/>
    <m/>
    <m/>
    <m/>
    <n v="9"/>
    <n v="13"/>
    <n v="27"/>
    <m/>
    <m/>
    <m/>
    <m/>
    <n v="40"/>
  </r>
  <r>
    <n v="15330"/>
    <x v="15"/>
    <x v="2"/>
    <x v="3"/>
    <s v="F"/>
    <n v="24"/>
    <d v="2014-03-13T00:00:00"/>
    <m/>
    <d v="2014-03-19T00:00:00"/>
    <d v="2014-04-05T00:00:00"/>
    <d v="2014-04-26T00:00:00"/>
    <m/>
    <m/>
    <x v="2"/>
    <d v="1900-01-05T00:00:00"/>
    <n v="17"/>
    <n v="21"/>
    <m/>
    <m/>
    <n v="44"/>
    <n v="14"/>
    <n v="22"/>
    <n v="165"/>
    <n v="291"/>
    <m/>
    <m/>
    <n v="492"/>
  </r>
  <r>
    <n v="12921"/>
    <x v="16"/>
    <x v="2"/>
    <x v="2"/>
    <s v="F"/>
    <n v="12"/>
    <d v="2014-02-11T00:00:00"/>
    <m/>
    <d v="2014-02-16T00:00:00"/>
    <d v="2014-02-28T00:00:00"/>
    <d v="2014-03-21T00:00:00"/>
    <d v="2014-03-28T00:00:00"/>
    <d v="2014-04-02T00:00:00"/>
    <x v="3"/>
    <d v="1900-01-04T00:00:00"/>
    <n v="12"/>
    <n v="21"/>
    <n v="7"/>
    <n v="5"/>
    <n v="50"/>
    <n v="7"/>
    <n v="67"/>
    <n v="120"/>
    <n v="385"/>
    <n v="256"/>
    <n v="1832"/>
    <n v="2667"/>
  </r>
  <r>
    <n v="1712"/>
    <x v="19"/>
    <x v="1"/>
    <x v="0"/>
    <s v="F"/>
    <n v="16"/>
    <d v="2014-03-14T00:00:00"/>
    <d v="2014-04-06T00:00:00"/>
    <m/>
    <m/>
    <m/>
    <m/>
    <m/>
    <x v="1"/>
    <n v="0"/>
    <m/>
    <m/>
    <m/>
    <m/>
    <n v="0"/>
    <n v="15"/>
    <m/>
    <m/>
    <m/>
    <m/>
    <m/>
    <n v="15"/>
  </r>
  <r>
    <n v="339"/>
    <x v="11"/>
    <x v="3"/>
    <x v="1"/>
    <s v="F"/>
    <n v="94"/>
    <d v="2014-03-09T00:00:00"/>
    <m/>
    <d v="2014-03-16T00:00:00"/>
    <d v="2014-04-03T00:00:00"/>
    <d v="2014-04-27T00:00:00"/>
    <m/>
    <m/>
    <x v="2"/>
    <d v="1900-01-06T00:00:00"/>
    <n v="18"/>
    <n v="24"/>
    <m/>
    <m/>
    <n v="49"/>
    <n v="5"/>
    <n v="97"/>
    <n v="199"/>
    <n v="340"/>
    <m/>
    <m/>
    <n v="641"/>
  </r>
  <r>
    <n v="8585"/>
    <x v="10"/>
    <x v="2"/>
    <x v="1"/>
    <s v="P"/>
    <n v="23"/>
    <d v="2014-04-15T00:00:00"/>
    <m/>
    <d v="2014-04-23T00:00:00"/>
    <m/>
    <m/>
    <m/>
    <m/>
    <x v="5"/>
    <d v="1900-01-07T00:00:00"/>
    <m/>
    <m/>
    <m/>
    <m/>
    <n v="8"/>
    <n v="6"/>
    <n v="84"/>
    <m/>
    <m/>
    <m/>
    <m/>
    <n v="90"/>
  </r>
  <r>
    <n v="19316"/>
    <x v="18"/>
    <x v="4"/>
    <x v="3"/>
    <s v="F"/>
    <n v="94"/>
    <d v="2014-03-22T00:00:00"/>
    <m/>
    <d v="2014-03-29T00:00:00"/>
    <d v="2014-04-11T00:00:00"/>
    <m/>
    <m/>
    <m/>
    <x v="0"/>
    <d v="1900-01-06T00:00:00"/>
    <n v="13"/>
    <m/>
    <m/>
    <m/>
    <n v="20"/>
    <n v="8"/>
    <n v="28"/>
    <n v="166"/>
    <m/>
    <m/>
    <m/>
    <n v="202"/>
  </r>
  <r>
    <n v="10333"/>
    <x v="16"/>
    <x v="2"/>
    <x v="2"/>
    <s v="P"/>
    <n v="8"/>
    <d v="2014-02-04T00:00:00"/>
    <m/>
    <d v="2014-02-10T00:00:00"/>
    <d v="2014-02-26T00:00:00"/>
    <d v="2014-03-21T00:00:00"/>
    <d v="2014-03-26T00:00:00"/>
    <d v="2014-04-02T00:00:00"/>
    <x v="3"/>
    <d v="1900-01-05T00:00:00"/>
    <n v="16"/>
    <n v="23"/>
    <n v="5"/>
    <n v="7"/>
    <n v="57"/>
    <n v="19"/>
    <n v="51"/>
    <n v="160"/>
    <n v="383"/>
    <n v="211"/>
    <n v="896"/>
    <n v="1720"/>
  </r>
  <r>
    <n v="15971"/>
    <x v="9"/>
    <x v="4"/>
    <x v="0"/>
    <s v="F"/>
    <n v="14"/>
    <d v="2014-03-12T00:00:00"/>
    <d v="2014-03-29T00:00:00"/>
    <m/>
    <m/>
    <m/>
    <m/>
    <m/>
    <x v="1"/>
    <n v="-41710"/>
    <m/>
    <m/>
    <m/>
    <m/>
    <n v="-41710"/>
    <n v="6"/>
    <m/>
    <m/>
    <m/>
    <m/>
    <m/>
    <n v="6"/>
  </r>
  <r>
    <n v="18902"/>
    <x v="9"/>
    <x v="4"/>
    <x v="4"/>
    <s v="P"/>
    <n v="6"/>
    <d v="2014-04-08T00:00:00"/>
    <m/>
    <d v="2014-04-17T00:00:00"/>
    <m/>
    <m/>
    <m/>
    <m/>
    <x v="5"/>
    <d v="1900-01-08T00:00:00"/>
    <m/>
    <m/>
    <m/>
    <m/>
    <n v="9"/>
    <n v="5"/>
    <n v="67"/>
    <m/>
    <m/>
    <m/>
    <m/>
    <n v="72"/>
  </r>
  <r>
    <n v="10972"/>
    <x v="19"/>
    <x v="1"/>
    <x v="4"/>
    <s v="F"/>
    <n v="21"/>
    <d v="2014-04-20T00:00:00"/>
    <m/>
    <d v="2014-04-29T00:00:00"/>
    <m/>
    <m/>
    <m/>
    <m/>
    <x v="5"/>
    <n v="9"/>
    <m/>
    <m/>
    <m/>
    <m/>
    <n v="9"/>
    <n v="11"/>
    <n v="97"/>
    <m/>
    <m/>
    <m/>
    <m/>
    <n v="108"/>
  </r>
  <r>
    <n v="5547"/>
    <x v="10"/>
    <x v="2"/>
    <x v="0"/>
    <s v="P"/>
    <n v="7"/>
    <d v="2014-04-21T00:00:00"/>
    <m/>
    <d v="2014-04-27T00:00:00"/>
    <m/>
    <m/>
    <m/>
    <m/>
    <x v="5"/>
    <d v="1900-01-05T00:00:00"/>
    <m/>
    <m/>
    <m/>
    <m/>
    <n v="6"/>
    <n v="7"/>
    <n v="90"/>
    <m/>
    <m/>
    <m/>
    <m/>
    <n v="97"/>
  </r>
  <r>
    <n v="2178"/>
    <x v="4"/>
    <x v="0"/>
    <x v="1"/>
    <s v="P"/>
    <n v="95"/>
    <d v="2014-03-03T00:00:00"/>
    <m/>
    <d v="2014-03-08T00:00:00"/>
    <d v="2014-03-26T00:00:00"/>
    <d v="2014-04-17T00:00:00"/>
    <d v="2014-04-26T00:00:00"/>
    <m/>
    <x v="4"/>
    <d v="1900-01-04T00:00:00"/>
    <n v="18"/>
    <n v="22"/>
    <n v="9"/>
    <m/>
    <n v="54"/>
    <n v="11"/>
    <n v="94"/>
    <n v="225"/>
    <n v="232"/>
    <n v="162"/>
    <m/>
    <n v="724"/>
  </r>
  <r>
    <n v="1228"/>
    <x v="14"/>
    <x v="3"/>
    <x v="2"/>
    <s v="P"/>
    <n v="5"/>
    <d v="2014-04-20T00:00:00"/>
    <m/>
    <d v="2014-04-25T00:00:00"/>
    <m/>
    <m/>
    <m/>
    <m/>
    <x v="5"/>
    <d v="1900-01-04T00:00:00"/>
    <m/>
    <m/>
    <m/>
    <m/>
    <n v="5"/>
    <n v="20"/>
    <n v="80"/>
    <m/>
    <m/>
    <m/>
    <m/>
    <n v="100"/>
  </r>
  <r>
    <n v="14753"/>
    <x v="13"/>
    <x v="4"/>
    <x v="4"/>
    <s v="F"/>
    <n v="97"/>
    <d v="2014-03-14T00:00:00"/>
    <m/>
    <d v="2014-03-20T00:00:00"/>
    <d v="2014-04-06T00:00:00"/>
    <d v="2014-04-29T00:00:00"/>
    <m/>
    <m/>
    <x v="2"/>
    <d v="1900-01-05T00:00:00"/>
    <n v="17"/>
    <n v="23"/>
    <m/>
    <m/>
    <n v="46"/>
    <n v="18"/>
    <n v="31"/>
    <n v="233"/>
    <n v="303"/>
    <m/>
    <m/>
    <n v="585"/>
  </r>
  <r>
    <n v="16201"/>
    <x v="11"/>
    <x v="3"/>
    <x v="0"/>
    <s v="F"/>
    <n v="4"/>
    <d v="2014-03-28T00:00:00"/>
    <m/>
    <d v="2014-04-05T00:00:00"/>
    <d v="2014-04-19T00:00:00"/>
    <m/>
    <m/>
    <m/>
    <x v="0"/>
    <d v="1900-01-07T00:00:00"/>
    <n v="14"/>
    <m/>
    <m/>
    <m/>
    <n v="22"/>
    <n v="20"/>
    <n v="59"/>
    <n v="214"/>
    <m/>
    <m/>
    <m/>
    <n v="293"/>
  </r>
  <r>
    <n v="13724"/>
    <x v="0"/>
    <x v="0"/>
    <x v="2"/>
    <s v="P"/>
    <n v="24"/>
    <d v="2014-04-08T00:00:00"/>
    <m/>
    <d v="2014-04-16T00:00:00"/>
    <d v="2014-04-29T00:00:00"/>
    <m/>
    <m/>
    <m/>
    <x v="0"/>
    <d v="1900-01-07T00:00:00"/>
    <n v="13"/>
    <m/>
    <m/>
    <m/>
    <n v="21"/>
    <n v="11"/>
    <n v="96"/>
    <n v="153"/>
    <m/>
    <m/>
    <m/>
    <n v="260"/>
  </r>
  <r>
    <n v="4590"/>
    <x v="8"/>
    <x v="3"/>
    <x v="0"/>
    <s v="F"/>
    <n v="17"/>
    <d v="2014-04-22T00:00:00"/>
    <m/>
    <d v="2014-04-27T00:00:00"/>
    <m/>
    <m/>
    <m/>
    <m/>
    <x v="5"/>
    <d v="1900-01-04T00:00:00"/>
    <m/>
    <m/>
    <m/>
    <m/>
    <n v="5"/>
    <n v="11"/>
    <n v="60"/>
    <m/>
    <m/>
    <m/>
    <m/>
    <n v="71"/>
  </r>
  <r>
    <n v="3660"/>
    <x v="3"/>
    <x v="0"/>
    <x v="3"/>
    <s v="P"/>
    <n v="94"/>
    <d v="2014-03-30T00:00:00"/>
    <m/>
    <d v="2014-04-07T00:00:00"/>
    <d v="2014-04-23T00:00:00"/>
    <m/>
    <m/>
    <m/>
    <x v="0"/>
    <d v="1900-01-07T00:00:00"/>
    <n v="16"/>
    <m/>
    <m/>
    <m/>
    <n v="24"/>
    <n v="13"/>
    <n v="28"/>
    <n v="112"/>
    <m/>
    <m/>
    <m/>
    <n v="153"/>
  </r>
  <r>
    <n v="16867"/>
    <x v="13"/>
    <x v="4"/>
    <x v="0"/>
    <s v="P"/>
    <n v="96"/>
    <d v="2014-04-07T00:00:00"/>
    <m/>
    <d v="2014-04-14T00:00:00"/>
    <m/>
    <m/>
    <m/>
    <m/>
    <x v="5"/>
    <d v="1900-01-06T00:00:00"/>
    <m/>
    <m/>
    <m/>
    <m/>
    <n v="7"/>
    <n v="14"/>
    <n v="51"/>
    <m/>
    <m/>
    <m/>
    <m/>
    <n v="65"/>
  </r>
  <r>
    <n v="13527"/>
    <x v="15"/>
    <x v="2"/>
    <x v="4"/>
    <s v="F"/>
    <n v="13"/>
    <d v="2014-02-15T00:00:00"/>
    <m/>
    <d v="2014-02-23T00:00:00"/>
    <d v="2014-03-09T00:00:00"/>
    <d v="2014-04-06T00:00:00"/>
    <d v="2014-04-12T00:00:00"/>
    <d v="2014-04-18T00:00:00"/>
    <x v="3"/>
    <d v="1900-01-07T00:00:00"/>
    <n v="14"/>
    <n v="28"/>
    <n v="6"/>
    <n v="6"/>
    <n v="62"/>
    <n v="18"/>
    <n v="46"/>
    <n v="133"/>
    <n v="268"/>
    <n v="251"/>
    <n v="602"/>
    <n v="1318"/>
  </r>
  <r>
    <n v="17968"/>
    <x v="17"/>
    <x v="4"/>
    <x v="0"/>
    <s v="F"/>
    <n v="14"/>
    <d v="2014-03-29T00:00:00"/>
    <m/>
    <d v="2014-04-03T00:00:00"/>
    <d v="2014-04-16T00:00:00"/>
    <m/>
    <m/>
    <m/>
    <x v="0"/>
    <d v="1900-01-04T00:00:00"/>
    <n v="13"/>
    <m/>
    <m/>
    <m/>
    <n v="18"/>
    <n v="18"/>
    <n v="91"/>
    <n v="249"/>
    <m/>
    <m/>
    <m/>
    <n v="358"/>
  </r>
  <r>
    <n v="718"/>
    <x v="11"/>
    <x v="3"/>
    <x v="2"/>
    <s v="F"/>
    <n v="11"/>
    <d v="2014-04-23T00:00:00"/>
    <m/>
    <m/>
    <m/>
    <m/>
    <m/>
    <m/>
    <x v="1"/>
    <n v="-41752"/>
    <m/>
    <m/>
    <m/>
    <m/>
    <n v="-41752"/>
    <n v="16"/>
    <m/>
    <m/>
    <m/>
    <m/>
    <m/>
    <n v="16"/>
  </r>
  <r>
    <n v="10158"/>
    <x v="0"/>
    <x v="0"/>
    <x v="4"/>
    <s v="P"/>
    <n v="4"/>
    <d v="2014-02-04T00:00:00"/>
    <m/>
    <d v="2014-02-12T00:00:00"/>
    <d v="2014-02-24T00:00:00"/>
    <d v="2014-03-22T00:00:00"/>
    <d v="2014-03-29T00:00:00"/>
    <d v="2014-04-05T00:00:00"/>
    <x v="3"/>
    <d v="1900-01-07T00:00:00"/>
    <n v="12"/>
    <n v="26"/>
    <n v="7"/>
    <n v="7"/>
    <n v="60"/>
    <n v="9"/>
    <n v="60"/>
    <n v="244"/>
    <n v="181"/>
    <n v="154"/>
    <n v="1122"/>
    <n v="1770"/>
  </r>
  <r>
    <n v="17811"/>
    <x v="11"/>
    <x v="3"/>
    <x v="0"/>
    <s v="F"/>
    <n v="21"/>
    <d v="2014-03-29T00:00:00"/>
    <m/>
    <d v="2014-04-05T00:00:00"/>
    <d v="2014-04-23T00:00:00"/>
    <m/>
    <m/>
    <m/>
    <x v="0"/>
    <d v="1900-01-06T00:00:00"/>
    <n v="18"/>
    <m/>
    <m/>
    <m/>
    <n v="25"/>
    <n v="10"/>
    <n v="32"/>
    <n v="238"/>
    <m/>
    <m/>
    <m/>
    <n v="280"/>
  </r>
  <r>
    <n v="2672"/>
    <x v="17"/>
    <x v="4"/>
    <x v="0"/>
    <s v="F"/>
    <n v="15"/>
    <d v="2014-03-31T00:00:00"/>
    <m/>
    <d v="2014-04-09T00:00:00"/>
    <d v="2014-04-21T00:00:00"/>
    <m/>
    <m/>
    <m/>
    <x v="0"/>
    <d v="1900-01-08T00:00:00"/>
    <n v="12"/>
    <m/>
    <m/>
    <m/>
    <n v="21"/>
    <n v="11"/>
    <n v="26"/>
    <n v="172"/>
    <m/>
    <m/>
    <m/>
    <n v="209"/>
  </r>
  <r>
    <n v="1948"/>
    <x v="6"/>
    <x v="2"/>
    <x v="0"/>
    <s v="F"/>
    <n v="5"/>
    <d v="2014-04-09T00:00:00"/>
    <m/>
    <d v="2014-04-14T00:00:00"/>
    <d v="2014-04-24T00:00:00"/>
    <m/>
    <m/>
    <m/>
    <x v="0"/>
    <d v="1900-01-04T00:00:00"/>
    <n v="10"/>
    <m/>
    <m/>
    <m/>
    <n v="15"/>
    <n v="8"/>
    <n v="97"/>
    <n v="123"/>
    <m/>
    <m/>
    <m/>
    <n v="228"/>
  </r>
  <r>
    <n v="7598"/>
    <x v="13"/>
    <x v="4"/>
    <x v="0"/>
    <s v="F"/>
    <n v="4"/>
    <d v="2014-03-22T00:00:00"/>
    <m/>
    <d v="2014-03-27T00:00:00"/>
    <d v="2014-04-08T00:00:00"/>
    <d v="2014-04-28T00:00:00"/>
    <m/>
    <m/>
    <x v="2"/>
    <d v="1900-01-04T00:00:00"/>
    <n v="12"/>
    <n v="20"/>
    <m/>
    <m/>
    <n v="37"/>
    <n v="7"/>
    <n v="22"/>
    <n v="130"/>
    <n v="299"/>
    <m/>
    <m/>
    <n v="458"/>
  </r>
  <r>
    <n v="4597"/>
    <x v="13"/>
    <x v="4"/>
    <x v="2"/>
    <s v="F"/>
    <n v="96"/>
    <d v="2014-03-30T00:00:00"/>
    <m/>
    <d v="2014-04-04T00:00:00"/>
    <d v="2014-04-19T00:00:00"/>
    <m/>
    <m/>
    <m/>
    <x v="0"/>
    <d v="1900-01-04T00:00:00"/>
    <n v="15"/>
    <m/>
    <m/>
    <m/>
    <n v="20"/>
    <n v="20"/>
    <n v="99"/>
    <n v="187"/>
    <m/>
    <m/>
    <m/>
    <n v="306"/>
  </r>
  <r>
    <n v="4361"/>
    <x v="3"/>
    <x v="0"/>
    <x v="2"/>
    <s v="F"/>
    <n v="1"/>
    <d v="2014-03-29T00:00:00"/>
    <m/>
    <d v="2014-04-06T00:00:00"/>
    <d v="2014-04-18T00:00:00"/>
    <m/>
    <m/>
    <m/>
    <x v="0"/>
    <d v="1900-01-07T00:00:00"/>
    <n v="12"/>
    <m/>
    <m/>
    <m/>
    <n v="20"/>
    <n v="5"/>
    <n v="81"/>
    <n v="240"/>
    <m/>
    <m/>
    <m/>
    <n v="326"/>
  </r>
  <r>
    <n v="17965"/>
    <x v="2"/>
    <x v="1"/>
    <x v="1"/>
    <s v="F"/>
    <n v="99"/>
    <d v="2014-03-17T00:00:00"/>
    <m/>
    <d v="2014-03-25T00:00:00"/>
    <d v="2014-04-13T00:00:00"/>
    <m/>
    <m/>
    <m/>
    <x v="0"/>
    <n v="8"/>
    <n v="19"/>
    <m/>
    <m/>
    <m/>
    <n v="27"/>
    <n v="15"/>
    <n v="21"/>
    <n v="122"/>
    <m/>
    <m/>
    <m/>
    <n v="158"/>
  </r>
  <r>
    <n v="8388"/>
    <x v="13"/>
    <x v="4"/>
    <x v="1"/>
    <s v="P"/>
    <n v="2"/>
    <d v="2014-03-01T00:00:00"/>
    <m/>
    <d v="2014-03-07T00:00:00"/>
    <d v="2014-03-21T00:00:00"/>
    <d v="2014-04-13T00:00:00"/>
    <d v="2014-04-19T00:00:00"/>
    <d v="2014-04-25T00:00:00"/>
    <x v="3"/>
    <d v="1900-01-05T00:00:00"/>
    <n v="14"/>
    <n v="23"/>
    <n v="6"/>
    <n v="6"/>
    <n v="55"/>
    <n v="12"/>
    <n v="33"/>
    <n v="135"/>
    <n v="169"/>
    <n v="155"/>
    <n v="694"/>
    <n v="1198"/>
  </r>
  <r>
    <n v="1384"/>
    <x v="5"/>
    <x v="1"/>
    <x v="3"/>
    <s v="P"/>
    <n v="21"/>
    <d v="2014-03-13T00:00:00"/>
    <m/>
    <d v="2014-03-22T00:00:00"/>
    <d v="2014-04-10T00:00:00"/>
    <m/>
    <m/>
    <m/>
    <x v="0"/>
    <n v="9"/>
    <n v="19"/>
    <m/>
    <m/>
    <m/>
    <n v="28"/>
    <n v="19"/>
    <n v="94"/>
    <n v="244"/>
    <m/>
    <m/>
    <m/>
    <n v="357"/>
  </r>
  <r>
    <n v="19568"/>
    <x v="18"/>
    <x v="4"/>
    <x v="3"/>
    <s v="P"/>
    <n v="22"/>
    <d v="2014-04-20T00:00:00"/>
    <m/>
    <d v="2014-04-26T00:00:00"/>
    <m/>
    <m/>
    <m/>
    <m/>
    <x v="5"/>
    <d v="1900-01-05T00:00:00"/>
    <m/>
    <m/>
    <m/>
    <m/>
    <n v="6"/>
    <n v="13"/>
    <n v="29"/>
    <m/>
    <m/>
    <m/>
    <m/>
    <n v="42"/>
  </r>
  <r>
    <n v="14795"/>
    <x v="15"/>
    <x v="2"/>
    <x v="4"/>
    <s v="F"/>
    <n v="14"/>
    <d v="2014-04-23T00:00:00"/>
    <m/>
    <d v="2014-04-28T00:00:00"/>
    <m/>
    <m/>
    <m/>
    <m/>
    <x v="5"/>
    <d v="1900-01-04T00:00:00"/>
    <m/>
    <m/>
    <m/>
    <m/>
    <n v="5"/>
    <n v="19"/>
    <n v="53"/>
    <m/>
    <m/>
    <m/>
    <m/>
    <n v="72"/>
  </r>
  <r>
    <n v="4225"/>
    <x v="3"/>
    <x v="0"/>
    <x v="0"/>
    <s v="P"/>
    <n v="12"/>
    <d v="2014-04-25T00:00:00"/>
    <m/>
    <d v="2014-04-30T00:00:00"/>
    <m/>
    <m/>
    <m/>
    <m/>
    <x v="5"/>
    <d v="1900-01-04T00:00:00"/>
    <m/>
    <m/>
    <m/>
    <m/>
    <n v="5"/>
    <n v="6"/>
    <n v="69"/>
    <m/>
    <m/>
    <m/>
    <m/>
    <n v="75"/>
  </r>
  <r>
    <n v="7258"/>
    <x v="16"/>
    <x v="2"/>
    <x v="3"/>
    <s v="P"/>
    <n v="97"/>
    <d v="2014-02-19T00:00:00"/>
    <m/>
    <d v="2014-02-27T00:00:00"/>
    <d v="2014-03-12T00:00:00"/>
    <d v="2014-04-02T00:00:00"/>
    <d v="2014-04-10T00:00:00"/>
    <d v="2014-04-16T00:00:00"/>
    <x v="3"/>
    <d v="1900-01-07T00:00:00"/>
    <n v="13"/>
    <n v="21"/>
    <n v="8"/>
    <n v="6"/>
    <n v="56"/>
    <n v="12"/>
    <n v="47"/>
    <n v="142"/>
    <n v="217"/>
    <n v="247"/>
    <n v="1086"/>
    <n v="1751"/>
  </r>
  <r>
    <n v="13098"/>
    <x v="13"/>
    <x v="4"/>
    <x v="2"/>
    <s v="F"/>
    <n v="16"/>
    <d v="2014-04-18T00:00:00"/>
    <m/>
    <d v="2014-04-25T00:00:00"/>
    <m/>
    <m/>
    <m/>
    <m/>
    <x v="5"/>
    <d v="1900-01-06T00:00:00"/>
    <m/>
    <m/>
    <m/>
    <m/>
    <n v="7"/>
    <n v="11"/>
    <n v="22"/>
    <m/>
    <m/>
    <m/>
    <m/>
    <n v="33"/>
  </r>
  <r>
    <n v="12181"/>
    <x v="8"/>
    <x v="3"/>
    <x v="1"/>
    <s v="P"/>
    <n v="7"/>
    <d v="2014-04-27T00:00:00"/>
    <m/>
    <m/>
    <m/>
    <m/>
    <m/>
    <m/>
    <x v="1"/>
    <n v="-41756"/>
    <m/>
    <m/>
    <m/>
    <m/>
    <n v="-41756"/>
    <n v="9"/>
    <m/>
    <m/>
    <m/>
    <m/>
    <m/>
    <n v="9"/>
  </r>
  <r>
    <n v="7810"/>
    <x v="16"/>
    <x v="2"/>
    <x v="0"/>
    <s v="P"/>
    <n v="9"/>
    <d v="2014-04-17T00:00:00"/>
    <m/>
    <d v="2014-04-25T00:00:00"/>
    <m/>
    <m/>
    <m/>
    <m/>
    <x v="5"/>
    <d v="1900-01-07T00:00:00"/>
    <m/>
    <m/>
    <m/>
    <m/>
    <n v="8"/>
    <n v="18"/>
    <n v="50"/>
    <m/>
    <m/>
    <m/>
    <m/>
    <n v="68"/>
  </r>
  <r>
    <n v="6311"/>
    <x v="16"/>
    <x v="2"/>
    <x v="2"/>
    <s v="P"/>
    <n v="1"/>
    <d v="2014-04-02T00:00:00"/>
    <m/>
    <d v="2014-04-08T00:00:00"/>
    <d v="2014-04-20T00:00:00"/>
    <m/>
    <m/>
    <m/>
    <x v="0"/>
    <d v="1900-01-05T00:00:00"/>
    <n v="12"/>
    <m/>
    <m/>
    <m/>
    <n v="18"/>
    <n v="12"/>
    <n v="62"/>
    <n v="180"/>
    <m/>
    <m/>
    <m/>
    <n v="254"/>
  </r>
  <r>
    <n v="4438"/>
    <x v="2"/>
    <x v="1"/>
    <x v="4"/>
    <s v="P"/>
    <n v="18"/>
    <d v="2014-03-15T00:00:00"/>
    <m/>
    <d v="2014-03-20T00:00:00"/>
    <d v="2014-04-04T00:00:00"/>
    <d v="2014-04-26T00:00:00"/>
    <m/>
    <m/>
    <x v="2"/>
    <n v="5"/>
    <n v="15"/>
    <n v="22"/>
    <m/>
    <m/>
    <n v="42"/>
    <n v="10"/>
    <n v="82"/>
    <n v="226"/>
    <n v="179"/>
    <m/>
    <m/>
    <n v="497"/>
  </r>
  <r>
    <n v="8671"/>
    <x v="11"/>
    <x v="3"/>
    <x v="4"/>
    <s v="P"/>
    <n v="16"/>
    <d v="2014-04-14T00:00:00"/>
    <m/>
    <d v="2014-04-23T00:00:00"/>
    <m/>
    <m/>
    <m/>
    <m/>
    <x v="5"/>
    <d v="1900-01-08T00:00:00"/>
    <m/>
    <m/>
    <m/>
    <m/>
    <n v="9"/>
    <n v="14"/>
    <n v="99"/>
    <m/>
    <m/>
    <m/>
    <m/>
    <n v="113"/>
  </r>
  <r>
    <n v="13324"/>
    <x v="5"/>
    <x v="1"/>
    <x v="2"/>
    <s v="F"/>
    <n v="17"/>
    <d v="2014-04-20T00:00:00"/>
    <m/>
    <d v="2014-04-25T00:00:00"/>
    <m/>
    <m/>
    <m/>
    <m/>
    <x v="5"/>
    <n v="5"/>
    <m/>
    <m/>
    <m/>
    <m/>
    <n v="5"/>
    <n v="17"/>
    <n v="89"/>
    <m/>
    <m/>
    <m/>
    <m/>
    <n v="106"/>
  </r>
  <r>
    <n v="476"/>
    <x v="10"/>
    <x v="2"/>
    <x v="4"/>
    <s v="P"/>
    <n v="14"/>
    <d v="2014-04-04T00:00:00"/>
    <m/>
    <d v="2014-04-13T00:00:00"/>
    <m/>
    <m/>
    <m/>
    <m/>
    <x v="5"/>
    <d v="1900-01-08T00:00:00"/>
    <m/>
    <m/>
    <m/>
    <m/>
    <n v="9"/>
    <n v="14"/>
    <n v="53"/>
    <m/>
    <m/>
    <m/>
    <m/>
    <n v="67"/>
  </r>
  <r>
    <n v="8466"/>
    <x v="5"/>
    <x v="1"/>
    <x v="1"/>
    <s v="F"/>
    <n v="15"/>
    <d v="2014-02-12T00:00:00"/>
    <m/>
    <d v="2014-02-18T00:00:00"/>
    <d v="2014-03-08T00:00:00"/>
    <d v="2014-03-24T00:00:00"/>
    <d v="2014-04-01T00:00:00"/>
    <d v="2014-04-08T00:00:00"/>
    <x v="3"/>
    <n v="6"/>
    <n v="18"/>
    <n v="16"/>
    <n v="8"/>
    <n v="7"/>
    <n v="55"/>
    <n v="6"/>
    <n v="83"/>
    <n v="147"/>
    <n v="252"/>
    <n v="220"/>
    <n v="764"/>
    <n v="1472"/>
  </r>
  <r>
    <n v="16697"/>
    <x v="13"/>
    <x v="4"/>
    <x v="1"/>
    <s v="F"/>
    <n v="22"/>
    <d v="2014-04-24T00:00:00"/>
    <m/>
    <m/>
    <m/>
    <m/>
    <m/>
    <m/>
    <x v="1"/>
    <n v="-41753"/>
    <m/>
    <m/>
    <m/>
    <m/>
    <n v="-41753"/>
    <n v="17"/>
    <m/>
    <m/>
    <m/>
    <m/>
    <m/>
    <n v="17"/>
  </r>
  <r>
    <n v="11004"/>
    <x v="4"/>
    <x v="0"/>
    <x v="2"/>
    <s v="F"/>
    <n v="15"/>
    <d v="2014-03-07T00:00:00"/>
    <m/>
    <d v="2014-03-16T00:00:00"/>
    <d v="2014-03-26T00:00:00"/>
    <d v="2014-04-18T00:00:00"/>
    <d v="2014-04-27T00:00:00"/>
    <m/>
    <x v="4"/>
    <d v="1900-01-08T00:00:00"/>
    <n v="10"/>
    <n v="23"/>
    <n v="9"/>
    <m/>
    <n v="51"/>
    <n v="17"/>
    <n v="64"/>
    <n v="126"/>
    <n v="153"/>
    <n v="157"/>
    <m/>
    <n v="517"/>
  </r>
  <r>
    <n v="16621"/>
    <x v="7"/>
    <x v="1"/>
    <x v="2"/>
    <s v="P"/>
    <n v="21"/>
    <d v="2014-04-05T00:00:00"/>
    <m/>
    <d v="2014-04-14T00:00:00"/>
    <m/>
    <m/>
    <m/>
    <m/>
    <x v="5"/>
    <n v="9"/>
    <m/>
    <m/>
    <m/>
    <m/>
    <n v="9"/>
    <n v="19"/>
    <n v="43"/>
    <m/>
    <m/>
    <m/>
    <m/>
    <n v="62"/>
  </r>
  <r>
    <n v="5641"/>
    <x v="11"/>
    <x v="3"/>
    <x v="3"/>
    <s v="F"/>
    <n v="4"/>
    <d v="2014-03-22T00:00:00"/>
    <m/>
    <d v="2014-03-31T00:00:00"/>
    <d v="2014-04-16T00:00:00"/>
    <m/>
    <m/>
    <m/>
    <x v="0"/>
    <d v="1900-01-08T00:00:00"/>
    <n v="16"/>
    <m/>
    <m/>
    <m/>
    <n v="25"/>
    <n v="11"/>
    <n v="24"/>
    <n v="102"/>
    <m/>
    <m/>
    <m/>
    <n v="137"/>
  </r>
  <r>
    <n v="15275"/>
    <x v="9"/>
    <x v="4"/>
    <x v="2"/>
    <s v="F"/>
    <n v="95"/>
    <d v="2014-04-15T00:00:00"/>
    <m/>
    <d v="2014-04-24T00:00:00"/>
    <m/>
    <m/>
    <m/>
    <m/>
    <x v="5"/>
    <d v="1900-01-08T00:00:00"/>
    <m/>
    <m/>
    <m/>
    <m/>
    <n v="9"/>
    <n v="7"/>
    <n v="28"/>
    <m/>
    <m/>
    <m/>
    <m/>
    <n v="35"/>
  </r>
  <r>
    <n v="10704"/>
    <x v="9"/>
    <x v="4"/>
    <x v="1"/>
    <s v="P"/>
    <n v="1"/>
    <d v="2014-03-02T00:00:00"/>
    <m/>
    <d v="2014-03-07T00:00:00"/>
    <d v="2014-03-18T00:00:00"/>
    <d v="2014-04-13T00:00:00"/>
    <d v="2014-04-21T00:00:00"/>
    <d v="2014-04-26T00:00:00"/>
    <x v="3"/>
    <d v="1900-01-04T00:00:00"/>
    <n v="11"/>
    <n v="26"/>
    <n v="8"/>
    <n v="5"/>
    <n v="55"/>
    <n v="16"/>
    <n v="93"/>
    <n v="146"/>
    <n v="282"/>
    <n v="296"/>
    <n v="726"/>
    <n v="1559"/>
  </r>
  <r>
    <n v="6677"/>
    <x v="19"/>
    <x v="1"/>
    <x v="2"/>
    <s v="P"/>
    <n v="4"/>
    <d v="2014-02-12T00:00:00"/>
    <m/>
    <d v="2014-02-17T00:00:00"/>
    <d v="2014-03-07T00:00:00"/>
    <d v="2014-03-28T00:00:00"/>
    <d v="2014-04-03T00:00:00"/>
    <d v="2014-04-10T00:00:00"/>
    <x v="3"/>
    <n v="5"/>
    <n v="18"/>
    <n v="21"/>
    <n v="6"/>
    <n v="7"/>
    <n v="57"/>
    <n v="17"/>
    <n v="73"/>
    <n v="217"/>
    <n v="395"/>
    <n v="172"/>
    <n v="896"/>
    <n v="1770"/>
  </r>
  <r>
    <n v="12840"/>
    <x v="10"/>
    <x v="2"/>
    <x v="3"/>
    <s v="F"/>
    <n v="22"/>
    <d v="2014-01-26T00:00:00"/>
    <m/>
    <d v="2014-02-02T00:00:00"/>
    <d v="2014-02-17T00:00:00"/>
    <d v="2014-03-18T00:00:00"/>
    <d v="2014-03-26T00:00:00"/>
    <d v="2014-04-01T00:00:00"/>
    <x v="3"/>
    <d v="1900-01-06T00:00:00"/>
    <n v="15"/>
    <n v="29"/>
    <n v="8"/>
    <n v="6"/>
    <n v="65"/>
    <n v="7"/>
    <n v="65"/>
    <n v="113"/>
    <n v="172"/>
    <n v="295"/>
    <n v="1996"/>
    <n v="2648"/>
  </r>
  <r>
    <n v="12054"/>
    <x v="10"/>
    <x v="2"/>
    <x v="2"/>
    <s v="P"/>
    <n v="6"/>
    <d v="2014-04-10T00:00:00"/>
    <m/>
    <d v="2014-04-17T00:00:00"/>
    <m/>
    <m/>
    <m/>
    <m/>
    <x v="5"/>
    <d v="1900-01-06T00:00:00"/>
    <m/>
    <m/>
    <m/>
    <m/>
    <n v="7"/>
    <n v="20"/>
    <n v="36"/>
    <m/>
    <m/>
    <m/>
    <m/>
    <n v="56"/>
  </r>
  <r>
    <n v="5990"/>
    <x v="15"/>
    <x v="2"/>
    <x v="0"/>
    <s v="F"/>
    <n v="22"/>
    <d v="2014-04-06T00:00:00"/>
    <m/>
    <d v="2014-04-14T00:00:00"/>
    <d v="2014-04-29T00:00:00"/>
    <m/>
    <m/>
    <m/>
    <x v="0"/>
    <d v="1900-01-07T00:00:00"/>
    <n v="15"/>
    <m/>
    <m/>
    <m/>
    <n v="23"/>
    <n v="5"/>
    <n v="25"/>
    <n v="171"/>
    <m/>
    <m/>
    <m/>
    <n v="201"/>
  </r>
  <r>
    <n v="2776"/>
    <x v="17"/>
    <x v="4"/>
    <x v="0"/>
    <s v="P"/>
    <n v="12"/>
    <d v="2014-04-05T00:00:00"/>
    <m/>
    <d v="2014-04-14T00:00:00"/>
    <d v="2014-04-26T00:00:00"/>
    <m/>
    <m/>
    <m/>
    <x v="0"/>
    <d v="1900-01-08T00:00:00"/>
    <n v="12"/>
    <m/>
    <m/>
    <m/>
    <n v="21"/>
    <n v="11"/>
    <n v="64"/>
    <n v="221"/>
    <m/>
    <m/>
    <m/>
    <n v="296"/>
  </r>
  <r>
    <n v="11101"/>
    <x v="18"/>
    <x v="4"/>
    <x v="3"/>
    <s v="F"/>
    <n v="2"/>
    <d v="2014-02-10T00:00:00"/>
    <m/>
    <d v="2014-02-16T00:00:00"/>
    <d v="2014-02-26T00:00:00"/>
    <d v="2014-03-21T00:00:00"/>
    <d v="2014-03-26T00:00:00"/>
    <d v="2014-04-02T00:00:00"/>
    <x v="3"/>
    <d v="1900-01-05T00:00:00"/>
    <n v="10"/>
    <n v="23"/>
    <n v="5"/>
    <n v="7"/>
    <n v="51"/>
    <n v="18"/>
    <n v="28"/>
    <n v="132"/>
    <n v="367"/>
    <n v="231"/>
    <n v="1482"/>
    <n v="2258"/>
  </r>
  <r>
    <n v="16936"/>
    <x v="8"/>
    <x v="3"/>
    <x v="3"/>
    <s v="F"/>
    <n v="9"/>
    <d v="2014-03-05T00:00:00"/>
    <m/>
    <d v="2014-03-14T00:00:00"/>
    <d v="2014-03-27T00:00:00"/>
    <d v="2014-04-21T00:00:00"/>
    <d v="2014-04-29T00:00:00"/>
    <m/>
    <x v="4"/>
    <d v="1900-01-08T00:00:00"/>
    <n v="13"/>
    <n v="25"/>
    <n v="8"/>
    <m/>
    <n v="55"/>
    <n v="19"/>
    <n v="77"/>
    <n v="219"/>
    <n v="171"/>
    <n v="107"/>
    <m/>
    <n v="593"/>
  </r>
  <r>
    <n v="3461"/>
    <x v="3"/>
    <x v="0"/>
    <x v="1"/>
    <s v="F"/>
    <n v="8"/>
    <d v="2014-04-30T00:00:00"/>
    <m/>
    <m/>
    <m/>
    <m/>
    <m/>
    <m/>
    <x v="1"/>
    <n v="-41759"/>
    <m/>
    <m/>
    <m/>
    <m/>
    <n v="-41759"/>
    <n v="18"/>
    <m/>
    <m/>
    <m/>
    <m/>
    <m/>
    <n v="18"/>
  </r>
  <r>
    <n v="18849"/>
    <x v="12"/>
    <x v="3"/>
    <x v="4"/>
    <s v="P"/>
    <n v="1"/>
    <d v="2014-04-13T00:00:00"/>
    <m/>
    <d v="2014-04-21T00:00:00"/>
    <m/>
    <m/>
    <m/>
    <m/>
    <x v="5"/>
    <d v="1900-01-07T00:00:00"/>
    <m/>
    <m/>
    <m/>
    <m/>
    <n v="8"/>
    <n v="8"/>
    <n v="39"/>
    <m/>
    <m/>
    <m/>
    <m/>
    <n v="47"/>
  </r>
  <r>
    <n v="3080"/>
    <x v="5"/>
    <x v="1"/>
    <x v="1"/>
    <s v="P"/>
    <n v="4"/>
    <d v="2014-04-26T00:00:00"/>
    <m/>
    <m/>
    <m/>
    <m/>
    <m/>
    <m/>
    <x v="1"/>
    <n v="0"/>
    <m/>
    <m/>
    <m/>
    <m/>
    <n v="0"/>
    <n v="8"/>
    <m/>
    <m/>
    <m/>
    <m/>
    <m/>
    <n v="8"/>
  </r>
  <r>
    <n v="18827"/>
    <x v="12"/>
    <x v="3"/>
    <x v="2"/>
    <s v="P"/>
    <n v="16"/>
    <d v="2014-02-05T00:00:00"/>
    <m/>
    <d v="2014-02-11T00:00:00"/>
    <d v="2014-02-25T00:00:00"/>
    <d v="2014-03-25T00:00:00"/>
    <d v="2014-04-01T00:00:00"/>
    <d v="2014-04-10T00:00:00"/>
    <x v="3"/>
    <d v="1900-01-05T00:00:00"/>
    <n v="14"/>
    <n v="28"/>
    <n v="7"/>
    <n v="9"/>
    <n v="64"/>
    <n v="6"/>
    <n v="62"/>
    <n v="144"/>
    <n v="271"/>
    <n v="139"/>
    <n v="1376"/>
    <n v="1998"/>
  </r>
  <r>
    <n v="11230"/>
    <x v="17"/>
    <x v="4"/>
    <x v="1"/>
    <s v="P"/>
    <n v="13"/>
    <d v="2014-04-29T00:00:00"/>
    <m/>
    <m/>
    <m/>
    <m/>
    <m/>
    <m/>
    <x v="1"/>
    <n v="-41758"/>
    <m/>
    <m/>
    <m/>
    <m/>
    <n v="-41758"/>
    <n v="16"/>
    <m/>
    <m/>
    <m/>
    <m/>
    <m/>
    <n v="16"/>
  </r>
  <r>
    <n v="18355"/>
    <x v="6"/>
    <x v="2"/>
    <x v="2"/>
    <s v="P"/>
    <n v="94"/>
    <d v="2014-02-25T00:00:00"/>
    <m/>
    <d v="2014-03-02T00:00:00"/>
    <d v="2014-03-16T00:00:00"/>
    <d v="2014-04-09T00:00:00"/>
    <d v="2014-04-16T00:00:00"/>
    <d v="2014-04-22T00:00:00"/>
    <x v="3"/>
    <d v="1900-01-04T00:00:00"/>
    <n v="14"/>
    <n v="24"/>
    <n v="7"/>
    <n v="6"/>
    <n v="56"/>
    <n v="10"/>
    <n v="29"/>
    <n v="186"/>
    <n v="243"/>
    <n v="261"/>
    <n v="1443"/>
    <n v="2172"/>
  </r>
  <r>
    <n v="12998"/>
    <x v="4"/>
    <x v="0"/>
    <x v="0"/>
    <s v="P"/>
    <n v="20"/>
    <d v="2014-04-12T00:00:00"/>
    <m/>
    <d v="2014-04-18T00:00:00"/>
    <m/>
    <m/>
    <m/>
    <m/>
    <x v="5"/>
    <d v="1900-01-05T00:00:00"/>
    <m/>
    <m/>
    <m/>
    <m/>
    <n v="6"/>
    <n v="11"/>
    <n v="92"/>
    <m/>
    <m/>
    <m/>
    <m/>
    <n v="103"/>
  </r>
  <r>
    <n v="2521"/>
    <x v="2"/>
    <x v="1"/>
    <x v="2"/>
    <s v="F"/>
    <n v="17"/>
    <d v="2014-02-20T00:00:00"/>
    <m/>
    <d v="2014-03-01T00:00:00"/>
    <d v="2014-03-11T00:00:00"/>
    <d v="2014-04-03T00:00:00"/>
    <d v="2014-04-09T00:00:00"/>
    <d v="2014-04-15T00:00:00"/>
    <x v="3"/>
    <n v="9"/>
    <n v="10"/>
    <n v="23"/>
    <n v="6"/>
    <n v="6"/>
    <n v="54"/>
    <n v="15"/>
    <n v="43"/>
    <n v="152"/>
    <n v="247"/>
    <n v="207"/>
    <n v="836"/>
    <n v="1500"/>
  </r>
  <r>
    <n v="8746"/>
    <x v="3"/>
    <x v="0"/>
    <x v="0"/>
    <s v="F"/>
    <n v="7"/>
    <d v="2014-04-11T00:00:00"/>
    <m/>
    <d v="2014-04-18T00:00:00"/>
    <d v="2014-04-29T00:00:00"/>
    <m/>
    <m/>
    <m/>
    <x v="0"/>
    <d v="1900-01-06T00:00:00"/>
    <n v="11"/>
    <m/>
    <m/>
    <m/>
    <n v="18"/>
    <n v="9"/>
    <n v="45"/>
    <n v="110"/>
    <m/>
    <m/>
    <m/>
    <n v="164"/>
  </r>
  <r>
    <n v="17743"/>
    <x v="7"/>
    <x v="1"/>
    <x v="4"/>
    <s v="P"/>
    <n v="19"/>
    <d v="2014-04-28T00:00:00"/>
    <m/>
    <m/>
    <m/>
    <m/>
    <m/>
    <m/>
    <x v="1"/>
    <n v="0"/>
    <m/>
    <m/>
    <m/>
    <m/>
    <n v="0"/>
    <n v="7"/>
    <m/>
    <m/>
    <m/>
    <m/>
    <m/>
    <n v="7"/>
  </r>
  <r>
    <n v="341"/>
    <x v="5"/>
    <x v="1"/>
    <x v="3"/>
    <s v="P"/>
    <n v="5"/>
    <d v="2014-02-18T00:00:00"/>
    <m/>
    <d v="2014-02-27T00:00:00"/>
    <d v="2014-03-10T00:00:00"/>
    <d v="2014-03-26T00:00:00"/>
    <d v="2014-04-02T00:00:00"/>
    <d v="2014-04-08T00:00:00"/>
    <x v="3"/>
    <n v="9"/>
    <n v="11"/>
    <n v="16"/>
    <n v="7"/>
    <n v="6"/>
    <n v="49"/>
    <n v="12"/>
    <n v="69"/>
    <n v="169"/>
    <n v="268"/>
    <n v="119"/>
    <n v="1238"/>
    <n v="1875"/>
  </r>
  <r>
    <n v="2303"/>
    <x v="10"/>
    <x v="2"/>
    <x v="0"/>
    <s v="P"/>
    <n v="9"/>
    <d v="2014-04-20T00:00:00"/>
    <m/>
    <d v="2014-04-28T00:00:00"/>
    <m/>
    <m/>
    <m/>
    <m/>
    <x v="5"/>
    <d v="1900-01-07T00:00:00"/>
    <m/>
    <m/>
    <m/>
    <m/>
    <n v="8"/>
    <n v="8"/>
    <n v="55"/>
    <m/>
    <m/>
    <m/>
    <m/>
    <n v="63"/>
  </r>
  <r>
    <n v="11439"/>
    <x v="14"/>
    <x v="3"/>
    <x v="1"/>
    <s v="P"/>
    <n v="16"/>
    <d v="2014-02-14T00:00:00"/>
    <m/>
    <d v="2014-02-19T00:00:00"/>
    <d v="2014-03-03T00:00:00"/>
    <d v="2014-03-21T00:00:00"/>
    <d v="2014-03-30T00:00:00"/>
    <d v="2014-04-04T00:00:00"/>
    <x v="3"/>
    <d v="1900-01-04T00:00:00"/>
    <n v="12"/>
    <n v="18"/>
    <n v="9"/>
    <n v="5"/>
    <n v="49"/>
    <n v="16"/>
    <n v="29"/>
    <n v="174"/>
    <n v="286"/>
    <n v="137"/>
    <n v="1667"/>
    <n v="2309"/>
  </r>
  <r>
    <n v="18781"/>
    <x v="19"/>
    <x v="1"/>
    <x v="1"/>
    <s v="P"/>
    <n v="9"/>
    <d v="2014-02-25T00:00:00"/>
    <m/>
    <d v="2014-03-05T00:00:00"/>
    <d v="2014-03-15T00:00:00"/>
    <d v="2014-04-12T00:00:00"/>
    <d v="2014-04-20T00:00:00"/>
    <d v="2014-04-29T00:00:00"/>
    <x v="3"/>
    <n v="8"/>
    <n v="10"/>
    <n v="28"/>
    <n v="8"/>
    <n v="9"/>
    <n v="63"/>
    <n v="9"/>
    <n v="22"/>
    <n v="230"/>
    <n v="294"/>
    <n v="220"/>
    <n v="815"/>
    <n v="1590"/>
  </r>
  <r>
    <n v="5302"/>
    <x v="15"/>
    <x v="2"/>
    <x v="1"/>
    <s v="F"/>
    <n v="13"/>
    <d v="2014-01-31T00:00:00"/>
    <m/>
    <d v="2014-02-05T00:00:00"/>
    <d v="2014-02-24T00:00:00"/>
    <d v="2014-03-20T00:00:00"/>
    <d v="2014-03-26T00:00:00"/>
    <d v="2014-04-04T00:00:00"/>
    <x v="3"/>
    <d v="1900-01-04T00:00:00"/>
    <n v="19"/>
    <n v="24"/>
    <n v="6"/>
    <n v="9"/>
    <n v="63"/>
    <n v="19"/>
    <n v="88"/>
    <n v="178"/>
    <n v="361"/>
    <n v="126"/>
    <n v="912"/>
    <n v="1684"/>
  </r>
  <r>
    <n v="7065"/>
    <x v="14"/>
    <x v="3"/>
    <x v="1"/>
    <s v="P"/>
    <n v="14"/>
    <d v="2014-03-13T00:00:00"/>
    <m/>
    <d v="2014-03-22T00:00:00"/>
    <d v="2014-04-06T00:00:00"/>
    <d v="2014-04-28T00:00:00"/>
    <m/>
    <m/>
    <x v="2"/>
    <d v="1900-01-08T00:00:00"/>
    <n v="15"/>
    <n v="22"/>
    <m/>
    <m/>
    <n v="46"/>
    <n v="16"/>
    <n v="87"/>
    <n v="164"/>
    <n v="244"/>
    <m/>
    <m/>
    <n v="511"/>
  </r>
  <r>
    <n v="1651"/>
    <x v="3"/>
    <x v="0"/>
    <x v="1"/>
    <s v="P"/>
    <n v="17"/>
    <d v="2014-02-11T00:00:00"/>
    <m/>
    <d v="2014-02-18T00:00:00"/>
    <d v="2014-03-09T00:00:00"/>
    <d v="2014-03-28T00:00:00"/>
    <d v="2014-04-06T00:00:00"/>
    <d v="2014-04-11T00:00:00"/>
    <x v="3"/>
    <d v="1900-01-06T00:00:00"/>
    <n v="19"/>
    <n v="19"/>
    <n v="9"/>
    <n v="5"/>
    <n v="59"/>
    <n v="18"/>
    <n v="43"/>
    <n v="218"/>
    <n v="331"/>
    <n v="110"/>
    <n v="1865"/>
    <n v="2585"/>
  </r>
  <r>
    <n v="7110"/>
    <x v="13"/>
    <x v="4"/>
    <x v="2"/>
    <s v="P"/>
    <n v="20"/>
    <d v="2014-04-24T00:00:00"/>
    <m/>
    <d v="2014-04-29T00:00:00"/>
    <m/>
    <m/>
    <m/>
    <m/>
    <x v="5"/>
    <d v="1900-01-04T00:00:00"/>
    <m/>
    <m/>
    <m/>
    <m/>
    <n v="5"/>
    <n v="11"/>
    <n v="59"/>
    <m/>
    <m/>
    <m/>
    <m/>
    <n v="70"/>
  </r>
  <r>
    <n v="18959"/>
    <x v="2"/>
    <x v="1"/>
    <x v="1"/>
    <s v="P"/>
    <n v="16"/>
    <d v="2014-03-30T00:00:00"/>
    <m/>
    <d v="2014-04-05T00:00:00"/>
    <d v="2014-04-24T00:00:00"/>
    <m/>
    <m/>
    <m/>
    <x v="0"/>
    <n v="6"/>
    <n v="19"/>
    <m/>
    <m/>
    <m/>
    <n v="25"/>
    <n v="10"/>
    <n v="73"/>
    <n v="156"/>
    <m/>
    <m/>
    <m/>
    <n v="239"/>
  </r>
  <r>
    <n v="2301"/>
    <x v="8"/>
    <x v="3"/>
    <x v="1"/>
    <s v="F"/>
    <n v="10"/>
    <d v="2014-03-25T00:00:00"/>
    <m/>
    <d v="2014-03-30T00:00:00"/>
    <d v="2014-04-14T00:00:00"/>
    <m/>
    <m/>
    <m/>
    <x v="0"/>
    <d v="1900-01-04T00:00:00"/>
    <n v="15"/>
    <m/>
    <m/>
    <m/>
    <n v="20"/>
    <n v="12"/>
    <n v="86"/>
    <n v="114"/>
    <m/>
    <m/>
    <m/>
    <n v="212"/>
  </r>
  <r>
    <n v="15791"/>
    <x v="11"/>
    <x v="3"/>
    <x v="4"/>
    <s v="P"/>
    <n v="16"/>
    <d v="2014-04-25T00:00:00"/>
    <m/>
    <m/>
    <m/>
    <m/>
    <m/>
    <m/>
    <x v="1"/>
    <n v="-41754"/>
    <m/>
    <m/>
    <m/>
    <m/>
    <n v="-41754"/>
    <n v="17"/>
    <m/>
    <m/>
    <m/>
    <m/>
    <m/>
    <n v="17"/>
  </r>
  <r>
    <n v="653"/>
    <x v="16"/>
    <x v="2"/>
    <x v="1"/>
    <s v="P"/>
    <n v="7"/>
    <d v="2014-02-11T00:00:00"/>
    <m/>
    <d v="2014-02-19T00:00:00"/>
    <d v="2014-03-01T00:00:00"/>
    <d v="2014-03-18T00:00:00"/>
    <d v="2014-03-27T00:00:00"/>
    <d v="2014-04-02T00:00:00"/>
    <x v="3"/>
    <d v="1900-01-07T00:00:00"/>
    <n v="10"/>
    <n v="17"/>
    <n v="9"/>
    <n v="6"/>
    <n v="50"/>
    <n v="11"/>
    <n v="75"/>
    <n v="132"/>
    <n v="234"/>
    <n v="135"/>
    <n v="1772"/>
    <n v="2359"/>
  </r>
  <r>
    <n v="2194"/>
    <x v="7"/>
    <x v="1"/>
    <x v="2"/>
    <s v="P"/>
    <n v="4"/>
    <d v="2014-02-04T00:00:00"/>
    <m/>
    <d v="2014-02-11T00:00:00"/>
    <d v="2014-02-26T00:00:00"/>
    <d v="2014-03-21T00:00:00"/>
    <d v="2014-03-28T00:00:00"/>
    <d v="2014-04-05T00:00:00"/>
    <x v="3"/>
    <n v="7"/>
    <n v="15"/>
    <n v="23"/>
    <n v="7"/>
    <n v="8"/>
    <n v="60"/>
    <n v="11"/>
    <n v="100"/>
    <n v="156"/>
    <n v="199"/>
    <n v="250"/>
    <n v="1422"/>
    <n v="2138"/>
  </r>
  <r>
    <n v="9805"/>
    <x v="11"/>
    <x v="3"/>
    <x v="2"/>
    <s v="P"/>
    <n v="21"/>
    <d v="2014-04-11T00:00:00"/>
    <m/>
    <d v="2014-04-20T00:00:00"/>
    <m/>
    <m/>
    <m/>
    <m/>
    <x v="5"/>
    <d v="1900-01-08T00:00:00"/>
    <m/>
    <m/>
    <m/>
    <m/>
    <n v="9"/>
    <n v="18"/>
    <n v="72"/>
    <m/>
    <m/>
    <m/>
    <m/>
    <n v="90"/>
  </r>
  <r>
    <n v="9442"/>
    <x v="12"/>
    <x v="3"/>
    <x v="1"/>
    <s v="F"/>
    <n v="12"/>
    <d v="2014-02-24T00:00:00"/>
    <m/>
    <d v="2014-03-04T00:00:00"/>
    <d v="2014-03-21T00:00:00"/>
    <d v="2014-04-13T00:00:00"/>
    <d v="2014-04-21T00:00:00"/>
    <d v="2014-04-30T00:00:00"/>
    <x v="3"/>
    <d v="1900-01-07T00:00:00"/>
    <n v="17"/>
    <n v="23"/>
    <n v="8"/>
    <n v="9"/>
    <n v="65"/>
    <n v="15"/>
    <n v="97"/>
    <n v="244"/>
    <n v="194"/>
    <n v="232"/>
    <n v="1709"/>
    <n v="2491"/>
  </r>
  <r>
    <n v="2540"/>
    <x v="5"/>
    <x v="1"/>
    <x v="3"/>
    <s v="P"/>
    <n v="4"/>
    <d v="2014-04-21T00:00:00"/>
    <m/>
    <d v="2014-04-26T00:00:00"/>
    <m/>
    <m/>
    <m/>
    <m/>
    <x v="5"/>
    <n v="5"/>
    <m/>
    <m/>
    <m/>
    <m/>
    <n v="5"/>
    <n v="7"/>
    <n v="99"/>
    <m/>
    <m/>
    <m/>
    <m/>
    <n v="106"/>
  </r>
  <r>
    <n v="7469"/>
    <x v="7"/>
    <x v="1"/>
    <x v="0"/>
    <s v="P"/>
    <n v="20"/>
    <d v="2014-04-16T00:00:00"/>
    <m/>
    <d v="2014-04-21T00:00:00"/>
    <m/>
    <m/>
    <m/>
    <m/>
    <x v="5"/>
    <n v="5"/>
    <m/>
    <m/>
    <m/>
    <m/>
    <n v="5"/>
    <n v="12"/>
    <n v="83"/>
    <m/>
    <m/>
    <m/>
    <m/>
    <n v="95"/>
  </r>
  <r>
    <n v="8618"/>
    <x v="13"/>
    <x v="4"/>
    <x v="1"/>
    <s v="F"/>
    <n v="12"/>
    <d v="2014-03-03T00:00:00"/>
    <m/>
    <d v="2014-03-10T00:00:00"/>
    <d v="2014-03-29T00:00:00"/>
    <d v="2014-04-14T00:00:00"/>
    <d v="2014-04-22T00:00:00"/>
    <d v="2014-04-29T00:00:00"/>
    <x v="3"/>
    <d v="1900-01-06T00:00:00"/>
    <n v="19"/>
    <n v="16"/>
    <n v="8"/>
    <n v="7"/>
    <n v="57"/>
    <n v="8"/>
    <n v="26"/>
    <n v="149"/>
    <n v="392"/>
    <n v="226"/>
    <n v="1240"/>
    <n v="2041"/>
  </r>
  <r>
    <n v="9212"/>
    <x v="10"/>
    <x v="2"/>
    <x v="3"/>
    <s v="F"/>
    <n v="99"/>
    <d v="2014-04-29T00:00:00"/>
    <m/>
    <m/>
    <m/>
    <m/>
    <m/>
    <m/>
    <x v="1"/>
    <n v="-41758"/>
    <m/>
    <m/>
    <m/>
    <m/>
    <n v="-41758"/>
    <n v="10"/>
    <m/>
    <m/>
    <m/>
    <m/>
    <m/>
    <n v="10"/>
  </r>
  <r>
    <n v="8712"/>
    <x v="8"/>
    <x v="3"/>
    <x v="0"/>
    <s v="P"/>
    <n v="6"/>
    <d v="2014-02-16T00:00:00"/>
    <m/>
    <d v="2014-02-21T00:00:00"/>
    <d v="2014-03-08T00:00:00"/>
    <d v="2014-04-01T00:00:00"/>
    <d v="2014-04-09T00:00:00"/>
    <d v="2014-04-18T00:00:00"/>
    <x v="3"/>
    <d v="1900-01-04T00:00:00"/>
    <n v="15"/>
    <n v="24"/>
    <n v="8"/>
    <n v="9"/>
    <n v="61"/>
    <n v="7"/>
    <n v="45"/>
    <n v="243"/>
    <n v="259"/>
    <n v="198"/>
    <n v="646"/>
    <n v="1398"/>
  </r>
  <r>
    <n v="11682"/>
    <x v="10"/>
    <x v="2"/>
    <x v="1"/>
    <s v="P"/>
    <n v="16"/>
    <d v="2014-04-04T00:00:00"/>
    <m/>
    <d v="2014-04-09T00:00:00"/>
    <d v="2014-04-23T00:00:00"/>
    <m/>
    <m/>
    <m/>
    <x v="0"/>
    <d v="1900-01-04T00:00:00"/>
    <n v="14"/>
    <m/>
    <m/>
    <m/>
    <n v="19"/>
    <n v="20"/>
    <n v="49"/>
    <n v="221"/>
    <m/>
    <m/>
    <m/>
    <n v="290"/>
  </r>
  <r>
    <n v="1851"/>
    <x v="16"/>
    <x v="2"/>
    <x v="3"/>
    <s v="F"/>
    <n v="5"/>
    <d v="2014-04-26T00:00:00"/>
    <m/>
    <m/>
    <m/>
    <m/>
    <m/>
    <m/>
    <x v="1"/>
    <n v="-41755"/>
    <m/>
    <m/>
    <m/>
    <m/>
    <n v="-41755"/>
    <n v="5"/>
    <m/>
    <m/>
    <m/>
    <m/>
    <m/>
    <n v="5"/>
  </r>
  <r>
    <n v="12975"/>
    <x v="5"/>
    <x v="1"/>
    <x v="0"/>
    <s v="F"/>
    <n v="8"/>
    <d v="2014-03-12T00:00:00"/>
    <m/>
    <d v="2014-03-20T00:00:00"/>
    <d v="2014-04-02T00:00:00"/>
    <d v="2014-04-24T00:00:00"/>
    <m/>
    <m/>
    <x v="2"/>
    <n v="8"/>
    <n v="13"/>
    <n v="22"/>
    <m/>
    <m/>
    <n v="43"/>
    <n v="11"/>
    <n v="89"/>
    <n v="146"/>
    <n v="210"/>
    <m/>
    <m/>
    <n v="456"/>
  </r>
  <r>
    <n v="4749"/>
    <x v="10"/>
    <x v="2"/>
    <x v="3"/>
    <s v="P"/>
    <n v="2"/>
    <d v="2014-04-23T00:00:00"/>
    <m/>
    <d v="2014-04-29T00:00:00"/>
    <m/>
    <m/>
    <m/>
    <m/>
    <x v="5"/>
    <d v="1900-01-05T00:00:00"/>
    <m/>
    <m/>
    <m/>
    <m/>
    <n v="6"/>
    <n v="6"/>
    <n v="71"/>
    <m/>
    <m/>
    <m/>
    <m/>
    <n v="77"/>
  </r>
  <r>
    <n v="14138"/>
    <x v="7"/>
    <x v="1"/>
    <x v="1"/>
    <s v="F"/>
    <n v="8"/>
    <d v="2014-03-19T00:00:00"/>
    <m/>
    <d v="2014-03-26T00:00:00"/>
    <d v="2014-04-11T00:00:00"/>
    <m/>
    <m/>
    <m/>
    <x v="0"/>
    <n v="7"/>
    <n v="16"/>
    <m/>
    <m/>
    <m/>
    <n v="23"/>
    <n v="7"/>
    <n v="93"/>
    <n v="245"/>
    <m/>
    <m/>
    <m/>
    <n v="345"/>
  </r>
  <r>
    <n v="16065"/>
    <x v="10"/>
    <x v="2"/>
    <x v="2"/>
    <s v="P"/>
    <n v="22"/>
    <d v="2014-03-16T00:00:00"/>
    <m/>
    <d v="2014-03-22T00:00:00"/>
    <d v="2014-04-07T00:00:00"/>
    <m/>
    <m/>
    <m/>
    <x v="0"/>
    <d v="1900-01-05T00:00:00"/>
    <n v="16"/>
    <m/>
    <m/>
    <m/>
    <n v="22"/>
    <n v="9"/>
    <n v="98"/>
    <n v="103"/>
    <m/>
    <m/>
    <m/>
    <n v="210"/>
  </r>
  <r>
    <n v="2614"/>
    <x v="2"/>
    <x v="1"/>
    <x v="4"/>
    <s v="F"/>
    <n v="9"/>
    <d v="2014-03-09T00:00:00"/>
    <m/>
    <d v="2014-03-18T00:00:00"/>
    <d v="2014-03-30T00:00:00"/>
    <d v="2014-04-17T00:00:00"/>
    <d v="2014-04-25T00:00:00"/>
    <d v="2014-04-30T00:00:00"/>
    <x v="3"/>
    <n v="9"/>
    <n v="12"/>
    <n v="18"/>
    <n v="8"/>
    <n v="5"/>
    <n v="52"/>
    <n v="18"/>
    <n v="23"/>
    <n v="159"/>
    <n v="190"/>
    <n v="166"/>
    <n v="1886"/>
    <n v="2442"/>
  </r>
  <r>
    <n v="429"/>
    <x v="4"/>
    <x v="0"/>
    <x v="4"/>
    <s v="F"/>
    <n v="8"/>
    <d v="2014-02-18T00:00:00"/>
    <m/>
    <d v="2014-02-27T00:00:00"/>
    <d v="2014-03-12T00:00:00"/>
    <d v="2014-04-03T00:00:00"/>
    <d v="2014-04-10T00:00:00"/>
    <d v="2014-04-15T00:00:00"/>
    <x v="3"/>
    <d v="1900-01-08T00:00:00"/>
    <n v="13"/>
    <n v="22"/>
    <n v="7"/>
    <n v="5"/>
    <n v="56"/>
    <n v="12"/>
    <n v="37"/>
    <n v="133"/>
    <n v="225"/>
    <n v="249"/>
    <n v="1060"/>
    <n v="1716"/>
  </r>
  <r>
    <n v="18024"/>
    <x v="15"/>
    <x v="2"/>
    <x v="0"/>
    <s v="P"/>
    <n v="4"/>
    <d v="2014-03-29T00:00:00"/>
    <m/>
    <d v="2014-04-06T00:00:00"/>
    <d v="2014-04-21T00:00:00"/>
    <m/>
    <m/>
    <m/>
    <x v="0"/>
    <d v="1900-01-07T00:00:00"/>
    <n v="15"/>
    <m/>
    <m/>
    <m/>
    <n v="23"/>
    <n v="5"/>
    <n v="97"/>
    <n v="154"/>
    <m/>
    <m/>
    <m/>
    <n v="256"/>
  </r>
  <r>
    <n v="7343"/>
    <x v="17"/>
    <x v="4"/>
    <x v="3"/>
    <s v="F"/>
    <n v="2"/>
    <d v="2014-02-23T00:00:00"/>
    <m/>
    <d v="2014-03-03T00:00:00"/>
    <d v="2014-03-19T00:00:00"/>
    <d v="2014-04-14T00:00:00"/>
    <d v="2014-04-19T00:00:00"/>
    <d v="2014-04-26T00:00:00"/>
    <x v="3"/>
    <d v="1900-01-07T00:00:00"/>
    <n v="16"/>
    <n v="26"/>
    <n v="5"/>
    <n v="7"/>
    <n v="62"/>
    <n v="16"/>
    <n v="80"/>
    <n v="105"/>
    <n v="162"/>
    <n v="135"/>
    <n v="1318"/>
    <n v="1816"/>
  </r>
  <r>
    <n v="5332"/>
    <x v="5"/>
    <x v="1"/>
    <x v="3"/>
    <s v="F"/>
    <n v="96"/>
    <d v="2014-03-30T00:00:00"/>
    <m/>
    <d v="2014-04-06T00:00:00"/>
    <d v="2014-04-25T00:00:00"/>
    <m/>
    <m/>
    <m/>
    <x v="0"/>
    <n v="7"/>
    <n v="19"/>
    <m/>
    <m/>
    <m/>
    <n v="26"/>
    <n v="6"/>
    <n v="48"/>
    <n v="170"/>
    <m/>
    <m/>
    <m/>
    <n v="224"/>
  </r>
  <r>
    <n v="4345"/>
    <x v="0"/>
    <x v="0"/>
    <x v="1"/>
    <s v="P"/>
    <n v="94"/>
    <d v="2014-02-07T00:00:00"/>
    <m/>
    <d v="2014-02-15T00:00:00"/>
    <d v="2014-03-04T00:00:00"/>
    <d v="2014-03-21T00:00:00"/>
    <d v="2014-03-27T00:00:00"/>
    <d v="2014-04-03T00:00:00"/>
    <x v="3"/>
    <d v="1900-01-07T00:00:00"/>
    <n v="17"/>
    <n v="17"/>
    <n v="6"/>
    <n v="7"/>
    <n v="55"/>
    <n v="8"/>
    <n v="67"/>
    <n v="197"/>
    <n v="171"/>
    <n v="142"/>
    <n v="539"/>
    <n v="1124"/>
  </r>
  <r>
    <n v="5620"/>
    <x v="12"/>
    <x v="3"/>
    <x v="4"/>
    <s v="P"/>
    <n v="16"/>
    <d v="2014-02-26T00:00:00"/>
    <m/>
    <d v="2014-03-04T00:00:00"/>
    <d v="2014-03-18T00:00:00"/>
    <d v="2014-04-13T00:00:00"/>
    <d v="2014-04-18T00:00:00"/>
    <d v="2014-04-26T00:00:00"/>
    <x v="3"/>
    <d v="1900-01-05T00:00:00"/>
    <n v="14"/>
    <n v="26"/>
    <n v="5"/>
    <n v="8"/>
    <n v="59"/>
    <n v="17"/>
    <n v="81"/>
    <n v="250"/>
    <n v="398"/>
    <n v="248"/>
    <n v="1183"/>
    <n v="2177"/>
  </r>
  <r>
    <n v="19505"/>
    <x v="14"/>
    <x v="3"/>
    <x v="1"/>
    <s v="P"/>
    <n v="95"/>
    <d v="2014-01-31T00:00:00"/>
    <m/>
    <d v="2014-02-05T00:00:00"/>
    <d v="2014-02-17T00:00:00"/>
    <d v="2014-03-17T00:00:00"/>
    <d v="2014-03-26T00:00:00"/>
    <d v="2014-04-01T00:00:00"/>
    <x v="3"/>
    <d v="1900-01-04T00:00:00"/>
    <n v="12"/>
    <n v="28"/>
    <n v="9"/>
    <n v="6"/>
    <n v="60"/>
    <n v="12"/>
    <n v="68"/>
    <n v="242"/>
    <n v="292"/>
    <n v="240"/>
    <n v="1333"/>
    <n v="2187"/>
  </r>
  <r>
    <n v="17890"/>
    <x v="9"/>
    <x v="4"/>
    <x v="0"/>
    <s v="P"/>
    <n v="20"/>
    <d v="2014-04-29T00:00:00"/>
    <m/>
    <m/>
    <m/>
    <m/>
    <m/>
    <m/>
    <x v="1"/>
    <n v="-41758"/>
    <m/>
    <m/>
    <m/>
    <m/>
    <n v="-41758"/>
    <n v="5"/>
    <m/>
    <m/>
    <m/>
    <m/>
    <m/>
    <n v="5"/>
  </r>
  <r>
    <n v="8058"/>
    <x v="2"/>
    <x v="1"/>
    <x v="4"/>
    <s v="P"/>
    <n v="99"/>
    <d v="2014-03-06T00:00:00"/>
    <m/>
    <d v="2014-03-12T00:00:00"/>
    <d v="2014-03-27T00:00:00"/>
    <d v="2014-04-16T00:00:00"/>
    <d v="2014-04-25T00:00:00"/>
    <m/>
    <x v="4"/>
    <n v="6"/>
    <n v="15"/>
    <n v="20"/>
    <n v="9"/>
    <m/>
    <n v="50"/>
    <n v="13"/>
    <n v="92"/>
    <n v="196"/>
    <n v="210"/>
    <n v="203"/>
    <m/>
    <n v="714"/>
  </r>
  <r>
    <n v="11901"/>
    <x v="17"/>
    <x v="4"/>
    <x v="3"/>
    <s v="P"/>
    <n v="2"/>
    <d v="2014-02-22T00:00:00"/>
    <m/>
    <d v="2014-02-28T00:00:00"/>
    <d v="2014-03-15T00:00:00"/>
    <d v="2014-04-09T00:00:00"/>
    <d v="2014-04-16T00:00:00"/>
    <d v="2014-04-23T00:00:00"/>
    <x v="3"/>
    <d v="1900-01-05T00:00:00"/>
    <n v="15"/>
    <n v="25"/>
    <n v="7"/>
    <n v="7"/>
    <n v="60"/>
    <n v="18"/>
    <n v="21"/>
    <n v="171"/>
    <n v="326"/>
    <n v="110"/>
    <n v="1862"/>
    <n v="2508"/>
  </r>
  <r>
    <n v="17040"/>
    <x v="18"/>
    <x v="4"/>
    <x v="3"/>
    <s v="F"/>
    <n v="11"/>
    <d v="2014-03-30T00:00:00"/>
    <m/>
    <d v="2014-04-07T00:00:00"/>
    <d v="2014-04-26T00:00:00"/>
    <m/>
    <m/>
    <m/>
    <x v="0"/>
    <d v="1900-01-07T00:00:00"/>
    <n v="19"/>
    <m/>
    <m/>
    <m/>
    <n v="27"/>
    <n v="8"/>
    <n v="64"/>
    <n v="103"/>
    <m/>
    <m/>
    <m/>
    <n v="175"/>
  </r>
  <r>
    <n v="12124"/>
    <x v="14"/>
    <x v="3"/>
    <x v="1"/>
    <s v="P"/>
    <n v="18"/>
    <d v="2014-02-23T00:00:00"/>
    <m/>
    <d v="2014-03-01T00:00:00"/>
    <d v="2014-03-16T00:00:00"/>
    <d v="2014-04-04T00:00:00"/>
    <d v="2014-04-09T00:00:00"/>
    <d v="2014-04-17T00:00:00"/>
    <x v="3"/>
    <d v="1900-01-05T00:00:00"/>
    <n v="15"/>
    <n v="19"/>
    <n v="5"/>
    <n v="8"/>
    <n v="53"/>
    <n v="9"/>
    <n v="48"/>
    <n v="182"/>
    <n v="307"/>
    <n v="213"/>
    <n v="660"/>
    <n v="1419"/>
  </r>
  <r>
    <n v="10970"/>
    <x v="15"/>
    <x v="2"/>
    <x v="4"/>
    <s v="P"/>
    <n v="96"/>
    <d v="2014-03-14T00:00:00"/>
    <m/>
    <d v="2014-03-23T00:00:00"/>
    <d v="2014-04-08T00:00:00"/>
    <d v="2014-04-26T00:00:00"/>
    <m/>
    <m/>
    <x v="2"/>
    <d v="1900-01-08T00:00:00"/>
    <n v="16"/>
    <n v="18"/>
    <m/>
    <m/>
    <n v="43"/>
    <n v="14"/>
    <n v="25"/>
    <n v="115"/>
    <n v="361"/>
    <m/>
    <m/>
    <n v="515"/>
  </r>
  <r>
    <n v="18602"/>
    <x v="5"/>
    <x v="1"/>
    <x v="0"/>
    <s v="F"/>
    <n v="13"/>
    <d v="2014-04-04T00:00:00"/>
    <m/>
    <d v="2014-04-11T00:00:00"/>
    <d v="2014-04-26T00:00:00"/>
    <m/>
    <m/>
    <m/>
    <x v="0"/>
    <n v="7"/>
    <n v="15"/>
    <m/>
    <m/>
    <m/>
    <n v="22"/>
    <n v="8"/>
    <n v="25"/>
    <n v="234"/>
    <m/>
    <m/>
    <m/>
    <n v="267"/>
  </r>
  <r>
    <n v="16023"/>
    <x v="0"/>
    <x v="0"/>
    <x v="1"/>
    <s v="F"/>
    <n v="14"/>
    <d v="2014-04-30T00:00:00"/>
    <m/>
    <m/>
    <m/>
    <m/>
    <m/>
    <m/>
    <x v="1"/>
    <n v="-41759"/>
    <m/>
    <m/>
    <m/>
    <m/>
    <n v="-41759"/>
    <n v="9"/>
    <m/>
    <m/>
    <m/>
    <m/>
    <m/>
    <n v="9"/>
  </r>
  <r>
    <n v="16070"/>
    <x v="14"/>
    <x v="3"/>
    <x v="1"/>
    <s v="P"/>
    <n v="16"/>
    <d v="2014-03-18T00:00:00"/>
    <m/>
    <d v="2014-03-25T00:00:00"/>
    <d v="2014-04-10T00:00:00"/>
    <d v="2014-04-30T00:00:00"/>
    <m/>
    <m/>
    <x v="2"/>
    <d v="1900-01-06T00:00:00"/>
    <n v="16"/>
    <n v="20"/>
    <m/>
    <m/>
    <n v="43"/>
    <n v="14"/>
    <n v="60"/>
    <n v="187"/>
    <n v="235"/>
    <m/>
    <m/>
    <n v="496"/>
  </r>
  <r>
    <n v="14454"/>
    <x v="8"/>
    <x v="3"/>
    <x v="1"/>
    <s v="P"/>
    <n v="2"/>
    <d v="2014-03-12T00:00:00"/>
    <m/>
    <d v="2014-03-19T00:00:00"/>
    <d v="2014-04-06T00:00:00"/>
    <d v="2014-04-25T00:00:00"/>
    <d v="2014-04-30T00:00:00"/>
    <m/>
    <x v="4"/>
    <d v="1900-01-06T00:00:00"/>
    <n v="18"/>
    <n v="19"/>
    <n v="5"/>
    <m/>
    <n v="49"/>
    <n v="13"/>
    <n v="99"/>
    <n v="122"/>
    <n v="354"/>
    <n v="267"/>
    <m/>
    <n v="855"/>
  </r>
  <r>
    <n v="3839"/>
    <x v="11"/>
    <x v="3"/>
    <x v="3"/>
    <s v="P"/>
    <n v="4"/>
    <d v="2014-02-21T00:00:00"/>
    <m/>
    <d v="2014-02-27T00:00:00"/>
    <d v="2014-03-13T00:00:00"/>
    <d v="2014-04-01T00:00:00"/>
    <d v="2014-04-08T00:00:00"/>
    <d v="2014-04-15T00:00:00"/>
    <x v="3"/>
    <d v="1900-01-05T00:00:00"/>
    <n v="14"/>
    <n v="19"/>
    <n v="7"/>
    <n v="7"/>
    <n v="53"/>
    <n v="12"/>
    <n v="30"/>
    <n v="128"/>
    <n v="240"/>
    <n v="198"/>
    <n v="1350"/>
    <n v="1958"/>
  </r>
  <r>
    <n v="10985"/>
    <x v="16"/>
    <x v="2"/>
    <x v="0"/>
    <s v="F"/>
    <n v="2"/>
    <d v="2014-02-16T00:00:00"/>
    <m/>
    <d v="2014-02-22T00:00:00"/>
    <d v="2014-03-07T00:00:00"/>
    <d v="2014-03-29T00:00:00"/>
    <d v="2014-04-05T00:00:00"/>
    <d v="2014-04-13T00:00:00"/>
    <x v="3"/>
    <d v="1900-01-05T00:00:00"/>
    <n v="13"/>
    <n v="22"/>
    <n v="7"/>
    <n v="8"/>
    <n v="56"/>
    <n v="20"/>
    <n v="33"/>
    <n v="170"/>
    <n v="288"/>
    <n v="287"/>
    <n v="1172"/>
    <n v="1970"/>
  </r>
  <r>
    <n v="17313"/>
    <x v="3"/>
    <x v="0"/>
    <x v="4"/>
    <s v="F"/>
    <n v="9"/>
    <d v="2014-02-07T00:00:00"/>
    <m/>
    <d v="2014-02-12T00:00:00"/>
    <d v="2014-02-28T00:00:00"/>
    <d v="2014-03-27T00:00:00"/>
    <d v="2014-04-05T00:00:00"/>
    <d v="2014-04-14T00:00:00"/>
    <x v="3"/>
    <d v="1900-01-04T00:00:00"/>
    <n v="16"/>
    <n v="27"/>
    <n v="9"/>
    <n v="9"/>
    <n v="66"/>
    <n v="18"/>
    <n v="41"/>
    <n v="177"/>
    <n v="347"/>
    <n v="297"/>
    <n v="894"/>
    <n v="1774"/>
  </r>
  <r>
    <n v="7546"/>
    <x v="8"/>
    <x v="3"/>
    <x v="3"/>
    <s v="F"/>
    <n v="95"/>
    <d v="2014-04-15T00:00:00"/>
    <m/>
    <d v="2014-04-22T00:00:00"/>
    <m/>
    <m/>
    <m/>
    <m/>
    <x v="5"/>
    <d v="1900-01-06T00:00:00"/>
    <m/>
    <m/>
    <m/>
    <m/>
    <n v="7"/>
    <n v="14"/>
    <n v="90"/>
    <m/>
    <m/>
    <m/>
    <m/>
    <n v="104"/>
  </r>
  <r>
    <n v="11992"/>
    <x v="9"/>
    <x v="4"/>
    <x v="3"/>
    <s v="P"/>
    <n v="22"/>
    <d v="2014-03-11T00:00:00"/>
    <m/>
    <d v="2014-03-19T00:00:00"/>
    <d v="2014-03-31T00:00:00"/>
    <d v="2014-04-23T00:00:00"/>
    <m/>
    <m/>
    <x v="2"/>
    <d v="1900-01-07T00:00:00"/>
    <n v="12"/>
    <n v="23"/>
    <m/>
    <m/>
    <n v="43"/>
    <n v="18"/>
    <n v="93"/>
    <n v="243"/>
    <n v="288"/>
    <m/>
    <m/>
    <n v="642"/>
  </r>
  <r>
    <n v="3759"/>
    <x v="0"/>
    <x v="0"/>
    <x v="4"/>
    <s v="P"/>
    <n v="98"/>
    <d v="2014-03-23T00:00:00"/>
    <m/>
    <d v="2014-03-30T00:00:00"/>
    <d v="2014-04-16T00:00:00"/>
    <m/>
    <m/>
    <m/>
    <x v="0"/>
    <d v="1900-01-06T00:00:00"/>
    <n v="17"/>
    <m/>
    <m/>
    <m/>
    <n v="24"/>
    <n v="11"/>
    <n v="47"/>
    <n v="161"/>
    <m/>
    <m/>
    <m/>
    <n v="219"/>
  </r>
  <r>
    <n v="876"/>
    <x v="12"/>
    <x v="3"/>
    <x v="0"/>
    <s v="F"/>
    <n v="6"/>
    <d v="2014-02-15T00:00:00"/>
    <m/>
    <d v="2014-02-24T00:00:00"/>
    <d v="2014-03-14T00:00:00"/>
    <d v="2014-04-04T00:00:00"/>
    <d v="2014-04-12T00:00:00"/>
    <d v="2014-04-21T00:00:00"/>
    <x v="3"/>
    <d v="1900-01-08T00:00:00"/>
    <n v="18"/>
    <n v="21"/>
    <n v="8"/>
    <n v="9"/>
    <n v="65"/>
    <n v="11"/>
    <n v="65"/>
    <n v="154"/>
    <n v="227"/>
    <n v="279"/>
    <n v="2000"/>
    <n v="2736"/>
  </r>
  <r>
    <n v="937"/>
    <x v="4"/>
    <x v="0"/>
    <x v="2"/>
    <s v="P"/>
    <n v="15"/>
    <d v="2014-03-15T00:00:00"/>
    <m/>
    <d v="2014-03-23T00:00:00"/>
    <d v="2014-04-05T00:00:00"/>
    <m/>
    <m/>
    <m/>
    <x v="0"/>
    <d v="1900-01-07T00:00:00"/>
    <n v="13"/>
    <m/>
    <m/>
    <m/>
    <n v="21"/>
    <n v="18"/>
    <n v="34"/>
    <n v="147"/>
    <m/>
    <m/>
    <m/>
    <n v="199"/>
  </r>
  <r>
    <n v="13804"/>
    <x v="13"/>
    <x v="4"/>
    <x v="3"/>
    <s v="P"/>
    <n v="3"/>
    <d v="2014-04-16T00:00:00"/>
    <m/>
    <d v="2014-04-25T00:00:00"/>
    <m/>
    <m/>
    <m/>
    <m/>
    <x v="5"/>
    <d v="1900-01-08T00:00:00"/>
    <m/>
    <m/>
    <m/>
    <m/>
    <n v="9"/>
    <n v="13"/>
    <n v="43"/>
    <m/>
    <m/>
    <m/>
    <m/>
    <n v="56"/>
  </r>
  <r>
    <n v="16404"/>
    <x v="12"/>
    <x v="3"/>
    <x v="2"/>
    <s v="P"/>
    <n v="97"/>
    <d v="2014-04-12T00:00:00"/>
    <m/>
    <d v="2014-04-20T00:00:00"/>
    <d v="2014-04-30T00:00:00"/>
    <m/>
    <m/>
    <m/>
    <x v="0"/>
    <d v="1900-01-07T00:00:00"/>
    <n v="10"/>
    <m/>
    <m/>
    <m/>
    <n v="18"/>
    <n v="11"/>
    <n v="78"/>
    <n v="118"/>
    <m/>
    <m/>
    <m/>
    <n v="207"/>
  </r>
  <r>
    <n v="1944"/>
    <x v="17"/>
    <x v="4"/>
    <x v="0"/>
    <s v="P"/>
    <n v="94"/>
    <d v="2014-03-29T00:00:00"/>
    <m/>
    <d v="2014-04-03T00:00:00"/>
    <d v="2014-04-22T00:00:00"/>
    <m/>
    <m/>
    <m/>
    <x v="0"/>
    <d v="1900-01-04T00:00:00"/>
    <n v="19"/>
    <m/>
    <m/>
    <m/>
    <n v="24"/>
    <n v="8"/>
    <n v="82"/>
    <n v="162"/>
    <m/>
    <m/>
    <m/>
    <n v="252"/>
  </r>
  <r>
    <n v="13262"/>
    <x v="16"/>
    <x v="2"/>
    <x v="0"/>
    <s v="P"/>
    <n v="99"/>
    <d v="2014-02-14T00:00:00"/>
    <m/>
    <d v="2014-02-20T00:00:00"/>
    <d v="2014-03-08T00:00:00"/>
    <d v="2014-04-06T00:00:00"/>
    <d v="2014-04-13T00:00:00"/>
    <d v="2014-04-22T00:00:00"/>
    <x v="3"/>
    <d v="1900-01-05T00:00:00"/>
    <n v="16"/>
    <n v="29"/>
    <n v="7"/>
    <n v="9"/>
    <n v="67"/>
    <n v="16"/>
    <n v="54"/>
    <n v="176"/>
    <n v="245"/>
    <n v="154"/>
    <n v="1181"/>
    <n v="1826"/>
  </r>
  <r>
    <n v="1732"/>
    <x v="4"/>
    <x v="0"/>
    <x v="1"/>
    <s v="F"/>
    <n v="11"/>
    <d v="2014-04-08T00:00:00"/>
    <m/>
    <d v="2014-04-16T00:00:00"/>
    <d v="2014-04-27T00:00:00"/>
    <m/>
    <m/>
    <m/>
    <x v="0"/>
    <d v="1900-01-07T00:00:00"/>
    <n v="11"/>
    <m/>
    <m/>
    <m/>
    <n v="19"/>
    <n v="16"/>
    <n v="39"/>
    <n v="167"/>
    <m/>
    <m/>
    <m/>
    <n v="222"/>
  </r>
  <r>
    <n v="10365"/>
    <x v="19"/>
    <x v="1"/>
    <x v="0"/>
    <s v="F"/>
    <n v="17"/>
    <d v="2014-04-12T00:00:00"/>
    <m/>
    <d v="2014-04-17T00:00:00"/>
    <m/>
    <m/>
    <m/>
    <m/>
    <x v="5"/>
    <n v="5"/>
    <m/>
    <m/>
    <m/>
    <m/>
    <n v="5"/>
    <n v="9"/>
    <n v="69"/>
    <m/>
    <m/>
    <m/>
    <m/>
    <n v="78"/>
  </r>
  <r>
    <n v="9879"/>
    <x v="15"/>
    <x v="2"/>
    <x v="1"/>
    <s v="F"/>
    <n v="21"/>
    <d v="2014-03-24T00:00:00"/>
    <m/>
    <d v="2014-04-02T00:00:00"/>
    <d v="2014-04-20T00:00:00"/>
    <m/>
    <m/>
    <m/>
    <x v="0"/>
    <d v="1900-01-08T00:00:00"/>
    <n v="18"/>
    <m/>
    <m/>
    <m/>
    <n v="27"/>
    <n v="19"/>
    <n v="59"/>
    <n v="104"/>
    <m/>
    <m/>
    <m/>
    <n v="182"/>
  </r>
  <r>
    <n v="9010"/>
    <x v="15"/>
    <x v="2"/>
    <x v="3"/>
    <s v="P"/>
    <n v="9"/>
    <d v="2014-04-03T00:00:00"/>
    <m/>
    <d v="2014-04-11T00:00:00"/>
    <d v="2014-04-22T00:00:00"/>
    <m/>
    <m/>
    <m/>
    <x v="0"/>
    <d v="1900-01-07T00:00:00"/>
    <n v="11"/>
    <m/>
    <m/>
    <m/>
    <n v="19"/>
    <n v="15"/>
    <n v="81"/>
    <n v="250"/>
    <m/>
    <m/>
    <m/>
    <n v="346"/>
  </r>
  <r>
    <n v="10848"/>
    <x v="3"/>
    <x v="0"/>
    <x v="1"/>
    <s v="F"/>
    <n v="1"/>
    <d v="2014-02-06T00:00:00"/>
    <m/>
    <d v="2014-02-15T00:00:00"/>
    <d v="2014-03-01T00:00:00"/>
    <d v="2014-03-19T00:00:00"/>
    <d v="2014-03-26T00:00:00"/>
    <d v="2014-04-03T00:00:00"/>
    <x v="3"/>
    <d v="1900-01-08T00:00:00"/>
    <n v="14"/>
    <n v="18"/>
    <n v="7"/>
    <n v="8"/>
    <n v="56"/>
    <n v="14"/>
    <n v="62"/>
    <n v="237"/>
    <n v="258"/>
    <n v="185"/>
    <n v="1046"/>
    <n v="1802"/>
  </r>
  <r>
    <n v="13563"/>
    <x v="19"/>
    <x v="1"/>
    <x v="1"/>
    <s v="F"/>
    <n v="17"/>
    <d v="2014-03-14T00:00:00"/>
    <m/>
    <d v="2014-03-19T00:00:00"/>
    <d v="2014-04-04T00:00:00"/>
    <d v="2014-04-29T00:00:00"/>
    <m/>
    <m/>
    <x v="2"/>
    <n v="5"/>
    <n v="16"/>
    <n v="25"/>
    <m/>
    <m/>
    <n v="46"/>
    <n v="6"/>
    <n v="28"/>
    <n v="221"/>
    <n v="375"/>
    <m/>
    <m/>
    <n v="630"/>
  </r>
  <r>
    <n v="4487"/>
    <x v="17"/>
    <x v="4"/>
    <x v="2"/>
    <s v="F"/>
    <n v="99"/>
    <d v="2014-04-23T00:00:00"/>
    <m/>
    <m/>
    <m/>
    <m/>
    <m/>
    <m/>
    <x v="1"/>
    <n v="-41752"/>
    <m/>
    <m/>
    <m/>
    <m/>
    <n v="-41752"/>
    <n v="8"/>
    <m/>
    <m/>
    <m/>
    <m/>
    <m/>
    <n v="8"/>
  </r>
  <r>
    <n v="16494"/>
    <x v="13"/>
    <x v="4"/>
    <x v="3"/>
    <s v="P"/>
    <n v="13"/>
    <d v="2014-04-15T00:00:00"/>
    <m/>
    <d v="2014-04-22T00:00:00"/>
    <m/>
    <m/>
    <m/>
    <m/>
    <x v="5"/>
    <d v="1900-01-06T00:00:00"/>
    <m/>
    <m/>
    <m/>
    <m/>
    <n v="7"/>
    <n v="8"/>
    <n v="68"/>
    <m/>
    <m/>
    <m/>
    <m/>
    <n v="76"/>
  </r>
  <r>
    <n v="18534"/>
    <x v="8"/>
    <x v="3"/>
    <x v="4"/>
    <s v="P"/>
    <n v="4"/>
    <d v="2014-03-13T00:00:00"/>
    <m/>
    <d v="2014-03-22T00:00:00"/>
    <d v="2014-04-05T00:00:00"/>
    <d v="2014-04-28T00:00:00"/>
    <m/>
    <m/>
    <x v="2"/>
    <d v="1900-01-08T00:00:00"/>
    <n v="14"/>
    <n v="23"/>
    <m/>
    <m/>
    <n v="46"/>
    <n v="17"/>
    <n v="81"/>
    <n v="135"/>
    <n v="211"/>
    <m/>
    <m/>
    <n v="444"/>
  </r>
  <r>
    <n v="13095"/>
    <x v="7"/>
    <x v="1"/>
    <x v="2"/>
    <s v="F"/>
    <n v="4"/>
    <d v="2014-02-27T00:00:00"/>
    <m/>
    <d v="2014-03-07T00:00:00"/>
    <d v="2014-03-19T00:00:00"/>
    <d v="2014-04-14T00:00:00"/>
    <d v="2014-04-22T00:00:00"/>
    <d v="2014-04-27T00:00:00"/>
    <x v="3"/>
    <n v="8"/>
    <n v="12"/>
    <n v="26"/>
    <n v="8"/>
    <n v="5"/>
    <n v="59"/>
    <n v="8"/>
    <n v="55"/>
    <n v="230"/>
    <n v="258"/>
    <n v="257"/>
    <n v="1913"/>
    <n v="2721"/>
  </r>
  <r>
    <n v="3817"/>
    <x v="12"/>
    <x v="3"/>
    <x v="2"/>
    <s v="F"/>
    <n v="24"/>
    <d v="2014-02-22T00:00:00"/>
    <m/>
    <d v="2014-03-01T00:00:00"/>
    <d v="2014-03-11T00:00:00"/>
    <d v="2014-04-01T00:00:00"/>
    <d v="2014-04-07T00:00:00"/>
    <d v="2014-04-16T00:00:00"/>
    <x v="3"/>
    <d v="1900-01-06T00:00:00"/>
    <n v="10"/>
    <n v="21"/>
    <n v="6"/>
    <n v="9"/>
    <n v="53"/>
    <n v="16"/>
    <n v="72"/>
    <n v="104"/>
    <n v="245"/>
    <n v="222"/>
    <n v="1072"/>
    <n v="1731"/>
  </r>
  <r>
    <n v="10536"/>
    <x v="8"/>
    <x v="3"/>
    <x v="0"/>
    <s v="F"/>
    <n v="20"/>
    <d v="2014-03-11T00:00:00"/>
    <m/>
    <d v="2014-03-16T00:00:00"/>
    <d v="2014-03-31T00:00:00"/>
    <d v="2014-04-25T00:00:00"/>
    <m/>
    <m/>
    <x v="2"/>
    <d v="1900-01-04T00:00:00"/>
    <n v="15"/>
    <n v="25"/>
    <m/>
    <m/>
    <n v="45"/>
    <n v="5"/>
    <n v="61"/>
    <n v="110"/>
    <n v="189"/>
    <m/>
    <m/>
    <n v="365"/>
  </r>
  <r>
    <n v="18796"/>
    <x v="19"/>
    <x v="1"/>
    <x v="3"/>
    <s v="F"/>
    <n v="11"/>
    <d v="2014-02-03T00:00:00"/>
    <m/>
    <d v="2014-02-08T00:00:00"/>
    <d v="2014-02-22T00:00:00"/>
    <d v="2014-03-22T00:00:00"/>
    <d v="2014-03-31T00:00:00"/>
    <d v="2014-04-05T00:00:00"/>
    <x v="3"/>
    <n v="5"/>
    <n v="14"/>
    <n v="28"/>
    <n v="9"/>
    <n v="5"/>
    <n v="61"/>
    <n v="14"/>
    <n v="59"/>
    <n v="129"/>
    <n v="234"/>
    <n v="295"/>
    <n v="1546"/>
    <n v="2277"/>
  </r>
  <r>
    <n v="3536"/>
    <x v="12"/>
    <x v="3"/>
    <x v="3"/>
    <s v="F"/>
    <n v="98"/>
    <d v="2014-04-11T00:00:00"/>
    <m/>
    <d v="2014-04-18T00:00:00"/>
    <m/>
    <m/>
    <m/>
    <m/>
    <x v="5"/>
    <d v="1900-01-06T00:00:00"/>
    <m/>
    <m/>
    <m/>
    <m/>
    <n v="7"/>
    <n v="12"/>
    <n v="88"/>
    <m/>
    <m/>
    <m/>
    <m/>
    <n v="100"/>
  </r>
  <r>
    <n v="17344"/>
    <x v="13"/>
    <x v="4"/>
    <x v="0"/>
    <s v="P"/>
    <n v="15"/>
    <d v="2014-04-02T00:00:00"/>
    <m/>
    <d v="2014-04-09T00:00:00"/>
    <d v="2014-04-21T00:00:00"/>
    <m/>
    <m/>
    <m/>
    <x v="0"/>
    <d v="1900-01-06T00:00:00"/>
    <n v="12"/>
    <m/>
    <m/>
    <m/>
    <n v="19"/>
    <n v="13"/>
    <n v="91"/>
    <n v="187"/>
    <m/>
    <m/>
    <m/>
    <n v="291"/>
  </r>
  <r>
    <n v="1746"/>
    <x v="0"/>
    <x v="0"/>
    <x v="2"/>
    <s v="F"/>
    <n v="15"/>
    <d v="2014-02-27T00:00:00"/>
    <m/>
    <d v="2014-03-06T00:00:00"/>
    <d v="2014-03-24T00:00:00"/>
    <d v="2014-04-18T00:00:00"/>
    <d v="2014-04-27T00:00:00"/>
    <m/>
    <x v="4"/>
    <d v="1900-01-06T00:00:00"/>
    <n v="18"/>
    <n v="25"/>
    <n v="9"/>
    <m/>
    <n v="59"/>
    <n v="5"/>
    <n v="54"/>
    <n v="148"/>
    <n v="220"/>
    <n v="265"/>
    <m/>
    <n v="692"/>
  </r>
  <r>
    <n v="15307"/>
    <x v="17"/>
    <x v="4"/>
    <x v="4"/>
    <s v="P"/>
    <n v="9"/>
    <d v="2014-02-21T00:00:00"/>
    <m/>
    <d v="2014-03-01T00:00:00"/>
    <d v="2014-03-19T00:00:00"/>
    <d v="2014-04-11T00:00:00"/>
    <d v="2014-04-20T00:00:00"/>
    <d v="2014-04-27T00:00:00"/>
    <x v="3"/>
    <d v="1900-01-07T00:00:00"/>
    <n v="18"/>
    <n v="23"/>
    <n v="9"/>
    <n v="7"/>
    <n v="65"/>
    <n v="12"/>
    <n v="28"/>
    <n v="212"/>
    <n v="256"/>
    <n v="209"/>
    <n v="1276"/>
    <n v="1993"/>
  </r>
  <r>
    <n v="12860"/>
    <x v="18"/>
    <x v="4"/>
    <x v="2"/>
    <s v="F"/>
    <n v="4"/>
    <d v="2014-03-02T00:00:00"/>
    <m/>
    <d v="2014-03-08T00:00:00"/>
    <d v="2014-03-21T00:00:00"/>
    <d v="2014-04-18T00:00:00"/>
    <d v="2014-04-23T00:00:00"/>
    <m/>
    <x v="4"/>
    <d v="1900-01-05T00:00:00"/>
    <n v="13"/>
    <n v="28"/>
    <n v="5"/>
    <m/>
    <n v="52"/>
    <n v="16"/>
    <n v="55"/>
    <n v="127"/>
    <n v="246"/>
    <n v="148"/>
    <m/>
    <n v="592"/>
  </r>
  <r>
    <n v="6840"/>
    <x v="3"/>
    <x v="0"/>
    <x v="0"/>
    <s v="F"/>
    <n v="6"/>
    <d v="2014-03-06T00:00:00"/>
    <m/>
    <d v="2014-03-13T00:00:00"/>
    <d v="2014-03-26T00:00:00"/>
    <d v="2014-04-12T00:00:00"/>
    <d v="2014-04-19T00:00:00"/>
    <d v="2014-04-25T00:00:00"/>
    <x v="3"/>
    <d v="1900-01-06T00:00:00"/>
    <n v="13"/>
    <n v="17"/>
    <n v="7"/>
    <n v="6"/>
    <n v="50"/>
    <n v="14"/>
    <n v="37"/>
    <n v="234"/>
    <n v="387"/>
    <n v="124"/>
    <n v="730"/>
    <n v="1526"/>
  </r>
  <r>
    <n v="2140"/>
    <x v="3"/>
    <x v="0"/>
    <x v="3"/>
    <s v="F"/>
    <n v="12"/>
    <d v="2014-04-03T00:00:00"/>
    <m/>
    <d v="2014-04-12T00:00:00"/>
    <d v="2014-04-30T00:00:00"/>
    <m/>
    <m/>
    <m/>
    <x v="0"/>
    <d v="1900-01-08T00:00:00"/>
    <n v="18"/>
    <m/>
    <m/>
    <m/>
    <n v="27"/>
    <n v="11"/>
    <n v="26"/>
    <n v="123"/>
    <m/>
    <m/>
    <m/>
    <n v="160"/>
  </r>
  <r>
    <n v="1789"/>
    <x v="13"/>
    <x v="4"/>
    <x v="4"/>
    <s v="P"/>
    <n v="10"/>
    <d v="2014-04-22T00:00:00"/>
    <m/>
    <m/>
    <m/>
    <m/>
    <m/>
    <m/>
    <x v="1"/>
    <n v="-41751"/>
    <m/>
    <m/>
    <m/>
    <m/>
    <n v="-41751"/>
    <n v="20"/>
    <m/>
    <m/>
    <m/>
    <m/>
    <m/>
    <n v="20"/>
  </r>
  <r>
    <n v="6180"/>
    <x v="7"/>
    <x v="1"/>
    <x v="0"/>
    <s v="F"/>
    <n v="15"/>
    <d v="2014-04-01T00:00:00"/>
    <m/>
    <d v="2014-04-08T00:00:00"/>
    <d v="2014-04-25T00:00:00"/>
    <m/>
    <m/>
    <m/>
    <x v="0"/>
    <n v="7"/>
    <n v="17"/>
    <m/>
    <m/>
    <m/>
    <n v="24"/>
    <n v="16"/>
    <n v="33"/>
    <n v="221"/>
    <m/>
    <m/>
    <m/>
    <n v="270"/>
  </r>
  <r>
    <n v="9620"/>
    <x v="16"/>
    <x v="2"/>
    <x v="3"/>
    <s v="P"/>
    <n v="3"/>
    <d v="2014-04-19T00:00:00"/>
    <m/>
    <d v="2014-04-27T00:00:00"/>
    <m/>
    <m/>
    <m/>
    <m/>
    <x v="5"/>
    <d v="1900-01-07T00:00:00"/>
    <m/>
    <m/>
    <m/>
    <m/>
    <n v="8"/>
    <n v="18"/>
    <n v="79"/>
    <m/>
    <m/>
    <m/>
    <m/>
    <n v="97"/>
  </r>
  <r>
    <n v="1204"/>
    <x v="2"/>
    <x v="1"/>
    <x v="2"/>
    <s v="P"/>
    <n v="1"/>
    <d v="2014-04-04T00:00:00"/>
    <m/>
    <d v="2014-04-12T00:00:00"/>
    <d v="2014-04-23T00:00:00"/>
    <m/>
    <m/>
    <m/>
    <x v="0"/>
    <n v="8"/>
    <n v="11"/>
    <m/>
    <m/>
    <m/>
    <n v="19"/>
    <n v="11"/>
    <n v="55"/>
    <n v="186"/>
    <m/>
    <m/>
    <m/>
    <n v="252"/>
  </r>
  <r>
    <n v="10047"/>
    <x v="4"/>
    <x v="0"/>
    <x v="1"/>
    <s v="P"/>
    <n v="5"/>
    <d v="2014-04-22T00:00:00"/>
    <m/>
    <d v="2014-04-29T00:00:00"/>
    <m/>
    <m/>
    <m/>
    <m/>
    <x v="5"/>
    <d v="1900-01-06T00:00:00"/>
    <m/>
    <m/>
    <m/>
    <m/>
    <n v="7"/>
    <n v="19"/>
    <n v="79"/>
    <m/>
    <m/>
    <m/>
    <m/>
    <n v="98"/>
  </r>
  <r>
    <n v="16759"/>
    <x v="13"/>
    <x v="4"/>
    <x v="0"/>
    <s v="P"/>
    <n v="14"/>
    <d v="2014-02-28T00:00:00"/>
    <m/>
    <d v="2014-03-07T00:00:00"/>
    <d v="2014-03-21T00:00:00"/>
    <d v="2014-04-14T00:00:00"/>
    <d v="2014-04-20T00:00:00"/>
    <d v="2014-04-25T00:00:00"/>
    <x v="3"/>
    <d v="1900-01-06T00:00:00"/>
    <n v="14"/>
    <n v="24"/>
    <n v="6"/>
    <n v="5"/>
    <n v="56"/>
    <n v="19"/>
    <n v="32"/>
    <n v="231"/>
    <n v="325"/>
    <n v="236"/>
    <n v="966"/>
    <n v="1809"/>
  </r>
  <r>
    <n v="12736"/>
    <x v="16"/>
    <x v="2"/>
    <x v="3"/>
    <s v="P"/>
    <n v="11"/>
    <d v="2014-04-21T00:00:00"/>
    <m/>
    <d v="2014-04-27T00:00:00"/>
    <m/>
    <m/>
    <m/>
    <m/>
    <x v="5"/>
    <d v="1900-01-05T00:00:00"/>
    <m/>
    <m/>
    <m/>
    <m/>
    <n v="6"/>
    <n v="15"/>
    <n v="29"/>
    <m/>
    <m/>
    <m/>
    <m/>
    <n v="44"/>
  </r>
  <r>
    <n v="4788"/>
    <x v="3"/>
    <x v="0"/>
    <x v="0"/>
    <s v="P"/>
    <n v="14"/>
    <d v="2014-02-07T00:00:00"/>
    <m/>
    <d v="2014-02-16T00:00:00"/>
    <d v="2014-03-05T00:00:00"/>
    <d v="2014-03-30T00:00:00"/>
    <d v="2014-04-04T00:00:00"/>
    <d v="2014-04-13T00:00:00"/>
    <x v="3"/>
    <d v="1900-01-08T00:00:00"/>
    <n v="17"/>
    <n v="25"/>
    <n v="5"/>
    <n v="9"/>
    <n v="65"/>
    <n v="7"/>
    <n v="61"/>
    <n v="133"/>
    <n v="209"/>
    <n v="219"/>
    <n v="1283"/>
    <n v="1912"/>
  </r>
  <r>
    <n v="11976"/>
    <x v="2"/>
    <x v="1"/>
    <x v="0"/>
    <s v="P"/>
    <n v="6"/>
    <d v="2014-03-20T00:00:00"/>
    <m/>
    <d v="2014-03-26T00:00:00"/>
    <d v="2014-04-11T00:00:00"/>
    <d v="2014-04-28T00:00:00"/>
    <m/>
    <m/>
    <x v="2"/>
    <n v="6"/>
    <n v="16"/>
    <n v="17"/>
    <m/>
    <m/>
    <n v="39"/>
    <n v="11"/>
    <n v="55"/>
    <n v="117"/>
    <n v="157"/>
    <m/>
    <m/>
    <n v="340"/>
  </r>
  <r>
    <n v="17253"/>
    <x v="8"/>
    <x v="3"/>
    <x v="1"/>
    <s v="P"/>
    <n v="11"/>
    <d v="2014-04-18T00:00:00"/>
    <m/>
    <d v="2014-04-23T00:00:00"/>
    <m/>
    <m/>
    <m/>
    <m/>
    <x v="5"/>
    <d v="1900-01-04T00:00:00"/>
    <m/>
    <m/>
    <m/>
    <m/>
    <n v="5"/>
    <n v="19"/>
    <n v="42"/>
    <m/>
    <m/>
    <m/>
    <m/>
    <n v="61"/>
  </r>
  <r>
    <n v="1483"/>
    <x v="15"/>
    <x v="2"/>
    <x v="4"/>
    <s v="P"/>
    <n v="99"/>
    <d v="2014-03-01T00:00:00"/>
    <m/>
    <d v="2014-03-08T00:00:00"/>
    <d v="2014-03-27T00:00:00"/>
    <d v="2014-04-13T00:00:00"/>
    <d v="2014-04-20T00:00:00"/>
    <d v="2014-04-25T00:00:00"/>
    <x v="3"/>
    <d v="1900-01-06T00:00:00"/>
    <n v="19"/>
    <n v="17"/>
    <n v="7"/>
    <n v="5"/>
    <n v="55"/>
    <n v="7"/>
    <n v="31"/>
    <n v="174"/>
    <n v="324"/>
    <n v="188"/>
    <n v="1568"/>
    <n v="2292"/>
  </r>
  <r>
    <n v="19361"/>
    <x v="14"/>
    <x v="3"/>
    <x v="3"/>
    <s v="P"/>
    <n v="2"/>
    <d v="2014-03-10T00:00:00"/>
    <m/>
    <d v="2014-03-16T00:00:00"/>
    <d v="2014-04-04T00:00:00"/>
    <d v="2014-04-24T00:00:00"/>
    <m/>
    <m/>
    <x v="2"/>
    <d v="1900-01-05T00:00:00"/>
    <n v="19"/>
    <n v="20"/>
    <m/>
    <m/>
    <n v="45"/>
    <n v="7"/>
    <n v="61"/>
    <n v="225"/>
    <n v="306"/>
    <m/>
    <m/>
    <n v="599"/>
  </r>
  <r>
    <n v="3923"/>
    <x v="12"/>
    <x v="3"/>
    <x v="1"/>
    <s v="F"/>
    <n v="9"/>
    <d v="2014-04-04T00:00:00"/>
    <m/>
    <d v="2014-04-11T00:00:00"/>
    <d v="2014-04-28T00:00:00"/>
    <m/>
    <m/>
    <m/>
    <x v="0"/>
    <d v="1900-01-06T00:00:00"/>
    <n v="17"/>
    <m/>
    <m/>
    <m/>
    <n v="24"/>
    <n v="6"/>
    <n v="54"/>
    <n v="177"/>
    <m/>
    <m/>
    <m/>
    <n v="237"/>
  </r>
  <r>
    <n v="5618"/>
    <x v="19"/>
    <x v="1"/>
    <x v="1"/>
    <s v="P"/>
    <n v="10"/>
    <d v="2014-03-09T00:00:00"/>
    <m/>
    <d v="2014-03-14T00:00:00"/>
    <d v="2014-04-01T00:00:00"/>
    <d v="2014-04-23T00:00:00"/>
    <d v="2014-04-29T00:00:00"/>
    <m/>
    <x v="4"/>
    <n v="5"/>
    <n v="18"/>
    <n v="22"/>
    <n v="6"/>
    <m/>
    <n v="51"/>
    <n v="10"/>
    <n v="86"/>
    <n v="105"/>
    <n v="215"/>
    <n v="260"/>
    <m/>
    <n v="676"/>
  </r>
  <r>
    <n v="19462"/>
    <x v="11"/>
    <x v="3"/>
    <x v="1"/>
    <s v="F"/>
    <n v="19"/>
    <d v="2014-03-17T00:00:00"/>
    <m/>
    <d v="2014-03-22T00:00:00"/>
    <d v="2014-04-05T00:00:00"/>
    <d v="2014-04-28T00:00:00"/>
    <m/>
    <m/>
    <x v="2"/>
    <d v="1900-01-04T00:00:00"/>
    <n v="14"/>
    <n v="23"/>
    <m/>
    <m/>
    <n v="42"/>
    <n v="8"/>
    <n v="96"/>
    <n v="175"/>
    <n v="244"/>
    <m/>
    <m/>
    <n v="523"/>
  </r>
  <r>
    <n v="4882"/>
    <x v="5"/>
    <x v="1"/>
    <x v="4"/>
    <s v="P"/>
    <n v="18"/>
    <d v="2014-03-03T00:00:00"/>
    <m/>
    <d v="2014-03-11T00:00:00"/>
    <d v="2014-03-24T00:00:00"/>
    <d v="2014-04-17T00:00:00"/>
    <d v="2014-04-26T00:00:00"/>
    <m/>
    <x v="4"/>
    <n v="8"/>
    <n v="13"/>
    <n v="24"/>
    <n v="9"/>
    <m/>
    <n v="54"/>
    <n v="12"/>
    <n v="79"/>
    <n v="160"/>
    <n v="334"/>
    <n v="201"/>
    <m/>
    <n v="786"/>
  </r>
  <r>
    <n v="7831"/>
    <x v="0"/>
    <x v="0"/>
    <x v="3"/>
    <s v="F"/>
    <n v="10"/>
    <d v="2014-02-12T00:00:00"/>
    <m/>
    <d v="2014-02-20T00:00:00"/>
    <d v="2014-03-07T00:00:00"/>
    <d v="2014-03-30T00:00:00"/>
    <d v="2014-04-04T00:00:00"/>
    <d v="2014-04-09T00:00:00"/>
    <x v="3"/>
    <d v="1900-01-07T00:00:00"/>
    <n v="15"/>
    <n v="23"/>
    <n v="5"/>
    <n v="5"/>
    <n v="56"/>
    <n v="14"/>
    <n v="60"/>
    <n v="205"/>
    <n v="195"/>
    <n v="225"/>
    <n v="1114"/>
    <n v="1813"/>
  </r>
  <r>
    <n v="4658"/>
    <x v="11"/>
    <x v="3"/>
    <x v="3"/>
    <s v="P"/>
    <n v="7"/>
    <d v="2014-04-23T00:00:00"/>
    <m/>
    <m/>
    <m/>
    <m/>
    <m/>
    <m/>
    <x v="1"/>
    <n v="-41752"/>
    <m/>
    <m/>
    <m/>
    <m/>
    <n v="-41752"/>
    <n v="7"/>
    <m/>
    <m/>
    <m/>
    <m/>
    <m/>
    <n v="7"/>
  </r>
  <r>
    <n v="15144"/>
    <x v="17"/>
    <x v="4"/>
    <x v="1"/>
    <s v="P"/>
    <n v="12"/>
    <d v="2014-04-28T00:00:00"/>
    <m/>
    <m/>
    <m/>
    <m/>
    <m/>
    <m/>
    <x v="1"/>
    <n v="-41757"/>
    <m/>
    <m/>
    <m/>
    <m/>
    <n v="-41757"/>
    <n v="18"/>
    <m/>
    <m/>
    <m/>
    <m/>
    <m/>
    <n v="18"/>
  </r>
  <r>
    <n v="12045"/>
    <x v="13"/>
    <x v="4"/>
    <x v="4"/>
    <s v="P"/>
    <n v="2"/>
    <d v="2014-03-29T00:00:00"/>
    <m/>
    <d v="2014-04-04T00:00:00"/>
    <d v="2014-04-19T00:00:00"/>
    <m/>
    <m/>
    <m/>
    <x v="0"/>
    <d v="1900-01-05T00:00:00"/>
    <n v="15"/>
    <m/>
    <m/>
    <m/>
    <n v="21"/>
    <n v="19"/>
    <n v="29"/>
    <n v="148"/>
    <m/>
    <m/>
    <m/>
    <n v="196"/>
  </r>
  <r>
    <n v="15180"/>
    <x v="17"/>
    <x v="4"/>
    <x v="3"/>
    <s v="F"/>
    <n v="19"/>
    <d v="2014-04-01T00:00:00"/>
    <m/>
    <d v="2014-04-06T00:00:00"/>
    <d v="2014-04-25T00:00:00"/>
    <m/>
    <m/>
    <m/>
    <x v="0"/>
    <d v="1900-01-04T00:00:00"/>
    <n v="19"/>
    <m/>
    <m/>
    <m/>
    <n v="24"/>
    <n v="18"/>
    <n v="77"/>
    <n v="209"/>
    <m/>
    <m/>
    <m/>
    <n v="304"/>
  </r>
  <r>
    <n v="1692"/>
    <x v="6"/>
    <x v="2"/>
    <x v="1"/>
    <s v="P"/>
    <n v="18"/>
    <d v="2014-02-25T00:00:00"/>
    <m/>
    <d v="2014-03-02T00:00:00"/>
    <d v="2014-03-17T00:00:00"/>
    <d v="2014-04-15T00:00:00"/>
    <d v="2014-04-21T00:00:00"/>
    <d v="2014-04-30T00:00:00"/>
    <x v="3"/>
    <d v="1900-01-04T00:00:00"/>
    <n v="15"/>
    <n v="29"/>
    <n v="6"/>
    <n v="9"/>
    <n v="64"/>
    <n v="17"/>
    <n v="78"/>
    <n v="160"/>
    <n v="283"/>
    <n v="241"/>
    <n v="1224"/>
    <n v="2003"/>
  </r>
  <r>
    <n v="16274"/>
    <x v="10"/>
    <x v="2"/>
    <x v="4"/>
    <s v="F"/>
    <n v="96"/>
    <d v="2014-04-05T00:00:00"/>
    <m/>
    <d v="2014-04-11T00:00:00"/>
    <d v="2014-04-21T00:00:00"/>
    <m/>
    <m/>
    <m/>
    <x v="0"/>
    <d v="1900-01-05T00:00:00"/>
    <n v="10"/>
    <m/>
    <m/>
    <m/>
    <n v="16"/>
    <n v="19"/>
    <n v="35"/>
    <n v="185"/>
    <m/>
    <m/>
    <m/>
    <n v="239"/>
  </r>
  <r>
    <n v="17289"/>
    <x v="16"/>
    <x v="2"/>
    <x v="0"/>
    <s v="P"/>
    <n v="8"/>
    <d v="2014-03-08T00:00:00"/>
    <m/>
    <d v="2014-03-16T00:00:00"/>
    <d v="2014-03-29T00:00:00"/>
    <d v="2014-04-19T00:00:00"/>
    <d v="2014-04-28T00:00:00"/>
    <m/>
    <x v="4"/>
    <d v="1900-01-07T00:00:00"/>
    <n v="13"/>
    <n v="21"/>
    <n v="9"/>
    <m/>
    <n v="51"/>
    <n v="17"/>
    <n v="62"/>
    <n v="246"/>
    <n v="237"/>
    <n v="120"/>
    <m/>
    <n v="682"/>
  </r>
  <r>
    <n v="2270"/>
    <x v="17"/>
    <x v="4"/>
    <x v="1"/>
    <s v="P"/>
    <n v="99"/>
    <d v="2014-03-20T00:00:00"/>
    <m/>
    <d v="2014-03-26T00:00:00"/>
    <d v="2014-04-12T00:00:00"/>
    <d v="2014-04-30T00:00:00"/>
    <m/>
    <m/>
    <x v="2"/>
    <d v="1900-01-05T00:00:00"/>
    <n v="17"/>
    <n v="18"/>
    <m/>
    <m/>
    <n v="41"/>
    <n v="8"/>
    <n v="39"/>
    <n v="106"/>
    <n v="198"/>
    <m/>
    <m/>
    <n v="351"/>
  </r>
  <r>
    <n v="1187"/>
    <x v="0"/>
    <x v="0"/>
    <x v="3"/>
    <s v="P"/>
    <n v="1"/>
    <d v="2014-02-13T00:00:00"/>
    <m/>
    <d v="2014-02-22T00:00:00"/>
    <d v="2014-03-05T00:00:00"/>
    <d v="2014-04-03T00:00:00"/>
    <d v="2014-04-09T00:00:00"/>
    <d v="2014-04-17T00:00:00"/>
    <x v="3"/>
    <d v="1900-01-08T00:00:00"/>
    <n v="11"/>
    <n v="29"/>
    <n v="6"/>
    <n v="8"/>
    <n v="63"/>
    <n v="10"/>
    <n v="41"/>
    <n v="191"/>
    <n v="257"/>
    <n v="294"/>
    <n v="554"/>
    <n v="1347"/>
  </r>
  <r>
    <n v="2959"/>
    <x v="17"/>
    <x v="4"/>
    <x v="0"/>
    <s v="P"/>
    <n v="14"/>
    <d v="2014-02-17T00:00:00"/>
    <m/>
    <d v="2014-02-24T00:00:00"/>
    <d v="2014-03-10T00:00:00"/>
    <d v="2014-04-08T00:00:00"/>
    <d v="2014-04-15T00:00:00"/>
    <d v="2014-04-24T00:00:00"/>
    <x v="3"/>
    <d v="1900-01-06T00:00:00"/>
    <n v="14"/>
    <n v="29"/>
    <n v="7"/>
    <n v="9"/>
    <n v="66"/>
    <n v="13"/>
    <n v="70"/>
    <n v="125"/>
    <n v="374"/>
    <n v="110"/>
    <n v="1941"/>
    <n v="2633"/>
  </r>
  <r>
    <n v="9218"/>
    <x v="7"/>
    <x v="1"/>
    <x v="0"/>
    <s v="F"/>
    <n v="2"/>
    <d v="2014-03-26T00:00:00"/>
    <m/>
    <d v="2014-04-03T00:00:00"/>
    <d v="2014-04-17T00:00:00"/>
    <m/>
    <m/>
    <m/>
    <x v="0"/>
    <n v="8"/>
    <n v="14"/>
    <m/>
    <m/>
    <m/>
    <n v="22"/>
    <n v="19"/>
    <n v="48"/>
    <n v="229"/>
    <m/>
    <m/>
    <m/>
    <n v="296"/>
  </r>
  <r>
    <n v="3646"/>
    <x v="1"/>
    <x v="0"/>
    <x v="0"/>
    <s v="P"/>
    <n v="14"/>
    <d v="2014-04-29T00:00:00"/>
    <m/>
    <m/>
    <m/>
    <m/>
    <m/>
    <m/>
    <x v="1"/>
    <n v="-41758"/>
    <m/>
    <m/>
    <m/>
    <m/>
    <n v="-41758"/>
    <n v="13"/>
    <m/>
    <m/>
    <m/>
    <m/>
    <m/>
    <n v="13"/>
  </r>
  <r>
    <n v="8559"/>
    <x v="4"/>
    <x v="0"/>
    <x v="0"/>
    <s v="F"/>
    <n v="11"/>
    <d v="2014-03-21T00:00:00"/>
    <m/>
    <d v="2014-03-27T00:00:00"/>
    <d v="2014-04-14T00:00:00"/>
    <m/>
    <m/>
    <m/>
    <x v="0"/>
    <d v="1900-01-05T00:00:00"/>
    <n v="18"/>
    <m/>
    <m/>
    <m/>
    <n v="24"/>
    <n v="19"/>
    <n v="25"/>
    <n v="112"/>
    <m/>
    <m/>
    <m/>
    <n v="156"/>
  </r>
  <r>
    <n v="9927"/>
    <x v="4"/>
    <x v="0"/>
    <x v="4"/>
    <s v="P"/>
    <n v="5"/>
    <d v="2014-03-18T00:00:00"/>
    <m/>
    <d v="2014-03-27T00:00:00"/>
    <d v="2014-04-13T00:00:00"/>
    <d v="2014-04-29T00:00:00"/>
    <m/>
    <m/>
    <x v="2"/>
    <d v="1900-01-08T00:00:00"/>
    <n v="17"/>
    <n v="16"/>
    <m/>
    <m/>
    <n v="42"/>
    <n v="18"/>
    <n v="40"/>
    <n v="220"/>
    <n v="184"/>
    <m/>
    <m/>
    <n v="462"/>
  </r>
  <r>
    <n v="6160"/>
    <x v="9"/>
    <x v="4"/>
    <x v="0"/>
    <s v="P"/>
    <n v="6"/>
    <d v="2014-02-28T00:00:00"/>
    <m/>
    <d v="2014-03-07T00:00:00"/>
    <d v="2014-03-18T00:00:00"/>
    <d v="2014-04-06T00:00:00"/>
    <d v="2014-04-11T00:00:00"/>
    <d v="2014-04-18T00:00:00"/>
    <x v="3"/>
    <d v="1900-01-06T00:00:00"/>
    <n v="11"/>
    <n v="19"/>
    <n v="5"/>
    <n v="7"/>
    <n v="49"/>
    <n v="7"/>
    <n v="39"/>
    <n v="215"/>
    <n v="392"/>
    <n v="206"/>
    <n v="1325"/>
    <n v="2184"/>
  </r>
  <r>
    <n v="16951"/>
    <x v="15"/>
    <x v="2"/>
    <x v="0"/>
    <s v="F"/>
    <n v="11"/>
    <d v="2014-02-26T00:00:00"/>
    <m/>
    <d v="2014-03-06T00:00:00"/>
    <d v="2014-03-17T00:00:00"/>
    <d v="2014-04-01T00:00:00"/>
    <d v="2014-04-06T00:00:00"/>
    <d v="2014-04-15T00:00:00"/>
    <x v="3"/>
    <d v="1900-01-07T00:00:00"/>
    <n v="11"/>
    <n v="15"/>
    <n v="5"/>
    <n v="9"/>
    <n v="48"/>
    <n v="13"/>
    <n v="93"/>
    <n v="174"/>
    <n v="372"/>
    <n v="283"/>
    <n v="1413"/>
    <n v="2348"/>
  </r>
  <r>
    <n v="2231"/>
    <x v="18"/>
    <x v="4"/>
    <x v="3"/>
    <s v="F"/>
    <n v="96"/>
    <d v="2014-02-16T00:00:00"/>
    <m/>
    <d v="2014-02-24T00:00:00"/>
    <d v="2014-03-14T00:00:00"/>
    <d v="2014-04-12T00:00:00"/>
    <d v="2014-04-19T00:00:00"/>
    <d v="2014-04-25T00:00:00"/>
    <x v="3"/>
    <d v="1900-01-07T00:00:00"/>
    <n v="18"/>
    <n v="29"/>
    <n v="7"/>
    <n v="6"/>
    <n v="68"/>
    <n v="18"/>
    <n v="66"/>
    <n v="108"/>
    <n v="160"/>
    <n v="213"/>
    <n v="1458"/>
    <n v="2023"/>
  </r>
  <r>
    <n v="6225"/>
    <x v="11"/>
    <x v="3"/>
    <x v="1"/>
    <s v="F"/>
    <n v="14"/>
    <d v="2014-02-03T00:00:00"/>
    <m/>
    <d v="2014-02-08T00:00:00"/>
    <d v="2014-02-27T00:00:00"/>
    <d v="2014-03-26T00:00:00"/>
    <d v="2014-04-03T00:00:00"/>
    <d v="2014-04-10T00:00:00"/>
    <x v="3"/>
    <d v="1900-01-04T00:00:00"/>
    <n v="19"/>
    <n v="27"/>
    <n v="8"/>
    <n v="7"/>
    <n v="66"/>
    <n v="6"/>
    <n v="83"/>
    <n v="164"/>
    <n v="337"/>
    <n v="175"/>
    <n v="1538"/>
    <n v="2303"/>
  </r>
  <r>
    <n v="5434"/>
    <x v="15"/>
    <x v="2"/>
    <x v="0"/>
    <s v="P"/>
    <n v="95"/>
    <d v="2014-02-27T00:00:00"/>
    <m/>
    <d v="2014-03-06T00:00:00"/>
    <d v="2014-03-20T00:00:00"/>
    <d v="2014-04-15T00:00:00"/>
    <d v="2014-04-22T00:00:00"/>
    <m/>
    <x v="4"/>
    <d v="1900-01-06T00:00:00"/>
    <n v="14"/>
    <n v="26"/>
    <n v="7"/>
    <m/>
    <n v="54"/>
    <n v="18"/>
    <n v="68"/>
    <n v="190"/>
    <n v="370"/>
    <n v="244"/>
    <m/>
    <n v="890"/>
  </r>
  <r>
    <n v="4588"/>
    <x v="18"/>
    <x v="4"/>
    <x v="3"/>
    <s v="P"/>
    <n v="8"/>
    <d v="2014-02-26T00:00:00"/>
    <m/>
    <d v="2014-03-05T00:00:00"/>
    <d v="2014-03-17T00:00:00"/>
    <d v="2014-04-14T00:00:00"/>
    <d v="2014-04-22T00:00:00"/>
    <d v="2014-04-29T00:00:00"/>
    <x v="3"/>
    <d v="1900-01-06T00:00:00"/>
    <n v="12"/>
    <n v="28"/>
    <n v="8"/>
    <n v="7"/>
    <n v="62"/>
    <n v="7"/>
    <n v="95"/>
    <n v="185"/>
    <n v="324"/>
    <n v="148"/>
    <n v="874"/>
    <n v="1633"/>
  </r>
  <r>
    <n v="15436"/>
    <x v="7"/>
    <x v="1"/>
    <x v="2"/>
    <s v="F"/>
    <n v="14"/>
    <d v="2014-03-19T00:00:00"/>
    <m/>
    <d v="2014-03-25T00:00:00"/>
    <d v="2014-04-13T00:00:00"/>
    <m/>
    <m/>
    <m/>
    <x v="0"/>
    <n v="6"/>
    <n v="19"/>
    <m/>
    <m/>
    <m/>
    <n v="25"/>
    <n v="15"/>
    <n v="59"/>
    <n v="205"/>
    <m/>
    <m/>
    <m/>
    <n v="279"/>
  </r>
  <r>
    <n v="10213"/>
    <x v="5"/>
    <x v="1"/>
    <x v="3"/>
    <s v="P"/>
    <n v="9"/>
    <d v="2014-02-16T00:00:00"/>
    <m/>
    <d v="2014-02-22T00:00:00"/>
    <d v="2014-03-04T00:00:00"/>
    <d v="2014-04-02T00:00:00"/>
    <d v="2014-04-10T00:00:00"/>
    <d v="2014-04-17T00:00:00"/>
    <x v="3"/>
    <n v="6"/>
    <n v="10"/>
    <n v="29"/>
    <n v="8"/>
    <n v="7"/>
    <n v="60"/>
    <n v="16"/>
    <n v="100"/>
    <n v="165"/>
    <n v="161"/>
    <n v="222"/>
    <n v="938"/>
    <n v="1602"/>
  </r>
  <r>
    <n v="6212"/>
    <x v="6"/>
    <x v="2"/>
    <x v="4"/>
    <s v="F"/>
    <n v="99"/>
    <d v="2014-03-13T00:00:00"/>
    <m/>
    <d v="2014-03-18T00:00:00"/>
    <d v="2014-04-03T00:00:00"/>
    <d v="2014-04-27T00:00:00"/>
    <m/>
    <m/>
    <x v="2"/>
    <d v="1900-01-04T00:00:00"/>
    <n v="16"/>
    <n v="24"/>
    <m/>
    <m/>
    <n v="45"/>
    <n v="14"/>
    <n v="51"/>
    <n v="109"/>
    <n v="267"/>
    <m/>
    <m/>
    <n v="441"/>
  </r>
  <r>
    <n v="18556"/>
    <x v="3"/>
    <x v="0"/>
    <x v="3"/>
    <s v="F"/>
    <n v="15"/>
    <d v="2014-04-01T00:00:00"/>
    <m/>
    <d v="2014-04-08T00:00:00"/>
    <d v="2014-04-23T00:00:00"/>
    <m/>
    <m/>
    <m/>
    <x v="0"/>
    <d v="1900-01-06T00:00:00"/>
    <n v="15"/>
    <m/>
    <m/>
    <m/>
    <n v="22"/>
    <n v="6"/>
    <n v="73"/>
    <n v="240"/>
    <m/>
    <m/>
    <m/>
    <n v="319"/>
  </r>
  <r>
    <n v="1762"/>
    <x v="12"/>
    <x v="3"/>
    <x v="0"/>
    <s v="P"/>
    <n v="97"/>
    <d v="2014-04-03T00:00:00"/>
    <m/>
    <d v="2014-04-10T00:00:00"/>
    <d v="2014-04-24T00:00:00"/>
    <m/>
    <m/>
    <m/>
    <x v="0"/>
    <d v="1900-01-06T00:00:00"/>
    <n v="14"/>
    <m/>
    <m/>
    <m/>
    <n v="21"/>
    <n v="5"/>
    <n v="68"/>
    <n v="116"/>
    <m/>
    <m/>
    <m/>
    <n v="189"/>
  </r>
  <r>
    <n v="8911"/>
    <x v="2"/>
    <x v="1"/>
    <x v="1"/>
    <s v="F"/>
    <n v="13"/>
    <d v="2014-04-08T00:00:00"/>
    <m/>
    <d v="2014-04-17T00:00:00"/>
    <d v="2014-04-29T00:00:00"/>
    <m/>
    <m/>
    <m/>
    <x v="0"/>
    <n v="9"/>
    <n v="12"/>
    <m/>
    <m/>
    <m/>
    <n v="21"/>
    <n v="20"/>
    <n v="82"/>
    <n v="174"/>
    <m/>
    <m/>
    <m/>
    <n v="276"/>
  </r>
  <r>
    <n v="14211"/>
    <x v="15"/>
    <x v="2"/>
    <x v="4"/>
    <s v="F"/>
    <n v="21"/>
    <d v="2014-04-27T00:00:00"/>
    <m/>
    <m/>
    <m/>
    <m/>
    <m/>
    <m/>
    <x v="1"/>
    <n v="-41756"/>
    <m/>
    <m/>
    <m/>
    <m/>
    <n v="-41756"/>
    <n v="18"/>
    <m/>
    <m/>
    <m/>
    <m/>
    <m/>
    <n v="18"/>
  </r>
  <r>
    <n v="11765"/>
    <x v="4"/>
    <x v="0"/>
    <x v="2"/>
    <s v="F"/>
    <n v="99"/>
    <d v="2014-03-29T00:00:00"/>
    <m/>
    <d v="2014-04-04T00:00:00"/>
    <d v="2014-04-17T00:00:00"/>
    <m/>
    <m/>
    <m/>
    <x v="0"/>
    <d v="1900-01-05T00:00:00"/>
    <n v="13"/>
    <m/>
    <m/>
    <m/>
    <n v="19"/>
    <n v="13"/>
    <n v="37"/>
    <n v="114"/>
    <m/>
    <m/>
    <m/>
    <n v="164"/>
  </r>
  <r>
    <n v="15505"/>
    <x v="14"/>
    <x v="3"/>
    <x v="4"/>
    <s v="F"/>
    <n v="97"/>
    <d v="2014-04-14T00:00:00"/>
    <m/>
    <d v="2014-04-21T00:00:00"/>
    <m/>
    <m/>
    <m/>
    <m/>
    <x v="5"/>
    <d v="1900-01-06T00:00:00"/>
    <m/>
    <m/>
    <m/>
    <m/>
    <n v="7"/>
    <n v="19"/>
    <n v="65"/>
    <m/>
    <m/>
    <m/>
    <m/>
    <n v="84"/>
  </r>
  <r>
    <n v="14204"/>
    <x v="7"/>
    <x v="1"/>
    <x v="4"/>
    <s v="F"/>
    <n v="24"/>
    <d v="2014-04-19T00:00:00"/>
    <m/>
    <d v="2014-04-28T00:00:00"/>
    <m/>
    <m/>
    <m/>
    <m/>
    <x v="5"/>
    <n v="9"/>
    <m/>
    <m/>
    <m/>
    <m/>
    <n v="9"/>
    <n v="13"/>
    <n v="76"/>
    <m/>
    <m/>
    <m/>
    <m/>
    <n v="89"/>
  </r>
  <r>
    <n v="6524"/>
    <x v="5"/>
    <x v="1"/>
    <x v="4"/>
    <s v="P"/>
    <n v="3"/>
    <d v="2014-02-28T00:00:00"/>
    <m/>
    <d v="2014-03-09T00:00:00"/>
    <d v="2014-03-23T00:00:00"/>
    <d v="2014-04-21T00:00:00"/>
    <d v="2014-04-28T00:00:00"/>
    <m/>
    <x v="4"/>
    <n v="9"/>
    <n v="14"/>
    <n v="29"/>
    <n v="7"/>
    <m/>
    <n v="59"/>
    <n v="19"/>
    <n v="70"/>
    <n v="201"/>
    <n v="297"/>
    <n v="279"/>
    <m/>
    <n v="866"/>
  </r>
  <r>
    <n v="861"/>
    <x v="1"/>
    <x v="0"/>
    <x v="0"/>
    <s v="F"/>
    <n v="9"/>
    <d v="2014-04-17T00:00:00"/>
    <m/>
    <d v="2014-04-25T00:00:00"/>
    <m/>
    <m/>
    <m/>
    <m/>
    <x v="5"/>
    <d v="1900-01-07T00:00:00"/>
    <m/>
    <m/>
    <m/>
    <m/>
    <n v="8"/>
    <n v="17"/>
    <n v="46"/>
    <m/>
    <m/>
    <m/>
    <m/>
    <n v="63"/>
  </r>
  <r>
    <n v="6175"/>
    <x v="7"/>
    <x v="1"/>
    <x v="4"/>
    <s v="F"/>
    <n v="19"/>
    <d v="2014-02-02T00:00:00"/>
    <m/>
    <d v="2014-02-10T00:00:00"/>
    <d v="2014-02-28T00:00:00"/>
    <d v="2014-03-23T00:00:00"/>
    <d v="2014-04-01T00:00:00"/>
    <d v="2014-04-07T00:00:00"/>
    <x v="3"/>
    <n v="8"/>
    <n v="18"/>
    <n v="23"/>
    <n v="9"/>
    <n v="6"/>
    <n v="64"/>
    <n v="5"/>
    <n v="84"/>
    <n v="206"/>
    <n v="282"/>
    <n v="229"/>
    <n v="1538"/>
    <n v="2344"/>
  </r>
  <r>
    <n v="17292"/>
    <x v="15"/>
    <x v="2"/>
    <x v="3"/>
    <s v="P"/>
    <n v="22"/>
    <d v="2014-03-21T00:00:00"/>
    <m/>
    <d v="2014-03-29T00:00:00"/>
    <d v="2014-04-17T00:00:00"/>
    <m/>
    <m/>
    <m/>
    <x v="0"/>
    <d v="1900-01-07T00:00:00"/>
    <n v="19"/>
    <m/>
    <m/>
    <m/>
    <n v="27"/>
    <n v="18"/>
    <n v="75"/>
    <n v="149"/>
    <m/>
    <m/>
    <m/>
    <n v="242"/>
  </r>
  <r>
    <n v="9525"/>
    <x v="0"/>
    <x v="0"/>
    <x v="1"/>
    <s v="F"/>
    <n v="22"/>
    <d v="2014-04-23T00:00:00"/>
    <m/>
    <m/>
    <m/>
    <m/>
    <m/>
    <m/>
    <x v="1"/>
    <n v="-41752"/>
    <m/>
    <m/>
    <m/>
    <m/>
    <n v="-41752"/>
    <n v="7"/>
    <m/>
    <m/>
    <m/>
    <m/>
    <m/>
    <n v="7"/>
  </r>
  <r>
    <n v="5033"/>
    <x v="13"/>
    <x v="4"/>
    <x v="1"/>
    <s v="P"/>
    <n v="6"/>
    <d v="2014-03-22T00:00:00"/>
    <m/>
    <d v="2014-03-27T00:00:00"/>
    <d v="2014-04-06T00:00:00"/>
    <m/>
    <m/>
    <m/>
    <x v="0"/>
    <d v="1900-01-04T00:00:00"/>
    <n v="10"/>
    <m/>
    <m/>
    <m/>
    <n v="15"/>
    <n v="20"/>
    <n v="64"/>
    <n v="113"/>
    <m/>
    <m/>
    <m/>
    <n v="197"/>
  </r>
  <r>
    <n v="15976"/>
    <x v="0"/>
    <x v="0"/>
    <x v="4"/>
    <s v="F"/>
    <n v="3"/>
    <d v="2014-04-03T00:00:00"/>
    <m/>
    <d v="2014-04-11T00:00:00"/>
    <d v="2014-04-24T00:00:00"/>
    <m/>
    <m/>
    <m/>
    <x v="0"/>
    <d v="1900-01-07T00:00:00"/>
    <n v="13"/>
    <m/>
    <m/>
    <m/>
    <n v="21"/>
    <n v="7"/>
    <n v="50"/>
    <n v="249"/>
    <m/>
    <m/>
    <m/>
    <n v="306"/>
  </r>
  <r>
    <n v="11336"/>
    <x v="10"/>
    <x v="2"/>
    <x v="4"/>
    <s v="P"/>
    <n v="13"/>
    <d v="2014-04-06T00:00:00"/>
    <m/>
    <d v="2014-04-15T00:00:00"/>
    <m/>
    <m/>
    <m/>
    <m/>
    <x v="5"/>
    <d v="1900-01-08T00:00:00"/>
    <m/>
    <m/>
    <m/>
    <m/>
    <n v="9"/>
    <n v="7"/>
    <n v="78"/>
    <m/>
    <m/>
    <m/>
    <m/>
    <n v="85"/>
  </r>
  <r>
    <n v="8619"/>
    <x v="16"/>
    <x v="2"/>
    <x v="2"/>
    <s v="F"/>
    <n v="14"/>
    <d v="2014-04-15T00:00:00"/>
    <m/>
    <d v="2014-04-20T00:00:00"/>
    <m/>
    <m/>
    <m/>
    <m/>
    <x v="5"/>
    <d v="1900-01-04T00:00:00"/>
    <m/>
    <m/>
    <m/>
    <m/>
    <n v="5"/>
    <n v="12"/>
    <n v="51"/>
    <m/>
    <m/>
    <m/>
    <m/>
    <n v="63"/>
  </r>
  <r>
    <n v="10509"/>
    <x v="11"/>
    <x v="3"/>
    <x v="4"/>
    <s v="F"/>
    <n v="95"/>
    <d v="2014-04-29T00:00:00"/>
    <m/>
    <m/>
    <m/>
    <m/>
    <m/>
    <m/>
    <x v="1"/>
    <n v="-41758"/>
    <m/>
    <m/>
    <m/>
    <m/>
    <n v="-41758"/>
    <n v="16"/>
    <m/>
    <m/>
    <m/>
    <m/>
    <m/>
    <n v="16"/>
  </r>
  <r>
    <n v="11073"/>
    <x v="4"/>
    <x v="0"/>
    <x v="0"/>
    <s v="F"/>
    <n v="2"/>
    <d v="2014-03-30T00:00:00"/>
    <m/>
    <d v="2014-04-05T00:00:00"/>
    <d v="2014-04-15T00:00:00"/>
    <m/>
    <m/>
    <m/>
    <x v="0"/>
    <d v="1900-01-05T00:00:00"/>
    <n v="10"/>
    <m/>
    <m/>
    <m/>
    <n v="16"/>
    <n v="6"/>
    <n v="87"/>
    <n v="167"/>
    <m/>
    <m/>
    <m/>
    <n v="260"/>
  </r>
  <r>
    <n v="18735"/>
    <x v="12"/>
    <x v="3"/>
    <x v="4"/>
    <s v="P"/>
    <n v="21"/>
    <d v="2014-04-03T00:00:00"/>
    <m/>
    <d v="2014-04-09T00:00:00"/>
    <d v="2014-04-28T00:00:00"/>
    <m/>
    <m/>
    <m/>
    <x v="0"/>
    <d v="1900-01-05T00:00:00"/>
    <n v="19"/>
    <m/>
    <m/>
    <m/>
    <n v="25"/>
    <n v="11"/>
    <n v="29"/>
    <n v="245"/>
    <m/>
    <m/>
    <m/>
    <n v="285"/>
  </r>
  <r>
    <n v="8606"/>
    <x v="13"/>
    <x v="4"/>
    <x v="1"/>
    <s v="F"/>
    <n v="1"/>
    <d v="2014-02-06T00:00:00"/>
    <m/>
    <d v="2014-02-12T00:00:00"/>
    <d v="2014-02-22T00:00:00"/>
    <d v="2014-03-23T00:00:00"/>
    <d v="2014-03-30T00:00:00"/>
    <d v="2014-04-07T00:00:00"/>
    <x v="3"/>
    <d v="1900-01-05T00:00:00"/>
    <n v="10"/>
    <n v="29"/>
    <n v="7"/>
    <n v="8"/>
    <n v="60"/>
    <n v="10"/>
    <n v="43"/>
    <n v="113"/>
    <n v="370"/>
    <n v="213"/>
    <n v="1344"/>
    <n v="2093"/>
  </r>
  <r>
    <n v="5907"/>
    <x v="11"/>
    <x v="3"/>
    <x v="4"/>
    <s v="P"/>
    <n v="20"/>
    <d v="2014-01-30T00:00:00"/>
    <m/>
    <d v="2014-02-07T00:00:00"/>
    <d v="2014-02-19T00:00:00"/>
    <d v="2014-03-16T00:00:00"/>
    <d v="2014-03-25T00:00:00"/>
    <d v="2014-04-02T00:00:00"/>
    <x v="3"/>
    <d v="1900-01-07T00:00:00"/>
    <n v="12"/>
    <n v="25"/>
    <n v="9"/>
    <n v="8"/>
    <n v="62"/>
    <n v="16"/>
    <n v="83"/>
    <n v="206"/>
    <n v="391"/>
    <n v="240"/>
    <n v="1298"/>
    <n v="2234"/>
  </r>
  <r>
    <n v="11476"/>
    <x v="6"/>
    <x v="2"/>
    <x v="2"/>
    <s v="F"/>
    <n v="19"/>
    <d v="2014-02-01T00:00:00"/>
    <m/>
    <d v="2014-02-08T00:00:00"/>
    <d v="2014-02-23T00:00:00"/>
    <d v="2014-03-23T00:00:00"/>
    <d v="2014-03-31T00:00:00"/>
    <d v="2014-04-07T00:00:00"/>
    <x v="3"/>
    <d v="1900-01-06T00:00:00"/>
    <n v="15"/>
    <n v="28"/>
    <n v="8"/>
    <n v="7"/>
    <n v="65"/>
    <n v="10"/>
    <n v="70"/>
    <n v="249"/>
    <n v="197"/>
    <n v="234"/>
    <n v="1227"/>
    <n v="1987"/>
  </r>
  <r>
    <n v="3795"/>
    <x v="16"/>
    <x v="2"/>
    <x v="0"/>
    <s v="F"/>
    <n v="95"/>
    <d v="2014-03-02T00:00:00"/>
    <m/>
    <d v="2014-03-10T00:00:00"/>
    <d v="2014-03-22T00:00:00"/>
    <d v="2014-04-11T00:00:00"/>
    <d v="2014-04-18T00:00:00"/>
    <d v="2014-04-23T00:00:00"/>
    <x v="3"/>
    <d v="1900-01-07T00:00:00"/>
    <n v="12"/>
    <n v="20"/>
    <n v="7"/>
    <n v="5"/>
    <n v="52"/>
    <n v="18"/>
    <n v="52"/>
    <n v="201"/>
    <n v="341"/>
    <n v="118"/>
    <n v="1007"/>
    <n v="1737"/>
  </r>
  <r>
    <n v="14870"/>
    <x v="10"/>
    <x v="2"/>
    <x v="4"/>
    <s v="F"/>
    <n v="16"/>
    <d v="2014-04-14T00:00:00"/>
    <m/>
    <d v="2014-04-19T00:00:00"/>
    <m/>
    <m/>
    <m/>
    <m/>
    <x v="5"/>
    <d v="1900-01-04T00:00:00"/>
    <m/>
    <m/>
    <m/>
    <m/>
    <n v="5"/>
    <n v="8"/>
    <n v="95"/>
    <m/>
    <m/>
    <m/>
    <m/>
    <n v="103"/>
  </r>
  <r>
    <n v="11801"/>
    <x v="18"/>
    <x v="4"/>
    <x v="0"/>
    <s v="F"/>
    <n v="8"/>
    <d v="2014-04-22T00:00:00"/>
    <m/>
    <m/>
    <m/>
    <m/>
    <m/>
    <m/>
    <x v="1"/>
    <n v="-41751"/>
    <m/>
    <m/>
    <m/>
    <m/>
    <n v="-41751"/>
    <n v="16"/>
    <m/>
    <m/>
    <m/>
    <m/>
    <m/>
    <n v="16"/>
  </r>
  <r>
    <n v="7232"/>
    <x v="5"/>
    <x v="1"/>
    <x v="1"/>
    <s v="P"/>
    <n v="24"/>
    <d v="2014-03-21T00:00:00"/>
    <m/>
    <d v="2014-03-29T00:00:00"/>
    <d v="2014-04-14T00:00:00"/>
    <m/>
    <m/>
    <m/>
    <x v="0"/>
    <n v="8"/>
    <n v="16"/>
    <m/>
    <m/>
    <m/>
    <n v="24"/>
    <n v="5"/>
    <n v="75"/>
    <n v="245"/>
    <m/>
    <m/>
    <m/>
    <n v="325"/>
  </r>
  <r>
    <n v="11071"/>
    <x v="0"/>
    <x v="0"/>
    <x v="0"/>
    <s v="P"/>
    <n v="2"/>
    <d v="2014-02-25T00:00:00"/>
    <m/>
    <d v="2014-03-02T00:00:00"/>
    <d v="2014-03-18T00:00:00"/>
    <d v="2014-04-15T00:00:00"/>
    <d v="2014-04-21T00:00:00"/>
    <d v="2014-04-29T00:00:00"/>
    <x v="3"/>
    <d v="1900-01-04T00:00:00"/>
    <n v="16"/>
    <n v="28"/>
    <n v="6"/>
    <n v="8"/>
    <n v="63"/>
    <n v="14"/>
    <n v="94"/>
    <n v="138"/>
    <n v="158"/>
    <n v="255"/>
    <n v="1048"/>
    <n v="1707"/>
  </r>
  <r>
    <n v="8457"/>
    <x v="15"/>
    <x v="2"/>
    <x v="3"/>
    <s v="F"/>
    <n v="95"/>
    <d v="2014-03-10T00:00:00"/>
    <m/>
    <d v="2014-03-16T00:00:00"/>
    <d v="2014-03-26T00:00:00"/>
    <d v="2014-04-16T00:00:00"/>
    <d v="2014-04-25T00:00:00"/>
    <m/>
    <x v="4"/>
    <d v="1900-01-05T00:00:00"/>
    <n v="10"/>
    <n v="21"/>
    <n v="9"/>
    <m/>
    <n v="46"/>
    <n v="10"/>
    <n v="92"/>
    <n v="187"/>
    <n v="257"/>
    <n v="230"/>
    <m/>
    <n v="776"/>
  </r>
  <r>
    <n v="9891"/>
    <x v="1"/>
    <x v="0"/>
    <x v="1"/>
    <s v="P"/>
    <n v="6"/>
    <d v="2014-02-10T00:00:00"/>
    <m/>
    <d v="2014-02-18T00:00:00"/>
    <d v="2014-03-05T00:00:00"/>
    <d v="2014-03-30T00:00:00"/>
    <d v="2014-04-07T00:00:00"/>
    <d v="2014-04-14T00:00:00"/>
    <x v="3"/>
    <d v="1900-01-07T00:00:00"/>
    <n v="15"/>
    <n v="25"/>
    <n v="8"/>
    <n v="7"/>
    <n v="63"/>
    <n v="9"/>
    <n v="78"/>
    <n v="126"/>
    <n v="227"/>
    <n v="120"/>
    <n v="1495"/>
    <n v="2055"/>
  </r>
  <r>
    <n v="11349"/>
    <x v="0"/>
    <x v="0"/>
    <x v="1"/>
    <s v="F"/>
    <n v="10"/>
    <d v="2014-03-31T00:00:00"/>
    <m/>
    <d v="2014-04-06T00:00:00"/>
    <d v="2014-04-19T00:00:00"/>
    <m/>
    <m/>
    <m/>
    <x v="0"/>
    <d v="1900-01-05T00:00:00"/>
    <n v="13"/>
    <m/>
    <m/>
    <m/>
    <n v="19"/>
    <n v="7"/>
    <n v="43"/>
    <n v="153"/>
    <m/>
    <m/>
    <m/>
    <n v="203"/>
  </r>
  <r>
    <n v="8698"/>
    <x v="19"/>
    <x v="1"/>
    <x v="1"/>
    <s v="P"/>
    <n v="11"/>
    <d v="2014-01-30T00:00:00"/>
    <m/>
    <d v="2014-02-07T00:00:00"/>
    <d v="2014-02-23T00:00:00"/>
    <d v="2014-03-19T00:00:00"/>
    <d v="2014-03-26T00:00:00"/>
    <d v="2014-04-01T00:00:00"/>
    <x v="3"/>
    <n v="8"/>
    <n v="16"/>
    <n v="24"/>
    <n v="7"/>
    <n v="6"/>
    <n v="61"/>
    <n v="5"/>
    <n v="97"/>
    <n v="114"/>
    <n v="345"/>
    <n v="231"/>
    <n v="744"/>
    <n v="1536"/>
  </r>
  <r>
    <n v="4349"/>
    <x v="5"/>
    <x v="1"/>
    <x v="2"/>
    <s v="F"/>
    <n v="9"/>
    <d v="2014-04-08T00:00:00"/>
    <m/>
    <d v="2014-04-13T00:00:00"/>
    <d v="2014-04-29T00:00:00"/>
    <m/>
    <m/>
    <m/>
    <x v="0"/>
    <n v="5"/>
    <n v="16"/>
    <m/>
    <m/>
    <m/>
    <n v="21"/>
    <n v="10"/>
    <n v="63"/>
    <n v="119"/>
    <m/>
    <m/>
    <m/>
    <n v="192"/>
  </r>
  <r>
    <n v="19931"/>
    <x v="4"/>
    <x v="0"/>
    <x v="0"/>
    <s v="F"/>
    <n v="13"/>
    <d v="2014-03-28T00:00:00"/>
    <m/>
    <d v="2014-04-05T00:00:00"/>
    <d v="2014-04-19T00:00:00"/>
    <m/>
    <m/>
    <m/>
    <x v="0"/>
    <d v="1900-01-07T00:00:00"/>
    <n v="14"/>
    <m/>
    <m/>
    <m/>
    <n v="22"/>
    <n v="18"/>
    <n v="50"/>
    <n v="212"/>
    <m/>
    <m/>
    <m/>
    <n v="280"/>
  </r>
  <r>
    <n v="4192"/>
    <x v="11"/>
    <x v="3"/>
    <x v="2"/>
    <s v="F"/>
    <n v="7"/>
    <d v="2014-03-09T00:00:00"/>
    <m/>
    <d v="2014-03-17T00:00:00"/>
    <d v="2014-03-31T00:00:00"/>
    <d v="2014-04-25T00:00:00"/>
    <m/>
    <m/>
    <x v="2"/>
    <d v="1900-01-07T00:00:00"/>
    <n v="14"/>
    <n v="25"/>
    <m/>
    <m/>
    <n v="47"/>
    <n v="10"/>
    <n v="98"/>
    <n v="114"/>
    <n v="370"/>
    <m/>
    <m/>
    <n v="592"/>
  </r>
  <r>
    <n v="9390"/>
    <x v="11"/>
    <x v="3"/>
    <x v="4"/>
    <s v="P"/>
    <n v="16"/>
    <d v="2014-04-28T00:00:00"/>
    <m/>
    <m/>
    <m/>
    <m/>
    <m/>
    <m/>
    <x v="1"/>
    <n v="-41757"/>
    <m/>
    <m/>
    <m/>
    <m/>
    <n v="-41757"/>
    <n v="16"/>
    <m/>
    <m/>
    <m/>
    <m/>
    <m/>
    <n v="16"/>
  </r>
  <r>
    <n v="9157"/>
    <x v="17"/>
    <x v="4"/>
    <x v="3"/>
    <s v="F"/>
    <n v="9"/>
    <d v="2014-02-24T00:00:00"/>
    <m/>
    <d v="2014-03-05T00:00:00"/>
    <d v="2014-03-23T00:00:00"/>
    <d v="2014-04-20T00:00:00"/>
    <d v="2014-04-28T00:00:00"/>
    <m/>
    <x v="4"/>
    <d v="1900-01-08T00:00:00"/>
    <n v="18"/>
    <n v="28"/>
    <n v="8"/>
    <m/>
    <n v="63"/>
    <n v="11"/>
    <n v="71"/>
    <n v="155"/>
    <n v="212"/>
    <n v="194"/>
    <m/>
    <n v="643"/>
  </r>
  <r>
    <n v="15664"/>
    <x v="12"/>
    <x v="3"/>
    <x v="1"/>
    <s v="P"/>
    <n v="10"/>
    <d v="2014-02-26T00:00:00"/>
    <m/>
    <d v="2014-03-04T00:00:00"/>
    <d v="2014-03-16T00:00:00"/>
    <d v="2014-04-10T00:00:00"/>
    <d v="2014-04-18T00:00:00"/>
    <d v="2014-04-26T00:00:00"/>
    <x v="3"/>
    <d v="1900-01-05T00:00:00"/>
    <n v="12"/>
    <n v="25"/>
    <n v="8"/>
    <n v="8"/>
    <n v="59"/>
    <n v="7"/>
    <n v="34"/>
    <n v="144"/>
    <n v="375"/>
    <n v="299"/>
    <n v="576"/>
    <n v="1435"/>
  </r>
  <r>
    <n v="15780"/>
    <x v="0"/>
    <x v="0"/>
    <x v="2"/>
    <s v="P"/>
    <n v="3"/>
    <d v="2014-02-21T00:00:00"/>
    <m/>
    <d v="2014-02-27T00:00:00"/>
    <d v="2014-03-18T00:00:00"/>
    <d v="2014-04-09T00:00:00"/>
    <d v="2014-04-16T00:00:00"/>
    <d v="2014-04-21T00:00:00"/>
    <x v="3"/>
    <d v="1900-01-05T00:00:00"/>
    <n v="19"/>
    <n v="22"/>
    <n v="7"/>
    <n v="5"/>
    <n v="59"/>
    <n v="15"/>
    <n v="54"/>
    <n v="138"/>
    <n v="242"/>
    <n v="183"/>
    <n v="998"/>
    <n v="1630"/>
  </r>
  <r>
    <n v="4805"/>
    <x v="8"/>
    <x v="3"/>
    <x v="0"/>
    <s v="P"/>
    <n v="20"/>
    <d v="2014-04-01T00:00:00"/>
    <m/>
    <d v="2014-04-09T00:00:00"/>
    <d v="2014-04-23T00:00:00"/>
    <m/>
    <m/>
    <m/>
    <x v="0"/>
    <d v="1900-01-07T00:00:00"/>
    <n v="14"/>
    <m/>
    <m/>
    <m/>
    <n v="22"/>
    <n v="20"/>
    <n v="66"/>
    <n v="107"/>
    <m/>
    <m/>
    <m/>
    <n v="193"/>
  </r>
  <r>
    <n v="3824"/>
    <x v="14"/>
    <x v="3"/>
    <x v="3"/>
    <s v="F"/>
    <n v="23"/>
    <d v="2014-03-15T00:00:00"/>
    <m/>
    <d v="2014-03-23T00:00:00"/>
    <d v="2014-04-11T00:00:00"/>
    <m/>
    <m/>
    <m/>
    <x v="0"/>
    <d v="1900-01-07T00:00:00"/>
    <n v="19"/>
    <m/>
    <m/>
    <m/>
    <n v="27"/>
    <n v="12"/>
    <n v="87"/>
    <n v="179"/>
    <m/>
    <m/>
    <m/>
    <n v="278"/>
  </r>
  <r>
    <n v="9351"/>
    <x v="6"/>
    <x v="2"/>
    <x v="2"/>
    <s v="P"/>
    <n v="9"/>
    <d v="2014-04-12T00:00:00"/>
    <m/>
    <d v="2014-04-20T00:00:00"/>
    <m/>
    <m/>
    <m/>
    <m/>
    <x v="5"/>
    <d v="1900-01-07T00:00:00"/>
    <m/>
    <m/>
    <m/>
    <m/>
    <n v="8"/>
    <n v="13"/>
    <n v="25"/>
    <m/>
    <m/>
    <m/>
    <m/>
    <n v="38"/>
  </r>
  <r>
    <n v="15440"/>
    <x v="16"/>
    <x v="2"/>
    <x v="2"/>
    <s v="P"/>
    <n v="98"/>
    <d v="2014-03-20T00:00:00"/>
    <m/>
    <d v="2014-03-26T00:00:00"/>
    <d v="2014-04-09T00:00:00"/>
    <d v="2014-04-26T00:00:00"/>
    <m/>
    <m/>
    <x v="2"/>
    <d v="1900-01-05T00:00:00"/>
    <n v="14"/>
    <n v="17"/>
    <m/>
    <m/>
    <n v="37"/>
    <n v="7"/>
    <n v="92"/>
    <n v="129"/>
    <n v="330"/>
    <m/>
    <m/>
    <n v="558"/>
  </r>
  <r>
    <n v="9829"/>
    <x v="8"/>
    <x v="3"/>
    <x v="3"/>
    <s v="F"/>
    <n v="22"/>
    <d v="2014-02-21T00:00:00"/>
    <m/>
    <d v="2014-02-26T00:00:00"/>
    <d v="2014-03-14T00:00:00"/>
    <d v="2014-04-07T00:00:00"/>
    <d v="2014-04-16T00:00:00"/>
    <d v="2014-04-25T00:00:00"/>
    <x v="3"/>
    <d v="1900-01-04T00:00:00"/>
    <n v="16"/>
    <n v="24"/>
    <n v="9"/>
    <n v="9"/>
    <n v="63"/>
    <n v="14"/>
    <n v="64"/>
    <n v="106"/>
    <n v="357"/>
    <n v="263"/>
    <n v="1582"/>
    <n v="2386"/>
  </r>
  <r>
    <n v="13499"/>
    <x v="3"/>
    <x v="0"/>
    <x v="0"/>
    <s v="F"/>
    <n v="97"/>
    <d v="2014-04-30T00:00:00"/>
    <m/>
    <m/>
    <m/>
    <m/>
    <m/>
    <m/>
    <x v="1"/>
    <n v="-41759"/>
    <m/>
    <m/>
    <m/>
    <m/>
    <n v="-41759"/>
    <n v="5"/>
    <m/>
    <m/>
    <m/>
    <m/>
    <m/>
    <n v="5"/>
  </r>
  <r>
    <n v="401"/>
    <x v="9"/>
    <x v="4"/>
    <x v="2"/>
    <s v="P"/>
    <n v="9"/>
    <d v="2014-03-22T00:00:00"/>
    <m/>
    <d v="2014-03-27T00:00:00"/>
    <d v="2014-04-07T00:00:00"/>
    <m/>
    <m/>
    <m/>
    <x v="0"/>
    <d v="1900-01-04T00:00:00"/>
    <n v="11"/>
    <m/>
    <m/>
    <m/>
    <n v="16"/>
    <n v="5"/>
    <n v="92"/>
    <n v="233"/>
    <m/>
    <m/>
    <m/>
    <n v="330"/>
  </r>
  <r>
    <n v="17998"/>
    <x v="13"/>
    <x v="4"/>
    <x v="2"/>
    <s v="F"/>
    <n v="23"/>
    <d v="2014-02-08T00:00:00"/>
    <m/>
    <d v="2014-02-13T00:00:00"/>
    <d v="2014-02-25T00:00:00"/>
    <d v="2014-03-21T00:00:00"/>
    <d v="2014-03-27T00:00:00"/>
    <d v="2014-04-03T00:00:00"/>
    <x v="3"/>
    <d v="1900-01-04T00:00:00"/>
    <n v="12"/>
    <n v="24"/>
    <n v="6"/>
    <n v="7"/>
    <n v="54"/>
    <n v="18"/>
    <n v="70"/>
    <n v="250"/>
    <n v="229"/>
    <n v="242"/>
    <n v="1365"/>
    <n v="2174"/>
  </r>
  <r>
    <n v="9697"/>
    <x v="9"/>
    <x v="4"/>
    <x v="0"/>
    <s v="P"/>
    <n v="17"/>
    <d v="2014-04-23T00:00:00"/>
    <m/>
    <m/>
    <m/>
    <m/>
    <m/>
    <m/>
    <x v="1"/>
    <n v="-41752"/>
    <m/>
    <m/>
    <m/>
    <m/>
    <n v="-41752"/>
    <n v="13"/>
    <m/>
    <m/>
    <m/>
    <m/>
    <m/>
    <n v="13"/>
  </r>
  <r>
    <n v="19052"/>
    <x v="10"/>
    <x v="2"/>
    <x v="0"/>
    <s v="P"/>
    <n v="17"/>
    <d v="2014-02-23T00:00:00"/>
    <m/>
    <d v="2014-03-03T00:00:00"/>
    <d v="2014-03-18T00:00:00"/>
    <d v="2014-04-04T00:00:00"/>
    <d v="2014-04-12T00:00:00"/>
    <d v="2014-04-20T00:00:00"/>
    <x v="3"/>
    <d v="1900-01-07T00:00:00"/>
    <n v="15"/>
    <n v="17"/>
    <n v="8"/>
    <n v="8"/>
    <n v="56"/>
    <n v="20"/>
    <n v="29"/>
    <n v="212"/>
    <n v="167"/>
    <n v="129"/>
    <n v="1969"/>
    <n v="2526"/>
  </r>
  <r>
    <n v="11214"/>
    <x v="5"/>
    <x v="1"/>
    <x v="0"/>
    <s v="P"/>
    <n v="24"/>
    <d v="2014-02-19T00:00:00"/>
    <m/>
    <d v="2014-02-28T00:00:00"/>
    <d v="2014-03-10T00:00:00"/>
    <d v="2014-03-25T00:00:00"/>
    <d v="2014-03-30T00:00:00"/>
    <d v="2014-04-05T00:00:00"/>
    <x v="3"/>
    <n v="9"/>
    <n v="10"/>
    <n v="15"/>
    <n v="5"/>
    <n v="6"/>
    <n v="45"/>
    <n v="6"/>
    <n v="59"/>
    <n v="165"/>
    <n v="400"/>
    <n v="131"/>
    <n v="1303"/>
    <n v="2064"/>
  </r>
  <r>
    <n v="8679"/>
    <x v="19"/>
    <x v="1"/>
    <x v="0"/>
    <s v="F"/>
    <n v="15"/>
    <d v="2014-04-21T00:00:00"/>
    <m/>
    <d v="2014-04-29T00:00:00"/>
    <m/>
    <m/>
    <m/>
    <m/>
    <x v="5"/>
    <n v="8"/>
    <m/>
    <m/>
    <m/>
    <m/>
    <n v="8"/>
    <n v="5"/>
    <n v="70"/>
    <m/>
    <m/>
    <m/>
    <m/>
    <n v="75"/>
  </r>
  <r>
    <n v="17697"/>
    <x v="17"/>
    <x v="4"/>
    <x v="3"/>
    <s v="P"/>
    <n v="11"/>
    <d v="2014-02-16T00:00:00"/>
    <m/>
    <d v="2014-02-22T00:00:00"/>
    <d v="2014-03-13T00:00:00"/>
    <d v="2014-03-31T00:00:00"/>
    <d v="2014-04-05T00:00:00"/>
    <d v="2014-04-11T00:00:00"/>
    <x v="3"/>
    <d v="1900-01-05T00:00:00"/>
    <n v="19"/>
    <n v="18"/>
    <n v="5"/>
    <n v="6"/>
    <n v="54"/>
    <n v="15"/>
    <n v="34"/>
    <n v="235"/>
    <n v="278"/>
    <n v="271"/>
    <n v="1000"/>
    <n v="1833"/>
  </r>
  <r>
    <n v="13133"/>
    <x v="2"/>
    <x v="1"/>
    <x v="2"/>
    <s v="F"/>
    <n v="3"/>
    <d v="2014-03-18T00:00:00"/>
    <m/>
    <d v="2014-03-26T00:00:00"/>
    <d v="2014-04-11T00:00:00"/>
    <m/>
    <m/>
    <m/>
    <x v="0"/>
    <n v="8"/>
    <n v="16"/>
    <m/>
    <m/>
    <m/>
    <n v="24"/>
    <n v="6"/>
    <n v="27"/>
    <n v="198"/>
    <m/>
    <m/>
    <m/>
    <n v="231"/>
  </r>
  <r>
    <n v="14599"/>
    <x v="4"/>
    <x v="0"/>
    <x v="0"/>
    <s v="F"/>
    <n v="10"/>
    <d v="2014-03-11T00:00:00"/>
    <m/>
    <d v="2014-03-16T00:00:00"/>
    <d v="2014-03-28T00:00:00"/>
    <d v="2014-04-21T00:00:00"/>
    <d v="2014-04-26T00:00:00"/>
    <m/>
    <x v="4"/>
    <d v="1900-01-04T00:00:00"/>
    <n v="12"/>
    <n v="24"/>
    <n v="5"/>
    <m/>
    <n v="46"/>
    <n v="16"/>
    <n v="40"/>
    <n v="104"/>
    <n v="150"/>
    <n v="146"/>
    <m/>
    <n v="456"/>
  </r>
  <r>
    <n v="16919"/>
    <x v="0"/>
    <x v="0"/>
    <x v="4"/>
    <s v="P"/>
    <n v="2"/>
    <d v="2014-02-28T00:00:00"/>
    <m/>
    <d v="2014-03-05T00:00:00"/>
    <d v="2014-03-20T00:00:00"/>
    <d v="2014-04-16T00:00:00"/>
    <d v="2014-04-21T00:00:00"/>
    <d v="2014-04-28T00:00:00"/>
    <x v="3"/>
    <d v="1900-01-04T00:00:00"/>
    <n v="15"/>
    <n v="27"/>
    <n v="5"/>
    <n v="7"/>
    <n v="59"/>
    <n v="14"/>
    <n v="72"/>
    <n v="222"/>
    <n v="166"/>
    <n v="171"/>
    <n v="1628"/>
    <n v="2273"/>
  </r>
  <r>
    <n v="7543"/>
    <x v="11"/>
    <x v="3"/>
    <x v="2"/>
    <s v="F"/>
    <n v="6"/>
    <d v="2014-02-09T00:00:00"/>
    <m/>
    <d v="2014-02-16T00:00:00"/>
    <d v="2014-03-04T00:00:00"/>
    <d v="2014-03-27T00:00:00"/>
    <d v="2014-04-05T00:00:00"/>
    <d v="2014-04-14T00:00:00"/>
    <x v="3"/>
    <d v="1900-01-06T00:00:00"/>
    <n v="16"/>
    <n v="23"/>
    <n v="9"/>
    <n v="9"/>
    <n v="64"/>
    <n v="15"/>
    <n v="47"/>
    <n v="226"/>
    <n v="305"/>
    <n v="147"/>
    <n v="1867"/>
    <n v="2607"/>
  </r>
  <r>
    <n v="7596"/>
    <x v="10"/>
    <x v="2"/>
    <x v="0"/>
    <s v="P"/>
    <n v="99"/>
    <d v="2014-04-12T00:00:00"/>
    <m/>
    <d v="2014-04-17T00:00:00"/>
    <d v="2014-04-28T00:00:00"/>
    <m/>
    <m/>
    <m/>
    <x v="0"/>
    <d v="1900-01-04T00:00:00"/>
    <n v="11"/>
    <m/>
    <m/>
    <m/>
    <n v="16"/>
    <n v="8"/>
    <n v="20"/>
    <n v="101"/>
    <m/>
    <m/>
    <m/>
    <n v="129"/>
  </r>
  <r>
    <n v="15260"/>
    <x v="0"/>
    <x v="0"/>
    <x v="4"/>
    <s v="F"/>
    <n v="96"/>
    <d v="2014-02-23T00:00:00"/>
    <m/>
    <d v="2014-03-02T00:00:00"/>
    <d v="2014-03-13T00:00:00"/>
    <d v="2014-04-01T00:00:00"/>
    <d v="2014-04-08T00:00:00"/>
    <d v="2014-04-14T00:00:00"/>
    <x v="3"/>
    <d v="1900-01-06T00:00:00"/>
    <n v="11"/>
    <n v="19"/>
    <n v="7"/>
    <n v="6"/>
    <n v="50"/>
    <n v="19"/>
    <n v="44"/>
    <n v="225"/>
    <n v="328"/>
    <n v="152"/>
    <n v="705"/>
    <n v="1473"/>
  </r>
  <r>
    <n v="13576"/>
    <x v="1"/>
    <x v="0"/>
    <x v="1"/>
    <s v="P"/>
    <n v="19"/>
    <d v="2014-03-08T00:00:00"/>
    <m/>
    <d v="2014-03-14T00:00:00"/>
    <d v="2014-03-27T00:00:00"/>
    <d v="2014-04-25T00:00:00"/>
    <m/>
    <m/>
    <x v="2"/>
    <d v="1900-01-05T00:00:00"/>
    <n v="13"/>
    <n v="29"/>
    <m/>
    <m/>
    <n v="48"/>
    <n v="18"/>
    <n v="54"/>
    <n v="208"/>
    <n v="251"/>
    <m/>
    <m/>
    <n v="531"/>
  </r>
  <r>
    <n v="15546"/>
    <x v="3"/>
    <x v="0"/>
    <x v="4"/>
    <s v="F"/>
    <n v="12"/>
    <d v="2014-02-08T00:00:00"/>
    <m/>
    <d v="2014-02-13T00:00:00"/>
    <d v="2014-02-28T00:00:00"/>
    <d v="2014-03-20T00:00:00"/>
    <d v="2014-03-27T00:00:00"/>
    <d v="2014-04-02T00:00:00"/>
    <x v="3"/>
    <d v="1900-01-04T00:00:00"/>
    <n v="15"/>
    <n v="20"/>
    <n v="7"/>
    <n v="6"/>
    <n v="53"/>
    <n v="15"/>
    <n v="37"/>
    <n v="240"/>
    <n v="259"/>
    <n v="134"/>
    <n v="1158"/>
    <n v="1843"/>
  </r>
  <r>
    <n v="3631"/>
    <x v="8"/>
    <x v="3"/>
    <x v="3"/>
    <s v="F"/>
    <n v="4"/>
    <d v="2014-04-24T00:00:00"/>
    <m/>
    <m/>
    <m/>
    <m/>
    <m/>
    <m/>
    <x v="1"/>
    <n v="-41753"/>
    <m/>
    <m/>
    <m/>
    <m/>
    <n v="-41753"/>
    <n v="12"/>
    <m/>
    <m/>
    <m/>
    <m/>
    <m/>
    <n v="12"/>
  </r>
  <r>
    <n v="2344"/>
    <x v="2"/>
    <x v="1"/>
    <x v="4"/>
    <s v="F"/>
    <n v="6"/>
    <d v="2014-04-10T00:00:00"/>
    <m/>
    <d v="2014-04-16T00:00:00"/>
    <d v="2014-04-30T00:00:00"/>
    <m/>
    <m/>
    <m/>
    <x v="0"/>
    <n v="6"/>
    <n v="14"/>
    <m/>
    <m/>
    <m/>
    <n v="20"/>
    <n v="7"/>
    <n v="95"/>
    <n v="214"/>
    <m/>
    <m/>
    <m/>
    <n v="316"/>
  </r>
  <r>
    <n v="957"/>
    <x v="9"/>
    <x v="4"/>
    <x v="3"/>
    <s v="P"/>
    <n v="17"/>
    <d v="2014-01-27T00:00:00"/>
    <m/>
    <d v="2014-02-04T00:00:00"/>
    <d v="2014-02-23T00:00:00"/>
    <d v="2014-03-19T00:00:00"/>
    <d v="2014-03-27T00:00:00"/>
    <d v="2014-04-02T00:00:00"/>
    <x v="3"/>
    <d v="1900-01-07T00:00:00"/>
    <n v="19"/>
    <n v="24"/>
    <n v="8"/>
    <n v="6"/>
    <n v="65"/>
    <n v="15"/>
    <n v="63"/>
    <n v="162"/>
    <n v="381"/>
    <n v="221"/>
    <n v="1818"/>
    <n v="2660"/>
  </r>
  <r>
    <n v="48"/>
    <x v="15"/>
    <x v="2"/>
    <x v="0"/>
    <s v="F"/>
    <n v="9"/>
    <d v="2014-04-26T00:00:00"/>
    <m/>
    <m/>
    <m/>
    <m/>
    <m/>
    <m/>
    <x v="1"/>
    <n v="-41755"/>
    <m/>
    <m/>
    <m/>
    <m/>
    <n v="-41755"/>
    <n v="12"/>
    <m/>
    <m/>
    <m/>
    <m/>
    <m/>
    <n v="12"/>
  </r>
  <r>
    <n v="9682"/>
    <x v="16"/>
    <x v="2"/>
    <x v="1"/>
    <s v="P"/>
    <n v="3"/>
    <d v="2014-04-13T00:00:00"/>
    <m/>
    <d v="2014-04-18T00:00:00"/>
    <d v="2014-04-29T00:00:00"/>
    <m/>
    <m/>
    <m/>
    <x v="0"/>
    <d v="1900-01-04T00:00:00"/>
    <n v="11"/>
    <m/>
    <m/>
    <m/>
    <n v="16"/>
    <n v="13"/>
    <n v="68"/>
    <n v="130"/>
    <m/>
    <m/>
    <m/>
    <n v="211"/>
  </r>
  <r>
    <n v="3596"/>
    <x v="7"/>
    <x v="1"/>
    <x v="0"/>
    <s v="P"/>
    <n v="2"/>
    <d v="2014-03-31T00:00:00"/>
    <m/>
    <d v="2014-04-08T00:00:00"/>
    <d v="2014-04-26T00:00:00"/>
    <m/>
    <m/>
    <m/>
    <x v="0"/>
    <n v="8"/>
    <n v="18"/>
    <m/>
    <m/>
    <m/>
    <n v="26"/>
    <n v="12"/>
    <n v="31"/>
    <n v="115"/>
    <m/>
    <m/>
    <m/>
    <n v="158"/>
  </r>
  <r>
    <n v="6502"/>
    <x v="5"/>
    <x v="1"/>
    <x v="3"/>
    <s v="F"/>
    <n v="15"/>
    <d v="2014-03-31T00:00:00"/>
    <m/>
    <d v="2014-04-08T00:00:00"/>
    <d v="2014-04-21T00:00:00"/>
    <m/>
    <m/>
    <m/>
    <x v="0"/>
    <n v="8"/>
    <n v="13"/>
    <m/>
    <m/>
    <m/>
    <n v="21"/>
    <n v="13"/>
    <n v="37"/>
    <n v="120"/>
    <m/>
    <m/>
    <m/>
    <n v="170"/>
  </r>
  <r>
    <n v="17929"/>
    <x v="3"/>
    <x v="0"/>
    <x v="3"/>
    <s v="P"/>
    <n v="24"/>
    <d v="2014-02-27T00:00:00"/>
    <m/>
    <d v="2014-03-04T00:00:00"/>
    <d v="2014-03-22T00:00:00"/>
    <d v="2014-04-08T00:00:00"/>
    <d v="2014-04-14T00:00:00"/>
    <d v="2014-04-22T00:00:00"/>
    <x v="3"/>
    <d v="1900-01-04T00:00:00"/>
    <n v="18"/>
    <n v="17"/>
    <n v="6"/>
    <n v="8"/>
    <n v="54"/>
    <n v="8"/>
    <n v="68"/>
    <n v="144"/>
    <n v="397"/>
    <n v="284"/>
    <n v="1368"/>
    <n v="2269"/>
  </r>
  <r>
    <n v="6109"/>
    <x v="18"/>
    <x v="4"/>
    <x v="2"/>
    <s v="P"/>
    <n v="10"/>
    <d v="2014-03-03T00:00:00"/>
    <m/>
    <d v="2014-03-10T00:00:00"/>
    <d v="2014-03-21T00:00:00"/>
    <d v="2014-04-15T00:00:00"/>
    <d v="2014-04-23T00:00:00"/>
    <m/>
    <x v="4"/>
    <d v="1900-01-06T00:00:00"/>
    <n v="11"/>
    <n v="25"/>
    <n v="8"/>
    <m/>
    <n v="51"/>
    <n v="12"/>
    <n v="81"/>
    <n v="109"/>
    <n v="208"/>
    <n v="279"/>
    <m/>
    <n v="689"/>
  </r>
  <r>
    <n v="1337"/>
    <x v="13"/>
    <x v="4"/>
    <x v="4"/>
    <s v="P"/>
    <n v="99"/>
    <d v="2014-02-21T00:00:00"/>
    <m/>
    <d v="2014-02-26T00:00:00"/>
    <d v="2014-03-08T00:00:00"/>
    <d v="2014-04-06T00:00:00"/>
    <d v="2014-04-15T00:00:00"/>
    <d v="2014-04-24T00:00:00"/>
    <x v="3"/>
    <d v="1900-01-04T00:00:00"/>
    <n v="10"/>
    <n v="29"/>
    <n v="9"/>
    <n v="9"/>
    <n v="62"/>
    <n v="20"/>
    <n v="31"/>
    <n v="211"/>
    <n v="204"/>
    <n v="102"/>
    <n v="1298"/>
    <n v="1866"/>
  </r>
  <r>
    <n v="11673"/>
    <x v="2"/>
    <x v="1"/>
    <x v="0"/>
    <s v="F"/>
    <n v="10"/>
    <d v="2014-04-21T00:00:00"/>
    <m/>
    <d v="2014-04-26T00:00:00"/>
    <m/>
    <m/>
    <m/>
    <m/>
    <x v="5"/>
    <n v="5"/>
    <m/>
    <m/>
    <m/>
    <m/>
    <n v="5"/>
    <n v="19"/>
    <n v="89"/>
    <m/>
    <m/>
    <m/>
    <m/>
    <n v="108"/>
  </r>
  <r>
    <n v="16592"/>
    <x v="5"/>
    <x v="1"/>
    <x v="0"/>
    <s v="P"/>
    <n v="17"/>
    <d v="2014-04-20T00:00:00"/>
    <m/>
    <d v="2014-04-29T00:00:00"/>
    <m/>
    <m/>
    <m/>
    <m/>
    <x v="5"/>
    <n v="9"/>
    <m/>
    <m/>
    <m/>
    <m/>
    <n v="9"/>
    <n v="5"/>
    <n v="26"/>
    <m/>
    <m/>
    <m/>
    <m/>
    <n v="31"/>
  </r>
  <r>
    <n v="18930"/>
    <x v="18"/>
    <x v="4"/>
    <x v="1"/>
    <s v="P"/>
    <n v="12"/>
    <d v="2014-02-10T00:00:00"/>
    <m/>
    <d v="2014-02-19T00:00:00"/>
    <d v="2014-03-07T00:00:00"/>
    <d v="2014-03-22T00:00:00"/>
    <d v="2014-03-27T00:00:00"/>
    <d v="2014-04-03T00:00:00"/>
    <x v="3"/>
    <d v="1900-01-08T00:00:00"/>
    <n v="16"/>
    <n v="15"/>
    <n v="5"/>
    <n v="7"/>
    <n v="52"/>
    <n v="12"/>
    <n v="48"/>
    <n v="232"/>
    <n v="373"/>
    <n v="257"/>
    <n v="547"/>
    <n v="1469"/>
  </r>
  <r>
    <n v="17899"/>
    <x v="8"/>
    <x v="3"/>
    <x v="2"/>
    <s v="F"/>
    <n v="19"/>
    <d v="2014-04-13T00:00:00"/>
    <m/>
    <d v="2014-04-18T00:00:00"/>
    <m/>
    <m/>
    <m/>
    <m/>
    <x v="5"/>
    <d v="1900-01-04T00:00:00"/>
    <m/>
    <m/>
    <m/>
    <m/>
    <n v="5"/>
    <n v="18"/>
    <n v="52"/>
    <m/>
    <m/>
    <m/>
    <m/>
    <n v="70"/>
  </r>
  <r>
    <n v="4721"/>
    <x v="15"/>
    <x v="2"/>
    <x v="2"/>
    <s v="F"/>
    <n v="5"/>
    <d v="2014-04-08T00:00:00"/>
    <m/>
    <d v="2014-04-16T00:00:00"/>
    <d v="2014-04-29T00:00:00"/>
    <m/>
    <m/>
    <m/>
    <x v="0"/>
    <d v="1900-01-07T00:00:00"/>
    <n v="13"/>
    <m/>
    <m/>
    <m/>
    <n v="21"/>
    <n v="17"/>
    <n v="40"/>
    <n v="182"/>
    <m/>
    <m/>
    <m/>
    <n v="239"/>
  </r>
  <r>
    <n v="17387"/>
    <x v="9"/>
    <x v="4"/>
    <x v="4"/>
    <s v="P"/>
    <n v="11"/>
    <d v="2014-04-09T00:00:00"/>
    <m/>
    <d v="2014-04-15T00:00:00"/>
    <m/>
    <m/>
    <m/>
    <m/>
    <x v="5"/>
    <d v="1900-01-05T00:00:00"/>
    <m/>
    <m/>
    <m/>
    <m/>
    <n v="6"/>
    <n v="6"/>
    <n v="33"/>
    <m/>
    <m/>
    <m/>
    <m/>
    <n v="39"/>
  </r>
  <r>
    <n v="8181"/>
    <x v="4"/>
    <x v="0"/>
    <x v="4"/>
    <s v="P"/>
    <n v="2"/>
    <d v="2014-02-18T00:00:00"/>
    <m/>
    <d v="2014-02-24T00:00:00"/>
    <d v="2014-03-09T00:00:00"/>
    <d v="2014-04-05T00:00:00"/>
    <d v="2014-04-13T00:00:00"/>
    <d v="2014-04-21T00:00:00"/>
    <x v="3"/>
    <d v="1900-01-05T00:00:00"/>
    <n v="13"/>
    <n v="27"/>
    <n v="8"/>
    <n v="8"/>
    <n v="62"/>
    <n v="10"/>
    <n v="65"/>
    <n v="211"/>
    <n v="271"/>
    <n v="226"/>
    <n v="1030"/>
    <n v="1813"/>
  </r>
  <r>
    <n v="4326"/>
    <x v="12"/>
    <x v="3"/>
    <x v="4"/>
    <s v="P"/>
    <n v="7"/>
    <d v="2014-03-19T00:00:00"/>
    <m/>
    <d v="2014-03-24T00:00:00"/>
    <d v="2014-04-12T00:00:00"/>
    <m/>
    <m/>
    <m/>
    <x v="0"/>
    <d v="1900-01-04T00:00:00"/>
    <n v="19"/>
    <m/>
    <m/>
    <m/>
    <n v="24"/>
    <n v="8"/>
    <n v="77"/>
    <n v="117"/>
    <m/>
    <m/>
    <m/>
    <n v="202"/>
  </r>
  <r>
    <n v="15342"/>
    <x v="8"/>
    <x v="3"/>
    <x v="2"/>
    <s v="F"/>
    <n v="6"/>
    <d v="2014-03-29T00:00:00"/>
    <m/>
    <d v="2014-04-03T00:00:00"/>
    <d v="2014-04-21T00:00:00"/>
    <m/>
    <m/>
    <m/>
    <x v="0"/>
    <d v="1900-01-04T00:00:00"/>
    <n v="18"/>
    <m/>
    <m/>
    <m/>
    <n v="23"/>
    <n v="7"/>
    <n v="30"/>
    <n v="102"/>
    <m/>
    <m/>
    <m/>
    <n v="139"/>
  </r>
  <r>
    <n v="6436"/>
    <x v="10"/>
    <x v="2"/>
    <x v="1"/>
    <s v="F"/>
    <n v="1"/>
    <d v="2014-03-07T00:00:00"/>
    <m/>
    <d v="2014-03-14T00:00:00"/>
    <d v="2014-03-26T00:00:00"/>
    <d v="2014-04-23T00:00:00"/>
    <m/>
    <m/>
    <x v="2"/>
    <d v="1900-01-06T00:00:00"/>
    <n v="12"/>
    <n v="28"/>
    <m/>
    <m/>
    <n v="47"/>
    <n v="8"/>
    <n v="77"/>
    <n v="211"/>
    <n v="246"/>
    <m/>
    <m/>
    <n v="542"/>
  </r>
  <r>
    <n v="5307"/>
    <x v="18"/>
    <x v="4"/>
    <x v="2"/>
    <s v="P"/>
    <n v="14"/>
    <d v="2014-03-09T00:00:00"/>
    <m/>
    <d v="2014-03-14T00:00:00"/>
    <d v="2014-03-26T00:00:00"/>
    <d v="2014-04-13T00:00:00"/>
    <d v="2014-04-22T00:00:00"/>
    <d v="2014-04-29T00:00:00"/>
    <x v="3"/>
    <d v="1900-01-04T00:00:00"/>
    <n v="12"/>
    <n v="18"/>
    <n v="9"/>
    <n v="7"/>
    <n v="51"/>
    <n v="12"/>
    <n v="60"/>
    <n v="195"/>
    <n v="395"/>
    <n v="145"/>
    <n v="1527"/>
    <n v="2334"/>
  </r>
  <r>
    <n v="3856"/>
    <x v="11"/>
    <x v="3"/>
    <x v="3"/>
    <s v="F"/>
    <n v="21"/>
    <d v="2014-04-05T00:00:00"/>
    <m/>
    <d v="2014-04-12T00:00:00"/>
    <d v="2014-04-26T00:00:00"/>
    <m/>
    <m/>
    <m/>
    <x v="0"/>
    <d v="1900-01-06T00:00:00"/>
    <n v="14"/>
    <m/>
    <m/>
    <m/>
    <n v="21"/>
    <n v="17"/>
    <n v="100"/>
    <n v="169"/>
    <m/>
    <m/>
    <m/>
    <n v="286"/>
  </r>
  <r>
    <n v="13370"/>
    <x v="0"/>
    <x v="0"/>
    <x v="0"/>
    <s v="P"/>
    <n v="96"/>
    <d v="2014-02-26T00:00:00"/>
    <m/>
    <d v="2014-03-03T00:00:00"/>
    <d v="2014-03-19T00:00:00"/>
    <d v="2014-04-14T00:00:00"/>
    <d v="2014-04-22T00:00:00"/>
    <d v="2014-04-28T00:00:00"/>
    <x v="3"/>
    <d v="1900-01-04T00:00:00"/>
    <n v="16"/>
    <n v="26"/>
    <n v="8"/>
    <n v="6"/>
    <n v="61"/>
    <n v="12"/>
    <n v="85"/>
    <n v="213"/>
    <n v="192"/>
    <n v="170"/>
    <n v="1278"/>
    <n v="1950"/>
  </r>
  <r>
    <n v="18490"/>
    <x v="8"/>
    <x v="3"/>
    <x v="0"/>
    <s v="F"/>
    <n v="1"/>
    <d v="2014-04-14T00:00:00"/>
    <m/>
    <d v="2014-04-22T00:00:00"/>
    <m/>
    <m/>
    <m/>
    <m/>
    <x v="5"/>
    <d v="1900-01-07T00:00:00"/>
    <m/>
    <m/>
    <m/>
    <m/>
    <n v="8"/>
    <n v="20"/>
    <n v="32"/>
    <m/>
    <m/>
    <m/>
    <m/>
    <n v="52"/>
  </r>
  <r>
    <n v="8309"/>
    <x v="18"/>
    <x v="4"/>
    <x v="4"/>
    <s v="F"/>
    <n v="15"/>
    <d v="2014-03-30T00:00:00"/>
    <m/>
    <d v="2014-04-04T00:00:00"/>
    <d v="2014-04-18T00:00:00"/>
    <m/>
    <m/>
    <m/>
    <x v="0"/>
    <d v="1900-01-04T00:00:00"/>
    <n v="14"/>
    <m/>
    <m/>
    <m/>
    <n v="19"/>
    <n v="17"/>
    <n v="97"/>
    <n v="108"/>
    <m/>
    <m/>
    <m/>
    <n v="222"/>
  </r>
  <r>
    <n v="9076"/>
    <x v="19"/>
    <x v="1"/>
    <x v="1"/>
    <s v="F"/>
    <n v="99"/>
    <d v="2014-04-27T00:00:00"/>
    <m/>
    <m/>
    <m/>
    <m/>
    <m/>
    <m/>
    <x v="1"/>
    <n v="0"/>
    <m/>
    <m/>
    <m/>
    <m/>
    <n v="0"/>
    <n v="9"/>
    <m/>
    <m/>
    <m/>
    <m/>
    <m/>
    <n v="9"/>
  </r>
  <r>
    <n v="1386"/>
    <x v="4"/>
    <x v="0"/>
    <x v="0"/>
    <s v="F"/>
    <n v="2"/>
    <d v="2014-02-15T00:00:00"/>
    <m/>
    <d v="2014-02-24T00:00:00"/>
    <d v="2014-03-12T00:00:00"/>
    <d v="2014-04-03T00:00:00"/>
    <d v="2014-04-12T00:00:00"/>
    <d v="2014-04-20T00:00:00"/>
    <x v="3"/>
    <d v="1900-01-08T00:00:00"/>
    <n v="16"/>
    <n v="22"/>
    <n v="9"/>
    <n v="8"/>
    <n v="64"/>
    <n v="7"/>
    <n v="78"/>
    <n v="149"/>
    <n v="237"/>
    <n v="260"/>
    <n v="1564"/>
    <n v="2295"/>
  </r>
  <r>
    <n v="2313"/>
    <x v="7"/>
    <x v="1"/>
    <x v="4"/>
    <s v="P"/>
    <n v="94"/>
    <d v="2014-03-18T00:00:00"/>
    <m/>
    <d v="2014-03-24T00:00:00"/>
    <d v="2014-04-09T00:00:00"/>
    <m/>
    <m/>
    <m/>
    <x v="0"/>
    <n v="6"/>
    <n v="16"/>
    <m/>
    <m/>
    <m/>
    <n v="22"/>
    <n v="16"/>
    <n v="44"/>
    <n v="158"/>
    <m/>
    <m/>
    <m/>
    <n v="218"/>
  </r>
  <r>
    <n v="18317"/>
    <x v="11"/>
    <x v="3"/>
    <x v="0"/>
    <s v="P"/>
    <n v="9"/>
    <d v="2014-01-25T00:00:00"/>
    <m/>
    <d v="2014-02-03T00:00:00"/>
    <d v="2014-02-16T00:00:00"/>
    <d v="2014-03-17T00:00:00"/>
    <d v="2014-03-25T00:00:00"/>
    <d v="2014-04-01T00:00:00"/>
    <x v="3"/>
    <d v="1900-01-08T00:00:00"/>
    <n v="13"/>
    <n v="29"/>
    <n v="8"/>
    <n v="7"/>
    <n v="66"/>
    <n v="5"/>
    <n v="73"/>
    <n v="131"/>
    <n v="362"/>
    <n v="100"/>
    <n v="1424"/>
    <n v="2095"/>
  </r>
  <r>
    <n v="19110"/>
    <x v="12"/>
    <x v="3"/>
    <x v="1"/>
    <s v="P"/>
    <n v="5"/>
    <d v="2014-02-14T00:00:00"/>
    <m/>
    <d v="2014-02-20T00:00:00"/>
    <d v="2014-03-06T00:00:00"/>
    <d v="2014-03-29T00:00:00"/>
    <d v="2014-04-05T00:00:00"/>
    <d v="2014-04-14T00:00:00"/>
    <x v="3"/>
    <d v="1900-01-05T00:00:00"/>
    <n v="14"/>
    <n v="23"/>
    <n v="7"/>
    <n v="9"/>
    <n v="59"/>
    <n v="7"/>
    <n v="84"/>
    <n v="216"/>
    <n v="352"/>
    <n v="212"/>
    <n v="810"/>
    <n v="1681"/>
  </r>
  <r>
    <n v="5040"/>
    <x v="16"/>
    <x v="2"/>
    <x v="1"/>
    <s v="P"/>
    <n v="95"/>
    <d v="2014-03-21T00:00:00"/>
    <m/>
    <d v="2014-03-27T00:00:00"/>
    <d v="2014-04-13T00:00:00"/>
    <m/>
    <m/>
    <m/>
    <x v="0"/>
    <d v="1900-01-05T00:00:00"/>
    <n v="17"/>
    <m/>
    <m/>
    <m/>
    <n v="23"/>
    <n v="15"/>
    <n v="34"/>
    <n v="231"/>
    <m/>
    <m/>
    <m/>
    <n v="280"/>
  </r>
  <r>
    <n v="273"/>
    <x v="11"/>
    <x v="3"/>
    <x v="1"/>
    <s v="F"/>
    <n v="99"/>
    <d v="2014-03-24T00:00:00"/>
    <m/>
    <d v="2014-03-30T00:00:00"/>
    <d v="2014-04-13T00:00:00"/>
    <m/>
    <m/>
    <m/>
    <x v="0"/>
    <d v="1900-01-05T00:00:00"/>
    <n v="14"/>
    <m/>
    <m/>
    <m/>
    <n v="20"/>
    <n v="7"/>
    <n v="98"/>
    <n v="131"/>
    <m/>
    <m/>
    <m/>
    <n v="236"/>
  </r>
  <r>
    <n v="6417"/>
    <x v="11"/>
    <x v="3"/>
    <x v="2"/>
    <s v="P"/>
    <n v="98"/>
    <d v="2014-01-01T00:00:00"/>
    <d v="2014-01-27T00:00:00"/>
    <m/>
    <m/>
    <m/>
    <m/>
    <m/>
    <x v="1"/>
    <n v="-41640"/>
    <m/>
    <m/>
    <m/>
    <m/>
    <n v="-41640"/>
    <n v="17"/>
    <m/>
    <m/>
    <m/>
    <m/>
    <m/>
    <n v="17"/>
  </r>
  <r>
    <n v="13462"/>
    <x v="15"/>
    <x v="2"/>
    <x v="2"/>
    <s v="P"/>
    <n v="14"/>
    <d v="2014-02-14T00:00:00"/>
    <m/>
    <d v="2014-02-19T00:00:00"/>
    <d v="2014-03-03T00:00:00"/>
    <d v="2014-03-23T00:00:00"/>
    <d v="2014-04-01T00:00:00"/>
    <d v="2014-04-08T00:00:00"/>
    <x v="3"/>
    <d v="1900-01-04T00:00:00"/>
    <n v="12"/>
    <n v="20"/>
    <n v="9"/>
    <n v="7"/>
    <n v="53"/>
    <n v="5"/>
    <n v="21"/>
    <n v="216"/>
    <n v="186"/>
    <n v="282"/>
    <n v="1339"/>
    <n v="2049"/>
  </r>
  <r>
    <n v="8474"/>
    <x v="17"/>
    <x v="4"/>
    <x v="3"/>
    <s v="P"/>
    <n v="20"/>
    <d v="2014-04-28T00:00:00"/>
    <m/>
    <m/>
    <m/>
    <m/>
    <m/>
    <m/>
    <x v="1"/>
    <n v="-41757"/>
    <m/>
    <m/>
    <m/>
    <m/>
    <n v="-41757"/>
    <n v="6"/>
    <m/>
    <m/>
    <m/>
    <m/>
    <m/>
    <n v="6"/>
  </r>
  <r>
    <n v="2441"/>
    <x v="19"/>
    <x v="1"/>
    <x v="3"/>
    <s v="P"/>
    <n v="19"/>
    <d v="2014-03-31T00:00:00"/>
    <m/>
    <d v="2014-04-08T00:00:00"/>
    <d v="2014-04-19T00:00:00"/>
    <m/>
    <m/>
    <m/>
    <x v="0"/>
    <n v="8"/>
    <n v="11"/>
    <m/>
    <m/>
    <m/>
    <n v="19"/>
    <n v="7"/>
    <n v="95"/>
    <n v="208"/>
    <m/>
    <m/>
    <m/>
    <n v="310"/>
  </r>
  <r>
    <n v="5875"/>
    <x v="13"/>
    <x v="4"/>
    <x v="1"/>
    <s v="F"/>
    <n v="4"/>
    <d v="2014-04-19T00:00:00"/>
    <m/>
    <d v="2014-04-25T00:00:00"/>
    <m/>
    <m/>
    <m/>
    <m/>
    <x v="5"/>
    <d v="1900-01-05T00:00:00"/>
    <m/>
    <m/>
    <m/>
    <m/>
    <n v="6"/>
    <n v="19"/>
    <n v="59"/>
    <m/>
    <m/>
    <m/>
    <m/>
    <n v="78"/>
  </r>
  <r>
    <n v="772"/>
    <x v="7"/>
    <x v="1"/>
    <x v="4"/>
    <s v="F"/>
    <n v="94"/>
    <d v="2014-02-26T00:00:00"/>
    <m/>
    <d v="2014-03-05T00:00:00"/>
    <d v="2014-03-21T00:00:00"/>
    <d v="2014-04-05T00:00:00"/>
    <d v="2014-04-14T00:00:00"/>
    <d v="2014-04-21T00:00:00"/>
    <x v="3"/>
    <n v="7"/>
    <n v="16"/>
    <n v="15"/>
    <n v="9"/>
    <n v="7"/>
    <n v="54"/>
    <n v="19"/>
    <n v="62"/>
    <n v="158"/>
    <n v="186"/>
    <n v="237"/>
    <n v="1860"/>
    <n v="2522"/>
  </r>
  <r>
    <n v="9255"/>
    <x v="8"/>
    <x v="3"/>
    <x v="4"/>
    <s v="P"/>
    <n v="5"/>
    <d v="2014-04-26T00:00:00"/>
    <m/>
    <m/>
    <m/>
    <m/>
    <m/>
    <m/>
    <x v="1"/>
    <n v="-41755"/>
    <m/>
    <m/>
    <m/>
    <m/>
    <n v="-41755"/>
    <n v="7"/>
    <m/>
    <m/>
    <m/>
    <m/>
    <m/>
    <n v="7"/>
  </r>
  <r>
    <n v="15901"/>
    <x v="12"/>
    <x v="3"/>
    <x v="1"/>
    <s v="F"/>
    <n v="19"/>
    <d v="2014-02-05T00:00:00"/>
    <m/>
    <d v="2014-02-10T00:00:00"/>
    <d v="2014-02-27T00:00:00"/>
    <d v="2014-03-28T00:00:00"/>
    <d v="2014-04-02T00:00:00"/>
    <d v="2014-04-11T00:00:00"/>
    <x v="3"/>
    <d v="1900-01-04T00:00:00"/>
    <n v="17"/>
    <n v="29"/>
    <n v="5"/>
    <n v="9"/>
    <n v="65"/>
    <n v="16"/>
    <n v="59"/>
    <n v="171"/>
    <n v="255"/>
    <n v="293"/>
    <n v="1628"/>
    <n v="2422"/>
  </r>
  <r>
    <n v="7542"/>
    <x v="4"/>
    <x v="0"/>
    <x v="1"/>
    <s v="P"/>
    <n v="8"/>
    <d v="2014-03-01T00:00:00"/>
    <m/>
    <d v="2014-03-10T00:00:00"/>
    <d v="2014-03-24T00:00:00"/>
    <d v="2014-04-16T00:00:00"/>
    <d v="2014-04-21T00:00:00"/>
    <d v="2014-04-28T00:00:00"/>
    <x v="3"/>
    <d v="1900-01-08T00:00:00"/>
    <n v="14"/>
    <n v="23"/>
    <n v="5"/>
    <n v="7"/>
    <n v="58"/>
    <n v="8"/>
    <n v="56"/>
    <n v="137"/>
    <n v="209"/>
    <n v="258"/>
    <n v="1322"/>
    <n v="1990"/>
  </r>
  <r>
    <n v="16239"/>
    <x v="2"/>
    <x v="1"/>
    <x v="3"/>
    <s v="P"/>
    <n v="8"/>
    <d v="2014-02-26T00:00:00"/>
    <m/>
    <d v="2014-03-07T00:00:00"/>
    <d v="2014-03-18T00:00:00"/>
    <d v="2014-04-11T00:00:00"/>
    <d v="2014-04-16T00:00:00"/>
    <d v="2014-04-24T00:00:00"/>
    <x v="3"/>
    <n v="9"/>
    <n v="11"/>
    <n v="24"/>
    <n v="5"/>
    <n v="8"/>
    <n v="57"/>
    <n v="5"/>
    <n v="55"/>
    <n v="211"/>
    <n v="270"/>
    <n v="194"/>
    <n v="1731"/>
    <n v="2466"/>
  </r>
  <r>
    <n v="4122"/>
    <x v="10"/>
    <x v="2"/>
    <x v="2"/>
    <s v="P"/>
    <n v="96"/>
    <d v="2014-02-15T00:00:00"/>
    <m/>
    <d v="2014-02-20T00:00:00"/>
    <d v="2014-03-04T00:00:00"/>
    <d v="2014-03-26T00:00:00"/>
    <d v="2014-04-01T00:00:00"/>
    <d v="2014-04-09T00:00:00"/>
    <x v="3"/>
    <d v="1900-01-04T00:00:00"/>
    <n v="12"/>
    <n v="22"/>
    <n v="6"/>
    <n v="8"/>
    <n v="53"/>
    <n v="12"/>
    <n v="96"/>
    <n v="131"/>
    <n v="337"/>
    <n v="223"/>
    <n v="736"/>
    <n v="1535"/>
  </r>
  <r>
    <n v="11933"/>
    <x v="7"/>
    <x v="1"/>
    <x v="1"/>
    <s v="P"/>
    <n v="21"/>
    <d v="2014-03-15T00:00:00"/>
    <m/>
    <d v="2014-03-23T00:00:00"/>
    <d v="2014-04-02T00:00:00"/>
    <d v="2014-04-20T00:00:00"/>
    <d v="2014-04-26T00:00:00"/>
    <m/>
    <x v="4"/>
    <n v="8"/>
    <n v="10"/>
    <n v="18"/>
    <n v="6"/>
    <m/>
    <n v="42"/>
    <n v="6"/>
    <n v="60"/>
    <n v="226"/>
    <n v="385"/>
    <n v="114"/>
    <m/>
    <n v="791"/>
  </r>
  <r>
    <n v="7372"/>
    <x v="1"/>
    <x v="0"/>
    <x v="2"/>
    <s v="P"/>
    <n v="1"/>
    <d v="2014-02-12T00:00:00"/>
    <m/>
    <d v="2014-02-17T00:00:00"/>
    <d v="2014-03-03T00:00:00"/>
    <d v="2014-03-21T00:00:00"/>
    <d v="2014-03-27T00:00:00"/>
    <d v="2014-04-03T00:00:00"/>
    <x v="3"/>
    <d v="1900-01-04T00:00:00"/>
    <n v="14"/>
    <n v="18"/>
    <n v="6"/>
    <n v="7"/>
    <n v="50"/>
    <n v="14"/>
    <n v="80"/>
    <n v="193"/>
    <n v="189"/>
    <n v="141"/>
    <n v="1905"/>
    <n v="2522"/>
  </r>
  <r>
    <n v="13896"/>
    <x v="18"/>
    <x v="4"/>
    <x v="2"/>
    <s v="P"/>
    <n v="16"/>
    <d v="2014-02-07T00:00:00"/>
    <m/>
    <d v="2014-02-15T00:00:00"/>
    <d v="2014-02-26T00:00:00"/>
    <d v="2014-03-24T00:00:00"/>
    <d v="2014-03-29T00:00:00"/>
    <d v="2014-04-06T00:00:00"/>
    <x v="3"/>
    <d v="1900-01-07T00:00:00"/>
    <n v="11"/>
    <n v="26"/>
    <n v="5"/>
    <n v="8"/>
    <n v="58"/>
    <n v="5"/>
    <n v="56"/>
    <n v="228"/>
    <n v="212"/>
    <n v="166"/>
    <n v="1515"/>
    <n v="2182"/>
  </r>
  <r>
    <n v="18688"/>
    <x v="5"/>
    <x v="1"/>
    <x v="3"/>
    <s v="F"/>
    <n v="95"/>
    <d v="2014-03-03T00:00:00"/>
    <m/>
    <d v="2014-03-10T00:00:00"/>
    <d v="2014-03-29T00:00:00"/>
    <d v="2014-04-13T00:00:00"/>
    <d v="2014-04-22T00:00:00"/>
    <d v="2014-04-30T00:00:00"/>
    <x v="3"/>
    <n v="7"/>
    <n v="19"/>
    <n v="15"/>
    <n v="9"/>
    <n v="8"/>
    <n v="58"/>
    <n v="8"/>
    <n v="74"/>
    <n v="234"/>
    <n v="241"/>
    <n v="140"/>
    <n v="760"/>
    <n v="1457"/>
  </r>
  <r>
    <n v="2781"/>
    <x v="17"/>
    <x v="4"/>
    <x v="4"/>
    <s v="P"/>
    <n v="13"/>
    <d v="2014-03-22T00:00:00"/>
    <m/>
    <d v="2014-03-28T00:00:00"/>
    <d v="2014-04-16T00:00:00"/>
    <m/>
    <m/>
    <m/>
    <x v="0"/>
    <d v="1900-01-05T00:00:00"/>
    <n v="19"/>
    <m/>
    <m/>
    <m/>
    <n v="25"/>
    <n v="8"/>
    <n v="28"/>
    <n v="152"/>
    <m/>
    <m/>
    <m/>
    <n v="188"/>
  </r>
  <r>
    <n v="14616"/>
    <x v="11"/>
    <x v="3"/>
    <x v="3"/>
    <s v="F"/>
    <n v="18"/>
    <d v="2014-04-19T00:00:00"/>
    <m/>
    <d v="2014-04-28T00:00:00"/>
    <m/>
    <m/>
    <m/>
    <m/>
    <x v="5"/>
    <d v="1900-01-08T00:00:00"/>
    <m/>
    <m/>
    <m/>
    <m/>
    <n v="9"/>
    <n v="20"/>
    <n v="49"/>
    <m/>
    <m/>
    <m/>
    <m/>
    <n v="69"/>
  </r>
  <r>
    <n v="9073"/>
    <x v="7"/>
    <x v="1"/>
    <x v="1"/>
    <s v="P"/>
    <n v="14"/>
    <d v="2014-03-13T00:00:00"/>
    <d v="2014-04-08T00:00:00"/>
    <m/>
    <m/>
    <m/>
    <m/>
    <m/>
    <x v="1"/>
    <n v="0"/>
    <m/>
    <m/>
    <m/>
    <m/>
    <n v="0"/>
    <n v="14"/>
    <m/>
    <m/>
    <m/>
    <m/>
    <m/>
    <n v="14"/>
  </r>
  <r>
    <n v="13736"/>
    <x v="3"/>
    <x v="0"/>
    <x v="2"/>
    <s v="F"/>
    <n v="16"/>
    <d v="2014-02-22T00:00:00"/>
    <m/>
    <d v="2014-02-27T00:00:00"/>
    <d v="2014-03-09T00:00:00"/>
    <d v="2014-04-07T00:00:00"/>
    <d v="2014-04-15T00:00:00"/>
    <d v="2014-04-20T00:00:00"/>
    <x v="3"/>
    <d v="1900-01-04T00:00:00"/>
    <n v="10"/>
    <n v="29"/>
    <n v="8"/>
    <n v="5"/>
    <n v="57"/>
    <n v="18"/>
    <n v="89"/>
    <n v="106"/>
    <n v="319"/>
    <n v="264"/>
    <n v="1489"/>
    <n v="2285"/>
  </r>
  <r>
    <n v="8553"/>
    <x v="5"/>
    <x v="1"/>
    <x v="0"/>
    <s v="P"/>
    <n v="8"/>
    <d v="2014-03-10T00:00:00"/>
    <m/>
    <d v="2014-03-19T00:00:00"/>
    <d v="2014-04-07T00:00:00"/>
    <d v="2014-04-23T00:00:00"/>
    <m/>
    <m/>
    <x v="2"/>
    <n v="9"/>
    <n v="19"/>
    <n v="16"/>
    <m/>
    <m/>
    <n v="44"/>
    <n v="6"/>
    <n v="36"/>
    <n v="230"/>
    <n v="342"/>
    <m/>
    <m/>
    <n v="614"/>
  </r>
  <r>
    <n v="11243"/>
    <x v="17"/>
    <x v="4"/>
    <x v="3"/>
    <s v="F"/>
    <n v="24"/>
    <d v="2014-04-12T00:00:00"/>
    <m/>
    <d v="2014-04-19T00:00:00"/>
    <m/>
    <m/>
    <m/>
    <m/>
    <x v="5"/>
    <d v="1900-01-06T00:00:00"/>
    <m/>
    <m/>
    <m/>
    <m/>
    <n v="7"/>
    <n v="16"/>
    <n v="73"/>
    <m/>
    <m/>
    <m/>
    <m/>
    <n v="89"/>
  </r>
  <r>
    <n v="12297"/>
    <x v="14"/>
    <x v="3"/>
    <x v="4"/>
    <s v="P"/>
    <n v="94"/>
    <d v="2014-04-28T00:00:00"/>
    <m/>
    <m/>
    <m/>
    <m/>
    <m/>
    <m/>
    <x v="1"/>
    <n v="-41757"/>
    <m/>
    <m/>
    <m/>
    <m/>
    <n v="-41757"/>
    <n v="19"/>
    <m/>
    <m/>
    <m/>
    <m/>
    <m/>
    <n v="19"/>
  </r>
  <r>
    <n v="16974"/>
    <x v="0"/>
    <x v="0"/>
    <x v="4"/>
    <s v="P"/>
    <n v="12"/>
    <d v="2014-02-09T00:00:00"/>
    <m/>
    <d v="2014-02-17T00:00:00"/>
    <d v="2014-03-03T00:00:00"/>
    <d v="2014-03-30T00:00:00"/>
    <d v="2014-04-05T00:00:00"/>
    <d v="2014-04-14T00:00:00"/>
    <x v="3"/>
    <d v="1900-01-07T00:00:00"/>
    <n v="14"/>
    <n v="27"/>
    <n v="6"/>
    <n v="9"/>
    <n v="64"/>
    <n v="9"/>
    <n v="21"/>
    <n v="134"/>
    <n v="353"/>
    <n v="257"/>
    <n v="1234"/>
    <n v="2008"/>
  </r>
  <r>
    <n v="17572"/>
    <x v="15"/>
    <x v="2"/>
    <x v="3"/>
    <s v="F"/>
    <n v="1"/>
    <d v="2014-03-27T00:00:00"/>
    <m/>
    <d v="2014-04-03T00:00:00"/>
    <d v="2014-04-13T00:00:00"/>
    <m/>
    <m/>
    <m/>
    <x v="0"/>
    <d v="1900-01-06T00:00:00"/>
    <n v="10"/>
    <m/>
    <m/>
    <m/>
    <n v="17"/>
    <n v="12"/>
    <n v="98"/>
    <n v="127"/>
    <m/>
    <m/>
    <m/>
    <n v="237"/>
  </r>
  <r>
    <n v="17349"/>
    <x v="5"/>
    <x v="1"/>
    <x v="0"/>
    <s v="F"/>
    <n v="12"/>
    <d v="2014-02-09T00:00:00"/>
    <m/>
    <d v="2014-02-14T00:00:00"/>
    <d v="2014-03-01T00:00:00"/>
    <d v="2014-03-27T00:00:00"/>
    <d v="2014-04-03T00:00:00"/>
    <d v="2014-04-11T00:00:00"/>
    <x v="3"/>
    <n v="5"/>
    <n v="15"/>
    <n v="26"/>
    <n v="7"/>
    <n v="8"/>
    <n v="61"/>
    <n v="9"/>
    <n v="80"/>
    <n v="228"/>
    <n v="396"/>
    <n v="255"/>
    <n v="1585"/>
    <n v="2553"/>
  </r>
  <r>
    <n v="16841"/>
    <x v="17"/>
    <x v="4"/>
    <x v="3"/>
    <s v="P"/>
    <n v="7"/>
    <d v="2014-04-19T00:00:00"/>
    <m/>
    <d v="2014-04-26T00:00:00"/>
    <m/>
    <m/>
    <m/>
    <m/>
    <x v="5"/>
    <d v="1900-01-06T00:00:00"/>
    <m/>
    <m/>
    <m/>
    <m/>
    <n v="7"/>
    <n v="9"/>
    <n v="39"/>
    <m/>
    <m/>
    <m/>
    <m/>
    <n v="48"/>
  </r>
  <r>
    <n v="3392"/>
    <x v="6"/>
    <x v="2"/>
    <x v="2"/>
    <s v="F"/>
    <n v="20"/>
    <d v="2014-04-06T00:00:00"/>
    <m/>
    <d v="2014-04-15T00:00:00"/>
    <d v="2014-04-25T00:00:00"/>
    <m/>
    <m/>
    <m/>
    <x v="0"/>
    <d v="1900-01-08T00:00:00"/>
    <n v="10"/>
    <m/>
    <m/>
    <m/>
    <n v="19"/>
    <n v="9"/>
    <n v="30"/>
    <n v="225"/>
    <m/>
    <m/>
    <m/>
    <n v="264"/>
  </r>
  <r>
    <n v="19407"/>
    <x v="10"/>
    <x v="2"/>
    <x v="4"/>
    <s v="P"/>
    <n v="16"/>
    <d v="2014-04-25T00:00:00"/>
    <m/>
    <m/>
    <m/>
    <m/>
    <m/>
    <m/>
    <x v="1"/>
    <n v="-41754"/>
    <m/>
    <m/>
    <m/>
    <m/>
    <n v="-41754"/>
    <n v="6"/>
    <m/>
    <m/>
    <m/>
    <m/>
    <m/>
    <n v="6"/>
  </r>
  <r>
    <n v="13497"/>
    <x v="11"/>
    <x v="3"/>
    <x v="4"/>
    <s v="F"/>
    <n v="6"/>
    <d v="2014-04-27T00:00:00"/>
    <m/>
    <m/>
    <m/>
    <m/>
    <m/>
    <m/>
    <x v="1"/>
    <n v="-41756"/>
    <m/>
    <m/>
    <m/>
    <m/>
    <n v="-41756"/>
    <n v="6"/>
    <m/>
    <m/>
    <m/>
    <m/>
    <m/>
    <n v="6"/>
  </r>
  <r>
    <n v="11972"/>
    <x v="5"/>
    <x v="1"/>
    <x v="3"/>
    <s v="P"/>
    <n v="19"/>
    <d v="2014-03-09T00:00:00"/>
    <m/>
    <d v="2014-03-18T00:00:00"/>
    <d v="2014-04-02T00:00:00"/>
    <d v="2014-04-18T00:00:00"/>
    <d v="2014-04-26T00:00:00"/>
    <m/>
    <x v="4"/>
    <n v="9"/>
    <n v="15"/>
    <n v="16"/>
    <n v="8"/>
    <m/>
    <n v="48"/>
    <n v="9"/>
    <n v="95"/>
    <n v="210"/>
    <n v="217"/>
    <n v="175"/>
    <m/>
    <n v="706"/>
  </r>
  <r>
    <n v="4460"/>
    <x v="5"/>
    <x v="1"/>
    <x v="4"/>
    <s v="F"/>
    <n v="18"/>
    <d v="2014-04-30T00:00:00"/>
    <m/>
    <m/>
    <m/>
    <m/>
    <m/>
    <m/>
    <x v="1"/>
    <n v="0"/>
    <m/>
    <m/>
    <m/>
    <m/>
    <n v="0"/>
    <n v="7"/>
    <m/>
    <m/>
    <m/>
    <m/>
    <m/>
    <n v="7"/>
  </r>
  <r>
    <n v="11013"/>
    <x v="17"/>
    <x v="4"/>
    <x v="0"/>
    <s v="F"/>
    <n v="13"/>
    <d v="2014-02-13T00:00:00"/>
    <m/>
    <d v="2014-02-21T00:00:00"/>
    <d v="2014-03-12T00:00:00"/>
    <d v="2014-04-01T00:00:00"/>
    <d v="2014-04-10T00:00:00"/>
    <d v="2014-04-18T00:00:00"/>
    <x v="3"/>
    <d v="1900-01-07T00:00:00"/>
    <n v="19"/>
    <n v="20"/>
    <n v="9"/>
    <n v="8"/>
    <n v="64"/>
    <n v="18"/>
    <n v="94"/>
    <n v="233"/>
    <n v="270"/>
    <n v="250"/>
    <n v="1056"/>
    <n v="1921"/>
  </r>
  <r>
    <n v="3375"/>
    <x v="10"/>
    <x v="2"/>
    <x v="1"/>
    <s v="F"/>
    <n v="19"/>
    <d v="2014-03-27T00:00:00"/>
    <m/>
    <d v="2014-04-01T00:00:00"/>
    <d v="2014-04-19T00:00:00"/>
    <m/>
    <m/>
    <m/>
    <x v="0"/>
    <d v="1900-01-04T00:00:00"/>
    <n v="18"/>
    <m/>
    <m/>
    <m/>
    <n v="23"/>
    <n v="16"/>
    <n v="84"/>
    <n v="233"/>
    <m/>
    <m/>
    <m/>
    <n v="333"/>
  </r>
  <r>
    <n v="7048"/>
    <x v="1"/>
    <x v="0"/>
    <x v="3"/>
    <s v="F"/>
    <n v="2"/>
    <d v="2014-04-13T00:00:00"/>
    <m/>
    <d v="2014-04-18T00:00:00"/>
    <m/>
    <m/>
    <m/>
    <m/>
    <x v="5"/>
    <d v="1900-01-04T00:00:00"/>
    <m/>
    <m/>
    <m/>
    <m/>
    <n v="5"/>
    <n v="14"/>
    <n v="37"/>
    <m/>
    <m/>
    <m/>
    <m/>
    <n v="51"/>
  </r>
  <r>
    <n v="16847"/>
    <x v="3"/>
    <x v="0"/>
    <x v="1"/>
    <s v="F"/>
    <n v="2"/>
    <d v="2014-03-06T00:00:00"/>
    <m/>
    <d v="2014-03-14T00:00:00"/>
    <d v="2014-04-01T00:00:00"/>
    <d v="2014-04-22T00:00:00"/>
    <d v="2014-04-27T00:00:00"/>
    <m/>
    <x v="4"/>
    <d v="1900-01-07T00:00:00"/>
    <n v="18"/>
    <n v="21"/>
    <n v="5"/>
    <m/>
    <n v="52"/>
    <n v="8"/>
    <n v="28"/>
    <n v="201"/>
    <n v="221"/>
    <n v="245"/>
    <m/>
    <n v="703"/>
  </r>
  <r>
    <n v="19681"/>
    <x v="5"/>
    <x v="1"/>
    <x v="1"/>
    <s v="F"/>
    <n v="4"/>
    <d v="2014-03-16T00:00:00"/>
    <m/>
    <d v="2014-03-25T00:00:00"/>
    <d v="2014-04-11T00:00:00"/>
    <m/>
    <m/>
    <m/>
    <x v="0"/>
    <n v="9"/>
    <n v="17"/>
    <m/>
    <m/>
    <m/>
    <n v="26"/>
    <n v="18"/>
    <n v="84"/>
    <n v="235"/>
    <m/>
    <m/>
    <m/>
    <n v="337"/>
  </r>
  <r>
    <n v="15840"/>
    <x v="18"/>
    <x v="4"/>
    <x v="4"/>
    <s v="P"/>
    <n v="94"/>
    <d v="2014-03-02T00:00:00"/>
    <m/>
    <d v="2014-03-11T00:00:00"/>
    <d v="2014-03-26T00:00:00"/>
    <d v="2014-04-22T00:00:00"/>
    <d v="2014-04-27T00:00:00"/>
    <m/>
    <x v="4"/>
    <d v="1900-01-08T00:00:00"/>
    <n v="15"/>
    <n v="27"/>
    <n v="5"/>
    <m/>
    <n v="56"/>
    <n v="19"/>
    <n v="35"/>
    <n v="212"/>
    <n v="343"/>
    <n v="291"/>
    <m/>
    <n v="900"/>
  </r>
  <r>
    <n v="3957"/>
    <x v="1"/>
    <x v="0"/>
    <x v="1"/>
    <s v="F"/>
    <n v="13"/>
    <d v="2014-02-07T00:00:00"/>
    <m/>
    <d v="2014-02-12T00:00:00"/>
    <d v="2014-03-03T00:00:00"/>
    <d v="2014-03-23T00:00:00"/>
    <d v="2014-03-28T00:00:00"/>
    <d v="2014-04-04T00:00:00"/>
    <x v="3"/>
    <d v="1900-01-04T00:00:00"/>
    <n v="19"/>
    <n v="20"/>
    <n v="5"/>
    <n v="7"/>
    <n v="56"/>
    <n v="8"/>
    <n v="35"/>
    <n v="172"/>
    <n v="258"/>
    <n v="299"/>
    <n v="1693"/>
    <n v="2465"/>
  </r>
  <r>
    <n v="5318"/>
    <x v="19"/>
    <x v="1"/>
    <x v="2"/>
    <s v="F"/>
    <n v="2"/>
    <d v="2014-04-14T00:00:00"/>
    <m/>
    <d v="2014-04-21T00:00:00"/>
    <m/>
    <m/>
    <m/>
    <m/>
    <x v="5"/>
    <n v="7"/>
    <m/>
    <m/>
    <m/>
    <m/>
    <n v="7"/>
    <n v="20"/>
    <n v="64"/>
    <m/>
    <m/>
    <m/>
    <m/>
    <n v="84"/>
  </r>
  <r>
    <n v="3258"/>
    <x v="1"/>
    <x v="0"/>
    <x v="0"/>
    <s v="F"/>
    <n v="24"/>
    <d v="2014-03-27T00:00:00"/>
    <m/>
    <d v="2014-04-01T00:00:00"/>
    <d v="2014-04-17T00:00:00"/>
    <m/>
    <m/>
    <m/>
    <x v="0"/>
    <d v="1900-01-04T00:00:00"/>
    <n v="16"/>
    <m/>
    <m/>
    <m/>
    <n v="21"/>
    <n v="16"/>
    <n v="32"/>
    <n v="124"/>
    <m/>
    <m/>
    <m/>
    <n v="172"/>
  </r>
  <r>
    <n v="18224"/>
    <x v="15"/>
    <x v="2"/>
    <x v="0"/>
    <s v="F"/>
    <n v="13"/>
    <d v="2014-03-06T00:00:00"/>
    <m/>
    <d v="2014-03-13T00:00:00"/>
    <d v="2014-03-28T00:00:00"/>
    <d v="2014-04-20T00:00:00"/>
    <d v="2014-04-28T00:00:00"/>
    <m/>
    <x v="4"/>
    <d v="1900-01-06T00:00:00"/>
    <n v="15"/>
    <n v="23"/>
    <n v="8"/>
    <m/>
    <n v="53"/>
    <n v="20"/>
    <n v="94"/>
    <n v="222"/>
    <n v="151"/>
    <n v="141"/>
    <m/>
    <n v="628"/>
  </r>
  <r>
    <n v="1648"/>
    <x v="7"/>
    <x v="1"/>
    <x v="2"/>
    <s v="P"/>
    <n v="19"/>
    <d v="2014-04-05T00:00:00"/>
    <m/>
    <d v="2014-04-11T00:00:00"/>
    <d v="2014-04-21T00:00:00"/>
    <m/>
    <m/>
    <m/>
    <x v="0"/>
    <n v="6"/>
    <n v="10"/>
    <m/>
    <m/>
    <m/>
    <n v="16"/>
    <n v="16"/>
    <n v="53"/>
    <n v="215"/>
    <m/>
    <m/>
    <m/>
    <n v="284"/>
  </r>
  <r>
    <n v="3025"/>
    <x v="1"/>
    <x v="0"/>
    <x v="0"/>
    <s v="P"/>
    <n v="5"/>
    <d v="2014-02-09T00:00:00"/>
    <d v="2014-02-22T00:00:00"/>
    <m/>
    <m/>
    <m/>
    <m/>
    <m/>
    <x v="1"/>
    <n v="-41679"/>
    <m/>
    <m/>
    <m/>
    <m/>
    <n v="-41679"/>
    <n v="17"/>
    <m/>
    <m/>
    <m/>
    <m/>
    <m/>
    <n v="17"/>
  </r>
  <r>
    <n v="1650"/>
    <x v="12"/>
    <x v="3"/>
    <x v="4"/>
    <s v="P"/>
    <n v="16"/>
    <d v="2014-04-24T00:00:00"/>
    <m/>
    <m/>
    <m/>
    <m/>
    <m/>
    <m/>
    <x v="1"/>
    <n v="-41753"/>
    <m/>
    <m/>
    <m/>
    <m/>
    <n v="-41753"/>
    <n v="6"/>
    <m/>
    <m/>
    <m/>
    <m/>
    <m/>
    <n v="6"/>
  </r>
  <r>
    <n v="7636"/>
    <x v="8"/>
    <x v="3"/>
    <x v="2"/>
    <s v="P"/>
    <n v="10"/>
    <d v="2014-02-24T00:00:00"/>
    <m/>
    <d v="2014-03-02T00:00:00"/>
    <d v="2014-03-19T00:00:00"/>
    <d v="2014-04-10T00:00:00"/>
    <d v="2014-04-18T00:00:00"/>
    <d v="2014-04-25T00:00:00"/>
    <x v="3"/>
    <d v="1900-01-05T00:00:00"/>
    <n v="17"/>
    <n v="22"/>
    <n v="8"/>
    <n v="7"/>
    <n v="60"/>
    <n v="14"/>
    <n v="63"/>
    <n v="193"/>
    <n v="164"/>
    <n v="136"/>
    <n v="538"/>
    <n v="1108"/>
  </r>
  <r>
    <n v="842"/>
    <x v="9"/>
    <x v="4"/>
    <x v="1"/>
    <s v="P"/>
    <n v="94"/>
    <d v="2014-01-17T00:00:00"/>
    <d v="2014-02-08T00:00:00"/>
    <m/>
    <m/>
    <m/>
    <m/>
    <m/>
    <x v="1"/>
    <n v="-41656"/>
    <m/>
    <m/>
    <m/>
    <m/>
    <n v="-41656"/>
    <n v="15"/>
    <m/>
    <m/>
    <m/>
    <m/>
    <m/>
    <n v="15"/>
  </r>
  <r>
    <n v="18877"/>
    <x v="10"/>
    <x v="2"/>
    <x v="2"/>
    <s v="P"/>
    <n v="23"/>
    <d v="2014-02-19T00:00:00"/>
    <m/>
    <d v="2014-02-24T00:00:00"/>
    <d v="2014-03-13T00:00:00"/>
    <d v="2014-04-11T00:00:00"/>
    <d v="2014-04-16T00:00:00"/>
    <d v="2014-04-22T00:00:00"/>
    <x v="3"/>
    <d v="1900-01-04T00:00:00"/>
    <n v="17"/>
    <n v="29"/>
    <n v="5"/>
    <n v="6"/>
    <n v="62"/>
    <n v="16"/>
    <n v="70"/>
    <n v="132"/>
    <n v="299"/>
    <n v="182"/>
    <n v="845"/>
    <n v="1544"/>
  </r>
  <r>
    <n v="2504"/>
    <x v="18"/>
    <x v="4"/>
    <x v="2"/>
    <s v="P"/>
    <n v="11"/>
    <d v="2014-04-12T00:00:00"/>
    <m/>
    <d v="2014-04-18T00:00:00"/>
    <d v="2014-04-28T00:00:00"/>
    <m/>
    <m/>
    <m/>
    <x v="0"/>
    <d v="1900-01-05T00:00:00"/>
    <n v="10"/>
    <m/>
    <m/>
    <m/>
    <n v="16"/>
    <n v="11"/>
    <n v="89"/>
    <n v="100"/>
    <m/>
    <m/>
    <m/>
    <n v="200"/>
  </r>
  <r>
    <n v="832"/>
    <x v="3"/>
    <x v="0"/>
    <x v="0"/>
    <s v="P"/>
    <n v="98"/>
    <d v="2014-04-03T00:00:00"/>
    <m/>
    <d v="2014-04-10T00:00:00"/>
    <d v="2014-04-25T00:00:00"/>
    <m/>
    <m/>
    <m/>
    <x v="0"/>
    <d v="1900-01-06T00:00:00"/>
    <n v="15"/>
    <m/>
    <m/>
    <m/>
    <n v="22"/>
    <n v="9"/>
    <n v="82"/>
    <n v="239"/>
    <m/>
    <m/>
    <m/>
    <n v="330"/>
  </r>
  <r>
    <n v="5793"/>
    <x v="13"/>
    <x v="4"/>
    <x v="3"/>
    <s v="F"/>
    <n v="8"/>
    <d v="2014-03-01T00:00:00"/>
    <m/>
    <d v="2014-03-07T00:00:00"/>
    <d v="2014-03-20T00:00:00"/>
    <d v="2014-04-16T00:00:00"/>
    <d v="2014-04-21T00:00:00"/>
    <d v="2014-04-26T00:00:00"/>
    <x v="3"/>
    <d v="1900-01-05T00:00:00"/>
    <n v="13"/>
    <n v="27"/>
    <n v="5"/>
    <n v="5"/>
    <n v="56"/>
    <n v="17"/>
    <n v="63"/>
    <n v="224"/>
    <n v="376"/>
    <n v="220"/>
    <n v="1280"/>
    <n v="2180"/>
  </r>
  <r>
    <n v="11411"/>
    <x v="12"/>
    <x v="3"/>
    <x v="2"/>
    <s v="P"/>
    <n v="12"/>
    <d v="2014-03-23T00:00:00"/>
    <m/>
    <d v="2014-03-29T00:00:00"/>
    <d v="2014-04-14T00:00:00"/>
    <m/>
    <m/>
    <m/>
    <x v="0"/>
    <d v="1900-01-05T00:00:00"/>
    <n v="16"/>
    <m/>
    <m/>
    <m/>
    <n v="22"/>
    <n v="14"/>
    <n v="44"/>
    <n v="174"/>
    <m/>
    <m/>
    <m/>
    <n v="232"/>
  </r>
  <r>
    <n v="16961"/>
    <x v="2"/>
    <x v="1"/>
    <x v="2"/>
    <s v="P"/>
    <n v="15"/>
    <d v="2014-02-03T00:00:00"/>
    <m/>
    <d v="2014-02-12T00:00:00"/>
    <d v="2014-03-01T00:00:00"/>
    <d v="2014-03-24T00:00:00"/>
    <d v="2014-03-31T00:00:00"/>
    <d v="2014-04-08T00:00:00"/>
    <x v="3"/>
    <n v="9"/>
    <n v="17"/>
    <n v="23"/>
    <n v="7"/>
    <n v="8"/>
    <n v="64"/>
    <n v="11"/>
    <n v="52"/>
    <n v="248"/>
    <n v="254"/>
    <n v="295"/>
    <n v="944"/>
    <n v="1804"/>
  </r>
  <r>
    <n v="18056"/>
    <x v="0"/>
    <x v="0"/>
    <x v="3"/>
    <s v="P"/>
    <n v="98"/>
    <d v="2014-02-26T00:00:00"/>
    <m/>
    <d v="2014-03-03T00:00:00"/>
    <d v="2014-03-21T00:00:00"/>
    <d v="2014-04-07T00:00:00"/>
    <d v="2014-04-12T00:00:00"/>
    <d v="2014-04-19T00:00:00"/>
    <x v="3"/>
    <d v="1900-01-04T00:00:00"/>
    <n v="18"/>
    <n v="17"/>
    <n v="5"/>
    <n v="7"/>
    <n v="52"/>
    <n v="11"/>
    <n v="40"/>
    <n v="220"/>
    <n v="179"/>
    <n v="261"/>
    <n v="1381"/>
    <n v="2092"/>
  </r>
  <r>
    <n v="13890"/>
    <x v="1"/>
    <x v="0"/>
    <x v="2"/>
    <s v="F"/>
    <n v="9"/>
    <d v="2014-04-18T00:00:00"/>
    <m/>
    <d v="2014-04-26T00:00:00"/>
    <m/>
    <m/>
    <m/>
    <m/>
    <x v="5"/>
    <d v="1900-01-07T00:00:00"/>
    <m/>
    <m/>
    <m/>
    <m/>
    <n v="8"/>
    <n v="7"/>
    <n v="50"/>
    <m/>
    <m/>
    <m/>
    <m/>
    <n v="57"/>
  </r>
  <r>
    <n v="4887"/>
    <x v="14"/>
    <x v="3"/>
    <x v="1"/>
    <s v="F"/>
    <n v="11"/>
    <d v="2014-02-22T00:00:00"/>
    <m/>
    <d v="2014-03-01T00:00:00"/>
    <d v="2014-03-18T00:00:00"/>
    <d v="2014-04-04T00:00:00"/>
    <d v="2014-04-12T00:00:00"/>
    <d v="2014-04-20T00:00:00"/>
    <x v="3"/>
    <d v="1900-01-06T00:00:00"/>
    <n v="17"/>
    <n v="17"/>
    <n v="8"/>
    <n v="8"/>
    <n v="57"/>
    <n v="17"/>
    <n v="68"/>
    <n v="176"/>
    <n v="262"/>
    <n v="163"/>
    <n v="1920"/>
    <n v="2606"/>
  </r>
  <r>
    <n v="11167"/>
    <x v="13"/>
    <x v="4"/>
    <x v="1"/>
    <s v="P"/>
    <n v="1"/>
    <d v="2014-04-24T00:00:00"/>
    <m/>
    <m/>
    <m/>
    <m/>
    <m/>
    <m/>
    <x v="1"/>
    <n v="-41753"/>
    <m/>
    <m/>
    <m/>
    <m/>
    <n v="-41753"/>
    <n v="16"/>
    <m/>
    <m/>
    <m/>
    <m/>
    <m/>
    <n v="16"/>
  </r>
  <r>
    <n v="14077"/>
    <x v="2"/>
    <x v="1"/>
    <x v="3"/>
    <s v="P"/>
    <n v="7"/>
    <d v="2014-03-05T00:00:00"/>
    <m/>
    <d v="2014-03-10T00:00:00"/>
    <d v="2014-03-25T00:00:00"/>
    <d v="2014-04-14T00:00:00"/>
    <d v="2014-04-19T00:00:00"/>
    <d v="2014-04-24T00:00:00"/>
    <x v="3"/>
    <n v="5"/>
    <n v="15"/>
    <n v="20"/>
    <n v="5"/>
    <n v="5"/>
    <n v="50"/>
    <n v="19"/>
    <n v="47"/>
    <n v="188"/>
    <n v="188"/>
    <n v="262"/>
    <n v="1587"/>
    <n v="2291"/>
  </r>
  <r>
    <n v="11609"/>
    <x v="9"/>
    <x v="4"/>
    <x v="2"/>
    <s v="F"/>
    <n v="2"/>
    <d v="2014-02-10T00:00:00"/>
    <m/>
    <d v="2014-02-19T00:00:00"/>
    <d v="2014-03-02T00:00:00"/>
    <d v="2014-03-24T00:00:00"/>
    <d v="2014-03-29T00:00:00"/>
    <d v="2014-04-03T00:00:00"/>
    <x v="3"/>
    <d v="1900-01-08T00:00:00"/>
    <n v="11"/>
    <n v="22"/>
    <n v="5"/>
    <n v="5"/>
    <n v="52"/>
    <n v="19"/>
    <n v="81"/>
    <n v="209"/>
    <n v="336"/>
    <n v="136"/>
    <n v="1034"/>
    <n v="1815"/>
  </r>
  <r>
    <n v="7"/>
    <x v="16"/>
    <x v="2"/>
    <x v="4"/>
    <s v="F"/>
    <n v="18"/>
    <d v="2014-03-20T00:00:00"/>
    <m/>
    <d v="2014-03-27T00:00:00"/>
    <d v="2014-04-08T00:00:00"/>
    <d v="2014-04-25T00:00:00"/>
    <m/>
    <m/>
    <x v="2"/>
    <d v="1900-01-06T00:00:00"/>
    <n v="12"/>
    <n v="17"/>
    <m/>
    <m/>
    <n v="36"/>
    <n v="17"/>
    <n v="41"/>
    <n v="195"/>
    <n v="224"/>
    <m/>
    <m/>
    <n v="477"/>
  </r>
  <r>
    <n v="14839"/>
    <x v="12"/>
    <x v="3"/>
    <x v="3"/>
    <s v="F"/>
    <n v="13"/>
    <d v="2014-03-03T00:00:00"/>
    <m/>
    <d v="2014-03-12T00:00:00"/>
    <d v="2014-03-29T00:00:00"/>
    <d v="2014-04-25T00:00:00"/>
    <m/>
    <m/>
    <x v="2"/>
    <d v="1900-01-08T00:00:00"/>
    <n v="17"/>
    <n v="27"/>
    <m/>
    <m/>
    <n v="53"/>
    <n v="13"/>
    <n v="74"/>
    <n v="174"/>
    <n v="208"/>
    <m/>
    <m/>
    <n v="469"/>
  </r>
  <r>
    <n v="15008"/>
    <x v="12"/>
    <x v="3"/>
    <x v="1"/>
    <s v="F"/>
    <n v="4"/>
    <d v="2014-04-28T00:00:00"/>
    <m/>
    <m/>
    <m/>
    <m/>
    <m/>
    <m/>
    <x v="1"/>
    <n v="-41757"/>
    <m/>
    <m/>
    <m/>
    <m/>
    <n v="-41757"/>
    <n v="5"/>
    <m/>
    <m/>
    <m/>
    <m/>
    <m/>
    <n v="5"/>
  </r>
  <r>
    <n v="7727"/>
    <x v="10"/>
    <x v="2"/>
    <x v="4"/>
    <s v="F"/>
    <n v="24"/>
    <d v="2014-02-22T00:00:00"/>
    <m/>
    <d v="2014-03-02T00:00:00"/>
    <d v="2014-03-19T00:00:00"/>
    <d v="2014-04-14T00:00:00"/>
    <d v="2014-04-23T00:00:00"/>
    <m/>
    <x v="4"/>
    <d v="1900-01-07T00:00:00"/>
    <n v="17"/>
    <n v="26"/>
    <n v="9"/>
    <m/>
    <n v="60"/>
    <n v="10"/>
    <n v="49"/>
    <n v="103"/>
    <n v="372"/>
    <n v="284"/>
    <m/>
    <n v="818"/>
  </r>
  <r>
    <n v="10949"/>
    <x v="16"/>
    <x v="2"/>
    <x v="3"/>
    <s v="P"/>
    <n v="24"/>
    <d v="2014-03-18T00:00:00"/>
    <m/>
    <d v="2014-03-24T00:00:00"/>
    <d v="2014-04-05T00:00:00"/>
    <d v="2014-04-29T00:00:00"/>
    <m/>
    <m/>
    <x v="2"/>
    <d v="1900-01-05T00:00:00"/>
    <n v="12"/>
    <n v="24"/>
    <m/>
    <m/>
    <n v="42"/>
    <n v="7"/>
    <n v="38"/>
    <n v="103"/>
    <n v="330"/>
    <m/>
    <m/>
    <n v="478"/>
  </r>
  <r>
    <n v="4386"/>
    <x v="5"/>
    <x v="1"/>
    <x v="3"/>
    <s v="P"/>
    <n v="1"/>
    <d v="2014-03-01T00:00:00"/>
    <m/>
    <d v="2014-03-06T00:00:00"/>
    <d v="2014-03-20T00:00:00"/>
    <d v="2014-04-11T00:00:00"/>
    <d v="2014-04-18T00:00:00"/>
    <d v="2014-04-25T00:00:00"/>
    <x v="3"/>
    <n v="5"/>
    <n v="14"/>
    <n v="22"/>
    <n v="7"/>
    <n v="7"/>
    <n v="55"/>
    <n v="11"/>
    <n v="76"/>
    <n v="236"/>
    <n v="353"/>
    <n v="215"/>
    <n v="1933"/>
    <n v="2824"/>
  </r>
  <r>
    <n v="13068"/>
    <x v="11"/>
    <x v="3"/>
    <x v="0"/>
    <s v="P"/>
    <n v="20"/>
    <d v="2014-04-18T00:00:00"/>
    <m/>
    <d v="2014-04-25T00:00:00"/>
    <m/>
    <m/>
    <m/>
    <m/>
    <x v="5"/>
    <d v="1900-01-06T00:00:00"/>
    <m/>
    <m/>
    <m/>
    <m/>
    <n v="7"/>
    <n v="9"/>
    <n v="72"/>
    <m/>
    <m/>
    <m/>
    <m/>
    <n v="81"/>
  </r>
  <r>
    <n v="15517"/>
    <x v="4"/>
    <x v="0"/>
    <x v="0"/>
    <s v="P"/>
    <n v="94"/>
    <d v="2014-03-08T00:00:00"/>
    <m/>
    <d v="2014-03-17T00:00:00"/>
    <d v="2014-04-05T00:00:00"/>
    <m/>
    <m/>
    <m/>
    <x v="0"/>
    <d v="1900-01-08T00:00:00"/>
    <n v="19"/>
    <m/>
    <m/>
    <m/>
    <n v="28"/>
    <n v="12"/>
    <n v="25"/>
    <n v="111"/>
    <m/>
    <m/>
    <m/>
    <n v="148"/>
  </r>
  <r>
    <n v="19"/>
    <x v="8"/>
    <x v="3"/>
    <x v="1"/>
    <s v="F"/>
    <n v="2"/>
    <d v="2014-03-24T00:00:00"/>
    <m/>
    <d v="2014-03-31T00:00:00"/>
    <d v="2014-04-17T00:00:00"/>
    <m/>
    <m/>
    <m/>
    <x v="0"/>
    <d v="1900-01-06T00:00:00"/>
    <n v="17"/>
    <m/>
    <m/>
    <m/>
    <n v="24"/>
    <n v="18"/>
    <n v="38"/>
    <n v="100"/>
    <m/>
    <m/>
    <m/>
    <n v="156"/>
  </r>
  <r>
    <n v="4821"/>
    <x v="1"/>
    <x v="0"/>
    <x v="2"/>
    <s v="P"/>
    <n v="18"/>
    <d v="2014-02-24T00:00:00"/>
    <m/>
    <d v="2014-03-01T00:00:00"/>
    <d v="2014-03-20T00:00:00"/>
    <d v="2014-04-05T00:00:00"/>
    <d v="2014-04-11T00:00:00"/>
    <d v="2014-04-17T00:00:00"/>
    <x v="3"/>
    <d v="1900-01-04T00:00:00"/>
    <n v="19"/>
    <n v="16"/>
    <n v="6"/>
    <n v="6"/>
    <n v="52"/>
    <n v="20"/>
    <n v="100"/>
    <n v="103"/>
    <n v="259"/>
    <n v="211"/>
    <n v="714"/>
    <n v="1407"/>
  </r>
  <r>
    <n v="17928"/>
    <x v="12"/>
    <x v="3"/>
    <x v="0"/>
    <s v="F"/>
    <n v="19"/>
    <d v="2014-04-21T00:00:00"/>
    <m/>
    <d v="2014-04-27T00:00:00"/>
    <m/>
    <m/>
    <m/>
    <m/>
    <x v="5"/>
    <d v="1900-01-05T00:00:00"/>
    <m/>
    <m/>
    <m/>
    <m/>
    <n v="6"/>
    <n v="14"/>
    <n v="21"/>
    <m/>
    <m/>
    <m/>
    <m/>
    <n v="35"/>
  </r>
  <r>
    <n v="14572"/>
    <x v="12"/>
    <x v="3"/>
    <x v="3"/>
    <s v="P"/>
    <n v="3"/>
    <d v="2014-03-24T00:00:00"/>
    <m/>
    <d v="2014-03-29T00:00:00"/>
    <d v="2014-04-09T00:00:00"/>
    <d v="2014-04-26T00:00:00"/>
    <m/>
    <m/>
    <x v="2"/>
    <d v="1900-01-04T00:00:00"/>
    <n v="11"/>
    <n v="17"/>
    <m/>
    <m/>
    <n v="33"/>
    <n v="8"/>
    <n v="76"/>
    <n v="142"/>
    <n v="161"/>
    <m/>
    <m/>
    <n v="387"/>
  </r>
  <r>
    <n v="8093"/>
    <x v="16"/>
    <x v="2"/>
    <x v="0"/>
    <s v="P"/>
    <n v="96"/>
    <d v="2014-04-06T00:00:00"/>
    <m/>
    <d v="2014-04-14T00:00:00"/>
    <d v="2014-04-29T00:00:00"/>
    <m/>
    <m/>
    <m/>
    <x v="0"/>
    <d v="1900-01-07T00:00:00"/>
    <n v="15"/>
    <m/>
    <m/>
    <m/>
    <n v="23"/>
    <n v="10"/>
    <n v="57"/>
    <n v="150"/>
    <m/>
    <m/>
    <m/>
    <n v="217"/>
  </r>
  <r>
    <n v="6451"/>
    <x v="10"/>
    <x v="2"/>
    <x v="1"/>
    <s v="P"/>
    <n v="96"/>
    <d v="2014-02-16T00:00:00"/>
    <m/>
    <d v="2014-02-22T00:00:00"/>
    <d v="2014-03-05T00:00:00"/>
    <d v="2014-03-21T00:00:00"/>
    <d v="2014-03-29T00:00:00"/>
    <d v="2014-04-05T00:00:00"/>
    <x v="3"/>
    <d v="1900-01-05T00:00:00"/>
    <n v="11"/>
    <n v="16"/>
    <n v="8"/>
    <n v="7"/>
    <n v="48"/>
    <n v="7"/>
    <n v="58"/>
    <n v="165"/>
    <n v="391"/>
    <n v="218"/>
    <n v="1610"/>
    <n v="2449"/>
  </r>
  <r>
    <n v="3665"/>
    <x v="4"/>
    <x v="0"/>
    <x v="4"/>
    <s v="P"/>
    <n v="16"/>
    <d v="2014-03-13T00:00:00"/>
    <m/>
    <d v="2014-03-20T00:00:00"/>
    <d v="2014-04-01T00:00:00"/>
    <d v="2014-04-27T00:00:00"/>
    <m/>
    <m/>
    <x v="2"/>
    <d v="1900-01-06T00:00:00"/>
    <n v="12"/>
    <n v="26"/>
    <m/>
    <m/>
    <n v="45"/>
    <n v="7"/>
    <n v="55"/>
    <n v="197"/>
    <n v="162"/>
    <m/>
    <m/>
    <n v="421"/>
  </r>
  <r>
    <n v="11206"/>
    <x v="4"/>
    <x v="0"/>
    <x v="4"/>
    <s v="P"/>
    <n v="23"/>
    <d v="2014-04-15T00:00:00"/>
    <m/>
    <d v="2014-04-21T00:00:00"/>
    <m/>
    <m/>
    <m/>
    <m/>
    <x v="5"/>
    <d v="1900-01-05T00:00:00"/>
    <m/>
    <m/>
    <m/>
    <m/>
    <n v="6"/>
    <n v="18"/>
    <n v="83"/>
    <m/>
    <m/>
    <m/>
    <m/>
    <n v="101"/>
  </r>
  <r>
    <n v="14667"/>
    <x v="5"/>
    <x v="1"/>
    <x v="4"/>
    <s v="F"/>
    <n v="16"/>
    <d v="2014-04-10T00:00:00"/>
    <m/>
    <d v="2014-04-16T00:00:00"/>
    <d v="2014-04-27T00:00:00"/>
    <m/>
    <m/>
    <m/>
    <x v="0"/>
    <n v="6"/>
    <n v="11"/>
    <m/>
    <m/>
    <m/>
    <n v="17"/>
    <n v="8"/>
    <n v="50"/>
    <n v="178"/>
    <m/>
    <m/>
    <m/>
    <n v="236"/>
  </r>
  <r>
    <n v="6388"/>
    <x v="6"/>
    <x v="2"/>
    <x v="0"/>
    <s v="F"/>
    <n v="9"/>
    <d v="2014-03-17T00:00:00"/>
    <m/>
    <d v="2014-03-25T00:00:00"/>
    <d v="2014-04-04T00:00:00"/>
    <d v="2014-04-23T00:00:00"/>
    <d v="2014-04-30T00:00:00"/>
    <m/>
    <x v="4"/>
    <d v="1900-01-07T00:00:00"/>
    <n v="10"/>
    <n v="19"/>
    <n v="7"/>
    <m/>
    <n v="44"/>
    <n v="20"/>
    <n v="78"/>
    <n v="103"/>
    <n v="274"/>
    <n v="237"/>
    <m/>
    <n v="712"/>
  </r>
  <r>
    <n v="274"/>
    <x v="4"/>
    <x v="0"/>
    <x v="1"/>
    <s v="P"/>
    <n v="5"/>
    <d v="2014-04-21T00:00:00"/>
    <m/>
    <d v="2014-04-30T00:00:00"/>
    <m/>
    <m/>
    <m/>
    <m/>
    <x v="5"/>
    <d v="1900-01-08T00:00:00"/>
    <m/>
    <m/>
    <m/>
    <m/>
    <n v="9"/>
    <n v="12"/>
    <n v="80"/>
    <m/>
    <m/>
    <m/>
    <m/>
    <n v="92"/>
  </r>
  <r>
    <n v="8254"/>
    <x v="16"/>
    <x v="2"/>
    <x v="4"/>
    <s v="F"/>
    <n v="95"/>
    <d v="2014-03-13T00:00:00"/>
    <m/>
    <d v="2014-03-19T00:00:00"/>
    <d v="2014-04-03T00:00:00"/>
    <d v="2014-04-23T00:00:00"/>
    <m/>
    <m/>
    <x v="2"/>
    <d v="1900-01-05T00:00:00"/>
    <n v="15"/>
    <n v="20"/>
    <m/>
    <m/>
    <n v="41"/>
    <n v="20"/>
    <n v="58"/>
    <n v="103"/>
    <n v="166"/>
    <m/>
    <m/>
    <n v="347"/>
  </r>
  <r>
    <n v="10100"/>
    <x v="13"/>
    <x v="4"/>
    <x v="1"/>
    <s v="F"/>
    <n v="22"/>
    <d v="2014-02-24T00:00:00"/>
    <m/>
    <d v="2014-03-03T00:00:00"/>
    <d v="2014-03-21T00:00:00"/>
    <d v="2014-04-11T00:00:00"/>
    <d v="2014-04-18T00:00:00"/>
    <d v="2014-04-26T00:00:00"/>
    <x v="3"/>
    <d v="1900-01-06T00:00:00"/>
    <n v="18"/>
    <n v="21"/>
    <n v="7"/>
    <n v="8"/>
    <n v="61"/>
    <n v="10"/>
    <n v="38"/>
    <n v="219"/>
    <n v="171"/>
    <n v="261"/>
    <n v="1724"/>
    <n v="2423"/>
  </r>
  <r>
    <n v="15895"/>
    <x v="8"/>
    <x v="3"/>
    <x v="2"/>
    <s v="P"/>
    <n v="18"/>
    <d v="2014-02-11T00:00:00"/>
    <m/>
    <d v="2014-02-19T00:00:00"/>
    <d v="2014-03-10T00:00:00"/>
    <d v="2014-03-26T00:00:00"/>
    <d v="2014-03-31T00:00:00"/>
    <d v="2014-04-05T00:00:00"/>
    <x v="3"/>
    <d v="1900-01-07T00:00:00"/>
    <n v="19"/>
    <n v="16"/>
    <n v="5"/>
    <n v="5"/>
    <n v="53"/>
    <n v="19"/>
    <n v="56"/>
    <n v="213"/>
    <n v="361"/>
    <n v="122"/>
    <n v="705"/>
    <n v="1476"/>
  </r>
  <r>
    <n v="7214"/>
    <x v="0"/>
    <x v="0"/>
    <x v="3"/>
    <s v="F"/>
    <n v="19"/>
    <d v="2014-02-24T00:00:00"/>
    <m/>
    <d v="2014-03-05T00:00:00"/>
    <d v="2014-03-23T00:00:00"/>
    <d v="2014-04-19T00:00:00"/>
    <d v="2014-04-26T00:00:00"/>
    <m/>
    <x v="4"/>
    <d v="1900-01-08T00:00:00"/>
    <n v="18"/>
    <n v="27"/>
    <n v="7"/>
    <m/>
    <n v="61"/>
    <n v="20"/>
    <n v="42"/>
    <n v="120"/>
    <n v="312"/>
    <n v="246"/>
    <m/>
    <n v="740"/>
  </r>
  <r>
    <n v="4893"/>
    <x v="5"/>
    <x v="1"/>
    <x v="3"/>
    <s v="F"/>
    <n v="14"/>
    <d v="2014-03-31T00:00:00"/>
    <m/>
    <d v="2014-04-05T00:00:00"/>
    <d v="2014-04-24T00:00:00"/>
    <m/>
    <m/>
    <m/>
    <x v="0"/>
    <n v="5"/>
    <n v="19"/>
    <m/>
    <m/>
    <m/>
    <n v="24"/>
    <n v="12"/>
    <n v="69"/>
    <n v="176"/>
    <m/>
    <m/>
    <m/>
    <n v="257"/>
  </r>
  <r>
    <n v="16561"/>
    <x v="6"/>
    <x v="2"/>
    <x v="3"/>
    <s v="P"/>
    <n v="1"/>
    <d v="2014-04-10T00:00:00"/>
    <m/>
    <d v="2014-04-19T00:00:00"/>
    <d v="2014-04-30T00:00:00"/>
    <m/>
    <m/>
    <m/>
    <x v="0"/>
    <d v="1900-01-08T00:00:00"/>
    <n v="11"/>
    <m/>
    <m/>
    <m/>
    <n v="20"/>
    <n v="5"/>
    <n v="64"/>
    <n v="207"/>
    <m/>
    <m/>
    <m/>
    <n v="276"/>
  </r>
  <r>
    <n v="13981"/>
    <x v="5"/>
    <x v="1"/>
    <x v="2"/>
    <s v="F"/>
    <n v="21"/>
    <d v="2014-02-28T00:00:00"/>
    <m/>
    <d v="2014-03-06T00:00:00"/>
    <d v="2014-03-24T00:00:00"/>
    <d v="2014-04-08T00:00:00"/>
    <d v="2014-04-16T00:00:00"/>
    <d v="2014-04-21T00:00:00"/>
    <x v="3"/>
    <n v="6"/>
    <n v="18"/>
    <n v="15"/>
    <n v="8"/>
    <n v="5"/>
    <n v="52"/>
    <n v="7"/>
    <n v="74"/>
    <n v="132"/>
    <n v="380"/>
    <n v="286"/>
    <n v="625"/>
    <n v="1504"/>
  </r>
  <r>
    <n v="6505"/>
    <x v="19"/>
    <x v="1"/>
    <x v="0"/>
    <s v="F"/>
    <n v="5"/>
    <d v="2014-02-16T00:00:00"/>
    <m/>
    <d v="2014-02-22T00:00:00"/>
    <d v="2014-03-13T00:00:00"/>
    <d v="2014-04-01T00:00:00"/>
    <d v="2014-04-07T00:00:00"/>
    <d v="2014-04-13T00:00:00"/>
    <x v="3"/>
    <n v="6"/>
    <n v="19"/>
    <n v="19"/>
    <n v="6"/>
    <n v="6"/>
    <n v="56"/>
    <n v="13"/>
    <n v="53"/>
    <n v="232"/>
    <n v="171"/>
    <n v="236"/>
    <n v="1021"/>
    <n v="1726"/>
  </r>
  <r>
    <n v="6569"/>
    <x v="19"/>
    <x v="1"/>
    <x v="0"/>
    <s v="P"/>
    <n v="22"/>
    <d v="2014-01-31T00:00:00"/>
    <m/>
    <d v="2014-02-08T00:00:00"/>
    <d v="2014-02-19T00:00:00"/>
    <d v="2014-03-16T00:00:00"/>
    <d v="2014-03-23T00:00:00"/>
    <d v="2014-04-01T00:00:00"/>
    <x v="3"/>
    <n v="8"/>
    <n v="11"/>
    <n v="25"/>
    <n v="7"/>
    <n v="9"/>
    <n v="60"/>
    <n v="15"/>
    <n v="51"/>
    <n v="202"/>
    <n v="199"/>
    <n v="174"/>
    <n v="504"/>
    <n v="1145"/>
  </r>
  <r>
    <n v="18096"/>
    <x v="12"/>
    <x v="3"/>
    <x v="4"/>
    <s v="F"/>
    <n v="12"/>
    <d v="2014-03-29T00:00:00"/>
    <m/>
    <d v="2014-04-03T00:00:00"/>
    <d v="2014-04-13T00:00:00"/>
    <m/>
    <m/>
    <m/>
    <x v="0"/>
    <d v="1900-01-04T00:00:00"/>
    <n v="10"/>
    <m/>
    <m/>
    <m/>
    <n v="15"/>
    <n v="9"/>
    <n v="80"/>
    <n v="237"/>
    <m/>
    <m/>
    <m/>
    <n v="326"/>
  </r>
  <r>
    <n v="475"/>
    <x v="10"/>
    <x v="2"/>
    <x v="0"/>
    <s v="F"/>
    <n v="11"/>
    <d v="2014-03-08T00:00:00"/>
    <m/>
    <d v="2014-03-13T00:00:00"/>
    <d v="2014-04-01T00:00:00"/>
    <d v="2014-04-19T00:00:00"/>
    <d v="2014-04-27T00:00:00"/>
    <m/>
    <x v="4"/>
    <d v="1900-01-04T00:00:00"/>
    <n v="19"/>
    <n v="18"/>
    <n v="8"/>
    <m/>
    <n v="50"/>
    <n v="6"/>
    <n v="36"/>
    <n v="128"/>
    <n v="370"/>
    <n v="231"/>
    <m/>
    <n v="771"/>
  </r>
  <r>
    <n v="16069"/>
    <x v="2"/>
    <x v="1"/>
    <x v="2"/>
    <s v="P"/>
    <n v="21"/>
    <d v="2014-04-10T00:00:00"/>
    <m/>
    <d v="2014-04-15T00:00:00"/>
    <d v="2014-04-30T00:00:00"/>
    <m/>
    <m/>
    <m/>
    <x v="0"/>
    <n v="5"/>
    <n v="15"/>
    <m/>
    <m/>
    <m/>
    <n v="20"/>
    <n v="20"/>
    <n v="68"/>
    <n v="104"/>
    <m/>
    <m/>
    <m/>
    <n v="192"/>
  </r>
  <r>
    <n v="1289"/>
    <x v="18"/>
    <x v="4"/>
    <x v="3"/>
    <s v="F"/>
    <n v="24"/>
    <d v="2014-02-13T00:00:00"/>
    <d v="2014-02-26T00:00:00"/>
    <m/>
    <m/>
    <m/>
    <m/>
    <m/>
    <x v="1"/>
    <n v="-41683"/>
    <m/>
    <m/>
    <m/>
    <m/>
    <n v="-41683"/>
    <n v="11"/>
    <m/>
    <m/>
    <m/>
    <m/>
    <m/>
    <n v="11"/>
  </r>
  <r>
    <n v="3902"/>
    <x v="11"/>
    <x v="3"/>
    <x v="3"/>
    <s v="P"/>
    <n v="14"/>
    <d v="2014-03-05T00:00:00"/>
    <m/>
    <d v="2014-03-12T00:00:00"/>
    <d v="2014-03-31T00:00:00"/>
    <d v="2014-04-26T00:00:00"/>
    <m/>
    <m/>
    <x v="2"/>
    <d v="1900-01-06T00:00:00"/>
    <n v="19"/>
    <n v="26"/>
    <m/>
    <m/>
    <n v="52"/>
    <n v="9"/>
    <n v="31"/>
    <n v="159"/>
    <n v="261"/>
    <m/>
    <m/>
    <n v="460"/>
  </r>
  <r>
    <n v="1176"/>
    <x v="5"/>
    <x v="1"/>
    <x v="0"/>
    <s v="F"/>
    <n v="23"/>
    <d v="2014-03-11T00:00:00"/>
    <m/>
    <d v="2014-03-16T00:00:00"/>
    <d v="2014-03-28T00:00:00"/>
    <d v="2014-04-21T00:00:00"/>
    <d v="2014-04-29T00:00:00"/>
    <m/>
    <x v="4"/>
    <n v="5"/>
    <n v="12"/>
    <n v="24"/>
    <n v="8"/>
    <m/>
    <n v="49"/>
    <n v="5"/>
    <n v="67"/>
    <n v="214"/>
    <n v="258"/>
    <n v="123"/>
    <m/>
    <n v="667"/>
  </r>
  <r>
    <n v="1964"/>
    <x v="8"/>
    <x v="3"/>
    <x v="1"/>
    <s v="P"/>
    <n v="18"/>
    <d v="2014-04-28T00:00:00"/>
    <m/>
    <m/>
    <m/>
    <m/>
    <m/>
    <m/>
    <x v="1"/>
    <n v="-41757"/>
    <m/>
    <m/>
    <m/>
    <m/>
    <n v="-41757"/>
    <n v="7"/>
    <m/>
    <m/>
    <m/>
    <m/>
    <m/>
    <n v="7"/>
  </r>
  <r>
    <n v="3213"/>
    <x v="17"/>
    <x v="4"/>
    <x v="3"/>
    <s v="P"/>
    <n v="20"/>
    <d v="2014-02-11T00:00:00"/>
    <m/>
    <d v="2014-02-17T00:00:00"/>
    <d v="2014-03-03T00:00:00"/>
    <d v="2014-03-28T00:00:00"/>
    <d v="2014-04-03T00:00:00"/>
    <d v="2014-04-11T00:00:00"/>
    <x v="3"/>
    <d v="1900-01-05T00:00:00"/>
    <n v="14"/>
    <n v="25"/>
    <n v="6"/>
    <n v="8"/>
    <n v="59"/>
    <n v="17"/>
    <n v="53"/>
    <n v="240"/>
    <n v="330"/>
    <n v="161"/>
    <n v="565"/>
    <n v="1366"/>
  </r>
  <r>
    <n v="19406"/>
    <x v="3"/>
    <x v="0"/>
    <x v="1"/>
    <s v="F"/>
    <n v="1"/>
    <d v="2014-03-28T00:00:00"/>
    <m/>
    <d v="2014-04-03T00:00:00"/>
    <d v="2014-04-18T00:00:00"/>
    <m/>
    <m/>
    <m/>
    <x v="0"/>
    <d v="1900-01-05T00:00:00"/>
    <n v="15"/>
    <m/>
    <m/>
    <m/>
    <n v="21"/>
    <n v="8"/>
    <n v="66"/>
    <n v="154"/>
    <m/>
    <m/>
    <m/>
    <n v="228"/>
  </r>
  <r>
    <n v="4838"/>
    <x v="18"/>
    <x v="4"/>
    <x v="3"/>
    <s v="P"/>
    <n v="3"/>
    <d v="2014-02-21T00:00:00"/>
    <m/>
    <d v="2014-02-28T00:00:00"/>
    <d v="2014-03-14T00:00:00"/>
    <d v="2014-03-30T00:00:00"/>
    <d v="2014-04-07T00:00:00"/>
    <d v="2014-04-14T00:00:00"/>
    <x v="3"/>
    <d v="1900-01-06T00:00:00"/>
    <n v="14"/>
    <n v="16"/>
    <n v="8"/>
    <n v="7"/>
    <n v="52"/>
    <n v="14"/>
    <n v="41"/>
    <n v="248"/>
    <n v="317"/>
    <n v="199"/>
    <n v="975"/>
    <n v="1794"/>
  </r>
  <r>
    <n v="7674"/>
    <x v="13"/>
    <x v="4"/>
    <x v="2"/>
    <s v="P"/>
    <n v="97"/>
    <d v="2014-02-13T00:00:00"/>
    <m/>
    <d v="2014-02-21T00:00:00"/>
    <d v="2014-03-08T00:00:00"/>
    <d v="2014-04-03T00:00:00"/>
    <d v="2014-04-10T00:00:00"/>
    <d v="2014-04-19T00:00:00"/>
    <x v="3"/>
    <d v="1900-01-07T00:00:00"/>
    <n v="15"/>
    <n v="26"/>
    <n v="7"/>
    <n v="9"/>
    <n v="65"/>
    <n v="14"/>
    <n v="83"/>
    <n v="188"/>
    <n v="186"/>
    <n v="220"/>
    <n v="1243"/>
    <n v="1934"/>
  </r>
  <r>
    <n v="5811"/>
    <x v="19"/>
    <x v="1"/>
    <x v="4"/>
    <s v="F"/>
    <n v="9"/>
    <d v="2014-02-13T00:00:00"/>
    <m/>
    <d v="2014-02-22T00:00:00"/>
    <d v="2014-03-13T00:00:00"/>
    <d v="2014-04-02T00:00:00"/>
    <d v="2014-04-10T00:00:00"/>
    <d v="2014-04-19T00:00:00"/>
    <x v="3"/>
    <n v="9"/>
    <n v="19"/>
    <n v="20"/>
    <n v="8"/>
    <n v="9"/>
    <n v="65"/>
    <n v="20"/>
    <n v="71"/>
    <n v="151"/>
    <n v="294"/>
    <n v="256"/>
    <n v="586"/>
    <n v="1378"/>
  </r>
  <r>
    <n v="12828"/>
    <x v="13"/>
    <x v="4"/>
    <x v="0"/>
    <s v="F"/>
    <n v="23"/>
    <d v="2014-04-23T00:00:00"/>
    <m/>
    <d v="2014-04-29T00:00:00"/>
    <m/>
    <m/>
    <m/>
    <m/>
    <x v="5"/>
    <d v="1900-01-05T00:00:00"/>
    <m/>
    <m/>
    <m/>
    <m/>
    <n v="6"/>
    <n v="18"/>
    <n v="27"/>
    <m/>
    <m/>
    <m/>
    <m/>
    <n v="45"/>
  </r>
  <r>
    <n v="11460"/>
    <x v="17"/>
    <x v="4"/>
    <x v="3"/>
    <s v="F"/>
    <n v="97"/>
    <d v="2014-04-14T00:00:00"/>
    <m/>
    <d v="2014-04-19T00:00:00"/>
    <m/>
    <m/>
    <m/>
    <m/>
    <x v="5"/>
    <d v="1900-01-04T00:00:00"/>
    <m/>
    <m/>
    <m/>
    <m/>
    <n v="5"/>
    <n v="10"/>
    <n v="52"/>
    <m/>
    <m/>
    <m/>
    <m/>
    <n v="62"/>
  </r>
  <r>
    <n v="19264"/>
    <x v="4"/>
    <x v="0"/>
    <x v="4"/>
    <s v="F"/>
    <n v="14"/>
    <d v="2014-04-15T00:00:00"/>
    <m/>
    <d v="2014-04-20T00:00:00"/>
    <m/>
    <m/>
    <m/>
    <m/>
    <x v="5"/>
    <d v="1900-01-04T00:00:00"/>
    <m/>
    <m/>
    <m/>
    <m/>
    <n v="5"/>
    <n v="11"/>
    <n v="79"/>
    <m/>
    <m/>
    <m/>
    <m/>
    <n v="90"/>
  </r>
  <r>
    <n v="18833"/>
    <x v="5"/>
    <x v="1"/>
    <x v="0"/>
    <s v="F"/>
    <n v="99"/>
    <d v="2014-02-01T00:00:00"/>
    <m/>
    <d v="2014-02-10T00:00:00"/>
    <d v="2014-02-27T00:00:00"/>
    <d v="2014-03-23T00:00:00"/>
    <d v="2014-04-01T00:00:00"/>
    <d v="2014-04-10T00:00:00"/>
    <x v="3"/>
    <n v="9"/>
    <n v="17"/>
    <n v="24"/>
    <n v="9"/>
    <n v="9"/>
    <n v="68"/>
    <n v="7"/>
    <n v="92"/>
    <n v="113"/>
    <n v="223"/>
    <n v="261"/>
    <n v="1726"/>
    <n v="2422"/>
  </r>
  <r>
    <n v="19203"/>
    <x v="13"/>
    <x v="4"/>
    <x v="2"/>
    <s v="F"/>
    <n v="3"/>
    <d v="2014-04-02T00:00:00"/>
    <m/>
    <d v="2014-04-11T00:00:00"/>
    <d v="2014-04-22T00:00:00"/>
    <m/>
    <m/>
    <m/>
    <x v="0"/>
    <d v="1900-01-08T00:00:00"/>
    <n v="11"/>
    <m/>
    <m/>
    <m/>
    <n v="20"/>
    <n v="15"/>
    <n v="29"/>
    <n v="134"/>
    <m/>
    <m/>
    <m/>
    <n v="178"/>
  </r>
  <r>
    <n v="2229"/>
    <x v="19"/>
    <x v="1"/>
    <x v="3"/>
    <s v="P"/>
    <n v="98"/>
    <d v="2014-03-22T00:00:00"/>
    <m/>
    <d v="2014-03-27T00:00:00"/>
    <d v="2014-04-06T00:00:00"/>
    <m/>
    <m/>
    <m/>
    <x v="0"/>
    <n v="5"/>
    <n v="10"/>
    <m/>
    <m/>
    <m/>
    <n v="15"/>
    <n v="17"/>
    <n v="30"/>
    <n v="246"/>
    <m/>
    <m/>
    <m/>
    <n v="293"/>
  </r>
  <r>
    <n v="15108"/>
    <x v="4"/>
    <x v="0"/>
    <x v="4"/>
    <s v="F"/>
    <n v="21"/>
    <d v="2014-04-08T00:00:00"/>
    <m/>
    <d v="2014-04-13T00:00:00"/>
    <d v="2014-04-25T00:00:00"/>
    <m/>
    <m/>
    <m/>
    <x v="0"/>
    <d v="1900-01-04T00:00:00"/>
    <n v="12"/>
    <m/>
    <m/>
    <m/>
    <n v="17"/>
    <n v="20"/>
    <n v="98"/>
    <n v="229"/>
    <m/>
    <m/>
    <m/>
    <n v="347"/>
  </r>
  <r>
    <n v="4159"/>
    <x v="1"/>
    <x v="0"/>
    <x v="2"/>
    <s v="F"/>
    <n v="2"/>
    <d v="2014-04-07T00:00:00"/>
    <m/>
    <d v="2014-04-15T00:00:00"/>
    <d v="2014-04-30T00:00:00"/>
    <m/>
    <m/>
    <m/>
    <x v="0"/>
    <d v="1900-01-07T00:00:00"/>
    <n v="15"/>
    <m/>
    <m/>
    <m/>
    <n v="23"/>
    <n v="19"/>
    <n v="77"/>
    <n v="165"/>
    <m/>
    <m/>
    <m/>
    <n v="261"/>
  </r>
  <r>
    <n v="8821"/>
    <x v="18"/>
    <x v="4"/>
    <x v="3"/>
    <s v="F"/>
    <n v="13"/>
    <d v="2014-03-15T00:00:00"/>
    <m/>
    <d v="2014-03-24T00:00:00"/>
    <d v="2014-04-08T00:00:00"/>
    <m/>
    <m/>
    <m/>
    <x v="0"/>
    <d v="1900-01-08T00:00:00"/>
    <n v="15"/>
    <m/>
    <m/>
    <m/>
    <n v="24"/>
    <n v="15"/>
    <n v="81"/>
    <n v="178"/>
    <m/>
    <m/>
    <m/>
    <n v="274"/>
  </r>
  <r>
    <n v="19073"/>
    <x v="1"/>
    <x v="0"/>
    <x v="1"/>
    <s v="F"/>
    <n v="22"/>
    <d v="2014-04-30T00:00:00"/>
    <m/>
    <m/>
    <m/>
    <m/>
    <m/>
    <m/>
    <x v="1"/>
    <n v="-41759"/>
    <m/>
    <m/>
    <m/>
    <m/>
    <n v="-41759"/>
    <n v="16"/>
    <m/>
    <m/>
    <m/>
    <m/>
    <m/>
    <n v="16"/>
  </r>
  <r>
    <n v="10317"/>
    <x v="18"/>
    <x v="4"/>
    <x v="4"/>
    <s v="P"/>
    <n v="2"/>
    <d v="2014-04-21T00:00:00"/>
    <m/>
    <d v="2014-04-30T00:00:00"/>
    <m/>
    <m/>
    <m/>
    <m/>
    <x v="5"/>
    <d v="1900-01-08T00:00:00"/>
    <m/>
    <m/>
    <m/>
    <m/>
    <n v="9"/>
    <n v="10"/>
    <n v="77"/>
    <m/>
    <m/>
    <m/>
    <m/>
    <n v="87"/>
  </r>
  <r>
    <n v="13956"/>
    <x v="1"/>
    <x v="0"/>
    <x v="3"/>
    <s v="F"/>
    <n v="4"/>
    <d v="2014-02-10T00:00:00"/>
    <m/>
    <d v="2014-02-17T00:00:00"/>
    <d v="2014-02-27T00:00:00"/>
    <d v="2014-03-27T00:00:00"/>
    <d v="2014-04-04T00:00:00"/>
    <d v="2014-04-09T00:00:00"/>
    <x v="3"/>
    <d v="1900-01-06T00:00:00"/>
    <n v="10"/>
    <n v="28"/>
    <n v="8"/>
    <n v="5"/>
    <n v="58"/>
    <n v="12"/>
    <n v="25"/>
    <n v="229"/>
    <n v="233"/>
    <n v="232"/>
    <n v="1727"/>
    <n v="2458"/>
  </r>
  <r>
    <n v="610"/>
    <x v="19"/>
    <x v="1"/>
    <x v="1"/>
    <s v="P"/>
    <n v="94"/>
    <d v="2014-03-14T00:00:00"/>
    <m/>
    <d v="2014-03-19T00:00:00"/>
    <d v="2014-04-06T00:00:00"/>
    <d v="2014-04-28T00:00:00"/>
    <m/>
    <m/>
    <x v="2"/>
    <n v="5"/>
    <n v="18"/>
    <n v="22"/>
    <m/>
    <m/>
    <n v="45"/>
    <n v="10"/>
    <n v="81"/>
    <n v="250"/>
    <n v="288"/>
    <m/>
    <m/>
    <n v="629"/>
  </r>
  <r>
    <n v="17496"/>
    <x v="13"/>
    <x v="4"/>
    <x v="3"/>
    <s v="F"/>
    <n v="16"/>
    <d v="2014-02-09T00:00:00"/>
    <m/>
    <d v="2014-02-16T00:00:00"/>
    <d v="2014-03-05T00:00:00"/>
    <d v="2014-03-21T00:00:00"/>
    <d v="2014-03-26T00:00:00"/>
    <d v="2014-04-04T00:00:00"/>
    <x v="3"/>
    <d v="1900-01-06T00:00:00"/>
    <n v="17"/>
    <n v="16"/>
    <n v="5"/>
    <n v="9"/>
    <n v="54"/>
    <n v="14"/>
    <n v="86"/>
    <n v="160"/>
    <n v="241"/>
    <n v="174"/>
    <n v="1200"/>
    <n v="1875"/>
  </r>
  <r>
    <n v="15789"/>
    <x v="9"/>
    <x v="4"/>
    <x v="1"/>
    <s v="F"/>
    <n v="3"/>
    <d v="2014-01-27T00:00:00"/>
    <m/>
    <d v="2014-02-03T00:00:00"/>
    <d v="2014-02-22T00:00:00"/>
    <d v="2014-03-22T00:00:00"/>
    <d v="2014-03-30T00:00:00"/>
    <d v="2014-04-05T00:00:00"/>
    <x v="3"/>
    <d v="1900-01-06T00:00:00"/>
    <n v="19"/>
    <n v="28"/>
    <n v="8"/>
    <n v="6"/>
    <n v="68"/>
    <n v="20"/>
    <n v="79"/>
    <n v="130"/>
    <n v="262"/>
    <n v="120"/>
    <n v="948"/>
    <n v="1559"/>
  </r>
  <r>
    <n v="7934"/>
    <x v="11"/>
    <x v="3"/>
    <x v="2"/>
    <s v="F"/>
    <n v="99"/>
    <d v="2014-04-25T00:00:00"/>
    <m/>
    <m/>
    <m/>
    <m/>
    <m/>
    <m/>
    <x v="1"/>
    <n v="-41754"/>
    <m/>
    <m/>
    <m/>
    <m/>
    <n v="-41754"/>
    <n v="9"/>
    <m/>
    <m/>
    <m/>
    <m/>
    <m/>
    <n v="9"/>
  </r>
  <r>
    <n v="4153"/>
    <x v="19"/>
    <x v="1"/>
    <x v="0"/>
    <s v="P"/>
    <n v="7"/>
    <d v="2014-03-14T00:00:00"/>
    <m/>
    <d v="2014-03-23T00:00:00"/>
    <d v="2014-04-03T00:00:00"/>
    <d v="2014-04-28T00:00:00"/>
    <m/>
    <m/>
    <x v="2"/>
    <n v="9"/>
    <n v="11"/>
    <n v="25"/>
    <m/>
    <m/>
    <n v="45"/>
    <n v="17"/>
    <n v="90"/>
    <n v="162"/>
    <n v="298"/>
    <m/>
    <m/>
    <n v="567"/>
  </r>
  <r>
    <n v="9832"/>
    <x v="17"/>
    <x v="4"/>
    <x v="0"/>
    <s v="F"/>
    <n v="11"/>
    <d v="2014-03-03T00:00:00"/>
    <m/>
    <d v="2014-03-12T00:00:00"/>
    <d v="2014-03-25T00:00:00"/>
    <d v="2014-04-09T00:00:00"/>
    <d v="2014-04-16T00:00:00"/>
    <d v="2014-04-23T00:00:00"/>
    <x v="3"/>
    <d v="1900-01-08T00:00:00"/>
    <n v="13"/>
    <n v="15"/>
    <n v="7"/>
    <n v="7"/>
    <n v="51"/>
    <n v="17"/>
    <n v="52"/>
    <n v="151"/>
    <n v="329"/>
    <n v="100"/>
    <n v="840"/>
    <n v="1489"/>
  </r>
  <r>
    <n v="12803"/>
    <x v="19"/>
    <x v="1"/>
    <x v="1"/>
    <s v="F"/>
    <n v="9"/>
    <d v="2014-03-31T00:00:00"/>
    <m/>
    <d v="2014-04-07T00:00:00"/>
    <d v="2014-04-23T00:00:00"/>
    <m/>
    <m/>
    <m/>
    <x v="0"/>
    <n v="7"/>
    <n v="16"/>
    <m/>
    <m/>
    <m/>
    <n v="23"/>
    <n v="9"/>
    <n v="80"/>
    <n v="147"/>
    <m/>
    <m/>
    <m/>
    <n v="236"/>
  </r>
  <r>
    <n v="7882"/>
    <x v="6"/>
    <x v="2"/>
    <x v="1"/>
    <s v="P"/>
    <n v="98"/>
    <d v="2014-03-26T00:00:00"/>
    <m/>
    <d v="2014-04-01T00:00:00"/>
    <d v="2014-04-16T00:00:00"/>
    <m/>
    <m/>
    <m/>
    <x v="0"/>
    <d v="1900-01-05T00:00:00"/>
    <n v="15"/>
    <m/>
    <m/>
    <m/>
    <n v="21"/>
    <n v="19"/>
    <n v="71"/>
    <n v="149"/>
    <m/>
    <m/>
    <m/>
    <n v="239"/>
  </r>
  <r>
    <n v="1018"/>
    <x v="4"/>
    <x v="0"/>
    <x v="1"/>
    <s v="P"/>
    <n v="3"/>
    <d v="2014-04-14T00:00:00"/>
    <m/>
    <d v="2014-04-19T00:00:00"/>
    <m/>
    <m/>
    <m/>
    <m/>
    <x v="5"/>
    <d v="1900-01-04T00:00:00"/>
    <m/>
    <m/>
    <m/>
    <m/>
    <n v="5"/>
    <n v="8"/>
    <n v="70"/>
    <m/>
    <m/>
    <m/>
    <m/>
    <n v="78"/>
  </r>
  <r>
    <n v="1403"/>
    <x v="2"/>
    <x v="1"/>
    <x v="1"/>
    <s v="F"/>
    <n v="22"/>
    <d v="2014-02-05T00:00:00"/>
    <m/>
    <d v="2014-02-11T00:00:00"/>
    <d v="2014-03-01T00:00:00"/>
    <d v="2014-03-19T00:00:00"/>
    <d v="2014-03-28T00:00:00"/>
    <d v="2014-04-02T00:00:00"/>
    <x v="3"/>
    <n v="6"/>
    <n v="18"/>
    <n v="18"/>
    <n v="9"/>
    <n v="5"/>
    <n v="56"/>
    <n v="16"/>
    <n v="43"/>
    <n v="187"/>
    <n v="376"/>
    <n v="282"/>
    <n v="1458"/>
    <n v="2362"/>
  </r>
  <r>
    <n v="10110"/>
    <x v="3"/>
    <x v="0"/>
    <x v="2"/>
    <s v="P"/>
    <n v="97"/>
    <d v="2014-04-15T00:00:00"/>
    <m/>
    <d v="2014-04-22T00:00:00"/>
    <m/>
    <m/>
    <m/>
    <m/>
    <x v="5"/>
    <d v="1900-01-06T00:00:00"/>
    <m/>
    <m/>
    <m/>
    <m/>
    <n v="7"/>
    <n v="16"/>
    <n v="93"/>
    <m/>
    <m/>
    <m/>
    <m/>
    <n v="109"/>
  </r>
  <r>
    <n v="8000"/>
    <x v="16"/>
    <x v="2"/>
    <x v="0"/>
    <s v="F"/>
    <n v="20"/>
    <d v="2014-02-06T00:00:00"/>
    <m/>
    <d v="2014-02-11T00:00:00"/>
    <d v="2014-02-28T00:00:00"/>
    <d v="2014-03-29T00:00:00"/>
    <d v="2014-04-03T00:00:00"/>
    <d v="2014-04-12T00:00:00"/>
    <x v="3"/>
    <d v="1900-01-04T00:00:00"/>
    <n v="17"/>
    <n v="29"/>
    <n v="5"/>
    <n v="9"/>
    <n v="65"/>
    <n v="18"/>
    <n v="41"/>
    <n v="214"/>
    <n v="167"/>
    <n v="121"/>
    <n v="1071"/>
    <n v="1632"/>
  </r>
  <r>
    <n v="3894"/>
    <x v="16"/>
    <x v="2"/>
    <x v="2"/>
    <s v="P"/>
    <n v="4"/>
    <d v="2014-04-30T00:00:00"/>
    <m/>
    <m/>
    <m/>
    <m/>
    <m/>
    <m/>
    <x v="1"/>
    <n v="-41759"/>
    <m/>
    <m/>
    <m/>
    <m/>
    <n v="-41759"/>
    <n v="7"/>
    <m/>
    <m/>
    <m/>
    <m/>
    <m/>
    <n v="7"/>
  </r>
  <r>
    <n v="3146"/>
    <x v="15"/>
    <x v="2"/>
    <x v="4"/>
    <s v="F"/>
    <n v="6"/>
    <d v="2014-04-28T00:00:00"/>
    <m/>
    <m/>
    <m/>
    <m/>
    <m/>
    <m/>
    <x v="1"/>
    <n v="-41757"/>
    <m/>
    <m/>
    <m/>
    <m/>
    <n v="-41757"/>
    <n v="6"/>
    <m/>
    <m/>
    <m/>
    <m/>
    <m/>
    <n v="6"/>
  </r>
  <r>
    <n v="7259"/>
    <x v="12"/>
    <x v="3"/>
    <x v="3"/>
    <s v="P"/>
    <n v="5"/>
    <d v="2014-03-06T00:00:00"/>
    <m/>
    <d v="2014-03-15T00:00:00"/>
    <d v="2014-03-30T00:00:00"/>
    <d v="2014-04-23T00:00:00"/>
    <d v="2014-04-29T00:00:00"/>
    <m/>
    <x v="4"/>
    <d v="1900-01-08T00:00:00"/>
    <n v="15"/>
    <n v="24"/>
    <n v="6"/>
    <m/>
    <n v="54"/>
    <n v="8"/>
    <n v="49"/>
    <n v="210"/>
    <n v="400"/>
    <n v="283"/>
    <m/>
    <n v="950"/>
  </r>
  <r>
    <n v="1343"/>
    <x v="18"/>
    <x v="4"/>
    <x v="1"/>
    <s v="P"/>
    <n v="23"/>
    <d v="2014-03-27T00:00:00"/>
    <m/>
    <d v="2014-04-03T00:00:00"/>
    <d v="2014-04-20T00:00:00"/>
    <m/>
    <m/>
    <m/>
    <x v="0"/>
    <d v="1900-01-06T00:00:00"/>
    <n v="17"/>
    <m/>
    <m/>
    <m/>
    <n v="24"/>
    <n v="18"/>
    <n v="28"/>
    <n v="201"/>
    <m/>
    <m/>
    <m/>
    <n v="247"/>
  </r>
  <r>
    <n v="18039"/>
    <x v="18"/>
    <x v="4"/>
    <x v="0"/>
    <s v="P"/>
    <n v="14"/>
    <d v="2014-04-21T00:00:00"/>
    <m/>
    <d v="2014-04-26T00:00:00"/>
    <m/>
    <m/>
    <m/>
    <m/>
    <x v="5"/>
    <d v="1900-01-04T00:00:00"/>
    <m/>
    <m/>
    <m/>
    <m/>
    <n v="5"/>
    <n v="13"/>
    <n v="32"/>
    <m/>
    <m/>
    <m/>
    <m/>
    <n v="45"/>
  </r>
  <r>
    <n v="5583"/>
    <x v="16"/>
    <x v="2"/>
    <x v="3"/>
    <s v="F"/>
    <n v="12"/>
    <d v="2014-04-05T00:00:00"/>
    <m/>
    <d v="2014-04-12T00:00:00"/>
    <d v="2014-04-28T00:00:00"/>
    <m/>
    <m/>
    <m/>
    <x v="0"/>
    <d v="1900-01-06T00:00:00"/>
    <n v="16"/>
    <m/>
    <m/>
    <m/>
    <n v="23"/>
    <n v="15"/>
    <n v="89"/>
    <n v="128"/>
    <m/>
    <m/>
    <m/>
    <n v="232"/>
  </r>
  <r>
    <n v="11292"/>
    <x v="15"/>
    <x v="2"/>
    <x v="2"/>
    <s v="F"/>
    <n v="13"/>
    <d v="2014-03-25T00:00:00"/>
    <m/>
    <d v="2014-04-03T00:00:00"/>
    <d v="2014-04-16T00:00:00"/>
    <m/>
    <m/>
    <m/>
    <x v="0"/>
    <d v="1900-01-08T00:00:00"/>
    <n v="13"/>
    <m/>
    <m/>
    <m/>
    <n v="22"/>
    <n v="18"/>
    <n v="27"/>
    <n v="209"/>
    <m/>
    <m/>
    <m/>
    <n v="254"/>
  </r>
  <r>
    <n v="18978"/>
    <x v="6"/>
    <x v="2"/>
    <x v="3"/>
    <s v="P"/>
    <n v="14"/>
    <d v="2014-03-31T00:00:00"/>
    <m/>
    <d v="2014-04-07T00:00:00"/>
    <d v="2014-04-18T00:00:00"/>
    <m/>
    <m/>
    <m/>
    <x v="0"/>
    <d v="1900-01-06T00:00:00"/>
    <n v="11"/>
    <m/>
    <m/>
    <m/>
    <n v="18"/>
    <n v="16"/>
    <n v="57"/>
    <n v="162"/>
    <m/>
    <m/>
    <m/>
    <n v="235"/>
  </r>
  <r>
    <n v="16476"/>
    <x v="6"/>
    <x v="2"/>
    <x v="1"/>
    <s v="F"/>
    <n v="8"/>
    <d v="2014-03-12T00:00:00"/>
    <m/>
    <d v="2014-03-20T00:00:00"/>
    <d v="2014-04-03T00:00:00"/>
    <d v="2014-04-21T00:00:00"/>
    <d v="2014-04-26T00:00:00"/>
    <m/>
    <x v="4"/>
    <d v="1900-01-07T00:00:00"/>
    <n v="14"/>
    <n v="18"/>
    <n v="5"/>
    <m/>
    <n v="45"/>
    <n v="15"/>
    <n v="86"/>
    <n v="129"/>
    <n v="181"/>
    <n v="237"/>
    <m/>
    <n v="648"/>
  </r>
  <r>
    <n v="16248"/>
    <x v="19"/>
    <x v="1"/>
    <x v="4"/>
    <s v="P"/>
    <n v="10"/>
    <d v="2014-02-27T00:00:00"/>
    <m/>
    <d v="2014-03-06T00:00:00"/>
    <d v="2014-03-25T00:00:00"/>
    <d v="2014-04-12T00:00:00"/>
    <d v="2014-04-17T00:00:00"/>
    <d v="2014-04-26T00:00:00"/>
    <x v="3"/>
    <n v="7"/>
    <n v="19"/>
    <n v="18"/>
    <n v="5"/>
    <n v="9"/>
    <n v="58"/>
    <n v="11"/>
    <n v="98"/>
    <n v="128"/>
    <n v="172"/>
    <n v="255"/>
    <n v="1073"/>
    <n v="1737"/>
  </r>
  <r>
    <n v="3994"/>
    <x v="2"/>
    <x v="1"/>
    <x v="3"/>
    <s v="F"/>
    <n v="8"/>
    <d v="2014-03-09T00:00:00"/>
    <d v="2014-04-02T00:00:00"/>
    <m/>
    <m/>
    <m/>
    <m/>
    <m/>
    <x v="1"/>
    <n v="0"/>
    <m/>
    <m/>
    <m/>
    <m/>
    <n v="0"/>
    <n v="6"/>
    <m/>
    <m/>
    <m/>
    <m/>
    <m/>
    <n v="6"/>
  </r>
  <r>
    <n v="17876"/>
    <x v="16"/>
    <x v="2"/>
    <x v="3"/>
    <s v="F"/>
    <n v="96"/>
    <d v="2014-04-02T00:00:00"/>
    <m/>
    <d v="2014-04-09T00:00:00"/>
    <d v="2014-04-19T00:00:00"/>
    <m/>
    <m/>
    <m/>
    <x v="0"/>
    <d v="1900-01-06T00:00:00"/>
    <n v="10"/>
    <m/>
    <m/>
    <m/>
    <n v="17"/>
    <n v="14"/>
    <n v="100"/>
    <n v="215"/>
    <m/>
    <m/>
    <m/>
    <n v="329"/>
  </r>
  <r>
    <n v="3683"/>
    <x v="14"/>
    <x v="3"/>
    <x v="4"/>
    <s v="P"/>
    <n v="7"/>
    <d v="2014-04-24T00:00:00"/>
    <m/>
    <m/>
    <m/>
    <m/>
    <m/>
    <m/>
    <x v="1"/>
    <n v="-41753"/>
    <m/>
    <m/>
    <m/>
    <m/>
    <n v="-41753"/>
    <n v="15"/>
    <m/>
    <m/>
    <m/>
    <m/>
    <m/>
    <n v="15"/>
  </r>
  <r>
    <n v="8947"/>
    <x v="14"/>
    <x v="3"/>
    <x v="2"/>
    <s v="F"/>
    <n v="8"/>
    <d v="2014-04-16T00:00:00"/>
    <m/>
    <d v="2014-04-22T00:00:00"/>
    <m/>
    <m/>
    <m/>
    <m/>
    <x v="5"/>
    <d v="1900-01-05T00:00:00"/>
    <m/>
    <m/>
    <m/>
    <m/>
    <n v="6"/>
    <n v="8"/>
    <n v="91"/>
    <m/>
    <m/>
    <m/>
    <m/>
    <n v="99"/>
  </r>
  <r>
    <n v="1096"/>
    <x v="9"/>
    <x v="4"/>
    <x v="3"/>
    <s v="F"/>
    <n v="10"/>
    <d v="2014-03-20T00:00:00"/>
    <m/>
    <d v="2014-03-25T00:00:00"/>
    <d v="2014-04-12T00:00:00"/>
    <m/>
    <m/>
    <m/>
    <x v="0"/>
    <d v="1900-01-04T00:00:00"/>
    <n v="18"/>
    <m/>
    <m/>
    <m/>
    <n v="23"/>
    <n v="12"/>
    <n v="59"/>
    <n v="132"/>
    <m/>
    <m/>
    <m/>
    <n v="203"/>
  </r>
  <r>
    <n v="15277"/>
    <x v="1"/>
    <x v="0"/>
    <x v="1"/>
    <s v="P"/>
    <n v="14"/>
    <d v="2014-02-16T00:00:00"/>
    <m/>
    <d v="2014-02-23T00:00:00"/>
    <d v="2014-03-13T00:00:00"/>
    <d v="2014-04-03T00:00:00"/>
    <d v="2014-04-09T00:00:00"/>
    <d v="2014-04-15T00:00:00"/>
    <x v="3"/>
    <d v="1900-01-06T00:00:00"/>
    <n v="18"/>
    <n v="21"/>
    <n v="6"/>
    <n v="6"/>
    <n v="58"/>
    <n v="19"/>
    <n v="93"/>
    <n v="111"/>
    <n v="225"/>
    <n v="170"/>
    <n v="1348"/>
    <n v="1966"/>
  </r>
  <r>
    <n v="1162"/>
    <x v="11"/>
    <x v="3"/>
    <x v="2"/>
    <s v="P"/>
    <n v="22"/>
    <d v="2014-03-13T00:00:00"/>
    <m/>
    <d v="2014-03-20T00:00:00"/>
    <d v="2014-04-06T00:00:00"/>
    <d v="2014-04-30T00:00:00"/>
    <m/>
    <m/>
    <x v="2"/>
    <d v="1900-01-06T00:00:00"/>
    <n v="17"/>
    <n v="24"/>
    <m/>
    <m/>
    <n v="48"/>
    <n v="20"/>
    <n v="23"/>
    <n v="131"/>
    <n v="316"/>
    <m/>
    <m/>
    <n v="490"/>
  </r>
  <r>
    <n v="7378"/>
    <x v="1"/>
    <x v="0"/>
    <x v="3"/>
    <s v="P"/>
    <n v="8"/>
    <d v="2014-02-07T00:00:00"/>
    <m/>
    <d v="2014-02-14T00:00:00"/>
    <d v="2014-03-02T00:00:00"/>
    <d v="2014-03-19T00:00:00"/>
    <d v="2014-03-28T00:00:00"/>
    <d v="2014-04-05T00:00:00"/>
    <x v="3"/>
    <d v="1900-01-06T00:00:00"/>
    <n v="16"/>
    <n v="17"/>
    <n v="9"/>
    <n v="8"/>
    <n v="57"/>
    <n v="15"/>
    <n v="57"/>
    <n v="157"/>
    <n v="234"/>
    <n v="286"/>
    <n v="1450"/>
    <n v="2199"/>
  </r>
  <r>
    <n v="5076"/>
    <x v="15"/>
    <x v="2"/>
    <x v="4"/>
    <s v="F"/>
    <n v="6"/>
    <d v="2014-03-17T00:00:00"/>
    <m/>
    <d v="2014-03-22T00:00:00"/>
    <d v="2014-04-07T00:00:00"/>
    <m/>
    <m/>
    <m/>
    <x v="0"/>
    <d v="1900-01-04T00:00:00"/>
    <n v="16"/>
    <m/>
    <m/>
    <m/>
    <n v="21"/>
    <n v="20"/>
    <n v="95"/>
    <n v="167"/>
    <m/>
    <m/>
    <m/>
    <n v="282"/>
  </r>
  <r>
    <n v="3079"/>
    <x v="5"/>
    <x v="1"/>
    <x v="1"/>
    <s v="P"/>
    <n v="9"/>
    <d v="2014-03-14T00:00:00"/>
    <m/>
    <d v="2014-03-20T00:00:00"/>
    <d v="2014-04-06T00:00:00"/>
    <m/>
    <m/>
    <m/>
    <x v="0"/>
    <n v="6"/>
    <n v="17"/>
    <m/>
    <m/>
    <m/>
    <n v="23"/>
    <n v="10"/>
    <n v="29"/>
    <n v="204"/>
    <m/>
    <m/>
    <m/>
    <n v="243"/>
  </r>
  <r>
    <n v="17744"/>
    <x v="5"/>
    <x v="1"/>
    <x v="4"/>
    <s v="F"/>
    <n v="96"/>
    <d v="2014-02-21T00:00:00"/>
    <m/>
    <d v="2014-03-01T00:00:00"/>
    <d v="2014-03-13T00:00:00"/>
    <d v="2014-04-01T00:00:00"/>
    <d v="2014-04-09T00:00:00"/>
    <d v="2014-04-17T00:00:00"/>
    <x v="3"/>
    <n v="8"/>
    <n v="12"/>
    <n v="19"/>
    <n v="8"/>
    <n v="8"/>
    <n v="55"/>
    <n v="17"/>
    <n v="45"/>
    <n v="165"/>
    <n v="395"/>
    <n v="100"/>
    <n v="742"/>
    <n v="1464"/>
  </r>
  <r>
    <n v="11329"/>
    <x v="18"/>
    <x v="4"/>
    <x v="0"/>
    <s v="P"/>
    <n v="23"/>
    <d v="2014-04-07T00:00:00"/>
    <m/>
    <d v="2014-04-12T00:00:00"/>
    <d v="2014-04-22T00:00:00"/>
    <m/>
    <m/>
    <m/>
    <x v="0"/>
    <d v="1900-01-04T00:00:00"/>
    <n v="10"/>
    <m/>
    <m/>
    <m/>
    <n v="15"/>
    <n v="5"/>
    <n v="44"/>
    <n v="210"/>
    <m/>
    <m/>
    <m/>
    <n v="259"/>
  </r>
  <r>
    <n v="13631"/>
    <x v="19"/>
    <x v="1"/>
    <x v="1"/>
    <s v="F"/>
    <n v="8"/>
    <d v="2014-03-04T00:00:00"/>
    <m/>
    <d v="2014-03-13T00:00:00"/>
    <d v="2014-03-25T00:00:00"/>
    <d v="2014-04-15T00:00:00"/>
    <d v="2014-04-23T00:00:00"/>
    <d v="2014-04-30T00:00:00"/>
    <x v="3"/>
    <n v="9"/>
    <n v="12"/>
    <n v="21"/>
    <n v="8"/>
    <n v="7"/>
    <n v="57"/>
    <n v="16"/>
    <n v="97"/>
    <n v="120"/>
    <n v="398"/>
    <n v="217"/>
    <n v="509"/>
    <n v="1357"/>
  </r>
  <r>
    <n v="10021"/>
    <x v="8"/>
    <x v="3"/>
    <x v="1"/>
    <s v="P"/>
    <n v="18"/>
    <d v="2014-04-21T00:00:00"/>
    <m/>
    <d v="2014-04-29T00:00:00"/>
    <m/>
    <m/>
    <m/>
    <m/>
    <x v="5"/>
    <d v="1900-01-07T00:00:00"/>
    <m/>
    <m/>
    <m/>
    <m/>
    <n v="8"/>
    <n v="6"/>
    <n v="64"/>
    <m/>
    <m/>
    <m/>
    <m/>
    <n v="70"/>
  </r>
  <r>
    <n v="18259"/>
    <x v="18"/>
    <x v="4"/>
    <x v="2"/>
    <s v="F"/>
    <n v="19"/>
    <d v="2014-04-23T00:00:00"/>
    <m/>
    <d v="2014-04-30T00:00:00"/>
    <m/>
    <m/>
    <m/>
    <m/>
    <x v="5"/>
    <d v="1900-01-06T00:00:00"/>
    <m/>
    <m/>
    <m/>
    <m/>
    <n v="7"/>
    <n v="7"/>
    <n v="26"/>
    <m/>
    <m/>
    <m/>
    <m/>
    <n v="33"/>
  </r>
  <r>
    <n v="7994"/>
    <x v="7"/>
    <x v="1"/>
    <x v="0"/>
    <s v="F"/>
    <n v="1"/>
    <d v="2014-03-17T00:00:00"/>
    <m/>
    <d v="2014-03-24T00:00:00"/>
    <d v="2014-04-10T00:00:00"/>
    <m/>
    <m/>
    <m/>
    <x v="0"/>
    <n v="7"/>
    <n v="17"/>
    <m/>
    <m/>
    <m/>
    <n v="24"/>
    <n v="20"/>
    <n v="100"/>
    <n v="104"/>
    <m/>
    <m/>
    <m/>
    <n v="224"/>
  </r>
  <r>
    <n v="6889"/>
    <x v="15"/>
    <x v="2"/>
    <x v="4"/>
    <s v="P"/>
    <n v="9"/>
    <d v="2014-02-17T00:00:00"/>
    <m/>
    <d v="2014-02-23T00:00:00"/>
    <d v="2014-03-07T00:00:00"/>
    <d v="2014-04-01T00:00:00"/>
    <d v="2014-04-06T00:00:00"/>
    <d v="2014-04-14T00:00:00"/>
    <x v="3"/>
    <d v="1900-01-05T00:00:00"/>
    <n v="12"/>
    <n v="25"/>
    <n v="5"/>
    <n v="8"/>
    <n v="56"/>
    <n v="14"/>
    <n v="48"/>
    <n v="242"/>
    <n v="387"/>
    <n v="116"/>
    <n v="933"/>
    <n v="1740"/>
  </r>
  <r>
    <n v="15105"/>
    <x v="2"/>
    <x v="1"/>
    <x v="0"/>
    <s v="P"/>
    <n v="12"/>
    <d v="2014-03-14T00:00:00"/>
    <m/>
    <d v="2014-03-20T00:00:00"/>
    <d v="2014-04-03T00:00:00"/>
    <d v="2014-04-27T00:00:00"/>
    <m/>
    <m/>
    <x v="2"/>
    <n v="6"/>
    <n v="14"/>
    <n v="24"/>
    <m/>
    <m/>
    <n v="44"/>
    <n v="13"/>
    <n v="70"/>
    <n v="206"/>
    <n v="376"/>
    <m/>
    <m/>
    <n v="665"/>
  </r>
  <r>
    <n v="2770"/>
    <x v="4"/>
    <x v="0"/>
    <x v="2"/>
    <s v="P"/>
    <n v="11"/>
    <d v="2014-01-26T00:00:00"/>
    <m/>
    <d v="2014-02-03T00:00:00"/>
    <d v="2014-02-20T00:00:00"/>
    <d v="2014-03-19T00:00:00"/>
    <d v="2014-03-27T00:00:00"/>
    <d v="2014-04-03T00:00:00"/>
    <x v="3"/>
    <d v="1900-01-07T00:00:00"/>
    <n v="17"/>
    <n v="27"/>
    <n v="8"/>
    <n v="7"/>
    <n v="67"/>
    <n v="20"/>
    <n v="64"/>
    <n v="247"/>
    <n v="256"/>
    <n v="105"/>
    <n v="1901"/>
    <n v="2593"/>
  </r>
  <r>
    <n v="901"/>
    <x v="10"/>
    <x v="2"/>
    <x v="4"/>
    <s v="F"/>
    <n v="24"/>
    <d v="2014-02-13T00:00:00"/>
    <m/>
    <d v="2014-02-20T00:00:00"/>
    <d v="2014-03-06T00:00:00"/>
    <d v="2014-03-26T00:00:00"/>
    <d v="2014-04-01T00:00:00"/>
    <d v="2014-04-09T00:00:00"/>
    <x v="3"/>
    <d v="1900-01-06T00:00:00"/>
    <n v="14"/>
    <n v="20"/>
    <n v="6"/>
    <n v="8"/>
    <n v="55"/>
    <n v="13"/>
    <n v="76"/>
    <n v="130"/>
    <n v="311"/>
    <n v="109"/>
    <n v="1043"/>
    <n v="1682"/>
  </r>
  <r>
    <n v="15574"/>
    <x v="15"/>
    <x v="2"/>
    <x v="0"/>
    <s v="P"/>
    <n v="7"/>
    <d v="2014-04-11T00:00:00"/>
    <m/>
    <d v="2014-04-18T00:00:00"/>
    <m/>
    <m/>
    <m/>
    <m/>
    <x v="5"/>
    <d v="1900-01-06T00:00:00"/>
    <m/>
    <m/>
    <m/>
    <m/>
    <n v="7"/>
    <n v="16"/>
    <n v="61"/>
    <m/>
    <m/>
    <m/>
    <m/>
    <n v="77"/>
  </r>
  <r>
    <n v="17237"/>
    <x v="9"/>
    <x v="4"/>
    <x v="1"/>
    <s v="P"/>
    <n v="99"/>
    <d v="2014-03-23T00:00:00"/>
    <m/>
    <d v="2014-03-29T00:00:00"/>
    <d v="2014-04-09T00:00:00"/>
    <m/>
    <m/>
    <m/>
    <x v="0"/>
    <d v="1900-01-05T00:00:00"/>
    <n v="11"/>
    <m/>
    <m/>
    <m/>
    <n v="17"/>
    <n v="13"/>
    <n v="83"/>
    <n v="177"/>
    <m/>
    <m/>
    <m/>
    <n v="273"/>
  </r>
  <r>
    <n v="9416"/>
    <x v="7"/>
    <x v="1"/>
    <x v="0"/>
    <s v="F"/>
    <n v="22"/>
    <d v="2014-03-13T00:00:00"/>
    <m/>
    <d v="2014-03-19T00:00:00"/>
    <d v="2014-03-29T00:00:00"/>
    <d v="2014-04-26T00:00:00"/>
    <m/>
    <m/>
    <x v="2"/>
    <n v="6"/>
    <n v="10"/>
    <n v="28"/>
    <m/>
    <m/>
    <n v="44"/>
    <n v="13"/>
    <n v="50"/>
    <n v="111"/>
    <n v="182"/>
    <m/>
    <m/>
    <n v="356"/>
  </r>
  <r>
    <n v="17507"/>
    <x v="5"/>
    <x v="1"/>
    <x v="4"/>
    <s v="P"/>
    <n v="6"/>
    <d v="2014-04-05T00:00:00"/>
    <m/>
    <d v="2014-04-14T00:00:00"/>
    <d v="2014-04-26T00:00:00"/>
    <m/>
    <m/>
    <m/>
    <x v="0"/>
    <n v="9"/>
    <n v="12"/>
    <m/>
    <m/>
    <m/>
    <n v="21"/>
    <n v="7"/>
    <n v="92"/>
    <n v="146"/>
    <m/>
    <m/>
    <m/>
    <n v="245"/>
  </r>
  <r>
    <n v="6124"/>
    <x v="10"/>
    <x v="2"/>
    <x v="3"/>
    <s v="P"/>
    <n v="3"/>
    <d v="2014-02-25T00:00:00"/>
    <m/>
    <d v="2014-03-02T00:00:00"/>
    <d v="2014-03-16T00:00:00"/>
    <d v="2014-03-31T00:00:00"/>
    <d v="2014-04-07T00:00:00"/>
    <d v="2014-04-15T00:00:00"/>
    <x v="3"/>
    <d v="1900-01-04T00:00:00"/>
    <n v="14"/>
    <n v="15"/>
    <n v="7"/>
    <n v="8"/>
    <n v="49"/>
    <n v="16"/>
    <n v="57"/>
    <n v="142"/>
    <n v="273"/>
    <n v="216"/>
    <n v="1918"/>
    <n v="2622"/>
  </r>
  <r>
    <n v="8595"/>
    <x v="16"/>
    <x v="2"/>
    <x v="4"/>
    <s v="F"/>
    <n v="22"/>
    <d v="2014-02-09T00:00:00"/>
    <m/>
    <d v="2014-02-17T00:00:00"/>
    <d v="2014-03-04T00:00:00"/>
    <d v="2014-03-25T00:00:00"/>
    <d v="2014-03-30T00:00:00"/>
    <d v="2014-04-05T00:00:00"/>
    <x v="3"/>
    <d v="1900-01-07T00:00:00"/>
    <n v="15"/>
    <n v="21"/>
    <n v="5"/>
    <n v="6"/>
    <n v="55"/>
    <n v="17"/>
    <n v="42"/>
    <n v="124"/>
    <n v="352"/>
    <n v="271"/>
    <n v="931"/>
    <n v="1737"/>
  </r>
  <r>
    <n v="13132"/>
    <x v="3"/>
    <x v="0"/>
    <x v="2"/>
    <s v="F"/>
    <n v="96"/>
    <d v="2014-03-09T00:00:00"/>
    <m/>
    <d v="2014-03-17T00:00:00"/>
    <d v="2014-04-02T00:00:00"/>
    <d v="2014-04-18T00:00:00"/>
    <d v="2014-04-23T00:00:00"/>
    <d v="2014-04-30T00:00:00"/>
    <x v="3"/>
    <d v="1900-01-07T00:00:00"/>
    <n v="16"/>
    <n v="16"/>
    <n v="5"/>
    <n v="7"/>
    <n v="52"/>
    <n v="12"/>
    <n v="30"/>
    <n v="149"/>
    <n v="280"/>
    <n v="179"/>
    <n v="895"/>
    <n v="1545"/>
  </r>
  <r>
    <n v="12127"/>
    <x v="8"/>
    <x v="3"/>
    <x v="4"/>
    <s v="P"/>
    <n v="21"/>
    <d v="2014-02-12T00:00:00"/>
    <m/>
    <d v="2014-02-17T00:00:00"/>
    <d v="2014-02-28T00:00:00"/>
    <d v="2014-03-24T00:00:00"/>
    <d v="2014-03-31T00:00:00"/>
    <d v="2014-04-09T00:00:00"/>
    <x v="3"/>
    <d v="1900-01-04T00:00:00"/>
    <n v="11"/>
    <n v="24"/>
    <n v="7"/>
    <n v="9"/>
    <n v="56"/>
    <n v="17"/>
    <n v="80"/>
    <n v="174"/>
    <n v="224"/>
    <n v="182"/>
    <n v="1308"/>
    <n v="1985"/>
  </r>
  <r>
    <n v="8201"/>
    <x v="3"/>
    <x v="0"/>
    <x v="2"/>
    <s v="P"/>
    <n v="7"/>
    <d v="2014-03-22T00:00:00"/>
    <m/>
    <d v="2014-03-31T00:00:00"/>
    <d v="2014-04-16T00:00:00"/>
    <m/>
    <m/>
    <m/>
    <x v="0"/>
    <d v="1900-01-08T00:00:00"/>
    <n v="16"/>
    <m/>
    <m/>
    <m/>
    <n v="25"/>
    <n v="18"/>
    <n v="62"/>
    <n v="208"/>
    <m/>
    <m/>
    <m/>
    <n v="288"/>
  </r>
  <r>
    <n v="4587"/>
    <x v="17"/>
    <x v="4"/>
    <x v="3"/>
    <s v="P"/>
    <n v="2"/>
    <d v="2014-02-14T00:00:00"/>
    <m/>
    <d v="2014-02-23T00:00:00"/>
    <d v="2014-03-14T00:00:00"/>
    <d v="2014-03-30T00:00:00"/>
    <d v="2014-04-07T00:00:00"/>
    <d v="2014-04-15T00:00:00"/>
    <x v="3"/>
    <d v="1900-01-08T00:00:00"/>
    <n v="19"/>
    <n v="16"/>
    <n v="8"/>
    <n v="8"/>
    <n v="60"/>
    <n v="16"/>
    <n v="89"/>
    <n v="239"/>
    <n v="319"/>
    <n v="158"/>
    <n v="871"/>
    <n v="1692"/>
  </r>
  <r>
    <n v="4652"/>
    <x v="3"/>
    <x v="0"/>
    <x v="3"/>
    <s v="F"/>
    <n v="12"/>
    <d v="2014-04-06T00:00:00"/>
    <m/>
    <d v="2014-04-15T00:00:00"/>
    <d v="2014-04-29T00:00:00"/>
    <m/>
    <m/>
    <m/>
    <x v="0"/>
    <d v="1900-01-08T00:00:00"/>
    <n v="14"/>
    <m/>
    <m/>
    <m/>
    <n v="23"/>
    <n v="17"/>
    <n v="35"/>
    <n v="241"/>
    <m/>
    <m/>
    <m/>
    <n v="293"/>
  </r>
  <r>
    <n v="17176"/>
    <x v="12"/>
    <x v="3"/>
    <x v="3"/>
    <s v="P"/>
    <n v="14"/>
    <d v="2014-04-09T00:00:00"/>
    <m/>
    <d v="2014-04-15T00:00:00"/>
    <m/>
    <m/>
    <m/>
    <m/>
    <x v="5"/>
    <d v="1900-01-05T00:00:00"/>
    <m/>
    <m/>
    <m/>
    <m/>
    <n v="6"/>
    <n v="17"/>
    <n v="53"/>
    <m/>
    <m/>
    <m/>
    <m/>
    <n v="70"/>
  </r>
  <r>
    <n v="3037"/>
    <x v="6"/>
    <x v="2"/>
    <x v="3"/>
    <s v="P"/>
    <n v="16"/>
    <d v="2014-02-15T00:00:00"/>
    <m/>
    <d v="2014-02-24T00:00:00"/>
    <d v="2014-03-11T00:00:00"/>
    <d v="2014-04-04T00:00:00"/>
    <d v="2014-04-10T00:00:00"/>
    <d v="2014-04-16T00:00:00"/>
    <x v="3"/>
    <d v="1900-01-08T00:00:00"/>
    <n v="15"/>
    <n v="24"/>
    <n v="6"/>
    <n v="6"/>
    <n v="60"/>
    <n v="9"/>
    <n v="64"/>
    <n v="160"/>
    <n v="310"/>
    <n v="215"/>
    <n v="1477"/>
    <n v="2235"/>
  </r>
  <r>
    <n v="8513"/>
    <x v="17"/>
    <x v="4"/>
    <x v="4"/>
    <s v="F"/>
    <n v="8"/>
    <d v="2014-03-29T00:00:00"/>
    <m/>
    <d v="2014-04-05T00:00:00"/>
    <d v="2014-04-20T00:00:00"/>
    <m/>
    <m/>
    <m/>
    <x v="0"/>
    <d v="1900-01-06T00:00:00"/>
    <n v="15"/>
    <m/>
    <m/>
    <m/>
    <n v="22"/>
    <n v="15"/>
    <n v="53"/>
    <n v="177"/>
    <m/>
    <m/>
    <m/>
    <n v="245"/>
  </r>
  <r>
    <n v="2333"/>
    <x v="14"/>
    <x v="3"/>
    <x v="0"/>
    <s v="P"/>
    <n v="14"/>
    <d v="2014-04-03T00:00:00"/>
    <m/>
    <d v="2014-04-12T00:00:00"/>
    <d v="2014-04-30T00:00:00"/>
    <m/>
    <m/>
    <m/>
    <x v="0"/>
    <d v="1900-01-08T00:00:00"/>
    <n v="18"/>
    <m/>
    <m/>
    <m/>
    <n v="27"/>
    <n v="19"/>
    <n v="75"/>
    <n v="134"/>
    <m/>
    <m/>
    <m/>
    <n v="228"/>
  </r>
  <r>
    <n v="1548"/>
    <x v="10"/>
    <x v="2"/>
    <x v="0"/>
    <s v="P"/>
    <n v="21"/>
    <d v="2014-04-20T00:00:00"/>
    <m/>
    <d v="2014-04-28T00:00:00"/>
    <m/>
    <m/>
    <m/>
    <m/>
    <x v="5"/>
    <d v="1900-01-07T00:00:00"/>
    <m/>
    <m/>
    <m/>
    <m/>
    <n v="8"/>
    <n v="12"/>
    <n v="85"/>
    <m/>
    <m/>
    <m/>
    <m/>
    <n v="97"/>
  </r>
  <r>
    <n v="12641"/>
    <x v="10"/>
    <x v="2"/>
    <x v="1"/>
    <s v="F"/>
    <n v="15"/>
    <d v="2014-02-18T00:00:00"/>
    <m/>
    <d v="2014-02-26T00:00:00"/>
    <d v="2014-03-15T00:00:00"/>
    <d v="2014-04-10T00:00:00"/>
    <d v="2014-04-19T00:00:00"/>
    <d v="2014-04-28T00:00:00"/>
    <x v="3"/>
    <d v="1900-01-07T00:00:00"/>
    <n v="17"/>
    <n v="26"/>
    <n v="9"/>
    <n v="9"/>
    <n v="69"/>
    <n v="5"/>
    <n v="58"/>
    <n v="167"/>
    <n v="387"/>
    <n v="213"/>
    <n v="795"/>
    <n v="1625"/>
  </r>
  <r>
    <n v="18694"/>
    <x v="16"/>
    <x v="2"/>
    <x v="4"/>
    <s v="F"/>
    <n v="20"/>
    <d v="2014-04-26T00:00:00"/>
    <m/>
    <m/>
    <m/>
    <m/>
    <m/>
    <m/>
    <x v="1"/>
    <n v="-41755"/>
    <m/>
    <m/>
    <m/>
    <m/>
    <n v="-41755"/>
    <n v="18"/>
    <m/>
    <m/>
    <m/>
    <m/>
    <m/>
    <n v="18"/>
  </r>
  <r>
    <n v="3124"/>
    <x v="16"/>
    <x v="2"/>
    <x v="1"/>
    <s v="P"/>
    <n v="95"/>
    <d v="2014-03-25T00:00:00"/>
    <m/>
    <d v="2014-04-01T00:00:00"/>
    <d v="2014-04-15T00:00:00"/>
    <d v="2014-04-30T00:00:00"/>
    <m/>
    <m/>
    <x v="2"/>
    <d v="1900-01-06T00:00:00"/>
    <n v="14"/>
    <n v="15"/>
    <m/>
    <m/>
    <n v="36"/>
    <n v="17"/>
    <n v="92"/>
    <n v="231"/>
    <n v="318"/>
    <m/>
    <m/>
    <n v="658"/>
  </r>
  <r>
    <n v="18025"/>
    <x v="11"/>
    <x v="3"/>
    <x v="0"/>
    <s v="P"/>
    <n v="3"/>
    <d v="2014-04-16T00:00:00"/>
    <m/>
    <d v="2014-04-22T00:00:00"/>
    <m/>
    <m/>
    <m/>
    <m/>
    <x v="5"/>
    <d v="1900-01-05T00:00:00"/>
    <m/>
    <m/>
    <m/>
    <m/>
    <n v="6"/>
    <n v="20"/>
    <n v="87"/>
    <m/>
    <m/>
    <m/>
    <m/>
    <n v="107"/>
  </r>
  <r>
    <n v="7624"/>
    <x v="3"/>
    <x v="0"/>
    <x v="0"/>
    <s v="F"/>
    <n v="10"/>
    <d v="2014-02-26T00:00:00"/>
    <m/>
    <d v="2014-03-06T00:00:00"/>
    <d v="2014-03-19T00:00:00"/>
    <d v="2014-04-10T00:00:00"/>
    <d v="2014-04-15T00:00:00"/>
    <d v="2014-04-20T00:00:00"/>
    <x v="3"/>
    <d v="1900-01-07T00:00:00"/>
    <n v="13"/>
    <n v="22"/>
    <n v="5"/>
    <n v="5"/>
    <n v="53"/>
    <n v="13"/>
    <n v="100"/>
    <n v="158"/>
    <n v="353"/>
    <n v="188"/>
    <n v="1160"/>
    <n v="1972"/>
  </r>
  <r>
    <n v="1266"/>
    <x v="11"/>
    <x v="3"/>
    <x v="4"/>
    <s v="P"/>
    <n v="24"/>
    <d v="2014-04-02T00:00:00"/>
    <m/>
    <d v="2014-04-09T00:00:00"/>
    <d v="2014-04-20T00:00:00"/>
    <m/>
    <m/>
    <m/>
    <x v="0"/>
    <d v="1900-01-06T00:00:00"/>
    <n v="11"/>
    <m/>
    <m/>
    <m/>
    <n v="18"/>
    <n v="12"/>
    <n v="40"/>
    <n v="184"/>
    <m/>
    <m/>
    <m/>
    <n v="236"/>
  </r>
  <r>
    <n v="19085"/>
    <x v="6"/>
    <x v="2"/>
    <x v="0"/>
    <s v="F"/>
    <n v="2"/>
    <d v="2014-04-27T00:00:00"/>
    <m/>
    <m/>
    <m/>
    <m/>
    <m/>
    <m/>
    <x v="1"/>
    <n v="-41756"/>
    <m/>
    <m/>
    <m/>
    <m/>
    <n v="-41756"/>
    <n v="5"/>
    <m/>
    <m/>
    <m/>
    <m/>
    <m/>
    <n v="5"/>
  </r>
  <r>
    <n v="6558"/>
    <x v="16"/>
    <x v="2"/>
    <x v="1"/>
    <s v="F"/>
    <n v="14"/>
    <d v="2014-04-13T00:00:00"/>
    <m/>
    <d v="2014-04-18T00:00:00"/>
    <m/>
    <m/>
    <m/>
    <m/>
    <x v="5"/>
    <d v="1900-01-04T00:00:00"/>
    <m/>
    <m/>
    <m/>
    <m/>
    <n v="5"/>
    <n v="19"/>
    <n v="100"/>
    <m/>
    <m/>
    <m/>
    <m/>
    <n v="119"/>
  </r>
  <r>
    <n v="10411"/>
    <x v="12"/>
    <x v="3"/>
    <x v="0"/>
    <s v="F"/>
    <n v="15"/>
    <d v="2014-03-29T00:00:00"/>
    <m/>
    <d v="2014-04-04T00:00:00"/>
    <d v="2014-04-14T00:00:00"/>
    <m/>
    <m/>
    <m/>
    <x v="0"/>
    <d v="1900-01-05T00:00:00"/>
    <n v="10"/>
    <m/>
    <m/>
    <m/>
    <n v="16"/>
    <n v="17"/>
    <n v="55"/>
    <n v="195"/>
    <m/>
    <m/>
    <m/>
    <n v="267"/>
  </r>
  <r>
    <n v="2132"/>
    <x v="14"/>
    <x v="3"/>
    <x v="4"/>
    <s v="F"/>
    <n v="10"/>
    <d v="2014-02-15T00:00:00"/>
    <m/>
    <d v="2014-02-24T00:00:00"/>
    <d v="2014-03-11T00:00:00"/>
    <d v="2014-04-02T00:00:00"/>
    <d v="2014-04-10T00:00:00"/>
    <d v="2014-04-18T00:00:00"/>
    <x v="3"/>
    <d v="1900-01-08T00:00:00"/>
    <n v="15"/>
    <n v="22"/>
    <n v="8"/>
    <n v="8"/>
    <n v="62"/>
    <n v="14"/>
    <n v="95"/>
    <n v="121"/>
    <n v="362"/>
    <n v="250"/>
    <n v="1105"/>
    <n v="1947"/>
  </r>
  <r>
    <n v="6235"/>
    <x v="1"/>
    <x v="0"/>
    <x v="4"/>
    <s v="F"/>
    <n v="22"/>
    <d v="2014-04-03T00:00:00"/>
    <m/>
    <d v="2014-04-11T00:00:00"/>
    <d v="2014-04-25T00:00:00"/>
    <m/>
    <m/>
    <m/>
    <x v="0"/>
    <d v="1900-01-07T00:00:00"/>
    <n v="14"/>
    <m/>
    <m/>
    <m/>
    <n v="22"/>
    <n v="9"/>
    <n v="39"/>
    <n v="170"/>
    <m/>
    <m/>
    <m/>
    <n v="218"/>
  </r>
  <r>
    <n v="14190"/>
    <x v="10"/>
    <x v="2"/>
    <x v="4"/>
    <s v="F"/>
    <n v="16"/>
    <d v="2014-03-12T00:00:00"/>
    <m/>
    <d v="2014-03-18T00:00:00"/>
    <d v="2014-04-01T00:00:00"/>
    <d v="2014-04-16T00:00:00"/>
    <d v="2014-04-25T00:00:00"/>
    <d v="2014-04-30T00:00:00"/>
    <x v="3"/>
    <d v="1900-01-05T00:00:00"/>
    <n v="14"/>
    <n v="15"/>
    <n v="9"/>
    <n v="5"/>
    <n v="49"/>
    <n v="14"/>
    <n v="45"/>
    <n v="157"/>
    <n v="212"/>
    <n v="222"/>
    <n v="730"/>
    <n v="1380"/>
  </r>
  <r>
    <n v="9425"/>
    <x v="19"/>
    <x v="1"/>
    <x v="2"/>
    <s v="P"/>
    <n v="8"/>
    <d v="2014-04-22T00:00:00"/>
    <m/>
    <d v="2014-04-27T00:00:00"/>
    <m/>
    <m/>
    <m/>
    <m/>
    <x v="5"/>
    <n v="5"/>
    <m/>
    <m/>
    <m/>
    <m/>
    <n v="5"/>
    <n v="13"/>
    <n v="46"/>
    <m/>
    <m/>
    <m/>
    <m/>
    <n v="59"/>
  </r>
  <r>
    <n v="7988"/>
    <x v="6"/>
    <x v="2"/>
    <x v="3"/>
    <s v="F"/>
    <n v="99"/>
    <d v="2014-03-15T00:00:00"/>
    <m/>
    <d v="2014-03-20T00:00:00"/>
    <d v="2014-04-04T00:00:00"/>
    <m/>
    <m/>
    <m/>
    <x v="0"/>
    <d v="1900-01-04T00:00:00"/>
    <n v="15"/>
    <m/>
    <m/>
    <m/>
    <n v="20"/>
    <n v="7"/>
    <n v="58"/>
    <n v="119"/>
    <m/>
    <m/>
    <m/>
    <n v="184"/>
  </r>
  <r>
    <n v="14117"/>
    <x v="4"/>
    <x v="0"/>
    <x v="4"/>
    <s v="F"/>
    <n v="13"/>
    <d v="2014-03-30T00:00:00"/>
    <m/>
    <d v="2014-04-06T00:00:00"/>
    <d v="2014-04-24T00:00:00"/>
    <m/>
    <m/>
    <m/>
    <x v="0"/>
    <d v="1900-01-06T00:00:00"/>
    <n v="18"/>
    <m/>
    <m/>
    <m/>
    <n v="25"/>
    <n v="12"/>
    <n v="46"/>
    <n v="149"/>
    <m/>
    <m/>
    <m/>
    <n v="207"/>
  </r>
  <r>
    <n v="6674"/>
    <x v="18"/>
    <x v="4"/>
    <x v="1"/>
    <s v="P"/>
    <n v="5"/>
    <d v="2014-03-20T00:00:00"/>
    <m/>
    <d v="2014-03-28T00:00:00"/>
    <d v="2014-04-12T00:00:00"/>
    <m/>
    <m/>
    <m/>
    <x v="0"/>
    <d v="1900-01-07T00:00:00"/>
    <n v="15"/>
    <m/>
    <m/>
    <m/>
    <n v="23"/>
    <n v="17"/>
    <n v="52"/>
    <n v="172"/>
    <m/>
    <m/>
    <m/>
    <n v="241"/>
  </r>
  <r>
    <n v="10693"/>
    <x v="3"/>
    <x v="0"/>
    <x v="1"/>
    <s v="F"/>
    <n v="19"/>
    <d v="2014-04-19T00:00:00"/>
    <m/>
    <d v="2014-04-26T00:00:00"/>
    <m/>
    <m/>
    <m/>
    <m/>
    <x v="5"/>
    <d v="1900-01-06T00:00:00"/>
    <m/>
    <m/>
    <m/>
    <m/>
    <n v="7"/>
    <n v="18"/>
    <n v="87"/>
    <m/>
    <m/>
    <m/>
    <m/>
    <n v="105"/>
  </r>
  <r>
    <n v="16661"/>
    <x v="11"/>
    <x v="3"/>
    <x v="4"/>
    <s v="P"/>
    <n v="95"/>
    <d v="2014-03-11T00:00:00"/>
    <m/>
    <d v="2014-03-16T00:00:00"/>
    <d v="2014-04-03T00:00:00"/>
    <m/>
    <m/>
    <m/>
    <x v="0"/>
    <d v="1900-01-04T00:00:00"/>
    <n v="18"/>
    <m/>
    <m/>
    <m/>
    <n v="23"/>
    <n v="9"/>
    <n v="23"/>
    <n v="233"/>
    <m/>
    <m/>
    <m/>
    <n v="265"/>
  </r>
  <r>
    <n v="10977"/>
    <x v="17"/>
    <x v="4"/>
    <x v="1"/>
    <s v="F"/>
    <n v="19"/>
    <d v="2014-03-31T00:00:00"/>
    <m/>
    <d v="2014-04-07T00:00:00"/>
    <d v="2014-04-17T00:00:00"/>
    <m/>
    <m/>
    <m/>
    <x v="0"/>
    <d v="1900-01-06T00:00:00"/>
    <n v="10"/>
    <m/>
    <m/>
    <m/>
    <n v="17"/>
    <n v="6"/>
    <n v="58"/>
    <n v="114"/>
    <m/>
    <m/>
    <m/>
    <n v="178"/>
  </r>
  <r>
    <n v="19899"/>
    <x v="17"/>
    <x v="4"/>
    <x v="0"/>
    <s v="P"/>
    <n v="97"/>
    <d v="2014-03-13T00:00:00"/>
    <m/>
    <d v="2014-03-21T00:00:00"/>
    <d v="2014-04-03T00:00:00"/>
    <d v="2014-04-20T00:00:00"/>
    <d v="2014-04-25T00:00:00"/>
    <m/>
    <x v="4"/>
    <d v="1900-01-07T00:00:00"/>
    <n v="13"/>
    <n v="17"/>
    <n v="5"/>
    <m/>
    <n v="43"/>
    <n v="11"/>
    <n v="90"/>
    <n v="176"/>
    <n v="295"/>
    <n v="286"/>
    <m/>
    <n v="858"/>
  </r>
  <r>
    <n v="19237"/>
    <x v="5"/>
    <x v="1"/>
    <x v="4"/>
    <s v="P"/>
    <n v="20"/>
    <d v="2014-03-23T00:00:00"/>
    <m/>
    <d v="2014-03-28T00:00:00"/>
    <d v="2014-04-11T00:00:00"/>
    <d v="2014-04-27T00:00:00"/>
    <m/>
    <m/>
    <x v="2"/>
    <n v="5"/>
    <n v="14"/>
    <n v="16"/>
    <m/>
    <m/>
    <n v="35"/>
    <n v="6"/>
    <n v="58"/>
    <n v="176"/>
    <n v="170"/>
    <m/>
    <m/>
    <n v="410"/>
  </r>
  <r>
    <n v="18740"/>
    <x v="16"/>
    <x v="2"/>
    <x v="1"/>
    <s v="F"/>
    <n v="19"/>
    <d v="2014-02-21T00:00:00"/>
    <m/>
    <d v="2014-02-27T00:00:00"/>
    <d v="2014-03-11T00:00:00"/>
    <d v="2014-04-03T00:00:00"/>
    <d v="2014-04-11T00:00:00"/>
    <d v="2014-04-18T00:00:00"/>
    <x v="3"/>
    <d v="1900-01-05T00:00:00"/>
    <n v="12"/>
    <n v="23"/>
    <n v="8"/>
    <n v="7"/>
    <n v="56"/>
    <n v="14"/>
    <n v="85"/>
    <n v="137"/>
    <n v="258"/>
    <n v="239"/>
    <n v="1176"/>
    <n v="1909"/>
  </r>
  <r>
    <n v="18996"/>
    <x v="8"/>
    <x v="3"/>
    <x v="0"/>
    <s v="F"/>
    <n v="95"/>
    <d v="2014-04-21T00:00:00"/>
    <m/>
    <d v="2014-04-29T00:00:00"/>
    <m/>
    <m/>
    <m/>
    <m/>
    <x v="5"/>
    <d v="1900-01-07T00:00:00"/>
    <m/>
    <m/>
    <m/>
    <m/>
    <n v="8"/>
    <n v="11"/>
    <n v="23"/>
    <m/>
    <m/>
    <m/>
    <m/>
    <n v="34"/>
  </r>
  <r>
    <n v="8044"/>
    <x v="8"/>
    <x v="3"/>
    <x v="0"/>
    <s v="F"/>
    <n v="22"/>
    <d v="2014-04-25T00:00:00"/>
    <m/>
    <d v="2014-04-30T00:00:00"/>
    <m/>
    <m/>
    <m/>
    <m/>
    <x v="5"/>
    <d v="1900-01-04T00:00:00"/>
    <m/>
    <m/>
    <m/>
    <m/>
    <n v="5"/>
    <n v="14"/>
    <n v="90"/>
    <m/>
    <m/>
    <m/>
    <m/>
    <n v="104"/>
  </r>
  <r>
    <n v="446"/>
    <x v="0"/>
    <x v="0"/>
    <x v="4"/>
    <s v="F"/>
    <n v="18"/>
    <d v="2014-03-21T00:00:00"/>
    <m/>
    <d v="2014-03-30T00:00:00"/>
    <d v="2014-04-10T00:00:00"/>
    <d v="2014-04-28T00:00:00"/>
    <m/>
    <m/>
    <x v="2"/>
    <d v="1900-01-08T00:00:00"/>
    <n v="11"/>
    <n v="18"/>
    <m/>
    <m/>
    <n v="38"/>
    <n v="6"/>
    <n v="88"/>
    <n v="191"/>
    <n v="323"/>
    <m/>
    <m/>
    <n v="608"/>
  </r>
  <r>
    <n v="19852"/>
    <x v="15"/>
    <x v="2"/>
    <x v="1"/>
    <s v="P"/>
    <n v="6"/>
    <d v="2014-02-01T00:00:00"/>
    <m/>
    <d v="2014-02-06T00:00:00"/>
    <d v="2014-02-22T00:00:00"/>
    <d v="2014-03-23T00:00:00"/>
    <d v="2014-03-28T00:00:00"/>
    <d v="2014-04-06T00:00:00"/>
    <x v="3"/>
    <d v="1900-01-04T00:00:00"/>
    <n v="16"/>
    <n v="29"/>
    <n v="5"/>
    <n v="9"/>
    <n v="64"/>
    <n v="15"/>
    <n v="40"/>
    <n v="213"/>
    <n v="183"/>
    <n v="277"/>
    <n v="1572"/>
    <n v="2300"/>
  </r>
  <r>
    <n v="14305"/>
    <x v="14"/>
    <x v="3"/>
    <x v="4"/>
    <s v="P"/>
    <n v="2"/>
    <d v="2014-03-21T00:00:00"/>
    <m/>
    <d v="2014-03-28T00:00:00"/>
    <d v="2014-04-15T00:00:00"/>
    <m/>
    <m/>
    <m/>
    <x v="0"/>
    <d v="1900-01-06T00:00:00"/>
    <n v="18"/>
    <m/>
    <m/>
    <m/>
    <n v="25"/>
    <n v="10"/>
    <n v="29"/>
    <n v="158"/>
    <m/>
    <m/>
    <m/>
    <n v="197"/>
  </r>
  <r>
    <n v="3769"/>
    <x v="7"/>
    <x v="1"/>
    <x v="3"/>
    <s v="F"/>
    <n v="13"/>
    <d v="2014-03-10T00:00:00"/>
    <m/>
    <d v="2014-03-18T00:00:00"/>
    <d v="2014-04-02T00:00:00"/>
    <d v="2014-04-30T00:00:00"/>
    <m/>
    <m/>
    <x v="2"/>
    <n v="8"/>
    <n v="15"/>
    <n v="28"/>
    <m/>
    <m/>
    <n v="51"/>
    <n v="15"/>
    <n v="66"/>
    <n v="110"/>
    <n v="258"/>
    <m/>
    <m/>
    <n v="449"/>
  </r>
  <r>
    <n v="15903"/>
    <x v="7"/>
    <x v="1"/>
    <x v="3"/>
    <s v="P"/>
    <n v="98"/>
    <d v="2014-03-29T00:00:00"/>
    <m/>
    <d v="2014-04-07T00:00:00"/>
    <d v="2014-04-23T00:00:00"/>
    <m/>
    <m/>
    <m/>
    <x v="0"/>
    <n v="9"/>
    <n v="16"/>
    <m/>
    <m/>
    <m/>
    <n v="25"/>
    <n v="16"/>
    <n v="36"/>
    <n v="242"/>
    <m/>
    <m/>
    <m/>
    <n v="294"/>
  </r>
  <r>
    <n v="2073"/>
    <x v="1"/>
    <x v="0"/>
    <x v="2"/>
    <s v="P"/>
    <n v="95"/>
    <d v="2014-04-13T00:00:00"/>
    <m/>
    <d v="2014-04-21T00:00:00"/>
    <m/>
    <m/>
    <m/>
    <m/>
    <x v="5"/>
    <d v="1900-01-07T00:00:00"/>
    <m/>
    <m/>
    <m/>
    <m/>
    <n v="8"/>
    <n v="5"/>
    <n v="75"/>
    <m/>
    <m/>
    <m/>
    <m/>
    <n v="80"/>
  </r>
  <r>
    <n v="2090"/>
    <x v="17"/>
    <x v="4"/>
    <x v="4"/>
    <s v="F"/>
    <n v="16"/>
    <d v="2014-02-02T00:00:00"/>
    <m/>
    <d v="2014-02-11T00:00:00"/>
    <d v="2014-02-25T00:00:00"/>
    <d v="2014-03-19T00:00:00"/>
    <d v="2014-03-24T00:00:00"/>
    <d v="2014-04-01T00:00:00"/>
    <x v="3"/>
    <d v="1900-01-08T00:00:00"/>
    <n v="14"/>
    <n v="22"/>
    <n v="5"/>
    <n v="8"/>
    <n v="58"/>
    <n v="9"/>
    <n v="32"/>
    <n v="133"/>
    <n v="266"/>
    <n v="274"/>
    <n v="1070"/>
    <n v="1784"/>
  </r>
  <r>
    <n v="9494"/>
    <x v="0"/>
    <x v="0"/>
    <x v="2"/>
    <s v="F"/>
    <n v="9"/>
    <d v="2014-03-13T00:00:00"/>
    <m/>
    <d v="2014-03-18T00:00:00"/>
    <d v="2014-03-29T00:00:00"/>
    <d v="2014-04-14T00:00:00"/>
    <d v="2014-04-23T00:00:00"/>
    <m/>
    <x v="4"/>
    <d v="1900-01-04T00:00:00"/>
    <n v="11"/>
    <n v="16"/>
    <n v="9"/>
    <m/>
    <n v="41"/>
    <n v="13"/>
    <n v="65"/>
    <n v="236"/>
    <n v="198"/>
    <n v="247"/>
    <m/>
    <n v="759"/>
  </r>
  <r>
    <n v="14445"/>
    <x v="7"/>
    <x v="1"/>
    <x v="4"/>
    <s v="P"/>
    <n v="11"/>
    <d v="2014-02-18T00:00:00"/>
    <m/>
    <d v="2014-02-23T00:00:00"/>
    <d v="2014-03-05T00:00:00"/>
    <d v="2014-03-28T00:00:00"/>
    <d v="2014-04-03T00:00:00"/>
    <d v="2014-04-09T00:00:00"/>
    <x v="3"/>
    <n v="5"/>
    <n v="10"/>
    <n v="23"/>
    <n v="6"/>
    <n v="6"/>
    <n v="50"/>
    <n v="19"/>
    <n v="43"/>
    <n v="248"/>
    <n v="366"/>
    <n v="144"/>
    <n v="505"/>
    <n v="1325"/>
  </r>
  <r>
    <n v="7838"/>
    <x v="19"/>
    <x v="1"/>
    <x v="0"/>
    <s v="F"/>
    <n v="99"/>
    <d v="2014-02-10T00:00:00"/>
    <m/>
    <d v="2014-02-15T00:00:00"/>
    <d v="2014-03-03T00:00:00"/>
    <d v="2014-03-23T00:00:00"/>
    <d v="2014-04-01T00:00:00"/>
    <d v="2014-04-06T00:00:00"/>
    <x v="3"/>
    <n v="5"/>
    <n v="16"/>
    <n v="20"/>
    <n v="9"/>
    <n v="5"/>
    <n v="55"/>
    <n v="7"/>
    <n v="32"/>
    <n v="242"/>
    <n v="221"/>
    <n v="203"/>
    <n v="1643"/>
    <n v="2348"/>
  </r>
  <r>
    <n v="12095"/>
    <x v="4"/>
    <x v="0"/>
    <x v="0"/>
    <s v="F"/>
    <n v="24"/>
    <d v="2014-04-15T00:00:00"/>
    <m/>
    <d v="2014-04-23T00:00:00"/>
    <m/>
    <m/>
    <m/>
    <m/>
    <x v="5"/>
    <d v="1900-01-07T00:00:00"/>
    <m/>
    <m/>
    <m/>
    <m/>
    <n v="8"/>
    <n v="13"/>
    <n v="87"/>
    <m/>
    <m/>
    <m/>
    <m/>
    <n v="100"/>
  </r>
  <r>
    <n v="7323"/>
    <x v="9"/>
    <x v="4"/>
    <x v="4"/>
    <s v="P"/>
    <n v="20"/>
    <d v="2014-04-05T00:00:00"/>
    <m/>
    <d v="2014-04-11T00:00:00"/>
    <d v="2014-04-24T00:00:00"/>
    <m/>
    <m/>
    <m/>
    <x v="0"/>
    <d v="1900-01-05T00:00:00"/>
    <n v="13"/>
    <m/>
    <m/>
    <m/>
    <n v="19"/>
    <n v="7"/>
    <n v="51"/>
    <n v="204"/>
    <m/>
    <m/>
    <m/>
    <n v="262"/>
  </r>
  <r>
    <n v="13521"/>
    <x v="5"/>
    <x v="1"/>
    <x v="1"/>
    <s v="F"/>
    <n v="4"/>
    <d v="2014-04-09T00:00:00"/>
    <m/>
    <d v="2014-04-18T00:00:00"/>
    <m/>
    <m/>
    <m/>
    <m/>
    <x v="5"/>
    <n v="9"/>
    <m/>
    <m/>
    <m/>
    <m/>
    <n v="9"/>
    <n v="19"/>
    <n v="28"/>
    <m/>
    <m/>
    <m/>
    <m/>
    <n v="47"/>
  </r>
  <r>
    <n v="9254"/>
    <x v="4"/>
    <x v="0"/>
    <x v="0"/>
    <s v="P"/>
    <n v="18"/>
    <d v="2014-04-18T00:00:00"/>
    <m/>
    <d v="2014-04-23T00:00:00"/>
    <m/>
    <m/>
    <m/>
    <m/>
    <x v="5"/>
    <d v="1900-01-04T00:00:00"/>
    <m/>
    <m/>
    <m/>
    <m/>
    <n v="5"/>
    <n v="12"/>
    <n v="34"/>
    <m/>
    <m/>
    <m/>
    <m/>
    <n v="46"/>
  </r>
  <r>
    <n v="10780"/>
    <x v="4"/>
    <x v="0"/>
    <x v="0"/>
    <s v="F"/>
    <n v="18"/>
    <d v="2014-03-08T00:00:00"/>
    <m/>
    <d v="2014-03-17T00:00:00"/>
    <d v="2014-04-01T00:00:00"/>
    <d v="2014-04-26T00:00:00"/>
    <m/>
    <m/>
    <x v="2"/>
    <d v="1900-01-08T00:00:00"/>
    <n v="15"/>
    <n v="25"/>
    <m/>
    <m/>
    <n v="49"/>
    <n v="8"/>
    <n v="57"/>
    <n v="222"/>
    <n v="277"/>
    <m/>
    <m/>
    <n v="564"/>
  </r>
  <r>
    <n v="1500"/>
    <x v="4"/>
    <x v="0"/>
    <x v="4"/>
    <s v="F"/>
    <n v="22"/>
    <d v="2014-03-23T00:00:00"/>
    <m/>
    <d v="2014-03-31T00:00:00"/>
    <d v="2014-04-19T00:00:00"/>
    <m/>
    <m/>
    <m/>
    <x v="0"/>
    <d v="1900-01-07T00:00:00"/>
    <n v="19"/>
    <m/>
    <m/>
    <m/>
    <n v="27"/>
    <n v="10"/>
    <n v="91"/>
    <n v="165"/>
    <m/>
    <m/>
    <m/>
    <n v="266"/>
  </r>
  <r>
    <n v="8191"/>
    <x v="7"/>
    <x v="1"/>
    <x v="4"/>
    <s v="F"/>
    <n v="16"/>
    <d v="2014-03-02T00:00:00"/>
    <m/>
    <d v="2014-03-08T00:00:00"/>
    <d v="2014-03-26T00:00:00"/>
    <d v="2014-04-19T00:00:00"/>
    <d v="2014-04-25T00:00:00"/>
    <m/>
    <x v="4"/>
    <n v="6"/>
    <n v="18"/>
    <n v="24"/>
    <n v="6"/>
    <m/>
    <n v="54"/>
    <n v="19"/>
    <n v="75"/>
    <n v="215"/>
    <n v="370"/>
    <n v="193"/>
    <m/>
    <n v="872"/>
  </r>
  <r>
    <n v="16723"/>
    <x v="8"/>
    <x v="3"/>
    <x v="2"/>
    <s v="F"/>
    <n v="97"/>
    <d v="2014-04-17T00:00:00"/>
    <m/>
    <d v="2014-04-22T00:00:00"/>
    <m/>
    <m/>
    <m/>
    <m/>
    <x v="5"/>
    <d v="1900-01-04T00:00:00"/>
    <m/>
    <m/>
    <m/>
    <m/>
    <n v="5"/>
    <n v="10"/>
    <n v="93"/>
    <m/>
    <m/>
    <m/>
    <m/>
    <n v="103"/>
  </r>
  <r>
    <n v="12621"/>
    <x v="14"/>
    <x v="3"/>
    <x v="0"/>
    <s v="F"/>
    <n v="22"/>
    <d v="2014-02-23T00:00:00"/>
    <m/>
    <d v="2014-03-04T00:00:00"/>
    <d v="2014-03-14T00:00:00"/>
    <d v="2014-04-05T00:00:00"/>
    <d v="2014-04-10T00:00:00"/>
    <d v="2014-04-17T00:00:00"/>
    <x v="3"/>
    <d v="1900-01-08T00:00:00"/>
    <n v="10"/>
    <n v="22"/>
    <n v="5"/>
    <n v="7"/>
    <n v="53"/>
    <n v="10"/>
    <n v="36"/>
    <n v="163"/>
    <n v="323"/>
    <n v="218"/>
    <n v="922"/>
    <n v="1672"/>
  </r>
  <r>
    <n v="19886"/>
    <x v="18"/>
    <x v="4"/>
    <x v="4"/>
    <s v="F"/>
    <n v="6"/>
    <d v="2014-04-16T00:00:00"/>
    <m/>
    <d v="2014-04-22T00:00:00"/>
    <m/>
    <m/>
    <m/>
    <m/>
    <x v="5"/>
    <d v="1900-01-05T00:00:00"/>
    <m/>
    <m/>
    <m/>
    <m/>
    <n v="6"/>
    <n v="12"/>
    <n v="68"/>
    <m/>
    <m/>
    <m/>
    <m/>
    <n v="80"/>
  </r>
  <r>
    <n v="378"/>
    <x v="16"/>
    <x v="2"/>
    <x v="0"/>
    <s v="P"/>
    <n v="2"/>
    <d v="2014-02-01T00:00:00"/>
    <m/>
    <d v="2014-02-09T00:00:00"/>
    <d v="2014-02-28T00:00:00"/>
    <d v="2014-03-28T00:00:00"/>
    <d v="2014-04-04T00:00:00"/>
    <d v="2014-04-09T00:00:00"/>
    <x v="3"/>
    <d v="1900-01-07T00:00:00"/>
    <n v="19"/>
    <n v="28"/>
    <n v="7"/>
    <n v="5"/>
    <n v="67"/>
    <n v="7"/>
    <n v="76"/>
    <n v="145"/>
    <n v="353"/>
    <n v="244"/>
    <n v="1990"/>
    <n v="2815"/>
  </r>
  <r>
    <n v="11806"/>
    <x v="1"/>
    <x v="0"/>
    <x v="2"/>
    <s v="F"/>
    <n v="97"/>
    <d v="2014-02-25T00:00:00"/>
    <m/>
    <d v="2014-03-04T00:00:00"/>
    <d v="2014-03-15T00:00:00"/>
    <d v="2014-04-12T00:00:00"/>
    <d v="2014-04-20T00:00:00"/>
    <d v="2014-04-25T00:00:00"/>
    <x v="3"/>
    <d v="1900-01-06T00:00:00"/>
    <n v="11"/>
    <n v="28"/>
    <n v="8"/>
    <n v="5"/>
    <n v="59"/>
    <n v="14"/>
    <n v="81"/>
    <n v="139"/>
    <n v="361"/>
    <n v="297"/>
    <n v="1274"/>
    <n v="2166"/>
  </r>
  <r>
    <n v="12306"/>
    <x v="2"/>
    <x v="1"/>
    <x v="4"/>
    <s v="P"/>
    <n v="14"/>
    <d v="2014-03-09T00:00:00"/>
    <m/>
    <d v="2014-03-18T00:00:00"/>
    <d v="2014-03-30T00:00:00"/>
    <d v="2014-04-22T00:00:00"/>
    <d v="2014-04-30T00:00:00"/>
    <m/>
    <x v="4"/>
    <n v="9"/>
    <n v="12"/>
    <n v="23"/>
    <n v="8"/>
    <m/>
    <n v="52"/>
    <n v="6"/>
    <n v="53"/>
    <n v="237"/>
    <n v="337"/>
    <n v="244"/>
    <m/>
    <n v="877"/>
  </r>
  <r>
    <n v="15859"/>
    <x v="15"/>
    <x v="2"/>
    <x v="1"/>
    <s v="P"/>
    <n v="23"/>
    <d v="2014-03-31T00:00:00"/>
    <m/>
    <d v="2014-04-09T00:00:00"/>
    <d v="2014-04-22T00:00:00"/>
    <m/>
    <m/>
    <m/>
    <x v="0"/>
    <d v="1900-01-08T00:00:00"/>
    <n v="13"/>
    <m/>
    <m/>
    <m/>
    <n v="22"/>
    <n v="8"/>
    <n v="74"/>
    <n v="222"/>
    <m/>
    <m/>
    <m/>
    <n v="304"/>
  </r>
  <r>
    <n v="15742"/>
    <x v="6"/>
    <x v="2"/>
    <x v="4"/>
    <s v="F"/>
    <n v="95"/>
    <d v="2014-03-10T00:00:00"/>
    <m/>
    <d v="2014-03-16T00:00:00"/>
    <d v="2014-04-03T00:00:00"/>
    <d v="2014-04-24T00:00:00"/>
    <m/>
    <m/>
    <x v="2"/>
    <d v="1900-01-05T00:00:00"/>
    <n v="18"/>
    <n v="21"/>
    <m/>
    <m/>
    <n v="45"/>
    <n v="8"/>
    <n v="87"/>
    <n v="248"/>
    <n v="217"/>
    <m/>
    <m/>
    <n v="560"/>
  </r>
  <r>
    <n v="5650"/>
    <x v="4"/>
    <x v="0"/>
    <x v="3"/>
    <s v="F"/>
    <n v="1"/>
    <d v="2014-02-26T00:00:00"/>
    <m/>
    <d v="2014-03-05T00:00:00"/>
    <d v="2014-03-24T00:00:00"/>
    <d v="2014-04-09T00:00:00"/>
    <d v="2014-04-14T00:00:00"/>
    <d v="2014-04-21T00:00:00"/>
    <x v="3"/>
    <d v="1900-01-06T00:00:00"/>
    <n v="19"/>
    <n v="16"/>
    <n v="5"/>
    <n v="7"/>
    <n v="54"/>
    <n v="6"/>
    <n v="52"/>
    <n v="246"/>
    <n v="165"/>
    <n v="224"/>
    <n v="729"/>
    <n v="1422"/>
  </r>
  <r>
    <n v="2013"/>
    <x v="0"/>
    <x v="0"/>
    <x v="3"/>
    <s v="F"/>
    <n v="10"/>
    <d v="2014-04-16T00:00:00"/>
    <m/>
    <d v="2014-04-23T00:00:00"/>
    <m/>
    <m/>
    <m/>
    <m/>
    <x v="5"/>
    <d v="1900-01-06T00:00:00"/>
    <m/>
    <m/>
    <m/>
    <m/>
    <n v="7"/>
    <n v="15"/>
    <n v="53"/>
    <m/>
    <m/>
    <m/>
    <m/>
    <n v="68"/>
  </r>
  <r>
    <n v="5615"/>
    <x v="16"/>
    <x v="2"/>
    <x v="1"/>
    <s v="P"/>
    <n v="1"/>
    <d v="2014-04-09T00:00:00"/>
    <m/>
    <d v="2014-04-15T00:00:00"/>
    <d v="2014-04-25T00:00:00"/>
    <m/>
    <m/>
    <m/>
    <x v="0"/>
    <d v="1900-01-05T00:00:00"/>
    <n v="10"/>
    <m/>
    <m/>
    <m/>
    <n v="16"/>
    <n v="12"/>
    <n v="55"/>
    <n v="178"/>
    <m/>
    <m/>
    <m/>
    <n v="245"/>
  </r>
  <r>
    <n v="6590"/>
    <x v="16"/>
    <x v="2"/>
    <x v="3"/>
    <s v="P"/>
    <n v="4"/>
    <d v="2014-02-01T00:00:00"/>
    <m/>
    <d v="2014-02-09T00:00:00"/>
    <d v="2014-02-24T00:00:00"/>
    <d v="2014-03-18T00:00:00"/>
    <d v="2014-03-24T00:00:00"/>
    <d v="2014-04-01T00:00:00"/>
    <x v="3"/>
    <d v="1900-01-07T00:00:00"/>
    <n v="15"/>
    <n v="22"/>
    <n v="6"/>
    <n v="8"/>
    <n v="59"/>
    <n v="6"/>
    <n v="80"/>
    <n v="153"/>
    <n v="296"/>
    <n v="245"/>
    <n v="759"/>
    <n v="1539"/>
  </r>
  <r>
    <n v="14444"/>
    <x v="14"/>
    <x v="3"/>
    <x v="4"/>
    <s v="P"/>
    <n v="21"/>
    <d v="2014-04-05T00:00:00"/>
    <m/>
    <d v="2014-04-13T00:00:00"/>
    <m/>
    <m/>
    <m/>
    <m/>
    <x v="5"/>
    <d v="1900-01-07T00:00:00"/>
    <m/>
    <m/>
    <m/>
    <m/>
    <n v="8"/>
    <n v="18"/>
    <n v="33"/>
    <m/>
    <m/>
    <m/>
    <m/>
    <n v="51"/>
  </r>
  <r>
    <n v="12522"/>
    <x v="17"/>
    <x v="4"/>
    <x v="0"/>
    <s v="F"/>
    <n v="6"/>
    <d v="2014-04-02T00:00:00"/>
    <m/>
    <d v="2014-04-07T00:00:00"/>
    <d v="2014-04-17T00:00:00"/>
    <m/>
    <m/>
    <m/>
    <x v="0"/>
    <d v="1900-01-04T00:00:00"/>
    <n v="10"/>
    <m/>
    <m/>
    <m/>
    <n v="15"/>
    <n v="15"/>
    <n v="53"/>
    <n v="134"/>
    <m/>
    <m/>
    <m/>
    <n v="202"/>
  </r>
  <r>
    <n v="7563"/>
    <x v="1"/>
    <x v="0"/>
    <x v="0"/>
    <s v="F"/>
    <n v="5"/>
    <d v="2014-03-18T00:00:00"/>
    <m/>
    <d v="2014-03-27T00:00:00"/>
    <d v="2014-04-09T00:00:00"/>
    <d v="2014-04-30T00:00:00"/>
    <m/>
    <m/>
    <x v="2"/>
    <d v="1900-01-08T00:00:00"/>
    <n v="13"/>
    <n v="21"/>
    <m/>
    <m/>
    <n v="43"/>
    <n v="15"/>
    <n v="78"/>
    <n v="172"/>
    <n v="169"/>
    <m/>
    <m/>
    <n v="434"/>
  </r>
  <r>
    <n v="14074"/>
    <x v="16"/>
    <x v="2"/>
    <x v="3"/>
    <s v="P"/>
    <n v="94"/>
    <d v="2014-02-14T00:00:00"/>
    <m/>
    <d v="2014-02-22T00:00:00"/>
    <d v="2014-03-10T00:00:00"/>
    <d v="2014-04-03T00:00:00"/>
    <d v="2014-04-10T00:00:00"/>
    <d v="2014-04-19T00:00:00"/>
    <x v="3"/>
    <d v="1900-01-07T00:00:00"/>
    <n v="16"/>
    <n v="24"/>
    <n v="7"/>
    <n v="9"/>
    <n v="64"/>
    <n v="17"/>
    <n v="60"/>
    <n v="229"/>
    <n v="243"/>
    <n v="234"/>
    <n v="1124"/>
    <n v="1907"/>
  </r>
  <r>
    <n v="5430"/>
    <x v="13"/>
    <x v="4"/>
    <x v="4"/>
    <s v="P"/>
    <n v="15"/>
    <d v="2014-04-04T00:00:00"/>
    <m/>
    <d v="2014-04-11T00:00:00"/>
    <d v="2014-04-26T00:00:00"/>
    <m/>
    <m/>
    <m/>
    <x v="0"/>
    <d v="1900-01-06T00:00:00"/>
    <n v="15"/>
    <m/>
    <m/>
    <m/>
    <n v="22"/>
    <n v="17"/>
    <n v="86"/>
    <n v="105"/>
    <m/>
    <m/>
    <m/>
    <n v="208"/>
  </r>
  <r>
    <n v="18616"/>
    <x v="16"/>
    <x v="2"/>
    <x v="4"/>
    <s v="F"/>
    <n v="14"/>
    <d v="2014-02-23T00:00:00"/>
    <m/>
    <d v="2014-02-28T00:00:00"/>
    <d v="2014-03-11T00:00:00"/>
    <d v="2014-03-29T00:00:00"/>
    <d v="2014-04-06T00:00:00"/>
    <d v="2014-04-12T00:00:00"/>
    <x v="3"/>
    <d v="1900-01-04T00:00:00"/>
    <n v="11"/>
    <n v="18"/>
    <n v="8"/>
    <n v="6"/>
    <n v="48"/>
    <n v="12"/>
    <n v="61"/>
    <n v="103"/>
    <n v="189"/>
    <n v="230"/>
    <n v="1599"/>
    <n v="2194"/>
  </r>
  <r>
    <n v="6463"/>
    <x v="14"/>
    <x v="3"/>
    <x v="1"/>
    <s v="F"/>
    <n v="18"/>
    <d v="2014-03-08T00:00:00"/>
    <m/>
    <d v="2014-03-16T00:00:00"/>
    <d v="2014-04-02T00:00:00"/>
    <d v="2014-04-29T00:00:00"/>
    <m/>
    <m/>
    <x v="2"/>
    <d v="1900-01-07T00:00:00"/>
    <n v="17"/>
    <n v="27"/>
    <m/>
    <m/>
    <n v="52"/>
    <n v="18"/>
    <n v="78"/>
    <n v="147"/>
    <n v="387"/>
    <m/>
    <m/>
    <n v="630"/>
  </r>
  <r>
    <n v="17576"/>
    <x v="4"/>
    <x v="0"/>
    <x v="0"/>
    <s v="F"/>
    <n v="11"/>
    <d v="2014-02-06T00:00:00"/>
    <m/>
    <d v="2014-02-14T00:00:00"/>
    <d v="2014-02-28T00:00:00"/>
    <d v="2014-03-28T00:00:00"/>
    <d v="2014-04-04T00:00:00"/>
    <d v="2014-04-11T00:00:00"/>
    <x v="3"/>
    <d v="1900-01-07T00:00:00"/>
    <n v="14"/>
    <n v="28"/>
    <n v="7"/>
    <n v="7"/>
    <n v="64"/>
    <n v="19"/>
    <n v="41"/>
    <n v="106"/>
    <n v="379"/>
    <n v="126"/>
    <n v="1358"/>
    <n v="2029"/>
  </r>
  <r>
    <n v="18789"/>
    <x v="7"/>
    <x v="1"/>
    <x v="1"/>
    <s v="F"/>
    <n v="94"/>
    <d v="2014-03-17T00:00:00"/>
    <m/>
    <d v="2014-03-22T00:00:00"/>
    <d v="2014-04-07T00:00:00"/>
    <d v="2014-04-26T00:00:00"/>
    <m/>
    <m/>
    <x v="2"/>
    <n v="5"/>
    <n v="16"/>
    <n v="19"/>
    <m/>
    <m/>
    <n v="40"/>
    <n v="6"/>
    <n v="99"/>
    <n v="246"/>
    <n v="151"/>
    <m/>
    <m/>
    <n v="502"/>
  </r>
  <r>
    <n v="6986"/>
    <x v="3"/>
    <x v="0"/>
    <x v="0"/>
    <s v="F"/>
    <n v="17"/>
    <d v="2014-02-15T00:00:00"/>
    <m/>
    <d v="2014-02-22T00:00:00"/>
    <d v="2014-03-08T00:00:00"/>
    <d v="2014-03-26T00:00:00"/>
    <d v="2014-04-04T00:00:00"/>
    <d v="2014-04-13T00:00:00"/>
    <x v="3"/>
    <d v="1900-01-06T00:00:00"/>
    <n v="14"/>
    <n v="18"/>
    <n v="9"/>
    <n v="9"/>
    <n v="57"/>
    <n v="12"/>
    <n v="70"/>
    <n v="209"/>
    <n v="278"/>
    <n v="177"/>
    <n v="646"/>
    <n v="1392"/>
  </r>
  <r>
    <n v="17453"/>
    <x v="8"/>
    <x v="3"/>
    <x v="4"/>
    <s v="F"/>
    <n v="99"/>
    <d v="2014-03-15T00:00:00"/>
    <m/>
    <d v="2014-03-21T00:00:00"/>
    <d v="2014-04-06T00:00:00"/>
    <m/>
    <m/>
    <m/>
    <x v="0"/>
    <d v="1900-01-05T00:00:00"/>
    <n v="16"/>
    <m/>
    <m/>
    <m/>
    <n v="22"/>
    <n v="13"/>
    <n v="89"/>
    <n v="182"/>
    <m/>
    <m/>
    <m/>
    <n v="284"/>
  </r>
  <r>
    <n v="2754"/>
    <x v="16"/>
    <x v="2"/>
    <x v="0"/>
    <s v="F"/>
    <n v="21"/>
    <d v="2014-04-16T00:00:00"/>
    <m/>
    <d v="2014-04-23T00:00:00"/>
    <m/>
    <m/>
    <m/>
    <m/>
    <x v="5"/>
    <d v="1900-01-06T00:00:00"/>
    <m/>
    <m/>
    <m/>
    <m/>
    <n v="7"/>
    <n v="14"/>
    <n v="85"/>
    <m/>
    <m/>
    <m/>
    <m/>
    <n v="99"/>
  </r>
  <r>
    <n v="667"/>
    <x v="4"/>
    <x v="0"/>
    <x v="0"/>
    <s v="F"/>
    <n v="2"/>
    <d v="2014-04-11T00:00:00"/>
    <m/>
    <d v="2014-04-16T00:00:00"/>
    <d v="2014-04-29T00:00:00"/>
    <m/>
    <m/>
    <m/>
    <x v="0"/>
    <d v="1900-01-04T00:00:00"/>
    <n v="13"/>
    <m/>
    <m/>
    <m/>
    <n v="18"/>
    <n v="8"/>
    <n v="68"/>
    <n v="204"/>
    <m/>
    <m/>
    <m/>
    <n v="280"/>
  </r>
  <r>
    <n v="4164"/>
    <x v="3"/>
    <x v="0"/>
    <x v="3"/>
    <s v="F"/>
    <n v="2"/>
    <d v="2014-04-29T00:00:00"/>
    <m/>
    <m/>
    <m/>
    <m/>
    <m/>
    <m/>
    <x v="1"/>
    <n v="-41758"/>
    <m/>
    <m/>
    <m/>
    <m/>
    <n v="-41758"/>
    <n v="12"/>
    <m/>
    <m/>
    <m/>
    <m/>
    <m/>
    <n v="12"/>
  </r>
  <r>
    <n v="15483"/>
    <x v="9"/>
    <x v="4"/>
    <x v="1"/>
    <s v="P"/>
    <n v="99"/>
    <d v="2014-02-18T00:00:00"/>
    <m/>
    <d v="2014-02-26T00:00:00"/>
    <d v="2014-03-11T00:00:00"/>
    <d v="2014-03-28T00:00:00"/>
    <d v="2014-04-06T00:00:00"/>
    <d v="2014-04-14T00:00:00"/>
    <x v="3"/>
    <d v="1900-01-07T00:00:00"/>
    <n v="13"/>
    <n v="17"/>
    <n v="9"/>
    <n v="8"/>
    <n v="55"/>
    <n v="14"/>
    <n v="90"/>
    <n v="154"/>
    <n v="295"/>
    <n v="268"/>
    <n v="717"/>
    <n v="1538"/>
  </r>
  <r>
    <n v="3915"/>
    <x v="2"/>
    <x v="1"/>
    <x v="3"/>
    <s v="P"/>
    <n v="18"/>
    <d v="2014-03-22T00:00:00"/>
    <m/>
    <d v="2014-03-29T00:00:00"/>
    <d v="2014-04-17T00:00:00"/>
    <m/>
    <m/>
    <m/>
    <x v="0"/>
    <n v="7"/>
    <n v="19"/>
    <m/>
    <m/>
    <m/>
    <n v="26"/>
    <n v="13"/>
    <n v="90"/>
    <n v="223"/>
    <m/>
    <m/>
    <m/>
    <n v="326"/>
  </r>
  <r>
    <n v="9745"/>
    <x v="3"/>
    <x v="0"/>
    <x v="2"/>
    <s v="P"/>
    <n v="6"/>
    <d v="2014-03-26T00:00:00"/>
    <d v="2014-04-06T00:00:00"/>
    <m/>
    <m/>
    <m/>
    <m/>
    <m/>
    <x v="1"/>
    <n v="-41724"/>
    <m/>
    <m/>
    <m/>
    <m/>
    <n v="-41724"/>
    <n v="15"/>
    <m/>
    <m/>
    <m/>
    <m/>
    <m/>
    <n v="15"/>
  </r>
  <r>
    <n v="17984"/>
    <x v="18"/>
    <x v="4"/>
    <x v="0"/>
    <s v="F"/>
    <n v="94"/>
    <d v="2014-03-09T00:00:00"/>
    <m/>
    <d v="2014-03-15T00:00:00"/>
    <d v="2014-03-31T00:00:00"/>
    <d v="2014-04-17T00:00:00"/>
    <d v="2014-04-26T00:00:00"/>
    <m/>
    <x v="4"/>
    <d v="1900-01-05T00:00:00"/>
    <n v="16"/>
    <n v="17"/>
    <n v="9"/>
    <m/>
    <n v="48"/>
    <n v="15"/>
    <n v="66"/>
    <n v="163"/>
    <n v="361"/>
    <n v="131"/>
    <m/>
    <n v="736"/>
  </r>
  <r>
    <n v="1513"/>
    <x v="19"/>
    <x v="1"/>
    <x v="2"/>
    <s v="F"/>
    <n v="1"/>
    <d v="2014-04-11T00:00:00"/>
    <m/>
    <d v="2014-04-16T00:00:00"/>
    <d v="2014-04-28T00:00:00"/>
    <m/>
    <m/>
    <m/>
    <x v="0"/>
    <n v="5"/>
    <n v="12"/>
    <m/>
    <m/>
    <m/>
    <n v="17"/>
    <n v="11"/>
    <n v="28"/>
    <n v="147"/>
    <m/>
    <m/>
    <m/>
    <n v="186"/>
  </r>
  <r>
    <n v="6651"/>
    <x v="16"/>
    <x v="2"/>
    <x v="0"/>
    <s v="P"/>
    <n v="7"/>
    <d v="2014-04-13T00:00:00"/>
    <m/>
    <d v="2014-04-20T00:00:00"/>
    <m/>
    <m/>
    <m/>
    <m/>
    <x v="5"/>
    <d v="1900-01-06T00:00:00"/>
    <m/>
    <m/>
    <m/>
    <m/>
    <n v="7"/>
    <n v="18"/>
    <n v="94"/>
    <m/>
    <m/>
    <m/>
    <m/>
    <n v="112"/>
  </r>
  <r>
    <n v="7566"/>
    <x v="13"/>
    <x v="4"/>
    <x v="4"/>
    <s v="F"/>
    <n v="5"/>
    <d v="2014-04-28T00:00:00"/>
    <m/>
    <m/>
    <m/>
    <m/>
    <m/>
    <m/>
    <x v="1"/>
    <n v="-41757"/>
    <m/>
    <m/>
    <m/>
    <m/>
    <n v="-41757"/>
    <n v="12"/>
    <m/>
    <m/>
    <m/>
    <m/>
    <m/>
    <n v="12"/>
  </r>
  <r>
    <n v="2275"/>
    <x v="2"/>
    <x v="1"/>
    <x v="0"/>
    <s v="P"/>
    <n v="97"/>
    <d v="2014-04-17T00:00:00"/>
    <m/>
    <d v="2014-04-24T00:00:00"/>
    <m/>
    <m/>
    <m/>
    <m/>
    <x v="5"/>
    <n v="7"/>
    <m/>
    <m/>
    <m/>
    <m/>
    <n v="7"/>
    <n v="12"/>
    <n v="46"/>
    <m/>
    <m/>
    <m/>
    <m/>
    <n v="58"/>
  </r>
  <r>
    <n v="8262"/>
    <x v="1"/>
    <x v="0"/>
    <x v="0"/>
    <s v="P"/>
    <n v="12"/>
    <d v="2014-04-22T00:00:00"/>
    <m/>
    <m/>
    <m/>
    <m/>
    <m/>
    <m/>
    <x v="1"/>
    <n v="-41751"/>
    <m/>
    <m/>
    <m/>
    <m/>
    <n v="-41751"/>
    <n v="16"/>
    <m/>
    <m/>
    <m/>
    <m/>
    <m/>
    <n v="16"/>
  </r>
  <r>
    <n v="12927"/>
    <x v="17"/>
    <x v="4"/>
    <x v="0"/>
    <s v="F"/>
    <n v="13"/>
    <d v="2014-03-21T00:00:00"/>
    <m/>
    <d v="2014-03-26T00:00:00"/>
    <d v="2014-04-08T00:00:00"/>
    <d v="2014-04-24T00:00:00"/>
    <d v="2014-04-30T00:00:00"/>
    <m/>
    <x v="4"/>
    <d v="1900-01-04T00:00:00"/>
    <n v="13"/>
    <n v="16"/>
    <n v="6"/>
    <m/>
    <n v="40"/>
    <n v="10"/>
    <n v="48"/>
    <n v="183"/>
    <n v="219"/>
    <n v="119"/>
    <m/>
    <n v="579"/>
  </r>
  <r>
    <n v="1407"/>
    <x v="8"/>
    <x v="3"/>
    <x v="3"/>
    <s v="P"/>
    <n v="98"/>
    <d v="2014-03-21T00:00:00"/>
    <m/>
    <d v="2014-03-26T00:00:00"/>
    <d v="2014-04-14T00:00:00"/>
    <d v="2014-04-29T00:00:00"/>
    <m/>
    <m/>
    <x v="2"/>
    <d v="1900-01-04T00:00:00"/>
    <n v="19"/>
    <n v="15"/>
    <m/>
    <m/>
    <n v="39"/>
    <n v="6"/>
    <n v="37"/>
    <n v="182"/>
    <n v="267"/>
    <m/>
    <m/>
    <n v="492"/>
  </r>
  <r>
    <n v="8364"/>
    <x v="13"/>
    <x v="4"/>
    <x v="1"/>
    <s v="P"/>
    <n v="6"/>
    <d v="2014-03-25T00:00:00"/>
    <m/>
    <d v="2014-04-02T00:00:00"/>
    <d v="2014-04-21T00:00:00"/>
    <m/>
    <m/>
    <m/>
    <x v="0"/>
    <d v="1900-01-07T00:00:00"/>
    <n v="19"/>
    <m/>
    <m/>
    <m/>
    <n v="27"/>
    <n v="13"/>
    <n v="98"/>
    <n v="154"/>
    <m/>
    <m/>
    <m/>
    <n v="265"/>
  </r>
  <r>
    <n v="7695"/>
    <x v="4"/>
    <x v="0"/>
    <x v="0"/>
    <s v="P"/>
    <n v="12"/>
    <d v="2014-04-21T00:00:00"/>
    <m/>
    <d v="2014-04-28T00:00:00"/>
    <m/>
    <m/>
    <m/>
    <m/>
    <x v="5"/>
    <d v="1900-01-06T00:00:00"/>
    <m/>
    <m/>
    <m/>
    <m/>
    <n v="7"/>
    <n v="9"/>
    <n v="63"/>
    <m/>
    <m/>
    <m/>
    <m/>
    <n v="72"/>
  </r>
  <r>
    <n v="624"/>
    <x v="9"/>
    <x v="4"/>
    <x v="3"/>
    <s v="F"/>
    <n v="23"/>
    <d v="2014-02-25T00:00:00"/>
    <m/>
    <d v="2014-03-05T00:00:00"/>
    <d v="2014-03-15T00:00:00"/>
    <d v="2014-03-30T00:00:00"/>
    <d v="2014-04-07T00:00:00"/>
    <d v="2014-04-12T00:00:00"/>
    <x v="3"/>
    <d v="1900-01-07T00:00:00"/>
    <n v="10"/>
    <n v="15"/>
    <n v="8"/>
    <n v="5"/>
    <n v="46"/>
    <n v="5"/>
    <n v="95"/>
    <n v="146"/>
    <n v="158"/>
    <n v="149"/>
    <n v="1168"/>
    <n v="1721"/>
  </r>
  <r>
    <n v="160"/>
    <x v="7"/>
    <x v="1"/>
    <x v="4"/>
    <s v="F"/>
    <n v="24"/>
    <d v="2014-04-19T00:00:00"/>
    <m/>
    <d v="2014-04-28T00:00:00"/>
    <m/>
    <m/>
    <m/>
    <m/>
    <x v="5"/>
    <n v="9"/>
    <m/>
    <m/>
    <m/>
    <m/>
    <n v="9"/>
    <n v="7"/>
    <n v="20"/>
    <m/>
    <m/>
    <m/>
    <m/>
    <n v="27"/>
  </r>
  <r>
    <n v="12762"/>
    <x v="17"/>
    <x v="4"/>
    <x v="1"/>
    <s v="F"/>
    <n v="5"/>
    <d v="2014-02-21T00:00:00"/>
    <m/>
    <d v="2014-03-01T00:00:00"/>
    <d v="2014-03-18T00:00:00"/>
    <d v="2014-04-04T00:00:00"/>
    <d v="2014-04-09T00:00:00"/>
    <d v="2014-04-18T00:00:00"/>
    <x v="3"/>
    <d v="1900-01-07T00:00:00"/>
    <n v="17"/>
    <n v="17"/>
    <n v="5"/>
    <n v="9"/>
    <n v="56"/>
    <n v="15"/>
    <n v="32"/>
    <n v="192"/>
    <n v="390"/>
    <n v="125"/>
    <n v="871"/>
    <n v="1625"/>
  </r>
  <r>
    <n v="4782"/>
    <x v="5"/>
    <x v="1"/>
    <x v="2"/>
    <s v="F"/>
    <n v="22"/>
    <d v="2014-04-30T00:00:00"/>
    <m/>
    <m/>
    <m/>
    <m/>
    <m/>
    <m/>
    <x v="1"/>
    <n v="0"/>
    <m/>
    <m/>
    <m/>
    <m/>
    <n v="0"/>
    <n v="5"/>
    <m/>
    <m/>
    <m/>
    <m/>
    <m/>
    <n v="5"/>
  </r>
  <r>
    <n v="15545"/>
    <x v="7"/>
    <x v="1"/>
    <x v="0"/>
    <s v="P"/>
    <n v="11"/>
    <d v="2014-03-06T00:00:00"/>
    <m/>
    <d v="2014-03-14T00:00:00"/>
    <d v="2014-03-30T00:00:00"/>
    <d v="2014-04-18T00:00:00"/>
    <d v="2014-04-26T00:00:00"/>
    <m/>
    <x v="4"/>
    <n v="8"/>
    <n v="16"/>
    <n v="19"/>
    <n v="8"/>
    <m/>
    <n v="51"/>
    <n v="19"/>
    <n v="67"/>
    <n v="216"/>
    <n v="298"/>
    <n v="286"/>
    <m/>
    <n v="886"/>
  </r>
  <r>
    <n v="678"/>
    <x v="7"/>
    <x v="1"/>
    <x v="2"/>
    <s v="P"/>
    <n v="20"/>
    <d v="2014-03-09T00:00:00"/>
    <m/>
    <d v="2014-03-16T00:00:00"/>
    <d v="2014-04-01T00:00:00"/>
    <d v="2014-04-26T00:00:00"/>
    <m/>
    <m/>
    <x v="2"/>
    <n v="7"/>
    <n v="16"/>
    <n v="25"/>
    <m/>
    <m/>
    <n v="48"/>
    <n v="6"/>
    <n v="22"/>
    <n v="189"/>
    <n v="323"/>
    <m/>
    <m/>
    <n v="540"/>
  </r>
  <r>
    <n v="6288"/>
    <x v="1"/>
    <x v="0"/>
    <x v="3"/>
    <s v="F"/>
    <n v="99"/>
    <d v="2014-03-22T00:00:00"/>
    <m/>
    <d v="2014-03-31T00:00:00"/>
    <d v="2014-04-17T00:00:00"/>
    <m/>
    <m/>
    <m/>
    <x v="0"/>
    <d v="1900-01-08T00:00:00"/>
    <n v="17"/>
    <m/>
    <m/>
    <m/>
    <n v="26"/>
    <n v="16"/>
    <n v="35"/>
    <n v="151"/>
    <m/>
    <m/>
    <m/>
    <n v="202"/>
  </r>
  <r>
    <n v="9305"/>
    <x v="3"/>
    <x v="0"/>
    <x v="4"/>
    <s v="F"/>
    <n v="21"/>
    <d v="2014-03-01T00:00:00"/>
    <m/>
    <d v="2014-03-10T00:00:00"/>
    <d v="2014-03-23T00:00:00"/>
    <d v="2014-04-16T00:00:00"/>
    <d v="2014-04-24T00:00:00"/>
    <m/>
    <x v="4"/>
    <d v="1900-01-08T00:00:00"/>
    <n v="13"/>
    <n v="24"/>
    <n v="8"/>
    <m/>
    <n v="54"/>
    <n v="13"/>
    <n v="47"/>
    <n v="206"/>
    <n v="305"/>
    <n v="220"/>
    <m/>
    <n v="791"/>
  </r>
  <r>
    <n v="9080"/>
    <x v="18"/>
    <x v="4"/>
    <x v="4"/>
    <s v="F"/>
    <n v="9"/>
    <d v="2014-02-17T00:00:00"/>
    <m/>
    <d v="2014-02-26T00:00:00"/>
    <d v="2014-03-15T00:00:00"/>
    <d v="2014-03-30T00:00:00"/>
    <d v="2014-04-04T00:00:00"/>
    <d v="2014-04-09T00:00:00"/>
    <x v="3"/>
    <d v="1900-01-08T00:00:00"/>
    <n v="17"/>
    <n v="15"/>
    <n v="5"/>
    <n v="5"/>
    <n v="51"/>
    <n v="9"/>
    <n v="29"/>
    <n v="104"/>
    <n v="361"/>
    <n v="204"/>
    <n v="728"/>
    <n v="1435"/>
  </r>
  <r>
    <n v="18730"/>
    <x v="16"/>
    <x v="2"/>
    <x v="4"/>
    <s v="F"/>
    <n v="3"/>
    <d v="2014-04-11T00:00:00"/>
    <m/>
    <d v="2014-04-17T00:00:00"/>
    <m/>
    <m/>
    <m/>
    <m/>
    <x v="5"/>
    <d v="1900-01-05T00:00:00"/>
    <m/>
    <m/>
    <m/>
    <m/>
    <n v="6"/>
    <n v="9"/>
    <n v="96"/>
    <m/>
    <m/>
    <m/>
    <m/>
    <n v="105"/>
  </r>
  <r>
    <n v="5299"/>
    <x v="5"/>
    <x v="1"/>
    <x v="0"/>
    <s v="F"/>
    <n v="12"/>
    <d v="2014-03-10T00:00:00"/>
    <m/>
    <d v="2014-03-19T00:00:00"/>
    <d v="2014-04-01T00:00:00"/>
    <d v="2014-04-30T00:00:00"/>
    <m/>
    <m/>
    <x v="2"/>
    <n v="9"/>
    <n v="13"/>
    <n v="29"/>
    <m/>
    <m/>
    <n v="51"/>
    <n v="15"/>
    <n v="99"/>
    <n v="147"/>
    <n v="350"/>
    <m/>
    <m/>
    <n v="611"/>
  </r>
  <r>
    <n v="4511"/>
    <x v="3"/>
    <x v="0"/>
    <x v="4"/>
    <s v="P"/>
    <n v="94"/>
    <d v="2014-02-18T00:00:00"/>
    <m/>
    <d v="2014-02-24T00:00:00"/>
    <d v="2014-03-15T00:00:00"/>
    <d v="2014-04-06T00:00:00"/>
    <d v="2014-04-15T00:00:00"/>
    <d v="2014-04-20T00:00:00"/>
    <x v="3"/>
    <d v="1900-01-05T00:00:00"/>
    <n v="19"/>
    <n v="22"/>
    <n v="9"/>
    <n v="5"/>
    <n v="61"/>
    <n v="14"/>
    <n v="60"/>
    <n v="236"/>
    <n v="158"/>
    <n v="131"/>
    <n v="1289"/>
    <n v="1888"/>
  </r>
  <r>
    <n v="18150"/>
    <x v="3"/>
    <x v="0"/>
    <x v="0"/>
    <s v="P"/>
    <n v="18"/>
    <d v="2014-02-01T00:00:00"/>
    <m/>
    <d v="2014-02-08T00:00:00"/>
    <d v="2014-02-21T00:00:00"/>
    <d v="2014-03-22T00:00:00"/>
    <d v="2014-03-31T00:00:00"/>
    <d v="2014-04-08T00:00:00"/>
    <x v="3"/>
    <d v="1900-01-06T00:00:00"/>
    <n v="13"/>
    <n v="29"/>
    <n v="9"/>
    <n v="8"/>
    <n v="66"/>
    <n v="16"/>
    <n v="98"/>
    <n v="185"/>
    <n v="350"/>
    <n v="221"/>
    <n v="1448"/>
    <n v="2318"/>
  </r>
  <r>
    <n v="13033"/>
    <x v="13"/>
    <x v="4"/>
    <x v="3"/>
    <s v="P"/>
    <n v="11"/>
    <d v="2014-01-23T00:00:00"/>
    <m/>
    <d v="2014-02-01T00:00:00"/>
    <d v="2014-02-19T00:00:00"/>
    <d v="2014-03-18T00:00:00"/>
    <d v="2014-03-27T00:00:00"/>
    <d v="2014-04-02T00:00:00"/>
    <x v="3"/>
    <d v="1900-01-08T00:00:00"/>
    <n v="18"/>
    <n v="27"/>
    <n v="9"/>
    <n v="6"/>
    <n v="69"/>
    <n v="14"/>
    <n v="37"/>
    <n v="202"/>
    <n v="278"/>
    <n v="189"/>
    <n v="1325"/>
    <n v="2045"/>
  </r>
  <r>
    <n v="14980"/>
    <x v="16"/>
    <x v="2"/>
    <x v="3"/>
    <s v="P"/>
    <n v="24"/>
    <d v="2014-01-30T00:00:00"/>
    <m/>
    <d v="2014-02-08T00:00:00"/>
    <d v="2014-02-25T00:00:00"/>
    <d v="2014-03-19T00:00:00"/>
    <d v="2014-03-28T00:00:00"/>
    <d v="2014-04-03T00:00:00"/>
    <x v="3"/>
    <d v="1900-01-08T00:00:00"/>
    <n v="17"/>
    <n v="22"/>
    <n v="9"/>
    <n v="6"/>
    <n v="63"/>
    <n v="11"/>
    <n v="75"/>
    <n v="225"/>
    <n v="295"/>
    <n v="269"/>
    <n v="1124"/>
    <n v="1999"/>
  </r>
  <r>
    <n v="12858"/>
    <x v="8"/>
    <x v="3"/>
    <x v="3"/>
    <s v="P"/>
    <n v="96"/>
    <d v="2014-03-09T00:00:00"/>
    <m/>
    <d v="2014-03-15T00:00:00"/>
    <d v="2014-03-31T00:00:00"/>
    <d v="2014-04-19T00:00:00"/>
    <d v="2014-04-26T00:00:00"/>
    <m/>
    <x v="4"/>
    <d v="1900-01-05T00:00:00"/>
    <n v="16"/>
    <n v="19"/>
    <n v="7"/>
    <m/>
    <n v="48"/>
    <n v="20"/>
    <n v="61"/>
    <n v="195"/>
    <n v="232"/>
    <n v="192"/>
    <m/>
    <n v="700"/>
  </r>
  <r>
    <n v="17886"/>
    <x v="9"/>
    <x v="4"/>
    <x v="0"/>
    <s v="P"/>
    <n v="98"/>
    <d v="2014-02-11T00:00:00"/>
    <m/>
    <d v="2014-02-20T00:00:00"/>
    <d v="2014-03-04T00:00:00"/>
    <d v="2014-03-31T00:00:00"/>
    <d v="2014-04-06T00:00:00"/>
    <d v="2014-04-12T00:00:00"/>
    <x v="3"/>
    <d v="1900-01-08T00:00:00"/>
    <n v="12"/>
    <n v="27"/>
    <n v="6"/>
    <n v="6"/>
    <n v="60"/>
    <n v="18"/>
    <n v="86"/>
    <n v="192"/>
    <n v="245"/>
    <n v="294"/>
    <n v="1909"/>
    <n v="2744"/>
  </r>
  <r>
    <n v="17664"/>
    <x v="1"/>
    <x v="0"/>
    <x v="2"/>
    <s v="P"/>
    <n v="18"/>
    <d v="2014-03-27T00:00:00"/>
    <m/>
    <d v="2014-04-03T00:00:00"/>
    <d v="2014-04-14T00:00:00"/>
    <m/>
    <m/>
    <m/>
    <x v="0"/>
    <d v="1900-01-06T00:00:00"/>
    <n v="11"/>
    <m/>
    <m/>
    <m/>
    <n v="18"/>
    <n v="13"/>
    <n v="68"/>
    <n v="101"/>
    <m/>
    <m/>
    <m/>
    <n v="182"/>
  </r>
  <r>
    <n v="4555"/>
    <x v="9"/>
    <x v="4"/>
    <x v="0"/>
    <s v="F"/>
    <n v="10"/>
    <d v="2014-04-19T00:00:00"/>
    <m/>
    <d v="2014-04-28T00:00:00"/>
    <m/>
    <m/>
    <m/>
    <m/>
    <x v="5"/>
    <d v="1900-01-08T00:00:00"/>
    <m/>
    <m/>
    <m/>
    <m/>
    <n v="9"/>
    <n v="11"/>
    <n v="53"/>
    <m/>
    <m/>
    <m/>
    <m/>
    <n v="64"/>
  </r>
  <r>
    <n v="1771"/>
    <x v="17"/>
    <x v="4"/>
    <x v="3"/>
    <s v="F"/>
    <n v="17"/>
    <d v="2014-02-23T00:00:00"/>
    <m/>
    <d v="2014-03-01T00:00:00"/>
    <d v="2014-03-15T00:00:00"/>
    <d v="2014-04-05T00:00:00"/>
    <d v="2014-04-13T00:00:00"/>
    <d v="2014-04-21T00:00:00"/>
    <x v="3"/>
    <d v="1900-01-05T00:00:00"/>
    <n v="14"/>
    <n v="21"/>
    <n v="8"/>
    <n v="8"/>
    <n v="57"/>
    <n v="5"/>
    <n v="27"/>
    <n v="100"/>
    <n v="305"/>
    <n v="101"/>
    <n v="918"/>
    <n v="1456"/>
  </r>
  <r>
    <n v="6552"/>
    <x v="13"/>
    <x v="4"/>
    <x v="1"/>
    <s v="P"/>
    <n v="20"/>
    <d v="2014-04-08T00:00:00"/>
    <m/>
    <d v="2014-04-13T00:00:00"/>
    <d v="2014-04-25T00:00:00"/>
    <m/>
    <m/>
    <m/>
    <x v="0"/>
    <d v="1900-01-04T00:00:00"/>
    <n v="12"/>
    <m/>
    <m/>
    <m/>
    <n v="17"/>
    <n v="20"/>
    <n v="89"/>
    <n v="186"/>
    <m/>
    <m/>
    <m/>
    <n v="295"/>
  </r>
  <r>
    <n v="5360"/>
    <x v="6"/>
    <x v="2"/>
    <x v="0"/>
    <s v="P"/>
    <n v="24"/>
    <d v="2014-02-25T00:00:00"/>
    <m/>
    <d v="2014-03-02T00:00:00"/>
    <d v="2014-03-16T00:00:00"/>
    <d v="2014-04-14T00:00:00"/>
    <d v="2014-04-23T00:00:00"/>
    <d v="2014-04-28T00:00:00"/>
    <x v="3"/>
    <d v="1900-01-04T00:00:00"/>
    <n v="14"/>
    <n v="29"/>
    <n v="9"/>
    <n v="5"/>
    <n v="62"/>
    <n v="20"/>
    <n v="95"/>
    <n v="137"/>
    <n v="242"/>
    <n v="155"/>
    <n v="1291"/>
    <n v="1940"/>
  </r>
  <r>
    <n v="8693"/>
    <x v="13"/>
    <x v="4"/>
    <x v="0"/>
    <s v="F"/>
    <n v="17"/>
    <d v="2014-02-27T00:00:00"/>
    <m/>
    <d v="2014-03-06T00:00:00"/>
    <d v="2014-03-22T00:00:00"/>
    <d v="2014-04-11T00:00:00"/>
    <d v="2014-04-17T00:00:00"/>
    <d v="2014-04-26T00:00:00"/>
    <x v="3"/>
    <d v="1900-01-06T00:00:00"/>
    <n v="16"/>
    <n v="20"/>
    <n v="6"/>
    <n v="9"/>
    <n v="58"/>
    <n v="19"/>
    <n v="50"/>
    <n v="221"/>
    <n v="182"/>
    <n v="117"/>
    <n v="1016"/>
    <n v="1605"/>
  </r>
  <r>
    <n v="6771"/>
    <x v="0"/>
    <x v="0"/>
    <x v="2"/>
    <s v="P"/>
    <n v="17"/>
    <d v="2014-04-15T00:00:00"/>
    <m/>
    <d v="2014-04-22T00:00:00"/>
    <m/>
    <m/>
    <m/>
    <m/>
    <x v="5"/>
    <d v="1900-01-06T00:00:00"/>
    <m/>
    <m/>
    <m/>
    <m/>
    <n v="7"/>
    <n v="15"/>
    <n v="27"/>
    <m/>
    <m/>
    <m/>
    <m/>
    <n v="42"/>
  </r>
  <r>
    <n v="14628"/>
    <x v="17"/>
    <x v="4"/>
    <x v="3"/>
    <s v="P"/>
    <n v="23"/>
    <d v="2014-04-26T00:00:00"/>
    <m/>
    <m/>
    <m/>
    <m/>
    <m/>
    <m/>
    <x v="1"/>
    <n v="-41755"/>
    <m/>
    <m/>
    <m/>
    <m/>
    <n v="-41755"/>
    <n v="8"/>
    <m/>
    <m/>
    <m/>
    <m/>
    <m/>
    <n v="8"/>
  </r>
  <r>
    <n v="5860"/>
    <x v="19"/>
    <x v="1"/>
    <x v="0"/>
    <s v="F"/>
    <n v="5"/>
    <d v="2014-04-15T00:00:00"/>
    <m/>
    <d v="2014-04-24T00:00:00"/>
    <m/>
    <m/>
    <m/>
    <m/>
    <x v="5"/>
    <n v="9"/>
    <m/>
    <m/>
    <m/>
    <m/>
    <n v="9"/>
    <n v="13"/>
    <n v="68"/>
    <m/>
    <m/>
    <m/>
    <m/>
    <n v="81"/>
  </r>
  <r>
    <n v="8460"/>
    <x v="1"/>
    <x v="0"/>
    <x v="4"/>
    <s v="P"/>
    <n v="98"/>
    <d v="2014-03-15T00:00:00"/>
    <m/>
    <d v="2014-03-23T00:00:00"/>
    <d v="2014-04-03T00:00:00"/>
    <d v="2014-04-27T00:00:00"/>
    <m/>
    <m/>
    <x v="2"/>
    <d v="1900-01-07T00:00:00"/>
    <n v="11"/>
    <n v="24"/>
    <m/>
    <m/>
    <n v="43"/>
    <n v="9"/>
    <n v="65"/>
    <n v="114"/>
    <n v="213"/>
    <m/>
    <m/>
    <n v="401"/>
  </r>
  <r>
    <n v="10261"/>
    <x v="9"/>
    <x v="4"/>
    <x v="2"/>
    <s v="P"/>
    <n v="94"/>
    <d v="2014-04-15T00:00:00"/>
    <m/>
    <d v="2014-04-20T00:00:00"/>
    <m/>
    <m/>
    <m/>
    <m/>
    <x v="5"/>
    <d v="1900-01-04T00:00:00"/>
    <m/>
    <m/>
    <m/>
    <m/>
    <n v="5"/>
    <n v="16"/>
    <n v="94"/>
    <m/>
    <m/>
    <m/>
    <m/>
    <n v="110"/>
  </r>
  <r>
    <n v="13503"/>
    <x v="7"/>
    <x v="1"/>
    <x v="0"/>
    <s v="P"/>
    <n v="94"/>
    <d v="2014-04-15T00:00:00"/>
    <m/>
    <d v="2014-04-21T00:00:00"/>
    <m/>
    <m/>
    <m/>
    <m/>
    <x v="5"/>
    <n v="6"/>
    <m/>
    <m/>
    <m/>
    <m/>
    <n v="6"/>
    <n v="7"/>
    <n v="82"/>
    <m/>
    <m/>
    <m/>
    <m/>
    <n v="89"/>
  </r>
  <r>
    <n v="3445"/>
    <x v="7"/>
    <x v="1"/>
    <x v="4"/>
    <s v="F"/>
    <n v="15"/>
    <d v="2014-02-01T00:00:00"/>
    <m/>
    <d v="2014-02-09T00:00:00"/>
    <d v="2014-02-25T00:00:00"/>
    <d v="2014-03-23T00:00:00"/>
    <d v="2014-03-30T00:00:00"/>
    <d v="2014-04-08T00:00:00"/>
    <x v="3"/>
    <n v="8"/>
    <n v="16"/>
    <n v="26"/>
    <n v="7"/>
    <n v="9"/>
    <n v="66"/>
    <n v="19"/>
    <n v="71"/>
    <n v="206"/>
    <n v="159"/>
    <n v="215"/>
    <n v="1453"/>
    <n v="2123"/>
  </r>
  <r>
    <n v="11272"/>
    <x v="6"/>
    <x v="2"/>
    <x v="0"/>
    <s v="P"/>
    <n v="95"/>
    <d v="2014-04-20T00:00:00"/>
    <m/>
    <d v="2014-04-28T00:00:00"/>
    <m/>
    <m/>
    <m/>
    <m/>
    <x v="5"/>
    <d v="1900-01-07T00:00:00"/>
    <m/>
    <m/>
    <m/>
    <m/>
    <n v="8"/>
    <n v="18"/>
    <n v="40"/>
    <m/>
    <m/>
    <m/>
    <m/>
    <n v="58"/>
  </r>
  <r>
    <n v="13364"/>
    <x v="8"/>
    <x v="3"/>
    <x v="2"/>
    <s v="P"/>
    <n v="96"/>
    <d v="2014-04-21T00:00:00"/>
    <m/>
    <d v="2014-04-27T00:00:00"/>
    <m/>
    <m/>
    <m/>
    <m/>
    <x v="5"/>
    <d v="1900-01-05T00:00:00"/>
    <m/>
    <m/>
    <m/>
    <m/>
    <n v="6"/>
    <n v="20"/>
    <n v="62"/>
    <m/>
    <m/>
    <m/>
    <m/>
    <n v="82"/>
  </r>
  <r>
    <n v="2585"/>
    <x v="16"/>
    <x v="2"/>
    <x v="3"/>
    <s v="P"/>
    <n v="96"/>
    <d v="2014-04-23T00:00:00"/>
    <m/>
    <d v="2014-04-28T00:00:00"/>
    <m/>
    <m/>
    <m/>
    <m/>
    <x v="5"/>
    <d v="1900-01-04T00:00:00"/>
    <m/>
    <m/>
    <m/>
    <m/>
    <n v="5"/>
    <n v="7"/>
    <n v="100"/>
    <m/>
    <m/>
    <m/>
    <m/>
    <n v="107"/>
  </r>
  <r>
    <n v="4447"/>
    <x v="17"/>
    <x v="4"/>
    <x v="1"/>
    <s v="F"/>
    <n v="4"/>
    <d v="2014-02-08T00:00:00"/>
    <m/>
    <d v="2014-02-15T00:00:00"/>
    <d v="2014-03-02T00:00:00"/>
    <d v="2014-03-19T00:00:00"/>
    <d v="2014-03-27T00:00:00"/>
    <d v="2014-04-01T00:00:00"/>
    <x v="3"/>
    <d v="1900-01-06T00:00:00"/>
    <n v="15"/>
    <n v="17"/>
    <n v="8"/>
    <n v="5"/>
    <n v="52"/>
    <n v="16"/>
    <n v="66"/>
    <n v="116"/>
    <n v="354"/>
    <n v="205"/>
    <n v="1504"/>
    <n v="2261"/>
  </r>
  <r>
    <n v="14794"/>
    <x v="18"/>
    <x v="4"/>
    <x v="4"/>
    <s v="P"/>
    <n v="11"/>
    <d v="2014-03-19T00:00:00"/>
    <m/>
    <d v="2014-03-25T00:00:00"/>
    <d v="2014-04-07T00:00:00"/>
    <d v="2014-04-29T00:00:00"/>
    <m/>
    <m/>
    <x v="2"/>
    <d v="1900-01-05T00:00:00"/>
    <n v="13"/>
    <n v="22"/>
    <m/>
    <m/>
    <n v="41"/>
    <n v="11"/>
    <n v="100"/>
    <n v="106"/>
    <n v="168"/>
    <m/>
    <m/>
    <n v="385"/>
  </r>
  <r>
    <n v="3242"/>
    <x v="1"/>
    <x v="0"/>
    <x v="0"/>
    <s v="P"/>
    <n v="15"/>
    <d v="2014-04-23T00:00:00"/>
    <m/>
    <m/>
    <m/>
    <m/>
    <m/>
    <m/>
    <x v="1"/>
    <n v="-41752"/>
    <m/>
    <m/>
    <m/>
    <m/>
    <n v="-41752"/>
    <n v="10"/>
    <m/>
    <m/>
    <m/>
    <m/>
    <m/>
    <n v="10"/>
  </r>
  <r>
    <n v="14849"/>
    <x v="9"/>
    <x v="4"/>
    <x v="0"/>
    <s v="F"/>
    <n v="98"/>
    <d v="2014-04-06T00:00:00"/>
    <m/>
    <d v="2014-04-13T00:00:00"/>
    <d v="2014-04-26T00:00:00"/>
    <m/>
    <m/>
    <m/>
    <x v="0"/>
    <d v="1900-01-06T00:00:00"/>
    <n v="13"/>
    <m/>
    <m/>
    <m/>
    <n v="20"/>
    <n v="12"/>
    <n v="21"/>
    <n v="208"/>
    <m/>
    <m/>
    <m/>
    <n v="241"/>
  </r>
  <r>
    <n v="18525"/>
    <x v="0"/>
    <x v="0"/>
    <x v="2"/>
    <s v="P"/>
    <n v="11"/>
    <d v="2014-03-06T00:00:00"/>
    <m/>
    <d v="2014-03-11T00:00:00"/>
    <d v="2014-03-30T00:00:00"/>
    <d v="2014-04-17T00:00:00"/>
    <d v="2014-04-23T00:00:00"/>
    <d v="2014-04-30T00:00:00"/>
    <x v="3"/>
    <d v="1900-01-04T00:00:00"/>
    <n v="19"/>
    <n v="18"/>
    <n v="6"/>
    <n v="7"/>
    <n v="55"/>
    <n v="7"/>
    <n v="56"/>
    <n v="100"/>
    <n v="187"/>
    <n v="100"/>
    <n v="1578"/>
    <n v="2028"/>
  </r>
  <r>
    <n v="10559"/>
    <x v="16"/>
    <x v="2"/>
    <x v="0"/>
    <s v="P"/>
    <n v="2"/>
    <d v="2014-03-17T00:00:00"/>
    <m/>
    <d v="2014-03-23T00:00:00"/>
    <d v="2014-04-05T00:00:00"/>
    <d v="2014-04-23T00:00:00"/>
    <m/>
    <m/>
    <x v="2"/>
    <d v="1900-01-05T00:00:00"/>
    <n v="13"/>
    <n v="18"/>
    <m/>
    <m/>
    <n v="37"/>
    <n v="17"/>
    <n v="91"/>
    <n v="118"/>
    <n v="283"/>
    <m/>
    <m/>
    <n v="509"/>
  </r>
  <r>
    <n v="16576"/>
    <x v="8"/>
    <x v="3"/>
    <x v="2"/>
    <s v="F"/>
    <n v="99"/>
    <d v="2014-02-15T00:00:00"/>
    <m/>
    <d v="2014-02-20T00:00:00"/>
    <d v="2014-03-06T00:00:00"/>
    <d v="2014-03-22T00:00:00"/>
    <d v="2014-03-28T00:00:00"/>
    <d v="2014-04-03T00:00:00"/>
    <x v="3"/>
    <d v="1900-01-04T00:00:00"/>
    <n v="14"/>
    <n v="16"/>
    <n v="6"/>
    <n v="6"/>
    <n v="47"/>
    <n v="6"/>
    <n v="70"/>
    <n v="150"/>
    <n v="226"/>
    <n v="282"/>
    <n v="827"/>
    <n v="1561"/>
  </r>
  <r>
    <n v="17464"/>
    <x v="10"/>
    <x v="2"/>
    <x v="4"/>
    <s v="F"/>
    <n v="5"/>
    <d v="2014-02-22T00:00:00"/>
    <m/>
    <d v="2014-03-01T00:00:00"/>
    <d v="2014-03-20T00:00:00"/>
    <d v="2014-04-07T00:00:00"/>
    <d v="2014-04-14T00:00:00"/>
    <d v="2014-04-21T00:00:00"/>
    <x v="3"/>
    <d v="1900-01-06T00:00:00"/>
    <n v="19"/>
    <n v="18"/>
    <n v="7"/>
    <n v="7"/>
    <n v="58"/>
    <n v="7"/>
    <n v="35"/>
    <n v="220"/>
    <n v="307"/>
    <n v="147"/>
    <n v="831"/>
    <n v="1547"/>
  </r>
  <r>
    <n v="7044"/>
    <x v="3"/>
    <x v="0"/>
    <x v="2"/>
    <s v="F"/>
    <n v="24"/>
    <d v="2014-03-28T00:00:00"/>
    <m/>
    <d v="2014-04-05T00:00:00"/>
    <d v="2014-04-18T00:00:00"/>
    <m/>
    <m/>
    <m/>
    <x v="0"/>
    <d v="1900-01-07T00:00:00"/>
    <n v="13"/>
    <m/>
    <m/>
    <m/>
    <n v="21"/>
    <n v="13"/>
    <n v="61"/>
    <n v="229"/>
    <m/>
    <m/>
    <m/>
    <n v="303"/>
  </r>
  <r>
    <n v="14428"/>
    <x v="6"/>
    <x v="2"/>
    <x v="1"/>
    <s v="P"/>
    <n v="7"/>
    <d v="2014-04-08T00:00:00"/>
    <m/>
    <d v="2014-04-15T00:00:00"/>
    <d v="2014-04-29T00:00:00"/>
    <m/>
    <m/>
    <m/>
    <x v="0"/>
    <d v="1900-01-06T00:00:00"/>
    <n v="14"/>
    <m/>
    <m/>
    <m/>
    <n v="21"/>
    <n v="18"/>
    <n v="69"/>
    <n v="101"/>
    <m/>
    <m/>
    <m/>
    <n v="188"/>
  </r>
  <r>
    <n v="17086"/>
    <x v="18"/>
    <x v="4"/>
    <x v="1"/>
    <s v="F"/>
    <n v="9"/>
    <d v="2014-01-31T00:00:00"/>
    <m/>
    <d v="2014-02-07T00:00:00"/>
    <d v="2014-02-19T00:00:00"/>
    <d v="2014-03-18T00:00:00"/>
    <d v="2014-03-24T00:00:00"/>
    <d v="2014-04-01T00:00:00"/>
    <x v="3"/>
    <d v="1900-01-06T00:00:00"/>
    <n v="12"/>
    <n v="27"/>
    <n v="6"/>
    <n v="8"/>
    <n v="60"/>
    <n v="9"/>
    <n v="68"/>
    <n v="198"/>
    <n v="336"/>
    <n v="154"/>
    <n v="1884"/>
    <n v="2649"/>
  </r>
  <r>
    <n v="13395"/>
    <x v="7"/>
    <x v="1"/>
    <x v="2"/>
    <s v="F"/>
    <n v="94"/>
    <d v="2014-03-12T00:00:00"/>
    <m/>
    <d v="2014-03-19T00:00:00"/>
    <d v="2014-03-29T00:00:00"/>
    <d v="2014-04-19T00:00:00"/>
    <d v="2014-04-27T00:00:00"/>
    <m/>
    <x v="4"/>
    <n v="7"/>
    <n v="10"/>
    <n v="21"/>
    <n v="8"/>
    <m/>
    <n v="46"/>
    <n v="15"/>
    <n v="83"/>
    <n v="236"/>
    <n v="358"/>
    <n v="194"/>
    <m/>
    <n v="886"/>
  </r>
  <r>
    <n v="9489"/>
    <x v="2"/>
    <x v="1"/>
    <x v="2"/>
    <s v="F"/>
    <n v="97"/>
    <d v="2014-03-28T00:00:00"/>
    <m/>
    <d v="2014-04-03T00:00:00"/>
    <d v="2014-04-17T00:00:00"/>
    <m/>
    <m/>
    <m/>
    <x v="0"/>
    <n v="6"/>
    <n v="14"/>
    <m/>
    <m/>
    <m/>
    <n v="20"/>
    <n v="16"/>
    <n v="25"/>
    <n v="121"/>
    <m/>
    <m/>
    <m/>
    <n v="162"/>
  </r>
  <r>
    <n v="8928"/>
    <x v="7"/>
    <x v="1"/>
    <x v="4"/>
    <s v="F"/>
    <n v="12"/>
    <d v="2014-01-01T00:00:00"/>
    <d v="2014-01-21T00:00:00"/>
    <m/>
    <m/>
    <m/>
    <m/>
    <m/>
    <x v="1"/>
    <n v="0"/>
    <m/>
    <m/>
    <m/>
    <m/>
    <n v="0"/>
    <n v="18"/>
    <m/>
    <m/>
    <m/>
    <m/>
    <m/>
    <n v="18"/>
  </r>
  <r>
    <n v="427"/>
    <x v="12"/>
    <x v="3"/>
    <x v="3"/>
    <s v="P"/>
    <n v="97"/>
    <d v="2014-03-19T00:00:00"/>
    <m/>
    <d v="2014-03-28T00:00:00"/>
    <d v="2014-04-08T00:00:00"/>
    <m/>
    <m/>
    <m/>
    <x v="0"/>
    <d v="1900-01-08T00:00:00"/>
    <n v="11"/>
    <m/>
    <m/>
    <m/>
    <n v="20"/>
    <n v="16"/>
    <n v="95"/>
    <n v="121"/>
    <m/>
    <m/>
    <m/>
    <n v="232"/>
  </r>
  <r>
    <n v="5095"/>
    <x v="16"/>
    <x v="2"/>
    <x v="4"/>
    <s v="F"/>
    <n v="9"/>
    <d v="2014-04-25T00:00:00"/>
    <m/>
    <m/>
    <m/>
    <m/>
    <m/>
    <m/>
    <x v="1"/>
    <n v="-41754"/>
    <m/>
    <m/>
    <m/>
    <m/>
    <n v="-41754"/>
    <n v="6"/>
    <m/>
    <m/>
    <m/>
    <m/>
    <m/>
    <n v="6"/>
  </r>
  <r>
    <n v="14931"/>
    <x v="4"/>
    <x v="0"/>
    <x v="4"/>
    <s v="F"/>
    <n v="11"/>
    <d v="2014-04-27T00:00:00"/>
    <m/>
    <m/>
    <m/>
    <m/>
    <m/>
    <m/>
    <x v="1"/>
    <n v="-41756"/>
    <m/>
    <m/>
    <m/>
    <m/>
    <n v="-41756"/>
    <n v="7"/>
    <m/>
    <m/>
    <m/>
    <m/>
    <m/>
    <n v="7"/>
  </r>
  <r>
    <n v="12871"/>
    <x v="2"/>
    <x v="1"/>
    <x v="2"/>
    <s v="P"/>
    <n v="16"/>
    <d v="2014-02-26T00:00:00"/>
    <m/>
    <d v="2014-03-07T00:00:00"/>
    <d v="2014-03-17T00:00:00"/>
    <d v="2014-04-06T00:00:00"/>
    <d v="2014-04-15T00:00:00"/>
    <d v="2014-04-23T00:00:00"/>
    <x v="3"/>
    <n v="9"/>
    <n v="10"/>
    <n v="20"/>
    <n v="9"/>
    <n v="8"/>
    <n v="56"/>
    <n v="19"/>
    <n v="41"/>
    <n v="197"/>
    <n v="379"/>
    <n v="108"/>
    <n v="1309"/>
    <n v="2053"/>
  </r>
  <r>
    <n v="2419"/>
    <x v="7"/>
    <x v="1"/>
    <x v="2"/>
    <s v="P"/>
    <n v="3"/>
    <d v="2014-04-15T00:00:00"/>
    <m/>
    <d v="2014-04-21T00:00:00"/>
    <m/>
    <m/>
    <m/>
    <m/>
    <x v="5"/>
    <n v="6"/>
    <m/>
    <m/>
    <m/>
    <m/>
    <n v="6"/>
    <n v="8"/>
    <n v="100"/>
    <m/>
    <m/>
    <m/>
    <m/>
    <n v="108"/>
  </r>
  <r>
    <n v="18914"/>
    <x v="4"/>
    <x v="0"/>
    <x v="4"/>
    <s v="P"/>
    <n v="8"/>
    <d v="2014-04-04T00:00:00"/>
    <m/>
    <d v="2014-04-09T00:00:00"/>
    <d v="2014-04-22T00:00:00"/>
    <m/>
    <m/>
    <m/>
    <x v="0"/>
    <d v="1900-01-04T00:00:00"/>
    <n v="13"/>
    <m/>
    <m/>
    <m/>
    <n v="18"/>
    <n v="6"/>
    <n v="56"/>
    <n v="172"/>
    <m/>
    <m/>
    <m/>
    <n v="234"/>
  </r>
  <r>
    <n v="12039"/>
    <x v="10"/>
    <x v="2"/>
    <x v="0"/>
    <s v="P"/>
    <n v="19"/>
    <d v="2014-04-13T00:00:00"/>
    <m/>
    <d v="2014-04-20T00:00:00"/>
    <m/>
    <m/>
    <m/>
    <m/>
    <x v="5"/>
    <d v="1900-01-06T00:00:00"/>
    <m/>
    <m/>
    <m/>
    <m/>
    <n v="7"/>
    <n v="17"/>
    <n v="35"/>
    <m/>
    <m/>
    <m/>
    <m/>
    <n v="52"/>
  </r>
  <r>
    <n v="13756"/>
    <x v="6"/>
    <x v="2"/>
    <x v="4"/>
    <s v="P"/>
    <n v="18"/>
    <d v="2014-02-04T00:00:00"/>
    <m/>
    <d v="2014-02-12T00:00:00"/>
    <d v="2014-02-27T00:00:00"/>
    <d v="2014-03-17T00:00:00"/>
    <d v="2014-03-26T00:00:00"/>
    <d v="2014-04-01T00:00:00"/>
    <x v="3"/>
    <d v="1900-01-07T00:00:00"/>
    <n v="15"/>
    <n v="18"/>
    <n v="9"/>
    <n v="6"/>
    <n v="56"/>
    <n v="19"/>
    <n v="77"/>
    <n v="162"/>
    <n v="309"/>
    <n v="249"/>
    <n v="599"/>
    <n v="1415"/>
  </r>
  <r>
    <n v="11175"/>
    <x v="18"/>
    <x v="4"/>
    <x v="3"/>
    <s v="F"/>
    <n v="12"/>
    <d v="2014-04-30T00:00:00"/>
    <m/>
    <m/>
    <m/>
    <m/>
    <m/>
    <m/>
    <x v="1"/>
    <n v="-41759"/>
    <m/>
    <m/>
    <m/>
    <m/>
    <n v="-41759"/>
    <n v="19"/>
    <m/>
    <m/>
    <m/>
    <m/>
    <m/>
    <n v="19"/>
  </r>
  <r>
    <n v="646"/>
    <x v="18"/>
    <x v="4"/>
    <x v="2"/>
    <s v="P"/>
    <n v="3"/>
    <d v="2014-03-20T00:00:00"/>
    <m/>
    <d v="2014-03-29T00:00:00"/>
    <d v="2014-04-11T00:00:00"/>
    <m/>
    <m/>
    <m/>
    <x v="0"/>
    <d v="1900-01-08T00:00:00"/>
    <n v="13"/>
    <m/>
    <m/>
    <m/>
    <n v="22"/>
    <n v="16"/>
    <n v="22"/>
    <n v="165"/>
    <m/>
    <m/>
    <m/>
    <n v="203"/>
  </r>
  <r>
    <n v="16605"/>
    <x v="10"/>
    <x v="2"/>
    <x v="0"/>
    <s v="P"/>
    <n v="2"/>
    <d v="2014-03-24T00:00:00"/>
    <m/>
    <d v="2014-03-31T00:00:00"/>
    <d v="2014-04-15T00:00:00"/>
    <m/>
    <m/>
    <m/>
    <x v="0"/>
    <d v="1900-01-06T00:00:00"/>
    <n v="15"/>
    <m/>
    <m/>
    <m/>
    <n v="22"/>
    <n v="7"/>
    <n v="81"/>
    <n v="205"/>
    <m/>
    <m/>
    <m/>
    <n v="293"/>
  </r>
  <r>
    <n v="13593"/>
    <x v="15"/>
    <x v="2"/>
    <x v="3"/>
    <s v="P"/>
    <n v="5"/>
    <d v="2014-02-19T00:00:00"/>
    <m/>
    <d v="2014-02-26T00:00:00"/>
    <d v="2014-03-11T00:00:00"/>
    <d v="2014-04-04T00:00:00"/>
    <d v="2014-04-13T00:00:00"/>
    <d v="2014-04-21T00:00:00"/>
    <x v="3"/>
    <d v="1900-01-06T00:00:00"/>
    <n v="13"/>
    <n v="24"/>
    <n v="9"/>
    <n v="8"/>
    <n v="61"/>
    <n v="15"/>
    <n v="59"/>
    <n v="128"/>
    <n v="390"/>
    <n v="170"/>
    <n v="1918"/>
    <n v="2680"/>
  </r>
  <r>
    <n v="1461"/>
    <x v="8"/>
    <x v="3"/>
    <x v="3"/>
    <s v="F"/>
    <n v="8"/>
    <d v="2014-02-25T00:00:00"/>
    <m/>
    <d v="2014-03-02T00:00:00"/>
    <d v="2014-03-19T00:00:00"/>
    <d v="2014-04-06T00:00:00"/>
    <d v="2014-04-13T00:00:00"/>
    <d v="2014-04-19T00:00:00"/>
    <x v="3"/>
    <d v="1900-01-04T00:00:00"/>
    <n v="17"/>
    <n v="18"/>
    <n v="7"/>
    <n v="6"/>
    <n v="53"/>
    <n v="20"/>
    <n v="60"/>
    <n v="118"/>
    <n v="300"/>
    <n v="148"/>
    <n v="782"/>
    <n v="1428"/>
  </r>
  <r>
    <n v="7382"/>
    <x v="11"/>
    <x v="3"/>
    <x v="3"/>
    <s v="P"/>
    <n v="3"/>
    <d v="2014-03-02T00:00:00"/>
    <m/>
    <d v="2014-03-08T00:00:00"/>
    <d v="2014-03-25T00:00:00"/>
    <d v="2014-04-17T00:00:00"/>
    <d v="2014-04-24T00:00:00"/>
    <d v="2014-04-29T00:00:00"/>
    <x v="3"/>
    <d v="1900-01-05T00:00:00"/>
    <n v="17"/>
    <n v="23"/>
    <n v="7"/>
    <n v="5"/>
    <n v="58"/>
    <n v="6"/>
    <n v="62"/>
    <n v="179"/>
    <n v="271"/>
    <n v="110"/>
    <n v="867"/>
    <n v="1495"/>
  </r>
  <r>
    <n v="14910"/>
    <x v="8"/>
    <x v="3"/>
    <x v="0"/>
    <s v="F"/>
    <n v="6"/>
    <d v="2014-02-27T00:00:00"/>
    <m/>
    <d v="2014-03-05T00:00:00"/>
    <d v="2014-03-17T00:00:00"/>
    <d v="2014-04-06T00:00:00"/>
    <d v="2014-04-15T00:00:00"/>
    <d v="2014-04-20T00:00:00"/>
    <x v="3"/>
    <d v="1900-01-05T00:00:00"/>
    <n v="12"/>
    <n v="20"/>
    <n v="9"/>
    <n v="5"/>
    <n v="52"/>
    <n v="17"/>
    <n v="54"/>
    <n v="232"/>
    <n v="346"/>
    <n v="121"/>
    <n v="832"/>
    <n v="1602"/>
  </r>
  <r>
    <n v="13680"/>
    <x v="5"/>
    <x v="1"/>
    <x v="1"/>
    <s v="F"/>
    <n v="10"/>
    <d v="2014-04-03T00:00:00"/>
    <m/>
    <d v="2014-04-09T00:00:00"/>
    <d v="2014-04-25T00:00:00"/>
    <m/>
    <m/>
    <m/>
    <x v="0"/>
    <n v="6"/>
    <n v="16"/>
    <m/>
    <m/>
    <m/>
    <n v="22"/>
    <n v="20"/>
    <n v="92"/>
    <n v="155"/>
    <m/>
    <m/>
    <m/>
    <n v="267"/>
  </r>
  <r>
    <n v="8530"/>
    <x v="19"/>
    <x v="1"/>
    <x v="3"/>
    <s v="P"/>
    <n v="99"/>
    <d v="2014-03-28T00:00:00"/>
    <m/>
    <d v="2014-04-06T00:00:00"/>
    <d v="2014-04-19T00:00:00"/>
    <m/>
    <m/>
    <m/>
    <x v="0"/>
    <n v="9"/>
    <n v="13"/>
    <m/>
    <m/>
    <m/>
    <n v="22"/>
    <n v="15"/>
    <n v="73"/>
    <n v="247"/>
    <m/>
    <m/>
    <m/>
    <n v="335"/>
  </r>
  <r>
    <n v="2949"/>
    <x v="12"/>
    <x v="3"/>
    <x v="4"/>
    <s v="F"/>
    <n v="20"/>
    <d v="2014-02-04T00:00:00"/>
    <m/>
    <d v="2014-02-09T00:00:00"/>
    <d v="2014-02-26T00:00:00"/>
    <d v="2014-03-22T00:00:00"/>
    <d v="2014-03-28T00:00:00"/>
    <d v="2014-04-02T00:00:00"/>
    <x v="3"/>
    <d v="1900-01-04T00:00:00"/>
    <n v="17"/>
    <n v="24"/>
    <n v="6"/>
    <n v="5"/>
    <n v="57"/>
    <n v="5"/>
    <n v="66"/>
    <n v="216"/>
    <n v="169"/>
    <n v="221"/>
    <n v="743"/>
    <n v="1420"/>
  </r>
  <r>
    <n v="15484"/>
    <x v="11"/>
    <x v="3"/>
    <x v="3"/>
    <s v="F"/>
    <n v="8"/>
    <d v="2014-03-26T00:00:00"/>
    <m/>
    <d v="2014-04-04T00:00:00"/>
    <d v="2014-04-15T00:00:00"/>
    <m/>
    <m/>
    <m/>
    <x v="0"/>
    <d v="1900-01-08T00:00:00"/>
    <n v="11"/>
    <m/>
    <m/>
    <m/>
    <n v="20"/>
    <n v="8"/>
    <n v="46"/>
    <n v="199"/>
    <m/>
    <m/>
    <m/>
    <n v="253"/>
  </r>
  <r>
    <n v="5752"/>
    <x v="9"/>
    <x v="4"/>
    <x v="0"/>
    <s v="F"/>
    <n v="1"/>
    <d v="2014-02-06T00:00:00"/>
    <m/>
    <d v="2014-02-11T00:00:00"/>
    <d v="2014-03-02T00:00:00"/>
    <d v="2014-03-20T00:00:00"/>
    <d v="2014-03-27T00:00:00"/>
    <d v="2014-04-02T00:00:00"/>
    <x v="3"/>
    <d v="1900-01-04T00:00:00"/>
    <n v="19"/>
    <n v="18"/>
    <n v="7"/>
    <n v="6"/>
    <n v="55"/>
    <n v="15"/>
    <n v="91"/>
    <n v="140"/>
    <n v="238"/>
    <n v="128"/>
    <n v="1875"/>
    <n v="2487"/>
  </r>
  <r>
    <n v="11187"/>
    <x v="2"/>
    <x v="1"/>
    <x v="2"/>
    <s v="F"/>
    <n v="97"/>
    <d v="2014-02-09T00:00:00"/>
    <m/>
    <d v="2014-02-14T00:00:00"/>
    <d v="2014-03-01T00:00:00"/>
    <d v="2014-03-28T00:00:00"/>
    <d v="2014-04-02T00:00:00"/>
    <d v="2014-04-08T00:00:00"/>
    <x v="3"/>
    <n v="5"/>
    <n v="15"/>
    <n v="27"/>
    <n v="5"/>
    <n v="6"/>
    <n v="58"/>
    <n v="13"/>
    <n v="50"/>
    <n v="178"/>
    <n v="308"/>
    <n v="145"/>
    <n v="923"/>
    <n v="1617"/>
  </r>
  <r>
    <n v="17340"/>
    <x v="12"/>
    <x v="3"/>
    <x v="4"/>
    <s v="F"/>
    <n v="18"/>
    <d v="2014-04-26T00:00:00"/>
    <m/>
    <m/>
    <m/>
    <m/>
    <m/>
    <m/>
    <x v="1"/>
    <n v="-41755"/>
    <m/>
    <m/>
    <m/>
    <m/>
    <n v="-41755"/>
    <n v="16"/>
    <m/>
    <m/>
    <m/>
    <m/>
    <m/>
    <n v="16"/>
  </r>
  <r>
    <n v="8509"/>
    <x v="19"/>
    <x v="1"/>
    <x v="4"/>
    <s v="F"/>
    <n v="15"/>
    <d v="2014-04-06T00:00:00"/>
    <m/>
    <d v="2014-04-15T00:00:00"/>
    <m/>
    <m/>
    <m/>
    <m/>
    <x v="5"/>
    <n v="9"/>
    <m/>
    <m/>
    <m/>
    <m/>
    <n v="9"/>
    <n v="16"/>
    <n v="31"/>
    <m/>
    <m/>
    <m/>
    <m/>
    <n v="47"/>
  </r>
  <r>
    <n v="10422"/>
    <x v="13"/>
    <x v="4"/>
    <x v="0"/>
    <s v="P"/>
    <n v="21"/>
    <d v="2014-04-03T00:00:00"/>
    <m/>
    <d v="2014-04-11T00:00:00"/>
    <d v="2014-04-27T00:00:00"/>
    <m/>
    <m/>
    <m/>
    <x v="0"/>
    <d v="1900-01-07T00:00:00"/>
    <n v="16"/>
    <m/>
    <m/>
    <m/>
    <n v="24"/>
    <n v="20"/>
    <n v="100"/>
    <n v="193"/>
    <m/>
    <m/>
    <m/>
    <n v="313"/>
  </r>
  <r>
    <n v="3042"/>
    <x v="3"/>
    <x v="0"/>
    <x v="0"/>
    <s v="F"/>
    <n v="4"/>
    <d v="2014-04-17T00:00:00"/>
    <m/>
    <d v="2014-04-22T00:00:00"/>
    <m/>
    <m/>
    <m/>
    <m/>
    <x v="5"/>
    <d v="1900-01-04T00:00:00"/>
    <m/>
    <m/>
    <m/>
    <m/>
    <n v="5"/>
    <n v="11"/>
    <n v="48"/>
    <m/>
    <m/>
    <m/>
    <m/>
    <n v="59"/>
  </r>
  <r>
    <n v="17155"/>
    <x v="19"/>
    <x v="1"/>
    <x v="1"/>
    <s v="F"/>
    <n v="6"/>
    <d v="2014-04-15T00:00:00"/>
    <m/>
    <d v="2014-04-22T00:00:00"/>
    <m/>
    <m/>
    <m/>
    <m/>
    <x v="5"/>
    <n v="7"/>
    <m/>
    <m/>
    <m/>
    <m/>
    <n v="7"/>
    <n v="11"/>
    <n v="48"/>
    <m/>
    <m/>
    <m/>
    <m/>
    <n v="59"/>
  </r>
  <r>
    <n v="2752"/>
    <x v="9"/>
    <x v="4"/>
    <x v="4"/>
    <s v="F"/>
    <n v="94"/>
    <d v="2014-02-06T00:00:00"/>
    <m/>
    <d v="2014-02-11T00:00:00"/>
    <d v="2014-02-22T00:00:00"/>
    <d v="2014-03-23T00:00:00"/>
    <d v="2014-03-29T00:00:00"/>
    <d v="2014-04-05T00:00:00"/>
    <x v="3"/>
    <d v="1900-01-04T00:00:00"/>
    <n v="11"/>
    <n v="29"/>
    <n v="6"/>
    <n v="7"/>
    <n v="58"/>
    <n v="17"/>
    <n v="89"/>
    <n v="182"/>
    <n v="260"/>
    <n v="182"/>
    <n v="1828"/>
    <n v="2558"/>
  </r>
  <r>
    <n v="3754"/>
    <x v="1"/>
    <x v="0"/>
    <x v="1"/>
    <s v="F"/>
    <n v="22"/>
    <d v="2014-02-12T00:00:00"/>
    <m/>
    <d v="2014-02-19T00:00:00"/>
    <d v="2014-03-07T00:00:00"/>
    <d v="2014-03-30T00:00:00"/>
    <d v="2014-04-05T00:00:00"/>
    <d v="2014-04-12T00:00:00"/>
    <x v="3"/>
    <d v="1900-01-06T00:00:00"/>
    <n v="16"/>
    <n v="23"/>
    <n v="6"/>
    <n v="7"/>
    <n v="59"/>
    <n v="16"/>
    <n v="52"/>
    <n v="155"/>
    <n v="299"/>
    <n v="137"/>
    <n v="870"/>
    <n v="1529"/>
  </r>
  <r>
    <n v="14472"/>
    <x v="0"/>
    <x v="0"/>
    <x v="0"/>
    <s v="P"/>
    <n v="21"/>
    <d v="2014-03-08T00:00:00"/>
    <m/>
    <d v="2014-03-15T00:00:00"/>
    <d v="2014-04-02T00:00:00"/>
    <d v="2014-04-28T00:00:00"/>
    <m/>
    <m/>
    <x v="2"/>
    <d v="1900-01-06T00:00:00"/>
    <n v="18"/>
    <n v="26"/>
    <m/>
    <m/>
    <n v="51"/>
    <n v="16"/>
    <n v="89"/>
    <n v="205"/>
    <n v="387"/>
    <m/>
    <m/>
    <n v="697"/>
  </r>
  <r>
    <n v="8321"/>
    <x v="7"/>
    <x v="1"/>
    <x v="3"/>
    <s v="F"/>
    <n v="14"/>
    <d v="2014-02-27T00:00:00"/>
    <m/>
    <d v="2014-03-08T00:00:00"/>
    <d v="2014-03-21T00:00:00"/>
    <d v="2014-04-11T00:00:00"/>
    <d v="2014-04-17T00:00:00"/>
    <d v="2014-04-22T00:00:00"/>
    <x v="3"/>
    <n v="9"/>
    <n v="13"/>
    <n v="21"/>
    <n v="6"/>
    <n v="5"/>
    <n v="54"/>
    <n v="13"/>
    <n v="68"/>
    <n v="181"/>
    <n v="264"/>
    <n v="209"/>
    <n v="1462"/>
    <n v="2197"/>
  </r>
  <r>
    <n v="268"/>
    <x v="18"/>
    <x v="4"/>
    <x v="2"/>
    <s v="F"/>
    <n v="9"/>
    <d v="2014-03-26T00:00:00"/>
    <m/>
    <d v="2014-04-01T00:00:00"/>
    <d v="2014-04-13T00:00:00"/>
    <m/>
    <m/>
    <m/>
    <x v="0"/>
    <d v="1900-01-05T00:00:00"/>
    <n v="12"/>
    <m/>
    <m/>
    <m/>
    <n v="18"/>
    <n v="19"/>
    <n v="73"/>
    <n v="160"/>
    <m/>
    <m/>
    <m/>
    <n v="252"/>
  </r>
  <r>
    <n v="18163"/>
    <x v="16"/>
    <x v="2"/>
    <x v="3"/>
    <s v="F"/>
    <n v="5"/>
    <d v="2014-02-08T00:00:00"/>
    <m/>
    <d v="2014-02-17T00:00:00"/>
    <d v="2014-03-01T00:00:00"/>
    <d v="2014-03-29T00:00:00"/>
    <d v="2014-04-06T00:00:00"/>
    <d v="2014-04-11T00:00:00"/>
    <x v="3"/>
    <d v="1900-01-08T00:00:00"/>
    <n v="12"/>
    <n v="28"/>
    <n v="8"/>
    <n v="5"/>
    <n v="62"/>
    <n v="14"/>
    <n v="60"/>
    <n v="139"/>
    <n v="281"/>
    <n v="278"/>
    <n v="1171"/>
    <n v="1943"/>
  </r>
  <r>
    <n v="6888"/>
    <x v="15"/>
    <x v="2"/>
    <x v="0"/>
    <s v="P"/>
    <n v="99"/>
    <d v="2014-02-21T00:00:00"/>
    <m/>
    <d v="2014-03-02T00:00:00"/>
    <d v="2014-03-17T00:00:00"/>
    <d v="2014-04-11T00:00:00"/>
    <d v="2014-04-20T00:00:00"/>
    <d v="2014-04-29T00:00:00"/>
    <x v="3"/>
    <d v="1900-01-08T00:00:00"/>
    <n v="15"/>
    <n v="25"/>
    <n v="9"/>
    <n v="9"/>
    <n v="67"/>
    <n v="5"/>
    <n v="59"/>
    <n v="157"/>
    <n v="161"/>
    <n v="226"/>
    <n v="616"/>
    <n v="1224"/>
  </r>
  <r>
    <n v="16991"/>
    <x v="1"/>
    <x v="0"/>
    <x v="2"/>
    <s v="P"/>
    <n v="4"/>
    <d v="2014-02-21T00:00:00"/>
    <m/>
    <d v="2014-03-01T00:00:00"/>
    <d v="2014-03-13T00:00:00"/>
    <d v="2014-04-09T00:00:00"/>
    <d v="2014-04-15T00:00:00"/>
    <d v="2014-04-24T00:00:00"/>
    <x v="3"/>
    <d v="1900-01-07T00:00:00"/>
    <n v="12"/>
    <n v="27"/>
    <n v="6"/>
    <n v="9"/>
    <n v="62"/>
    <n v="8"/>
    <n v="59"/>
    <n v="177"/>
    <n v="169"/>
    <n v="206"/>
    <n v="1526"/>
    <n v="2145"/>
  </r>
  <r>
    <n v="6614"/>
    <x v="6"/>
    <x v="2"/>
    <x v="0"/>
    <s v="P"/>
    <n v="11"/>
    <d v="2014-03-14T00:00:00"/>
    <m/>
    <d v="2014-03-19T00:00:00"/>
    <d v="2014-04-03T00:00:00"/>
    <d v="2014-04-29T00:00:00"/>
    <m/>
    <m/>
    <x v="2"/>
    <d v="1900-01-04T00:00:00"/>
    <n v="15"/>
    <n v="26"/>
    <m/>
    <m/>
    <n v="46"/>
    <n v="7"/>
    <n v="43"/>
    <n v="103"/>
    <n v="355"/>
    <m/>
    <m/>
    <n v="508"/>
  </r>
  <r>
    <n v="5697"/>
    <x v="13"/>
    <x v="4"/>
    <x v="0"/>
    <s v="P"/>
    <n v="99"/>
    <d v="2014-03-16T00:00:00"/>
    <m/>
    <d v="2014-03-23T00:00:00"/>
    <d v="2014-04-02T00:00:00"/>
    <d v="2014-04-26T00:00:00"/>
    <m/>
    <m/>
    <x v="2"/>
    <d v="1900-01-06T00:00:00"/>
    <n v="10"/>
    <n v="24"/>
    <m/>
    <m/>
    <n v="41"/>
    <n v="14"/>
    <n v="51"/>
    <n v="155"/>
    <n v="394"/>
    <m/>
    <m/>
    <n v="614"/>
  </r>
  <r>
    <n v="8962"/>
    <x v="9"/>
    <x v="4"/>
    <x v="4"/>
    <s v="P"/>
    <n v="8"/>
    <d v="2014-04-19T00:00:00"/>
    <m/>
    <d v="2014-04-27T00:00:00"/>
    <m/>
    <m/>
    <m/>
    <m/>
    <x v="5"/>
    <d v="1900-01-07T00:00:00"/>
    <m/>
    <m/>
    <m/>
    <m/>
    <n v="8"/>
    <n v="17"/>
    <n v="47"/>
    <m/>
    <m/>
    <m/>
    <m/>
    <n v="64"/>
  </r>
  <r>
    <n v="13564"/>
    <x v="10"/>
    <x v="2"/>
    <x v="4"/>
    <s v="F"/>
    <n v="99"/>
    <d v="2014-02-01T00:00:00"/>
    <m/>
    <d v="2014-02-06T00:00:00"/>
    <d v="2014-02-25T00:00:00"/>
    <d v="2014-03-23T00:00:00"/>
    <d v="2014-03-31T00:00:00"/>
    <d v="2014-04-07T00:00:00"/>
    <x v="3"/>
    <d v="1900-01-04T00:00:00"/>
    <n v="19"/>
    <n v="26"/>
    <n v="8"/>
    <n v="7"/>
    <n v="65"/>
    <n v="8"/>
    <n v="98"/>
    <n v="109"/>
    <n v="335"/>
    <n v="214"/>
    <n v="613"/>
    <n v="1377"/>
  </r>
  <r>
    <n v="7034"/>
    <x v="2"/>
    <x v="1"/>
    <x v="1"/>
    <s v="P"/>
    <n v="22"/>
    <d v="2014-02-08T00:00:00"/>
    <m/>
    <d v="2014-02-16T00:00:00"/>
    <d v="2014-02-27T00:00:00"/>
    <d v="2014-03-27T00:00:00"/>
    <d v="2014-04-03T00:00:00"/>
    <d v="2014-04-11T00:00:00"/>
    <x v="3"/>
    <n v="8"/>
    <n v="11"/>
    <n v="28"/>
    <n v="7"/>
    <n v="8"/>
    <n v="62"/>
    <n v="6"/>
    <n v="28"/>
    <n v="189"/>
    <n v="300"/>
    <n v="148"/>
    <n v="515"/>
    <n v="1186"/>
  </r>
  <r>
    <n v="1055"/>
    <x v="19"/>
    <x v="1"/>
    <x v="0"/>
    <s v="F"/>
    <n v="2"/>
    <d v="2014-03-25T00:00:00"/>
    <m/>
    <d v="2014-03-31T00:00:00"/>
    <d v="2014-04-18T00:00:00"/>
    <m/>
    <m/>
    <m/>
    <x v="0"/>
    <n v="6"/>
    <n v="18"/>
    <m/>
    <m/>
    <m/>
    <n v="24"/>
    <n v="6"/>
    <n v="97"/>
    <n v="194"/>
    <m/>
    <m/>
    <m/>
    <n v="297"/>
  </r>
  <r>
    <n v="1251"/>
    <x v="11"/>
    <x v="3"/>
    <x v="2"/>
    <s v="P"/>
    <n v="12"/>
    <d v="2014-04-18T00:00:00"/>
    <m/>
    <d v="2014-04-25T00:00:00"/>
    <m/>
    <m/>
    <m/>
    <m/>
    <x v="5"/>
    <d v="1900-01-06T00:00:00"/>
    <m/>
    <m/>
    <m/>
    <m/>
    <n v="7"/>
    <n v="7"/>
    <n v="55"/>
    <m/>
    <m/>
    <m/>
    <m/>
    <n v="62"/>
  </r>
  <r>
    <n v="7639"/>
    <x v="11"/>
    <x v="3"/>
    <x v="3"/>
    <s v="P"/>
    <n v="95"/>
    <d v="2014-02-21T00:00:00"/>
    <m/>
    <d v="2014-03-01T00:00:00"/>
    <d v="2014-03-20T00:00:00"/>
    <d v="2014-04-17T00:00:00"/>
    <d v="2014-04-24T00:00:00"/>
    <d v="2014-04-30T00:00:00"/>
    <x v="3"/>
    <d v="1900-01-07T00:00:00"/>
    <n v="19"/>
    <n v="28"/>
    <n v="7"/>
    <n v="6"/>
    <n v="68"/>
    <n v="11"/>
    <n v="52"/>
    <n v="184"/>
    <n v="150"/>
    <n v="160"/>
    <n v="1992"/>
    <n v="2549"/>
  </r>
  <r>
    <n v="18402"/>
    <x v="6"/>
    <x v="2"/>
    <x v="1"/>
    <s v="F"/>
    <n v="95"/>
    <d v="2014-02-11T00:00:00"/>
    <m/>
    <d v="2014-02-17T00:00:00"/>
    <d v="2014-03-08T00:00:00"/>
    <d v="2014-03-25T00:00:00"/>
    <d v="2014-03-31T00:00:00"/>
    <d v="2014-04-06T00:00:00"/>
    <x v="3"/>
    <d v="1900-01-05T00:00:00"/>
    <n v="19"/>
    <n v="17"/>
    <n v="6"/>
    <n v="6"/>
    <n v="54"/>
    <n v="14"/>
    <n v="42"/>
    <n v="230"/>
    <n v="253"/>
    <n v="136"/>
    <n v="1099"/>
    <n v="1774"/>
  </r>
  <r>
    <n v="2561"/>
    <x v="17"/>
    <x v="4"/>
    <x v="2"/>
    <s v="P"/>
    <n v="10"/>
    <d v="2014-04-27T00:00:00"/>
    <m/>
    <m/>
    <m/>
    <m/>
    <m/>
    <m/>
    <x v="1"/>
    <n v="-41756"/>
    <m/>
    <m/>
    <m/>
    <m/>
    <n v="-41756"/>
    <n v="5"/>
    <m/>
    <m/>
    <m/>
    <m/>
    <m/>
    <n v="5"/>
  </r>
  <r>
    <n v="11621"/>
    <x v="8"/>
    <x v="3"/>
    <x v="1"/>
    <s v="F"/>
    <n v="19"/>
    <d v="2014-03-08T00:00:00"/>
    <m/>
    <d v="2014-03-16T00:00:00"/>
    <d v="2014-03-30T00:00:00"/>
    <d v="2014-04-21T00:00:00"/>
    <d v="2014-04-28T00:00:00"/>
    <m/>
    <x v="4"/>
    <d v="1900-01-07T00:00:00"/>
    <n v="14"/>
    <n v="22"/>
    <n v="7"/>
    <m/>
    <n v="51"/>
    <n v="5"/>
    <n v="29"/>
    <n v="103"/>
    <n v="215"/>
    <n v="292"/>
    <m/>
    <n v="644"/>
  </r>
  <r>
    <n v="1293"/>
    <x v="8"/>
    <x v="3"/>
    <x v="4"/>
    <s v="F"/>
    <n v="99"/>
    <d v="2014-03-08T00:00:00"/>
    <m/>
    <d v="2014-03-16T00:00:00"/>
    <d v="2014-03-31T00:00:00"/>
    <d v="2014-04-24T00:00:00"/>
    <d v="2014-04-30T00:00:00"/>
    <m/>
    <x v="4"/>
    <d v="1900-01-07T00:00:00"/>
    <n v="15"/>
    <n v="24"/>
    <n v="6"/>
    <m/>
    <n v="53"/>
    <n v="14"/>
    <n v="41"/>
    <n v="225"/>
    <n v="321"/>
    <n v="230"/>
    <m/>
    <n v="831"/>
  </r>
  <r>
    <n v="14239"/>
    <x v="3"/>
    <x v="0"/>
    <x v="1"/>
    <s v="F"/>
    <n v="98"/>
    <d v="2014-02-08T00:00:00"/>
    <m/>
    <d v="2014-02-16T00:00:00"/>
    <d v="2014-02-26T00:00:00"/>
    <d v="2014-03-14T00:00:00"/>
    <d v="2014-03-23T00:00:00"/>
    <d v="2014-04-01T00:00:00"/>
    <x v="3"/>
    <d v="1900-01-07T00:00:00"/>
    <n v="10"/>
    <n v="16"/>
    <n v="9"/>
    <n v="9"/>
    <n v="52"/>
    <n v="16"/>
    <n v="36"/>
    <n v="223"/>
    <n v="275"/>
    <n v="152"/>
    <n v="691"/>
    <n v="1393"/>
  </r>
  <r>
    <n v="16363"/>
    <x v="10"/>
    <x v="2"/>
    <x v="4"/>
    <s v="F"/>
    <n v="96"/>
    <d v="2014-02-17T00:00:00"/>
    <m/>
    <d v="2014-02-24T00:00:00"/>
    <d v="2014-03-09T00:00:00"/>
    <d v="2014-03-26T00:00:00"/>
    <d v="2014-04-01T00:00:00"/>
    <d v="2014-04-09T00:00:00"/>
    <x v="3"/>
    <d v="1900-01-06T00:00:00"/>
    <n v="13"/>
    <n v="17"/>
    <n v="6"/>
    <n v="8"/>
    <n v="51"/>
    <n v="16"/>
    <n v="35"/>
    <n v="202"/>
    <n v="389"/>
    <n v="297"/>
    <n v="1441"/>
    <n v="2380"/>
  </r>
  <r>
    <n v="12590"/>
    <x v="4"/>
    <x v="0"/>
    <x v="3"/>
    <s v="F"/>
    <n v="13"/>
    <d v="2014-03-13T00:00:00"/>
    <m/>
    <d v="2014-03-21T00:00:00"/>
    <d v="2014-04-08T00:00:00"/>
    <d v="2014-04-30T00:00:00"/>
    <m/>
    <m/>
    <x v="2"/>
    <d v="1900-01-07T00:00:00"/>
    <n v="18"/>
    <n v="22"/>
    <m/>
    <m/>
    <n v="48"/>
    <n v="17"/>
    <n v="89"/>
    <n v="147"/>
    <n v="399"/>
    <m/>
    <m/>
    <n v="652"/>
  </r>
  <r>
    <n v="3708"/>
    <x v="13"/>
    <x v="4"/>
    <x v="1"/>
    <s v="P"/>
    <n v="17"/>
    <d v="2014-02-10T00:00:00"/>
    <m/>
    <d v="2014-02-16T00:00:00"/>
    <d v="2014-03-01T00:00:00"/>
    <d v="2014-03-29T00:00:00"/>
    <d v="2014-04-04T00:00:00"/>
    <d v="2014-04-09T00:00:00"/>
    <x v="3"/>
    <d v="1900-01-05T00:00:00"/>
    <n v="13"/>
    <n v="28"/>
    <n v="6"/>
    <n v="5"/>
    <n v="58"/>
    <n v="13"/>
    <n v="85"/>
    <n v="193"/>
    <n v="233"/>
    <n v="239"/>
    <n v="538"/>
    <n v="1301"/>
  </r>
  <r>
    <n v="7057"/>
    <x v="17"/>
    <x v="4"/>
    <x v="1"/>
    <s v="F"/>
    <n v="14"/>
    <d v="2014-02-05T00:00:00"/>
    <m/>
    <d v="2014-02-12T00:00:00"/>
    <d v="2014-03-01T00:00:00"/>
    <d v="2014-03-30T00:00:00"/>
    <d v="2014-04-06T00:00:00"/>
    <d v="2014-04-11T00:00:00"/>
    <x v="3"/>
    <d v="1900-01-06T00:00:00"/>
    <n v="17"/>
    <n v="29"/>
    <n v="7"/>
    <n v="5"/>
    <n v="65"/>
    <n v="9"/>
    <n v="83"/>
    <n v="125"/>
    <n v="261"/>
    <n v="228"/>
    <n v="1487"/>
    <n v="2193"/>
  </r>
  <r>
    <n v="795"/>
    <x v="4"/>
    <x v="0"/>
    <x v="1"/>
    <s v="P"/>
    <n v="5"/>
    <d v="2014-02-28T00:00:00"/>
    <m/>
    <d v="2014-03-09T00:00:00"/>
    <d v="2014-03-24T00:00:00"/>
    <d v="2014-04-14T00:00:00"/>
    <d v="2014-04-23T00:00:00"/>
    <d v="2014-04-28T00:00:00"/>
    <x v="3"/>
    <d v="1900-01-08T00:00:00"/>
    <n v="15"/>
    <n v="21"/>
    <n v="9"/>
    <n v="5"/>
    <n v="59"/>
    <n v="17"/>
    <n v="76"/>
    <n v="230"/>
    <n v="299"/>
    <n v="220"/>
    <n v="986"/>
    <n v="1828"/>
  </r>
  <r>
    <n v="2630"/>
    <x v="7"/>
    <x v="1"/>
    <x v="0"/>
    <s v="F"/>
    <n v="7"/>
    <d v="2014-02-10T00:00:00"/>
    <m/>
    <d v="2014-02-19T00:00:00"/>
    <d v="2014-03-10T00:00:00"/>
    <d v="2014-04-07T00:00:00"/>
    <d v="2014-04-16T00:00:00"/>
    <d v="2014-04-21T00:00:00"/>
    <x v="3"/>
    <n v="9"/>
    <n v="19"/>
    <n v="28"/>
    <n v="9"/>
    <n v="5"/>
    <n v="70"/>
    <n v="20"/>
    <n v="96"/>
    <n v="118"/>
    <n v="240"/>
    <n v="177"/>
    <n v="1507"/>
    <n v="2158"/>
  </r>
  <r>
    <n v="9961"/>
    <x v="7"/>
    <x v="1"/>
    <x v="4"/>
    <s v="P"/>
    <n v="7"/>
    <d v="2014-01-29T00:00:00"/>
    <m/>
    <d v="2014-02-06T00:00:00"/>
    <d v="2014-02-22T00:00:00"/>
    <d v="2014-03-22T00:00:00"/>
    <d v="2014-03-27T00:00:00"/>
    <d v="2014-04-05T00:00:00"/>
    <x v="3"/>
    <n v="8"/>
    <n v="16"/>
    <n v="28"/>
    <n v="5"/>
    <n v="9"/>
    <n v="66"/>
    <n v="19"/>
    <n v="40"/>
    <n v="124"/>
    <n v="251"/>
    <n v="202"/>
    <n v="1653"/>
    <n v="2289"/>
  </r>
  <r>
    <n v="10655"/>
    <x v="6"/>
    <x v="2"/>
    <x v="1"/>
    <s v="F"/>
    <n v="21"/>
    <d v="2014-04-01T00:00:00"/>
    <m/>
    <d v="2014-04-09T00:00:00"/>
    <d v="2014-04-22T00:00:00"/>
    <m/>
    <m/>
    <m/>
    <x v="0"/>
    <d v="1900-01-07T00:00:00"/>
    <n v="13"/>
    <m/>
    <m/>
    <m/>
    <n v="21"/>
    <n v="19"/>
    <n v="63"/>
    <n v="242"/>
    <m/>
    <m/>
    <m/>
    <n v="324"/>
  </r>
  <r>
    <n v="11733"/>
    <x v="17"/>
    <x v="4"/>
    <x v="2"/>
    <s v="P"/>
    <n v="24"/>
    <d v="2014-03-25T00:00:00"/>
    <m/>
    <d v="2014-03-30T00:00:00"/>
    <d v="2014-04-17T00:00:00"/>
    <m/>
    <m/>
    <m/>
    <x v="0"/>
    <d v="1900-01-04T00:00:00"/>
    <n v="18"/>
    <m/>
    <m/>
    <m/>
    <n v="23"/>
    <n v="14"/>
    <n v="43"/>
    <n v="250"/>
    <m/>
    <m/>
    <m/>
    <n v="307"/>
  </r>
  <r>
    <n v="6233"/>
    <x v="16"/>
    <x v="2"/>
    <x v="1"/>
    <s v="F"/>
    <n v="9"/>
    <d v="2014-04-24T00:00:00"/>
    <m/>
    <m/>
    <m/>
    <m/>
    <m/>
    <m/>
    <x v="1"/>
    <n v="-41753"/>
    <m/>
    <m/>
    <m/>
    <m/>
    <n v="-41753"/>
    <n v="7"/>
    <m/>
    <m/>
    <m/>
    <m/>
    <m/>
    <n v="7"/>
  </r>
  <r>
    <n v="3903"/>
    <x v="12"/>
    <x v="3"/>
    <x v="3"/>
    <s v="P"/>
    <n v="15"/>
    <d v="2014-04-23T00:00:00"/>
    <m/>
    <d v="2014-04-30T00:00:00"/>
    <m/>
    <m/>
    <m/>
    <m/>
    <x v="5"/>
    <d v="1900-01-06T00:00:00"/>
    <m/>
    <m/>
    <m/>
    <m/>
    <n v="7"/>
    <n v="14"/>
    <n v="32"/>
    <m/>
    <m/>
    <m/>
    <m/>
    <n v="46"/>
  </r>
  <r>
    <n v="6546"/>
    <x v="17"/>
    <x v="4"/>
    <x v="1"/>
    <s v="P"/>
    <n v="9"/>
    <d v="2014-04-12T00:00:00"/>
    <m/>
    <d v="2014-04-17T00:00:00"/>
    <d v="2014-04-27T00:00:00"/>
    <m/>
    <m/>
    <m/>
    <x v="0"/>
    <d v="1900-01-04T00:00:00"/>
    <n v="10"/>
    <m/>
    <m/>
    <m/>
    <n v="15"/>
    <n v="19"/>
    <n v="59"/>
    <n v="149"/>
    <m/>
    <m/>
    <m/>
    <n v="227"/>
  </r>
  <r>
    <n v="11716"/>
    <x v="7"/>
    <x v="1"/>
    <x v="4"/>
    <s v="F"/>
    <n v="24"/>
    <d v="2014-04-06T00:00:00"/>
    <m/>
    <d v="2014-04-14T00:00:00"/>
    <d v="2014-04-29T00:00:00"/>
    <m/>
    <m/>
    <m/>
    <x v="0"/>
    <n v="8"/>
    <n v="15"/>
    <m/>
    <m/>
    <m/>
    <n v="23"/>
    <n v="11"/>
    <n v="27"/>
    <n v="156"/>
    <m/>
    <m/>
    <m/>
    <n v="194"/>
  </r>
  <r>
    <n v="15885"/>
    <x v="0"/>
    <x v="0"/>
    <x v="4"/>
    <s v="F"/>
    <n v="4"/>
    <d v="2014-04-13T00:00:00"/>
    <m/>
    <d v="2014-04-22T00:00:00"/>
    <m/>
    <m/>
    <m/>
    <m/>
    <x v="5"/>
    <d v="1900-01-08T00:00:00"/>
    <m/>
    <m/>
    <m/>
    <m/>
    <n v="9"/>
    <n v="11"/>
    <n v="48"/>
    <m/>
    <m/>
    <m/>
    <m/>
    <n v="59"/>
  </r>
  <r>
    <n v="11217"/>
    <x v="4"/>
    <x v="0"/>
    <x v="2"/>
    <s v="P"/>
    <n v="15"/>
    <d v="2014-02-07T00:00:00"/>
    <m/>
    <d v="2014-02-15T00:00:00"/>
    <d v="2014-03-03T00:00:00"/>
    <d v="2014-03-26T00:00:00"/>
    <d v="2014-04-03T00:00:00"/>
    <d v="2014-04-08T00:00:00"/>
    <x v="3"/>
    <d v="1900-01-07T00:00:00"/>
    <n v="16"/>
    <n v="23"/>
    <n v="8"/>
    <n v="5"/>
    <n v="60"/>
    <n v="11"/>
    <n v="22"/>
    <n v="202"/>
    <n v="282"/>
    <n v="206"/>
    <n v="1851"/>
    <n v="2574"/>
  </r>
  <r>
    <n v="8483"/>
    <x v="13"/>
    <x v="4"/>
    <x v="1"/>
    <s v="P"/>
    <n v="99"/>
    <d v="2014-02-04T00:00:00"/>
    <m/>
    <d v="2014-02-13T00:00:00"/>
    <d v="2014-02-28T00:00:00"/>
    <d v="2014-03-28T00:00:00"/>
    <d v="2014-04-05T00:00:00"/>
    <d v="2014-04-12T00:00:00"/>
    <x v="3"/>
    <d v="1900-01-08T00:00:00"/>
    <n v="15"/>
    <n v="28"/>
    <n v="8"/>
    <n v="7"/>
    <n v="67"/>
    <n v="19"/>
    <n v="42"/>
    <n v="142"/>
    <n v="306"/>
    <n v="266"/>
    <n v="958"/>
    <n v="1733"/>
  </r>
  <r>
    <n v="18230"/>
    <x v="10"/>
    <x v="2"/>
    <x v="4"/>
    <s v="F"/>
    <n v="96"/>
    <d v="2014-02-04T00:00:00"/>
    <m/>
    <d v="2014-02-09T00:00:00"/>
    <d v="2014-02-28T00:00:00"/>
    <d v="2014-03-20T00:00:00"/>
    <d v="2014-03-29T00:00:00"/>
    <d v="2014-04-03T00:00:00"/>
    <x v="3"/>
    <d v="1900-01-04T00:00:00"/>
    <n v="19"/>
    <n v="20"/>
    <n v="9"/>
    <n v="5"/>
    <n v="58"/>
    <n v="5"/>
    <n v="20"/>
    <n v="164"/>
    <n v="198"/>
    <n v="243"/>
    <n v="738"/>
    <n v="1368"/>
  </r>
  <r>
    <n v="2718"/>
    <x v="8"/>
    <x v="3"/>
    <x v="1"/>
    <s v="P"/>
    <n v="5"/>
    <d v="2014-02-21T00:00:00"/>
    <m/>
    <d v="2014-02-26T00:00:00"/>
    <d v="2014-03-15T00:00:00"/>
    <d v="2014-04-07T00:00:00"/>
    <d v="2014-04-14T00:00:00"/>
    <d v="2014-04-20T00:00:00"/>
    <x v="3"/>
    <d v="1900-01-04T00:00:00"/>
    <n v="17"/>
    <n v="23"/>
    <n v="7"/>
    <n v="6"/>
    <n v="58"/>
    <n v="5"/>
    <n v="45"/>
    <n v="130"/>
    <n v="331"/>
    <n v="276"/>
    <n v="1801"/>
    <n v="2588"/>
  </r>
  <r>
    <n v="13511"/>
    <x v="14"/>
    <x v="3"/>
    <x v="0"/>
    <s v="P"/>
    <n v="17"/>
    <d v="2014-04-17T00:00:00"/>
    <m/>
    <d v="2014-04-24T00:00:00"/>
    <m/>
    <m/>
    <m/>
    <m/>
    <x v="5"/>
    <d v="1900-01-06T00:00:00"/>
    <m/>
    <m/>
    <m/>
    <m/>
    <n v="7"/>
    <n v="16"/>
    <n v="29"/>
    <m/>
    <m/>
    <m/>
    <m/>
    <n v="45"/>
  </r>
  <r>
    <n v="11260"/>
    <x v="3"/>
    <x v="0"/>
    <x v="2"/>
    <s v="F"/>
    <n v="21"/>
    <d v="2014-04-15T00:00:00"/>
    <m/>
    <d v="2014-04-23T00:00:00"/>
    <m/>
    <m/>
    <m/>
    <m/>
    <x v="5"/>
    <d v="1900-01-07T00:00:00"/>
    <m/>
    <m/>
    <m/>
    <m/>
    <n v="8"/>
    <n v="13"/>
    <n v="38"/>
    <m/>
    <m/>
    <m/>
    <m/>
    <n v="51"/>
  </r>
  <r>
    <n v="17690"/>
    <x v="13"/>
    <x v="4"/>
    <x v="0"/>
    <s v="F"/>
    <n v="5"/>
    <d v="2014-02-16T00:00:00"/>
    <m/>
    <d v="2014-02-22T00:00:00"/>
    <d v="2014-03-07T00:00:00"/>
    <d v="2014-04-04T00:00:00"/>
    <d v="2014-04-09T00:00:00"/>
    <d v="2014-04-17T00:00:00"/>
    <x v="3"/>
    <d v="1900-01-05T00:00:00"/>
    <n v="13"/>
    <n v="28"/>
    <n v="5"/>
    <n v="8"/>
    <n v="60"/>
    <n v="9"/>
    <n v="51"/>
    <n v="185"/>
    <n v="253"/>
    <n v="232"/>
    <n v="1644"/>
    <n v="2374"/>
  </r>
  <r>
    <n v="19804"/>
    <x v="17"/>
    <x v="4"/>
    <x v="0"/>
    <s v="F"/>
    <n v="14"/>
    <d v="2014-04-08T00:00:00"/>
    <m/>
    <d v="2014-04-16T00:00:00"/>
    <m/>
    <m/>
    <m/>
    <m/>
    <x v="5"/>
    <d v="1900-01-07T00:00:00"/>
    <m/>
    <m/>
    <m/>
    <m/>
    <n v="8"/>
    <n v="14"/>
    <n v="62"/>
    <m/>
    <m/>
    <m/>
    <m/>
    <n v="76"/>
  </r>
  <r>
    <n v="14011"/>
    <x v="5"/>
    <x v="1"/>
    <x v="2"/>
    <s v="F"/>
    <n v="9"/>
    <d v="2014-02-17T00:00:00"/>
    <m/>
    <d v="2014-02-23T00:00:00"/>
    <d v="2014-03-06T00:00:00"/>
    <d v="2014-04-04T00:00:00"/>
    <d v="2014-04-10T00:00:00"/>
    <d v="2014-04-17T00:00:00"/>
    <x v="3"/>
    <n v="6"/>
    <n v="11"/>
    <n v="29"/>
    <n v="6"/>
    <n v="7"/>
    <n v="59"/>
    <n v="13"/>
    <n v="78"/>
    <n v="176"/>
    <n v="323"/>
    <n v="202"/>
    <n v="1732"/>
    <n v="2524"/>
  </r>
  <r>
    <n v="9159"/>
    <x v="10"/>
    <x v="2"/>
    <x v="2"/>
    <s v="F"/>
    <n v="95"/>
    <d v="2014-04-26T00:00:00"/>
    <m/>
    <m/>
    <m/>
    <m/>
    <m/>
    <m/>
    <x v="1"/>
    <n v="-41755"/>
    <m/>
    <m/>
    <m/>
    <m/>
    <n v="-41755"/>
    <n v="13"/>
    <m/>
    <m/>
    <m/>
    <m/>
    <m/>
    <n v="13"/>
  </r>
  <r>
    <n v="14570"/>
    <x v="9"/>
    <x v="4"/>
    <x v="3"/>
    <s v="P"/>
    <n v="21"/>
    <d v="2014-02-19T00:00:00"/>
    <m/>
    <d v="2014-02-26T00:00:00"/>
    <d v="2014-03-15T00:00:00"/>
    <d v="2014-04-06T00:00:00"/>
    <d v="2014-04-12T00:00:00"/>
    <d v="2014-04-21T00:00:00"/>
    <x v="3"/>
    <d v="1900-01-06T00:00:00"/>
    <n v="17"/>
    <n v="22"/>
    <n v="6"/>
    <n v="9"/>
    <n v="61"/>
    <n v="18"/>
    <n v="62"/>
    <n v="100"/>
    <n v="351"/>
    <n v="183"/>
    <n v="1861"/>
    <n v="2575"/>
  </r>
  <r>
    <n v="7660"/>
    <x v="10"/>
    <x v="2"/>
    <x v="2"/>
    <s v="P"/>
    <n v="23"/>
    <d v="2014-03-15T00:00:00"/>
    <m/>
    <d v="2014-03-24T00:00:00"/>
    <d v="2014-04-11T00:00:00"/>
    <d v="2014-04-29T00:00:00"/>
    <m/>
    <m/>
    <x v="2"/>
    <d v="1900-01-08T00:00:00"/>
    <n v="18"/>
    <n v="18"/>
    <m/>
    <m/>
    <n v="45"/>
    <n v="11"/>
    <n v="73"/>
    <n v="145"/>
    <n v="284"/>
    <m/>
    <m/>
    <n v="513"/>
  </r>
  <r>
    <n v="10475"/>
    <x v="17"/>
    <x v="4"/>
    <x v="3"/>
    <s v="F"/>
    <n v="9"/>
    <d v="2014-04-30T00:00:00"/>
    <m/>
    <m/>
    <m/>
    <m/>
    <m/>
    <m/>
    <x v="1"/>
    <n v="-41759"/>
    <m/>
    <m/>
    <m/>
    <m/>
    <n v="-41759"/>
    <n v="8"/>
    <m/>
    <m/>
    <m/>
    <m/>
    <m/>
    <n v="8"/>
  </r>
  <r>
    <n v="3090"/>
    <x v="3"/>
    <x v="0"/>
    <x v="4"/>
    <s v="P"/>
    <n v="1"/>
    <d v="2014-02-20T00:00:00"/>
    <m/>
    <d v="2014-02-27T00:00:00"/>
    <d v="2014-03-17T00:00:00"/>
    <d v="2014-04-14T00:00:00"/>
    <d v="2014-04-22T00:00:00"/>
    <d v="2014-04-30T00:00:00"/>
    <x v="3"/>
    <d v="1900-01-06T00:00:00"/>
    <n v="18"/>
    <n v="28"/>
    <n v="8"/>
    <n v="8"/>
    <n v="69"/>
    <n v="7"/>
    <n v="77"/>
    <n v="154"/>
    <n v="387"/>
    <n v="261"/>
    <n v="507"/>
    <n v="1393"/>
  </r>
  <r>
    <n v="17971"/>
    <x v="13"/>
    <x v="4"/>
    <x v="2"/>
    <s v="P"/>
    <n v="11"/>
    <d v="2014-03-01T00:00:00"/>
    <m/>
    <d v="2014-03-09T00:00:00"/>
    <d v="2014-03-27T00:00:00"/>
    <d v="2014-04-13T00:00:00"/>
    <d v="2014-04-21T00:00:00"/>
    <d v="2014-04-27T00:00:00"/>
    <x v="3"/>
    <d v="1900-01-07T00:00:00"/>
    <n v="18"/>
    <n v="17"/>
    <n v="8"/>
    <n v="6"/>
    <n v="57"/>
    <n v="11"/>
    <n v="40"/>
    <n v="239"/>
    <n v="182"/>
    <n v="295"/>
    <n v="1105"/>
    <n v="1872"/>
  </r>
  <r>
    <n v="5795"/>
    <x v="11"/>
    <x v="3"/>
    <x v="1"/>
    <s v="P"/>
    <n v="99"/>
    <d v="2014-04-15T00:00:00"/>
    <m/>
    <d v="2014-04-20T00:00:00"/>
    <m/>
    <m/>
    <m/>
    <m/>
    <x v="5"/>
    <d v="1900-01-04T00:00:00"/>
    <m/>
    <m/>
    <m/>
    <m/>
    <n v="5"/>
    <n v="5"/>
    <n v="49"/>
    <m/>
    <m/>
    <m/>
    <m/>
    <n v="54"/>
  </r>
  <r>
    <n v="2638"/>
    <x v="12"/>
    <x v="3"/>
    <x v="0"/>
    <s v="F"/>
    <n v="1"/>
    <d v="2014-03-13T00:00:00"/>
    <m/>
    <d v="2014-03-20T00:00:00"/>
    <d v="2014-04-02T00:00:00"/>
    <d v="2014-04-28T00:00:00"/>
    <m/>
    <m/>
    <x v="2"/>
    <d v="1900-01-06T00:00:00"/>
    <n v="13"/>
    <n v="26"/>
    <m/>
    <m/>
    <n v="46"/>
    <n v="5"/>
    <n v="55"/>
    <n v="238"/>
    <n v="224"/>
    <m/>
    <m/>
    <n v="522"/>
  </r>
  <r>
    <n v="9606"/>
    <x v="14"/>
    <x v="3"/>
    <x v="2"/>
    <s v="F"/>
    <n v="18"/>
    <d v="2014-03-15T00:00:00"/>
    <m/>
    <d v="2014-03-23T00:00:00"/>
    <d v="2014-04-04T00:00:00"/>
    <d v="2014-04-26T00:00:00"/>
    <m/>
    <m/>
    <x v="2"/>
    <d v="1900-01-07T00:00:00"/>
    <n v="12"/>
    <n v="22"/>
    <m/>
    <m/>
    <n v="42"/>
    <n v="9"/>
    <n v="40"/>
    <n v="207"/>
    <n v="152"/>
    <m/>
    <m/>
    <n v="408"/>
  </r>
  <r>
    <n v="648"/>
    <x v="8"/>
    <x v="3"/>
    <x v="3"/>
    <s v="P"/>
    <n v="10"/>
    <d v="2014-03-22T00:00:00"/>
    <m/>
    <d v="2014-03-29T00:00:00"/>
    <d v="2014-04-11T00:00:00"/>
    <d v="2014-04-29T00:00:00"/>
    <m/>
    <m/>
    <x v="2"/>
    <d v="1900-01-06T00:00:00"/>
    <n v="13"/>
    <n v="18"/>
    <m/>
    <m/>
    <n v="38"/>
    <n v="17"/>
    <n v="31"/>
    <n v="156"/>
    <n v="157"/>
    <m/>
    <m/>
    <n v="361"/>
  </r>
  <r>
    <n v="11211"/>
    <x v="10"/>
    <x v="2"/>
    <x v="4"/>
    <s v="P"/>
    <n v="5"/>
    <d v="2014-04-19T00:00:00"/>
    <m/>
    <d v="2014-04-26T00:00:00"/>
    <m/>
    <m/>
    <m/>
    <m/>
    <x v="5"/>
    <d v="1900-01-06T00:00:00"/>
    <m/>
    <m/>
    <m/>
    <m/>
    <n v="7"/>
    <n v="14"/>
    <n v="28"/>
    <m/>
    <m/>
    <m/>
    <m/>
    <n v="42"/>
  </r>
  <r>
    <n v="3560"/>
    <x v="4"/>
    <x v="0"/>
    <x v="3"/>
    <s v="P"/>
    <n v="2"/>
    <d v="2014-02-15T00:00:00"/>
    <m/>
    <d v="2014-02-24T00:00:00"/>
    <d v="2014-03-13T00:00:00"/>
    <d v="2014-04-02T00:00:00"/>
    <d v="2014-04-09T00:00:00"/>
    <d v="2014-04-16T00:00:00"/>
    <x v="3"/>
    <d v="1900-01-08T00:00:00"/>
    <n v="17"/>
    <n v="20"/>
    <n v="7"/>
    <n v="7"/>
    <n v="60"/>
    <n v="9"/>
    <n v="27"/>
    <n v="207"/>
    <n v="271"/>
    <n v="112"/>
    <n v="1359"/>
    <n v="1985"/>
  </r>
  <r>
    <n v="16424"/>
    <x v="6"/>
    <x v="2"/>
    <x v="4"/>
    <s v="F"/>
    <n v="22"/>
    <d v="2014-03-25T00:00:00"/>
    <m/>
    <d v="2014-04-03T00:00:00"/>
    <d v="2014-04-13T00:00:00"/>
    <m/>
    <m/>
    <m/>
    <x v="0"/>
    <d v="1900-01-08T00:00:00"/>
    <n v="10"/>
    <m/>
    <m/>
    <m/>
    <n v="19"/>
    <n v="17"/>
    <n v="20"/>
    <n v="107"/>
    <m/>
    <m/>
    <m/>
    <n v="144"/>
  </r>
  <r>
    <n v="5209"/>
    <x v="19"/>
    <x v="1"/>
    <x v="1"/>
    <s v="P"/>
    <n v="13"/>
    <d v="2014-03-24T00:00:00"/>
    <m/>
    <d v="2014-03-30T00:00:00"/>
    <d v="2014-04-16T00:00:00"/>
    <m/>
    <m/>
    <m/>
    <x v="0"/>
    <n v="6"/>
    <n v="17"/>
    <m/>
    <m/>
    <m/>
    <n v="23"/>
    <n v="11"/>
    <n v="62"/>
    <n v="158"/>
    <m/>
    <m/>
    <m/>
    <n v="231"/>
  </r>
  <r>
    <n v="8691"/>
    <x v="3"/>
    <x v="0"/>
    <x v="0"/>
    <s v="P"/>
    <n v="99"/>
    <d v="2014-04-17T00:00:00"/>
    <m/>
    <d v="2014-04-24T00:00:00"/>
    <m/>
    <m/>
    <m/>
    <m/>
    <x v="5"/>
    <d v="1900-01-06T00:00:00"/>
    <m/>
    <m/>
    <m/>
    <m/>
    <n v="7"/>
    <n v="20"/>
    <n v="59"/>
    <m/>
    <m/>
    <m/>
    <m/>
    <n v="79"/>
  </r>
  <r>
    <n v="9737"/>
    <x v="3"/>
    <x v="0"/>
    <x v="3"/>
    <s v="P"/>
    <n v="8"/>
    <d v="2014-02-26T00:00:00"/>
    <m/>
    <d v="2014-03-05T00:00:00"/>
    <d v="2014-03-17T00:00:00"/>
    <d v="2014-04-02T00:00:00"/>
    <d v="2014-04-11T00:00:00"/>
    <d v="2014-04-17T00:00:00"/>
    <x v="3"/>
    <d v="1900-01-06T00:00:00"/>
    <n v="12"/>
    <n v="16"/>
    <n v="9"/>
    <n v="6"/>
    <n v="50"/>
    <n v="8"/>
    <n v="80"/>
    <n v="109"/>
    <n v="258"/>
    <n v="287"/>
    <n v="1944"/>
    <n v="2686"/>
  </r>
  <r>
    <n v="7163"/>
    <x v="18"/>
    <x v="4"/>
    <x v="0"/>
    <s v="F"/>
    <n v="10"/>
    <d v="2014-04-19T00:00:00"/>
    <m/>
    <d v="2014-04-25T00:00:00"/>
    <m/>
    <m/>
    <m/>
    <m/>
    <x v="5"/>
    <d v="1900-01-05T00:00:00"/>
    <m/>
    <m/>
    <m/>
    <m/>
    <n v="6"/>
    <n v="18"/>
    <n v="80"/>
    <m/>
    <m/>
    <m/>
    <m/>
    <n v="98"/>
  </r>
  <r>
    <n v="12569"/>
    <x v="14"/>
    <x v="3"/>
    <x v="2"/>
    <s v="F"/>
    <n v="21"/>
    <d v="2014-02-14T00:00:00"/>
    <m/>
    <d v="2014-02-21T00:00:00"/>
    <d v="2014-03-04T00:00:00"/>
    <d v="2014-03-19T00:00:00"/>
    <d v="2014-03-25T00:00:00"/>
    <d v="2014-04-02T00:00:00"/>
    <x v="3"/>
    <d v="1900-01-06T00:00:00"/>
    <n v="11"/>
    <n v="15"/>
    <n v="6"/>
    <n v="8"/>
    <n v="47"/>
    <n v="16"/>
    <n v="74"/>
    <n v="146"/>
    <n v="378"/>
    <n v="151"/>
    <n v="1571"/>
    <n v="2336"/>
  </r>
  <r>
    <n v="5841"/>
    <x v="9"/>
    <x v="4"/>
    <x v="4"/>
    <s v="F"/>
    <n v="10"/>
    <d v="2014-04-05T00:00:00"/>
    <m/>
    <d v="2014-04-11T00:00:00"/>
    <d v="2014-04-28T00:00:00"/>
    <m/>
    <m/>
    <m/>
    <x v="0"/>
    <d v="1900-01-05T00:00:00"/>
    <n v="17"/>
    <m/>
    <m/>
    <m/>
    <n v="23"/>
    <n v="6"/>
    <n v="97"/>
    <n v="203"/>
    <m/>
    <m/>
    <m/>
    <n v="306"/>
  </r>
  <r>
    <n v="2948"/>
    <x v="17"/>
    <x v="4"/>
    <x v="0"/>
    <s v="P"/>
    <n v="94"/>
    <d v="2014-04-08T00:00:00"/>
    <m/>
    <d v="2014-04-13T00:00:00"/>
    <d v="2014-04-28T00:00:00"/>
    <m/>
    <m/>
    <m/>
    <x v="0"/>
    <d v="1900-01-04T00:00:00"/>
    <n v="15"/>
    <m/>
    <m/>
    <m/>
    <n v="20"/>
    <n v="5"/>
    <n v="50"/>
    <n v="118"/>
    <m/>
    <m/>
    <m/>
    <n v="173"/>
  </r>
  <r>
    <n v="13251"/>
    <x v="13"/>
    <x v="4"/>
    <x v="0"/>
    <s v="P"/>
    <n v="22"/>
    <d v="2014-04-09T00:00:00"/>
    <m/>
    <d v="2014-04-17T00:00:00"/>
    <d v="2014-04-29T00:00:00"/>
    <m/>
    <m/>
    <m/>
    <x v="0"/>
    <d v="1900-01-07T00:00:00"/>
    <n v="12"/>
    <m/>
    <m/>
    <m/>
    <n v="20"/>
    <n v="16"/>
    <n v="68"/>
    <n v="229"/>
    <m/>
    <m/>
    <m/>
    <n v="313"/>
  </r>
  <r>
    <n v="3236"/>
    <x v="18"/>
    <x v="4"/>
    <x v="4"/>
    <s v="F"/>
    <n v="97"/>
    <d v="2014-04-24T00:00:00"/>
    <m/>
    <d v="2014-04-30T00:00:00"/>
    <m/>
    <m/>
    <m/>
    <m/>
    <x v="5"/>
    <d v="1900-01-05T00:00:00"/>
    <m/>
    <m/>
    <m/>
    <m/>
    <n v="6"/>
    <n v="10"/>
    <n v="76"/>
    <m/>
    <m/>
    <m/>
    <m/>
    <n v="86"/>
  </r>
  <r>
    <n v="4323"/>
    <x v="8"/>
    <x v="3"/>
    <x v="2"/>
    <s v="F"/>
    <n v="19"/>
    <d v="2014-03-06T00:00:00"/>
    <m/>
    <d v="2014-03-12T00:00:00"/>
    <d v="2014-03-27T00:00:00"/>
    <d v="2014-04-17T00:00:00"/>
    <d v="2014-04-24T00:00:00"/>
    <d v="2014-04-29T00:00:00"/>
    <x v="3"/>
    <d v="1900-01-05T00:00:00"/>
    <n v="15"/>
    <n v="21"/>
    <n v="7"/>
    <n v="5"/>
    <n v="54"/>
    <n v="20"/>
    <n v="50"/>
    <n v="239"/>
    <n v="273"/>
    <n v="228"/>
    <n v="1218"/>
    <n v="2028"/>
  </r>
  <r>
    <n v="9888"/>
    <x v="7"/>
    <x v="1"/>
    <x v="1"/>
    <s v="P"/>
    <n v="22"/>
    <d v="2014-03-01T00:00:00"/>
    <m/>
    <d v="2014-03-07T00:00:00"/>
    <d v="2014-03-19T00:00:00"/>
    <d v="2014-04-09T00:00:00"/>
    <d v="2014-04-16T00:00:00"/>
    <d v="2014-04-22T00:00:00"/>
    <x v="3"/>
    <n v="6"/>
    <n v="12"/>
    <n v="21"/>
    <n v="7"/>
    <n v="6"/>
    <n v="52"/>
    <n v="17"/>
    <n v="77"/>
    <n v="237"/>
    <n v="371"/>
    <n v="120"/>
    <n v="1568"/>
    <n v="2390"/>
  </r>
  <r>
    <n v="15928"/>
    <x v="12"/>
    <x v="3"/>
    <x v="3"/>
    <s v="P"/>
    <n v="98"/>
    <d v="2014-02-13T00:00:00"/>
    <m/>
    <d v="2014-02-20T00:00:00"/>
    <d v="2014-03-03T00:00:00"/>
    <d v="2014-03-21T00:00:00"/>
    <d v="2014-03-29T00:00:00"/>
    <d v="2014-04-06T00:00:00"/>
    <x v="3"/>
    <d v="1900-01-06T00:00:00"/>
    <n v="11"/>
    <n v="18"/>
    <n v="8"/>
    <n v="8"/>
    <n v="52"/>
    <n v="8"/>
    <n v="34"/>
    <n v="216"/>
    <n v="212"/>
    <n v="238"/>
    <n v="803"/>
    <n v="1511"/>
  </r>
  <r>
    <n v="7985"/>
    <x v="15"/>
    <x v="2"/>
    <x v="2"/>
    <s v="P"/>
    <n v="19"/>
    <d v="2014-03-04T00:00:00"/>
    <m/>
    <d v="2014-03-13T00:00:00"/>
    <d v="2014-03-29T00:00:00"/>
    <d v="2014-04-19T00:00:00"/>
    <d v="2014-04-25T00:00:00"/>
    <m/>
    <x v="4"/>
    <d v="1900-01-08T00:00:00"/>
    <n v="16"/>
    <n v="21"/>
    <n v="6"/>
    <m/>
    <n v="52"/>
    <n v="20"/>
    <n v="78"/>
    <n v="219"/>
    <n v="240"/>
    <n v="170"/>
    <m/>
    <n v="727"/>
  </r>
  <r>
    <n v="9475"/>
    <x v="8"/>
    <x v="3"/>
    <x v="2"/>
    <s v="F"/>
    <n v="11"/>
    <d v="2014-03-30T00:00:00"/>
    <m/>
    <d v="2014-04-06T00:00:00"/>
    <d v="2014-04-21T00:00:00"/>
    <m/>
    <m/>
    <m/>
    <x v="0"/>
    <d v="1900-01-06T00:00:00"/>
    <n v="15"/>
    <m/>
    <m/>
    <m/>
    <n v="22"/>
    <n v="16"/>
    <n v="27"/>
    <n v="126"/>
    <m/>
    <m/>
    <m/>
    <n v="169"/>
  </r>
  <r>
    <n v="6666"/>
    <x v="2"/>
    <x v="1"/>
    <x v="2"/>
    <s v="P"/>
    <n v="16"/>
    <d v="2014-04-09T00:00:00"/>
    <m/>
    <d v="2014-04-16T00:00:00"/>
    <d v="2014-04-30T00:00:00"/>
    <m/>
    <m/>
    <m/>
    <x v="0"/>
    <n v="7"/>
    <n v="14"/>
    <m/>
    <m/>
    <m/>
    <n v="21"/>
    <n v="8"/>
    <n v="79"/>
    <n v="229"/>
    <m/>
    <m/>
    <m/>
    <n v="316"/>
  </r>
  <r>
    <n v="6815"/>
    <x v="10"/>
    <x v="2"/>
    <x v="1"/>
    <s v="P"/>
    <n v="13"/>
    <d v="2014-04-26T00:00:00"/>
    <m/>
    <m/>
    <m/>
    <m/>
    <m/>
    <m/>
    <x v="1"/>
    <n v="-41755"/>
    <m/>
    <m/>
    <m/>
    <m/>
    <n v="-41755"/>
    <n v="12"/>
    <m/>
    <m/>
    <m/>
    <m/>
    <m/>
    <n v="12"/>
  </r>
  <r>
    <n v="9409"/>
    <x v="19"/>
    <x v="1"/>
    <x v="1"/>
    <s v="P"/>
    <n v="24"/>
    <d v="2014-04-08T00:00:00"/>
    <m/>
    <d v="2014-04-14T00:00:00"/>
    <d v="2014-04-24T00:00:00"/>
    <m/>
    <m/>
    <m/>
    <x v="0"/>
    <n v="6"/>
    <n v="10"/>
    <m/>
    <m/>
    <m/>
    <n v="16"/>
    <n v="15"/>
    <n v="72"/>
    <n v="210"/>
    <m/>
    <m/>
    <m/>
    <n v="297"/>
  </r>
  <r>
    <n v="640"/>
    <x v="8"/>
    <x v="3"/>
    <x v="3"/>
    <s v="P"/>
    <n v="13"/>
    <d v="2014-02-17T00:00:00"/>
    <m/>
    <d v="2014-02-26T00:00:00"/>
    <d v="2014-03-14T00:00:00"/>
    <d v="2014-04-10T00:00:00"/>
    <d v="2014-04-18T00:00:00"/>
    <d v="2014-04-27T00:00:00"/>
    <x v="3"/>
    <d v="1900-01-08T00:00:00"/>
    <n v="16"/>
    <n v="27"/>
    <n v="8"/>
    <n v="9"/>
    <n v="69"/>
    <n v="11"/>
    <n v="67"/>
    <n v="235"/>
    <n v="393"/>
    <n v="121"/>
    <n v="897"/>
    <n v="1724"/>
  </r>
  <r>
    <n v="11517"/>
    <x v="2"/>
    <x v="1"/>
    <x v="4"/>
    <s v="F"/>
    <n v="2"/>
    <d v="2014-03-02T00:00:00"/>
    <m/>
    <d v="2014-03-07T00:00:00"/>
    <d v="2014-03-26T00:00:00"/>
    <d v="2014-04-17T00:00:00"/>
    <d v="2014-04-25T00:00:00"/>
    <m/>
    <x v="4"/>
    <n v="5"/>
    <n v="19"/>
    <n v="22"/>
    <n v="8"/>
    <m/>
    <n v="54"/>
    <n v="9"/>
    <n v="89"/>
    <n v="134"/>
    <n v="374"/>
    <n v="172"/>
    <m/>
    <n v="778"/>
  </r>
  <r>
    <n v="13668"/>
    <x v="14"/>
    <x v="3"/>
    <x v="1"/>
    <s v="P"/>
    <n v="99"/>
    <d v="2014-03-24T00:00:00"/>
    <m/>
    <d v="2014-04-01T00:00:00"/>
    <d v="2014-04-16T00:00:00"/>
    <m/>
    <m/>
    <m/>
    <x v="0"/>
    <d v="1900-01-07T00:00:00"/>
    <n v="15"/>
    <m/>
    <m/>
    <m/>
    <n v="23"/>
    <n v="16"/>
    <n v="54"/>
    <n v="206"/>
    <m/>
    <m/>
    <m/>
    <n v="276"/>
  </r>
  <r>
    <n v="1238"/>
    <x v="16"/>
    <x v="2"/>
    <x v="2"/>
    <s v="P"/>
    <n v="99"/>
    <d v="2014-04-18T00:00:00"/>
    <m/>
    <d v="2014-04-24T00:00:00"/>
    <m/>
    <m/>
    <m/>
    <m/>
    <x v="5"/>
    <d v="1900-01-05T00:00:00"/>
    <m/>
    <m/>
    <m/>
    <m/>
    <n v="6"/>
    <n v="14"/>
    <n v="43"/>
    <m/>
    <m/>
    <m/>
    <m/>
    <n v="57"/>
  </r>
  <r>
    <n v="6588"/>
    <x v="5"/>
    <x v="1"/>
    <x v="1"/>
    <s v="P"/>
    <n v="15"/>
    <d v="2014-04-10T00:00:00"/>
    <m/>
    <d v="2014-04-18T00:00:00"/>
    <m/>
    <m/>
    <m/>
    <m/>
    <x v="5"/>
    <n v="8"/>
    <m/>
    <m/>
    <m/>
    <m/>
    <n v="8"/>
    <n v="9"/>
    <n v="30"/>
    <m/>
    <m/>
    <m/>
    <m/>
    <n v="39"/>
  </r>
  <r>
    <n v="7765"/>
    <x v="4"/>
    <x v="0"/>
    <x v="3"/>
    <s v="F"/>
    <n v="3"/>
    <d v="2014-04-15T00:00:00"/>
    <m/>
    <d v="2014-04-20T00:00:00"/>
    <m/>
    <m/>
    <m/>
    <m/>
    <x v="5"/>
    <d v="1900-01-04T00:00:00"/>
    <m/>
    <m/>
    <m/>
    <m/>
    <n v="5"/>
    <n v="17"/>
    <n v="53"/>
    <m/>
    <m/>
    <m/>
    <m/>
    <n v="70"/>
  </r>
  <r>
    <n v="8992"/>
    <x v="5"/>
    <x v="1"/>
    <x v="4"/>
    <s v="F"/>
    <n v="20"/>
    <d v="2014-01-31T00:00:00"/>
    <m/>
    <d v="2014-02-05T00:00:00"/>
    <d v="2014-02-24T00:00:00"/>
    <d v="2014-03-23T00:00:00"/>
    <d v="2014-03-29T00:00:00"/>
    <d v="2014-04-07T00:00:00"/>
    <x v="3"/>
    <n v="5"/>
    <n v="19"/>
    <n v="27"/>
    <n v="6"/>
    <n v="9"/>
    <n v="66"/>
    <n v="10"/>
    <n v="20"/>
    <n v="237"/>
    <n v="201"/>
    <n v="153"/>
    <n v="1140"/>
    <n v="1761"/>
  </r>
  <r>
    <n v="10832"/>
    <x v="3"/>
    <x v="0"/>
    <x v="3"/>
    <s v="P"/>
    <n v="9"/>
    <d v="2014-03-15T00:00:00"/>
    <m/>
    <d v="2014-03-22T00:00:00"/>
    <d v="2014-04-04T00:00:00"/>
    <d v="2014-04-26T00:00:00"/>
    <m/>
    <m/>
    <x v="2"/>
    <d v="1900-01-06T00:00:00"/>
    <n v="13"/>
    <n v="22"/>
    <m/>
    <m/>
    <n v="42"/>
    <n v="13"/>
    <n v="35"/>
    <n v="115"/>
    <n v="252"/>
    <m/>
    <m/>
    <n v="415"/>
  </r>
  <r>
    <n v="11457"/>
    <x v="2"/>
    <x v="1"/>
    <x v="4"/>
    <s v="F"/>
    <n v="94"/>
    <d v="2014-04-20T00:00:00"/>
    <m/>
    <d v="2014-04-26T00:00:00"/>
    <m/>
    <m/>
    <m/>
    <m/>
    <x v="5"/>
    <n v="6"/>
    <m/>
    <m/>
    <m/>
    <m/>
    <n v="6"/>
    <n v="8"/>
    <n v="23"/>
    <m/>
    <m/>
    <m/>
    <m/>
    <n v="31"/>
  </r>
  <r>
    <n v="11730"/>
    <x v="16"/>
    <x v="2"/>
    <x v="3"/>
    <s v="F"/>
    <n v="9"/>
    <d v="2014-04-27T00:00:00"/>
    <m/>
    <m/>
    <m/>
    <m/>
    <m/>
    <m/>
    <x v="1"/>
    <n v="-41756"/>
    <m/>
    <m/>
    <m/>
    <m/>
    <n v="-41756"/>
    <n v="16"/>
    <m/>
    <m/>
    <m/>
    <m/>
    <m/>
    <n v="16"/>
  </r>
  <r>
    <n v="12201"/>
    <x v="5"/>
    <x v="1"/>
    <x v="2"/>
    <s v="F"/>
    <n v="4"/>
    <d v="2014-03-29T00:00:00"/>
    <m/>
    <d v="2014-04-05T00:00:00"/>
    <d v="2014-04-17T00:00:00"/>
    <m/>
    <m/>
    <m/>
    <x v="0"/>
    <n v="7"/>
    <n v="12"/>
    <m/>
    <m/>
    <m/>
    <n v="19"/>
    <n v="8"/>
    <n v="34"/>
    <n v="165"/>
    <m/>
    <m/>
    <m/>
    <n v="207"/>
  </r>
  <r>
    <n v="11394"/>
    <x v="15"/>
    <x v="2"/>
    <x v="1"/>
    <s v="P"/>
    <n v="21"/>
    <d v="2014-04-03T00:00:00"/>
    <m/>
    <d v="2014-04-09T00:00:00"/>
    <d v="2014-04-23T00:00:00"/>
    <m/>
    <m/>
    <m/>
    <x v="0"/>
    <d v="1900-01-05T00:00:00"/>
    <n v="14"/>
    <m/>
    <m/>
    <m/>
    <n v="20"/>
    <n v="14"/>
    <n v="98"/>
    <n v="227"/>
    <m/>
    <m/>
    <m/>
    <n v="339"/>
  </r>
  <r>
    <n v="3154"/>
    <x v="12"/>
    <x v="3"/>
    <x v="3"/>
    <s v="P"/>
    <n v="10"/>
    <d v="2014-03-30T00:00:00"/>
    <m/>
    <d v="2014-04-06T00:00:00"/>
    <d v="2014-04-22T00:00:00"/>
    <m/>
    <m/>
    <m/>
    <x v="0"/>
    <d v="1900-01-06T00:00:00"/>
    <n v="16"/>
    <m/>
    <m/>
    <m/>
    <n v="23"/>
    <n v="9"/>
    <n v="95"/>
    <n v="134"/>
    <m/>
    <m/>
    <m/>
    <n v="238"/>
  </r>
  <r>
    <n v="10513"/>
    <x v="6"/>
    <x v="2"/>
    <x v="4"/>
    <s v="F"/>
    <n v="5"/>
    <d v="2014-03-21T00:00:00"/>
    <m/>
    <d v="2014-03-30T00:00:00"/>
    <d v="2014-04-18T00:00:00"/>
    <m/>
    <m/>
    <m/>
    <x v="0"/>
    <d v="1900-01-08T00:00:00"/>
    <n v="19"/>
    <m/>
    <m/>
    <m/>
    <n v="28"/>
    <n v="15"/>
    <n v="93"/>
    <n v="189"/>
    <m/>
    <m/>
    <m/>
    <n v="297"/>
  </r>
  <r>
    <n v="3327"/>
    <x v="18"/>
    <x v="4"/>
    <x v="2"/>
    <s v="P"/>
    <n v="23"/>
    <d v="2014-02-09T00:00:00"/>
    <m/>
    <d v="2014-02-18T00:00:00"/>
    <d v="2014-02-28T00:00:00"/>
    <d v="2014-03-24T00:00:00"/>
    <d v="2014-03-31T00:00:00"/>
    <d v="2014-04-07T00:00:00"/>
    <x v="3"/>
    <d v="1900-01-08T00:00:00"/>
    <n v="10"/>
    <n v="24"/>
    <n v="7"/>
    <n v="7"/>
    <n v="57"/>
    <n v="6"/>
    <n v="62"/>
    <n v="105"/>
    <n v="374"/>
    <n v="281"/>
    <n v="550"/>
    <n v="1378"/>
  </r>
  <r>
    <n v="10424"/>
    <x v="11"/>
    <x v="3"/>
    <x v="2"/>
    <s v="P"/>
    <n v="99"/>
    <d v="2014-04-16T00:00:00"/>
    <m/>
    <d v="2014-04-21T00:00:00"/>
    <m/>
    <m/>
    <m/>
    <m/>
    <x v="5"/>
    <d v="1900-01-04T00:00:00"/>
    <m/>
    <m/>
    <m/>
    <m/>
    <n v="5"/>
    <n v="12"/>
    <n v="25"/>
    <m/>
    <m/>
    <m/>
    <m/>
    <n v="37"/>
  </r>
  <r>
    <n v="2299"/>
    <x v="5"/>
    <x v="1"/>
    <x v="0"/>
    <s v="F"/>
    <n v="11"/>
    <d v="2014-04-10T00:00:00"/>
    <m/>
    <d v="2014-04-18T00:00:00"/>
    <m/>
    <m/>
    <m/>
    <m/>
    <x v="5"/>
    <n v="8"/>
    <m/>
    <m/>
    <m/>
    <m/>
    <n v="8"/>
    <n v="17"/>
    <n v="96"/>
    <m/>
    <m/>
    <m/>
    <m/>
    <n v="113"/>
  </r>
  <r>
    <n v="18936"/>
    <x v="5"/>
    <x v="1"/>
    <x v="3"/>
    <s v="P"/>
    <n v="10"/>
    <d v="2014-04-28T00:00:00"/>
    <m/>
    <m/>
    <m/>
    <m/>
    <m/>
    <m/>
    <x v="1"/>
    <n v="0"/>
    <m/>
    <m/>
    <m/>
    <m/>
    <n v="0"/>
    <n v="10"/>
    <m/>
    <m/>
    <m/>
    <m/>
    <m/>
    <n v="10"/>
  </r>
  <r>
    <n v="1818"/>
    <x v="8"/>
    <x v="3"/>
    <x v="0"/>
    <s v="P"/>
    <n v="23"/>
    <d v="2014-03-15T00:00:00"/>
    <m/>
    <d v="2014-03-22T00:00:00"/>
    <d v="2014-04-02T00:00:00"/>
    <d v="2014-04-17T00:00:00"/>
    <d v="2014-04-26T00:00:00"/>
    <m/>
    <x v="4"/>
    <d v="1900-01-06T00:00:00"/>
    <n v="11"/>
    <n v="15"/>
    <n v="9"/>
    <m/>
    <n v="42"/>
    <n v="17"/>
    <n v="76"/>
    <n v="102"/>
    <n v="350"/>
    <n v="115"/>
    <m/>
    <n v="660"/>
  </r>
  <r>
    <n v="7806"/>
    <x v="2"/>
    <x v="1"/>
    <x v="3"/>
    <s v="P"/>
    <n v="2"/>
    <d v="2014-04-11T00:00:00"/>
    <m/>
    <d v="2014-04-20T00:00:00"/>
    <m/>
    <m/>
    <m/>
    <m/>
    <x v="5"/>
    <n v="9"/>
    <m/>
    <m/>
    <m/>
    <m/>
    <n v="9"/>
    <n v="10"/>
    <n v="90"/>
    <m/>
    <m/>
    <m/>
    <m/>
    <n v="100"/>
  </r>
  <r>
    <n v="618"/>
    <x v="19"/>
    <x v="1"/>
    <x v="4"/>
    <s v="P"/>
    <n v="16"/>
    <d v="2014-04-04T00:00:00"/>
    <m/>
    <d v="2014-04-10T00:00:00"/>
    <d v="2014-04-20T00:00:00"/>
    <m/>
    <m/>
    <m/>
    <x v="0"/>
    <n v="6"/>
    <n v="10"/>
    <m/>
    <m/>
    <m/>
    <n v="16"/>
    <n v="12"/>
    <n v="78"/>
    <n v="154"/>
    <m/>
    <m/>
    <m/>
    <n v="244"/>
  </r>
  <r>
    <n v="788"/>
    <x v="14"/>
    <x v="3"/>
    <x v="3"/>
    <s v="P"/>
    <n v="97"/>
    <d v="2014-03-31T00:00:00"/>
    <m/>
    <d v="2014-04-05T00:00:00"/>
    <d v="2014-04-16T00:00:00"/>
    <m/>
    <m/>
    <m/>
    <x v="0"/>
    <d v="1900-01-04T00:00:00"/>
    <n v="11"/>
    <m/>
    <m/>
    <m/>
    <n v="16"/>
    <n v="12"/>
    <n v="50"/>
    <n v="190"/>
    <m/>
    <m/>
    <m/>
    <n v="252"/>
  </r>
  <r>
    <n v="2034"/>
    <x v="16"/>
    <x v="2"/>
    <x v="2"/>
    <s v="P"/>
    <n v="98"/>
    <d v="2014-04-04T00:00:00"/>
    <m/>
    <d v="2014-04-10T00:00:00"/>
    <d v="2014-04-20T00:00:00"/>
    <m/>
    <m/>
    <m/>
    <x v="0"/>
    <d v="1900-01-05T00:00:00"/>
    <n v="10"/>
    <m/>
    <m/>
    <m/>
    <n v="16"/>
    <n v="18"/>
    <n v="92"/>
    <n v="243"/>
    <m/>
    <m/>
    <m/>
    <n v="353"/>
  </r>
  <r>
    <n v="12273"/>
    <x v="0"/>
    <x v="0"/>
    <x v="4"/>
    <s v="F"/>
    <n v="6"/>
    <d v="2014-02-15T00:00:00"/>
    <m/>
    <d v="2014-02-23T00:00:00"/>
    <d v="2014-03-14T00:00:00"/>
    <d v="2014-04-02T00:00:00"/>
    <d v="2014-04-11T00:00:00"/>
    <d v="2014-04-18T00:00:00"/>
    <x v="3"/>
    <d v="1900-01-07T00:00:00"/>
    <n v="19"/>
    <n v="19"/>
    <n v="9"/>
    <n v="7"/>
    <n v="62"/>
    <n v="17"/>
    <n v="38"/>
    <n v="178"/>
    <n v="192"/>
    <n v="184"/>
    <n v="1880"/>
    <n v="2489"/>
  </r>
  <r>
    <n v="19925"/>
    <x v="17"/>
    <x v="4"/>
    <x v="1"/>
    <s v="F"/>
    <n v="1"/>
    <d v="2014-04-06T00:00:00"/>
    <m/>
    <d v="2014-04-12T00:00:00"/>
    <d v="2014-04-30T00:00:00"/>
    <m/>
    <m/>
    <m/>
    <x v="0"/>
    <d v="1900-01-05T00:00:00"/>
    <n v="18"/>
    <m/>
    <m/>
    <m/>
    <n v="24"/>
    <n v="10"/>
    <n v="53"/>
    <n v="223"/>
    <m/>
    <m/>
    <m/>
    <n v="286"/>
  </r>
  <r>
    <n v="19760"/>
    <x v="4"/>
    <x v="0"/>
    <x v="0"/>
    <s v="P"/>
    <n v="5"/>
    <d v="2014-04-06T00:00:00"/>
    <m/>
    <d v="2014-04-14T00:00:00"/>
    <d v="2014-04-30T00:00:00"/>
    <m/>
    <m/>
    <m/>
    <x v="0"/>
    <d v="1900-01-07T00:00:00"/>
    <n v="16"/>
    <m/>
    <m/>
    <m/>
    <n v="24"/>
    <n v="9"/>
    <n v="71"/>
    <n v="243"/>
    <m/>
    <m/>
    <m/>
    <n v="323"/>
  </r>
  <r>
    <n v="856"/>
    <x v="7"/>
    <x v="1"/>
    <x v="3"/>
    <s v="F"/>
    <n v="13"/>
    <d v="2014-01-31T00:00:00"/>
    <m/>
    <d v="2014-02-08T00:00:00"/>
    <d v="2014-02-27T00:00:00"/>
    <d v="2014-03-26T00:00:00"/>
    <d v="2014-04-03T00:00:00"/>
    <d v="2014-04-10T00:00:00"/>
    <x v="3"/>
    <n v="8"/>
    <n v="19"/>
    <n v="27"/>
    <n v="8"/>
    <n v="7"/>
    <n v="69"/>
    <n v="15"/>
    <n v="44"/>
    <n v="109"/>
    <n v="187"/>
    <n v="109"/>
    <n v="1470"/>
    <n v="1934"/>
  </r>
  <r>
    <n v="18187"/>
    <x v="14"/>
    <x v="3"/>
    <x v="4"/>
    <s v="P"/>
    <n v="2"/>
    <d v="2014-03-22T00:00:00"/>
    <m/>
    <d v="2014-03-29T00:00:00"/>
    <d v="2014-04-10T00:00:00"/>
    <d v="2014-04-29T00:00:00"/>
    <m/>
    <m/>
    <x v="2"/>
    <d v="1900-01-06T00:00:00"/>
    <n v="12"/>
    <n v="19"/>
    <m/>
    <m/>
    <n v="38"/>
    <n v="7"/>
    <n v="91"/>
    <n v="103"/>
    <n v="365"/>
    <m/>
    <m/>
    <n v="566"/>
  </r>
  <r>
    <n v="13751"/>
    <x v="0"/>
    <x v="0"/>
    <x v="1"/>
    <s v="F"/>
    <n v="24"/>
    <d v="2014-04-08T00:00:00"/>
    <m/>
    <d v="2014-04-13T00:00:00"/>
    <d v="2014-04-27T00:00:00"/>
    <m/>
    <m/>
    <m/>
    <x v="0"/>
    <d v="1900-01-04T00:00:00"/>
    <n v="14"/>
    <m/>
    <m/>
    <m/>
    <n v="19"/>
    <n v="13"/>
    <n v="87"/>
    <n v="164"/>
    <m/>
    <m/>
    <m/>
    <n v="264"/>
  </r>
  <r>
    <n v="4767"/>
    <x v="7"/>
    <x v="1"/>
    <x v="1"/>
    <s v="F"/>
    <n v="13"/>
    <d v="2014-03-12T00:00:00"/>
    <m/>
    <d v="2014-03-19T00:00:00"/>
    <d v="2014-04-06T00:00:00"/>
    <d v="2014-04-26T00:00:00"/>
    <m/>
    <m/>
    <x v="2"/>
    <n v="7"/>
    <n v="18"/>
    <n v="20"/>
    <m/>
    <m/>
    <n v="45"/>
    <n v="10"/>
    <n v="46"/>
    <n v="233"/>
    <n v="328"/>
    <m/>
    <m/>
    <n v="617"/>
  </r>
  <r>
    <n v="9039"/>
    <x v="10"/>
    <x v="2"/>
    <x v="1"/>
    <s v="P"/>
    <n v="95"/>
    <d v="2014-04-21T00:00:00"/>
    <m/>
    <d v="2014-04-28T00:00:00"/>
    <m/>
    <m/>
    <m/>
    <m/>
    <x v="5"/>
    <d v="1900-01-06T00:00:00"/>
    <m/>
    <m/>
    <m/>
    <m/>
    <n v="7"/>
    <n v="14"/>
    <n v="42"/>
    <m/>
    <m/>
    <m/>
    <m/>
    <n v="56"/>
  </r>
  <r>
    <n v="7776"/>
    <x v="12"/>
    <x v="3"/>
    <x v="4"/>
    <s v="P"/>
    <n v="9"/>
    <d v="2014-03-24T00:00:00"/>
    <m/>
    <d v="2014-04-02T00:00:00"/>
    <d v="2014-04-21T00:00:00"/>
    <m/>
    <m/>
    <m/>
    <x v="0"/>
    <d v="1900-01-08T00:00:00"/>
    <n v="19"/>
    <m/>
    <m/>
    <m/>
    <n v="28"/>
    <n v="13"/>
    <n v="51"/>
    <n v="124"/>
    <m/>
    <m/>
    <m/>
    <n v="188"/>
  </r>
  <r>
    <n v="19156"/>
    <x v="19"/>
    <x v="1"/>
    <x v="4"/>
    <s v="P"/>
    <n v="18"/>
    <d v="2014-02-15T00:00:00"/>
    <m/>
    <d v="2014-02-23T00:00:00"/>
    <d v="2014-03-05T00:00:00"/>
    <d v="2014-04-01T00:00:00"/>
    <d v="2014-04-07T00:00:00"/>
    <d v="2014-04-13T00:00:00"/>
    <x v="3"/>
    <n v="8"/>
    <n v="10"/>
    <n v="27"/>
    <n v="6"/>
    <n v="6"/>
    <n v="57"/>
    <n v="17"/>
    <n v="98"/>
    <n v="194"/>
    <n v="380"/>
    <n v="287"/>
    <n v="1199"/>
    <n v="2175"/>
  </r>
  <r>
    <n v="19272"/>
    <x v="11"/>
    <x v="3"/>
    <x v="1"/>
    <s v="F"/>
    <n v="1"/>
    <d v="2014-02-19T00:00:00"/>
    <m/>
    <d v="2014-02-26T00:00:00"/>
    <d v="2014-03-13T00:00:00"/>
    <d v="2014-04-03T00:00:00"/>
    <d v="2014-04-11T00:00:00"/>
    <d v="2014-04-19T00:00:00"/>
    <x v="3"/>
    <d v="1900-01-06T00:00:00"/>
    <n v="15"/>
    <n v="21"/>
    <n v="8"/>
    <n v="8"/>
    <n v="59"/>
    <n v="10"/>
    <n v="82"/>
    <n v="101"/>
    <n v="248"/>
    <n v="107"/>
    <n v="570"/>
    <n v="1118"/>
  </r>
  <r>
    <n v="523"/>
    <x v="9"/>
    <x v="4"/>
    <x v="1"/>
    <s v="P"/>
    <n v="21"/>
    <d v="2014-02-05T00:00:00"/>
    <m/>
    <d v="2014-02-12T00:00:00"/>
    <d v="2014-02-23T00:00:00"/>
    <d v="2014-03-22T00:00:00"/>
    <d v="2014-03-27T00:00:00"/>
    <d v="2014-04-05T00:00:00"/>
    <x v="3"/>
    <d v="1900-01-06T00:00:00"/>
    <n v="11"/>
    <n v="27"/>
    <n v="5"/>
    <n v="9"/>
    <n v="59"/>
    <n v="17"/>
    <n v="48"/>
    <n v="211"/>
    <n v="391"/>
    <n v="267"/>
    <n v="1005"/>
    <n v="1939"/>
  </r>
  <r>
    <n v="19069"/>
    <x v="2"/>
    <x v="1"/>
    <x v="3"/>
    <s v="P"/>
    <n v="97"/>
    <d v="2014-03-02T00:00:00"/>
    <m/>
    <d v="2014-03-11T00:00:00"/>
    <d v="2014-03-26T00:00:00"/>
    <d v="2014-04-19T00:00:00"/>
    <d v="2014-04-26T00:00:00"/>
    <m/>
    <x v="4"/>
    <n v="9"/>
    <n v="15"/>
    <n v="24"/>
    <n v="7"/>
    <m/>
    <n v="55"/>
    <n v="5"/>
    <n v="57"/>
    <n v="151"/>
    <n v="345"/>
    <n v="139"/>
    <m/>
    <n v="697"/>
  </r>
  <r>
    <n v="14947"/>
    <x v="11"/>
    <x v="3"/>
    <x v="0"/>
    <s v="F"/>
    <n v="14"/>
    <d v="2014-04-25T00:00:00"/>
    <m/>
    <m/>
    <m/>
    <m/>
    <m/>
    <m/>
    <x v="1"/>
    <n v="-41754"/>
    <m/>
    <m/>
    <m/>
    <m/>
    <n v="-41754"/>
    <n v="9"/>
    <m/>
    <m/>
    <m/>
    <m/>
    <m/>
    <n v="9"/>
  </r>
  <r>
    <n v="1658"/>
    <x v="3"/>
    <x v="0"/>
    <x v="2"/>
    <s v="P"/>
    <n v="20"/>
    <d v="2014-04-21T00:00:00"/>
    <m/>
    <d v="2014-04-28T00:00:00"/>
    <m/>
    <m/>
    <m/>
    <m/>
    <x v="5"/>
    <d v="1900-01-06T00:00:00"/>
    <m/>
    <m/>
    <m/>
    <m/>
    <n v="7"/>
    <n v="16"/>
    <n v="43"/>
    <m/>
    <m/>
    <m/>
    <m/>
    <n v="59"/>
  </r>
  <r>
    <n v="3576"/>
    <x v="19"/>
    <x v="1"/>
    <x v="4"/>
    <s v="P"/>
    <n v="99"/>
    <d v="2014-04-13T00:00:00"/>
    <m/>
    <d v="2014-04-19T00:00:00"/>
    <m/>
    <m/>
    <m/>
    <m/>
    <x v="5"/>
    <n v="6"/>
    <m/>
    <m/>
    <m/>
    <m/>
    <n v="6"/>
    <n v="6"/>
    <n v="34"/>
    <m/>
    <m/>
    <m/>
    <m/>
    <n v="40"/>
  </r>
  <r>
    <n v="9869"/>
    <x v="1"/>
    <x v="0"/>
    <x v="0"/>
    <s v="P"/>
    <n v="13"/>
    <d v="2014-04-07T00:00:00"/>
    <m/>
    <d v="2014-04-16T00:00:00"/>
    <d v="2014-04-28T00:00:00"/>
    <m/>
    <m/>
    <m/>
    <x v="0"/>
    <d v="1900-01-08T00:00:00"/>
    <n v="12"/>
    <m/>
    <m/>
    <m/>
    <n v="21"/>
    <n v="19"/>
    <n v="72"/>
    <n v="203"/>
    <m/>
    <m/>
    <m/>
    <n v="294"/>
  </r>
  <r>
    <n v="6649"/>
    <x v="2"/>
    <x v="1"/>
    <x v="4"/>
    <s v="P"/>
    <n v="99"/>
    <d v="2014-01-31T00:00:00"/>
    <m/>
    <d v="2014-02-08T00:00:00"/>
    <d v="2014-02-26T00:00:00"/>
    <d v="2014-03-27T00:00:00"/>
    <d v="2014-04-05T00:00:00"/>
    <d v="2014-04-12T00:00:00"/>
    <x v="3"/>
    <n v="8"/>
    <n v="18"/>
    <n v="29"/>
    <n v="9"/>
    <n v="7"/>
    <n v="71"/>
    <n v="10"/>
    <n v="63"/>
    <n v="221"/>
    <n v="152"/>
    <n v="291"/>
    <n v="1445"/>
    <n v="2182"/>
  </r>
  <r>
    <n v="5642"/>
    <x v="2"/>
    <x v="1"/>
    <x v="4"/>
    <s v="F"/>
    <n v="16"/>
    <d v="2014-04-22T00:00:00"/>
    <m/>
    <d v="2014-04-27T00:00:00"/>
    <m/>
    <m/>
    <m/>
    <m/>
    <x v="5"/>
    <n v="5"/>
    <m/>
    <m/>
    <m/>
    <m/>
    <n v="5"/>
    <n v="6"/>
    <n v="64"/>
    <m/>
    <m/>
    <m/>
    <m/>
    <n v="70"/>
  </r>
  <r>
    <n v="2032"/>
    <x v="7"/>
    <x v="1"/>
    <x v="2"/>
    <s v="F"/>
    <n v="3"/>
    <d v="2014-02-09T00:00:00"/>
    <m/>
    <d v="2014-02-17T00:00:00"/>
    <d v="2014-03-06T00:00:00"/>
    <d v="2014-03-27T00:00:00"/>
    <d v="2014-04-04T00:00:00"/>
    <d v="2014-04-13T00:00:00"/>
    <x v="3"/>
    <n v="8"/>
    <n v="17"/>
    <n v="21"/>
    <n v="8"/>
    <n v="9"/>
    <n v="63"/>
    <n v="7"/>
    <n v="24"/>
    <n v="201"/>
    <n v="258"/>
    <n v="115"/>
    <n v="1512"/>
    <n v="2117"/>
  </r>
  <r>
    <n v="17019"/>
    <x v="15"/>
    <x v="2"/>
    <x v="2"/>
    <s v="F"/>
    <n v="12"/>
    <d v="2014-02-14T00:00:00"/>
    <m/>
    <d v="2014-02-20T00:00:00"/>
    <d v="2014-03-08T00:00:00"/>
    <d v="2014-04-01T00:00:00"/>
    <d v="2014-04-06T00:00:00"/>
    <d v="2014-04-11T00:00:00"/>
    <x v="3"/>
    <d v="1900-01-05T00:00:00"/>
    <n v="16"/>
    <n v="24"/>
    <n v="5"/>
    <n v="5"/>
    <n v="56"/>
    <n v="8"/>
    <n v="74"/>
    <n v="224"/>
    <n v="355"/>
    <n v="262"/>
    <n v="861"/>
    <n v="1784"/>
  </r>
  <r>
    <n v="19706"/>
    <x v="12"/>
    <x v="3"/>
    <x v="0"/>
    <s v="P"/>
    <n v="11"/>
    <d v="2014-03-11T00:00:00"/>
    <m/>
    <d v="2014-03-19T00:00:00"/>
    <d v="2014-04-05T00:00:00"/>
    <m/>
    <m/>
    <m/>
    <x v="0"/>
    <d v="1900-01-07T00:00:00"/>
    <n v="17"/>
    <m/>
    <m/>
    <m/>
    <n v="25"/>
    <n v="15"/>
    <n v="47"/>
    <n v="221"/>
    <m/>
    <m/>
    <m/>
    <n v="283"/>
  </r>
  <r>
    <n v="9537"/>
    <x v="10"/>
    <x v="2"/>
    <x v="4"/>
    <s v="P"/>
    <n v="18"/>
    <d v="2014-02-18T00:00:00"/>
    <m/>
    <d v="2014-02-25T00:00:00"/>
    <d v="2014-03-08T00:00:00"/>
    <d v="2014-04-02T00:00:00"/>
    <d v="2014-04-09T00:00:00"/>
    <d v="2014-04-18T00:00:00"/>
    <x v="3"/>
    <d v="1900-01-06T00:00:00"/>
    <n v="11"/>
    <n v="25"/>
    <n v="7"/>
    <n v="9"/>
    <n v="59"/>
    <n v="8"/>
    <n v="71"/>
    <n v="102"/>
    <n v="347"/>
    <n v="202"/>
    <n v="1681"/>
    <n v="2411"/>
  </r>
  <r>
    <n v="5581"/>
    <x v="11"/>
    <x v="3"/>
    <x v="4"/>
    <s v="P"/>
    <n v="16"/>
    <d v="2014-03-22T00:00:00"/>
    <m/>
    <d v="2014-03-30T00:00:00"/>
    <d v="2014-04-15T00:00:00"/>
    <m/>
    <m/>
    <m/>
    <x v="0"/>
    <d v="1900-01-07T00:00:00"/>
    <n v="16"/>
    <m/>
    <m/>
    <m/>
    <n v="24"/>
    <n v="17"/>
    <n v="58"/>
    <n v="222"/>
    <m/>
    <m/>
    <m/>
    <n v="297"/>
  </r>
  <r>
    <n v="9707"/>
    <x v="5"/>
    <x v="1"/>
    <x v="1"/>
    <s v="F"/>
    <n v="99"/>
    <d v="2014-03-22T00:00:00"/>
    <m/>
    <d v="2014-03-27T00:00:00"/>
    <d v="2014-04-07T00:00:00"/>
    <d v="2014-04-28T00:00:00"/>
    <m/>
    <m/>
    <x v="2"/>
    <n v="5"/>
    <n v="11"/>
    <n v="21"/>
    <m/>
    <m/>
    <n v="37"/>
    <n v="14"/>
    <n v="66"/>
    <n v="226"/>
    <n v="388"/>
    <m/>
    <m/>
    <n v="694"/>
  </r>
  <r>
    <n v="7737"/>
    <x v="4"/>
    <x v="0"/>
    <x v="4"/>
    <s v="F"/>
    <n v="94"/>
    <d v="2014-02-15T00:00:00"/>
    <m/>
    <d v="2014-02-23T00:00:00"/>
    <d v="2014-03-08T00:00:00"/>
    <d v="2014-03-27T00:00:00"/>
    <d v="2014-04-03T00:00:00"/>
    <d v="2014-04-12T00:00:00"/>
    <x v="3"/>
    <d v="1900-01-07T00:00:00"/>
    <n v="13"/>
    <n v="19"/>
    <n v="7"/>
    <n v="9"/>
    <n v="56"/>
    <n v="14"/>
    <n v="83"/>
    <n v="236"/>
    <n v="292"/>
    <n v="219"/>
    <n v="633"/>
    <n v="1477"/>
  </r>
  <r>
    <n v="16545"/>
    <x v="5"/>
    <x v="1"/>
    <x v="3"/>
    <s v="F"/>
    <n v="96"/>
    <d v="2014-04-20T00:00:00"/>
    <m/>
    <d v="2014-04-25T00:00:00"/>
    <m/>
    <m/>
    <m/>
    <m/>
    <x v="5"/>
    <n v="5"/>
    <m/>
    <m/>
    <m/>
    <m/>
    <n v="5"/>
    <n v="19"/>
    <n v="41"/>
    <m/>
    <m/>
    <m/>
    <m/>
    <n v="60"/>
  </r>
  <r>
    <n v="18282"/>
    <x v="2"/>
    <x v="1"/>
    <x v="0"/>
    <s v="F"/>
    <n v="9"/>
    <d v="2014-03-06T00:00:00"/>
    <m/>
    <d v="2014-03-15T00:00:00"/>
    <d v="2014-03-28T00:00:00"/>
    <d v="2014-04-16T00:00:00"/>
    <d v="2014-04-24T00:00:00"/>
    <m/>
    <x v="4"/>
    <n v="9"/>
    <n v="13"/>
    <n v="19"/>
    <n v="8"/>
    <m/>
    <n v="49"/>
    <n v="20"/>
    <n v="37"/>
    <n v="146"/>
    <n v="193"/>
    <n v="198"/>
    <m/>
    <n v="594"/>
  </r>
  <r>
    <n v="445"/>
    <x v="6"/>
    <x v="2"/>
    <x v="3"/>
    <s v="F"/>
    <n v="11"/>
    <d v="2014-03-29T00:00:00"/>
    <m/>
    <d v="2014-04-03T00:00:00"/>
    <d v="2014-04-20T00:00:00"/>
    <m/>
    <m/>
    <m/>
    <x v="0"/>
    <d v="1900-01-04T00:00:00"/>
    <n v="17"/>
    <m/>
    <m/>
    <m/>
    <n v="22"/>
    <n v="9"/>
    <n v="91"/>
    <n v="118"/>
    <m/>
    <m/>
    <m/>
    <n v="218"/>
  </r>
  <r>
    <n v="18699"/>
    <x v="3"/>
    <x v="0"/>
    <x v="2"/>
    <s v="P"/>
    <n v="97"/>
    <d v="2014-04-09T00:00:00"/>
    <m/>
    <d v="2014-04-14T00:00:00"/>
    <d v="2014-04-28T00:00:00"/>
    <m/>
    <m/>
    <m/>
    <x v="0"/>
    <d v="1900-01-04T00:00:00"/>
    <n v="14"/>
    <m/>
    <m/>
    <m/>
    <n v="19"/>
    <n v="6"/>
    <n v="23"/>
    <n v="157"/>
    <m/>
    <m/>
    <m/>
    <n v="186"/>
  </r>
  <r>
    <n v="13008"/>
    <x v="4"/>
    <x v="0"/>
    <x v="4"/>
    <s v="P"/>
    <n v="19"/>
    <d v="2014-02-14T00:00:00"/>
    <m/>
    <d v="2014-02-20T00:00:00"/>
    <d v="2014-03-05T00:00:00"/>
    <d v="2014-03-30T00:00:00"/>
    <d v="2014-04-08T00:00:00"/>
    <d v="2014-04-14T00:00:00"/>
    <x v="3"/>
    <d v="1900-01-05T00:00:00"/>
    <n v="13"/>
    <n v="25"/>
    <n v="9"/>
    <n v="6"/>
    <n v="59"/>
    <n v="9"/>
    <n v="83"/>
    <n v="143"/>
    <n v="214"/>
    <n v="204"/>
    <n v="558"/>
    <n v="1211"/>
  </r>
  <r>
    <n v="13012"/>
    <x v="18"/>
    <x v="4"/>
    <x v="3"/>
    <s v="P"/>
    <n v="12"/>
    <d v="2014-04-08T00:00:00"/>
    <m/>
    <d v="2014-04-14T00:00:00"/>
    <m/>
    <m/>
    <m/>
    <m/>
    <x v="5"/>
    <d v="1900-01-05T00:00:00"/>
    <m/>
    <m/>
    <m/>
    <m/>
    <n v="6"/>
    <n v="19"/>
    <n v="34"/>
    <m/>
    <m/>
    <m/>
    <m/>
    <n v="53"/>
  </r>
  <r>
    <n v="703"/>
    <x v="15"/>
    <x v="2"/>
    <x v="3"/>
    <s v="F"/>
    <n v="20"/>
    <d v="2014-03-04T00:00:00"/>
    <m/>
    <d v="2014-03-12T00:00:00"/>
    <d v="2014-03-31T00:00:00"/>
    <d v="2014-04-16T00:00:00"/>
    <d v="2014-04-24T00:00:00"/>
    <m/>
    <x v="4"/>
    <d v="1900-01-07T00:00:00"/>
    <n v="19"/>
    <n v="16"/>
    <n v="8"/>
    <m/>
    <n v="51"/>
    <n v="14"/>
    <n v="44"/>
    <n v="244"/>
    <n v="358"/>
    <n v="276"/>
    <m/>
    <n v="936"/>
  </r>
  <r>
    <n v="4149"/>
    <x v="15"/>
    <x v="2"/>
    <x v="1"/>
    <s v="P"/>
    <n v="15"/>
    <d v="2014-04-01T00:00:00"/>
    <m/>
    <d v="2014-04-06T00:00:00"/>
    <d v="2014-04-16T00:00:00"/>
    <m/>
    <m/>
    <m/>
    <x v="0"/>
    <d v="1900-01-04T00:00:00"/>
    <n v="10"/>
    <m/>
    <m/>
    <m/>
    <n v="15"/>
    <n v="18"/>
    <n v="77"/>
    <n v="179"/>
    <m/>
    <m/>
    <m/>
    <n v="274"/>
  </r>
  <r>
    <n v="7929"/>
    <x v="1"/>
    <x v="0"/>
    <x v="2"/>
    <s v="F"/>
    <n v="16"/>
    <d v="2014-02-01T00:00:00"/>
    <m/>
    <d v="2014-02-07T00:00:00"/>
    <d v="2014-02-21T00:00:00"/>
    <d v="2014-03-19T00:00:00"/>
    <d v="2014-03-24T00:00:00"/>
    <d v="2014-04-01T00:00:00"/>
    <x v="3"/>
    <d v="1900-01-05T00:00:00"/>
    <n v="14"/>
    <n v="26"/>
    <n v="5"/>
    <n v="8"/>
    <n v="59"/>
    <n v="18"/>
    <n v="84"/>
    <n v="164"/>
    <n v="197"/>
    <n v="135"/>
    <n v="1410"/>
    <n v="2008"/>
  </r>
  <r>
    <n v="6817"/>
    <x v="6"/>
    <x v="2"/>
    <x v="2"/>
    <s v="F"/>
    <n v="6"/>
    <d v="2014-02-26T00:00:00"/>
    <m/>
    <d v="2014-03-04T00:00:00"/>
    <d v="2014-03-21T00:00:00"/>
    <d v="2014-04-10T00:00:00"/>
    <d v="2014-04-16T00:00:00"/>
    <d v="2014-04-23T00:00:00"/>
    <x v="3"/>
    <d v="1900-01-05T00:00:00"/>
    <n v="17"/>
    <n v="20"/>
    <n v="6"/>
    <n v="7"/>
    <n v="56"/>
    <n v="7"/>
    <n v="32"/>
    <n v="185"/>
    <n v="214"/>
    <n v="200"/>
    <n v="1841"/>
    <n v="2479"/>
  </r>
  <r>
    <n v="9472"/>
    <x v="12"/>
    <x v="3"/>
    <x v="1"/>
    <s v="F"/>
    <n v="7"/>
    <d v="2014-03-19T00:00:00"/>
    <m/>
    <d v="2014-03-27T00:00:00"/>
    <d v="2014-04-06T00:00:00"/>
    <m/>
    <m/>
    <m/>
    <x v="0"/>
    <d v="1900-01-07T00:00:00"/>
    <n v="10"/>
    <m/>
    <m/>
    <m/>
    <n v="18"/>
    <n v="8"/>
    <n v="38"/>
    <n v="213"/>
    <m/>
    <m/>
    <m/>
    <n v="259"/>
  </r>
  <r>
    <n v="7627"/>
    <x v="10"/>
    <x v="2"/>
    <x v="3"/>
    <s v="P"/>
    <n v="97"/>
    <d v="2014-02-12T00:00:00"/>
    <m/>
    <d v="2014-02-19T00:00:00"/>
    <d v="2014-03-01T00:00:00"/>
    <d v="2014-03-19T00:00:00"/>
    <d v="2014-03-27T00:00:00"/>
    <d v="2014-04-04T00:00:00"/>
    <x v="3"/>
    <d v="1900-01-06T00:00:00"/>
    <n v="10"/>
    <n v="18"/>
    <n v="8"/>
    <n v="8"/>
    <n v="51"/>
    <n v="18"/>
    <n v="40"/>
    <n v="234"/>
    <n v="235"/>
    <n v="292"/>
    <n v="585"/>
    <n v="1404"/>
  </r>
  <r>
    <n v="15917"/>
    <x v="13"/>
    <x v="4"/>
    <x v="3"/>
    <s v="P"/>
    <n v="95"/>
    <d v="2014-04-19T00:00:00"/>
    <m/>
    <d v="2014-04-27T00:00:00"/>
    <m/>
    <m/>
    <m/>
    <m/>
    <x v="5"/>
    <d v="1900-01-07T00:00:00"/>
    <m/>
    <m/>
    <m/>
    <m/>
    <n v="8"/>
    <n v="17"/>
    <n v="32"/>
    <m/>
    <m/>
    <m/>
    <m/>
    <n v="49"/>
  </r>
  <r>
    <n v="8144"/>
    <x v="2"/>
    <x v="1"/>
    <x v="3"/>
    <s v="F"/>
    <n v="21"/>
    <d v="2014-04-12T00:00:00"/>
    <m/>
    <d v="2014-04-20T00:00:00"/>
    <m/>
    <m/>
    <m/>
    <m/>
    <x v="5"/>
    <n v="8"/>
    <m/>
    <m/>
    <m/>
    <m/>
    <n v="8"/>
    <n v="16"/>
    <n v="70"/>
    <m/>
    <m/>
    <m/>
    <m/>
    <n v="86"/>
  </r>
  <r>
    <n v="12098"/>
    <x v="15"/>
    <x v="2"/>
    <x v="1"/>
    <s v="F"/>
    <n v="3"/>
    <d v="2014-03-31T00:00:00"/>
    <m/>
    <d v="2014-04-08T00:00:00"/>
    <d v="2014-04-25T00:00:00"/>
    <m/>
    <m/>
    <m/>
    <x v="0"/>
    <d v="1900-01-07T00:00:00"/>
    <n v="17"/>
    <m/>
    <m/>
    <m/>
    <n v="25"/>
    <n v="19"/>
    <n v="77"/>
    <n v="112"/>
    <m/>
    <m/>
    <m/>
    <n v="208"/>
  </r>
  <r>
    <n v="5049"/>
    <x v="7"/>
    <x v="1"/>
    <x v="0"/>
    <s v="F"/>
    <n v="18"/>
    <d v="2014-02-27T00:00:00"/>
    <m/>
    <d v="2014-03-04T00:00:00"/>
    <d v="2014-03-21T00:00:00"/>
    <d v="2014-04-11T00:00:00"/>
    <d v="2014-04-20T00:00:00"/>
    <d v="2014-04-29T00:00:00"/>
    <x v="3"/>
    <n v="5"/>
    <n v="17"/>
    <n v="21"/>
    <n v="9"/>
    <n v="9"/>
    <n v="61"/>
    <n v="7"/>
    <n v="40"/>
    <n v="143"/>
    <n v="347"/>
    <n v="132"/>
    <n v="1722"/>
    <n v="2391"/>
  </r>
  <r>
    <n v="8844"/>
    <x v="13"/>
    <x v="4"/>
    <x v="4"/>
    <s v="P"/>
    <n v="2"/>
    <d v="2014-03-26T00:00:00"/>
    <m/>
    <d v="2014-04-03T00:00:00"/>
    <d v="2014-04-21T00:00:00"/>
    <m/>
    <m/>
    <m/>
    <x v="0"/>
    <d v="1900-01-07T00:00:00"/>
    <n v="18"/>
    <m/>
    <m/>
    <m/>
    <n v="26"/>
    <n v="13"/>
    <n v="95"/>
    <n v="177"/>
    <m/>
    <m/>
    <m/>
    <n v="285"/>
  </r>
  <r>
    <n v="19084"/>
    <x v="6"/>
    <x v="2"/>
    <x v="2"/>
    <s v="F"/>
    <n v="15"/>
    <d v="2014-03-31T00:00:00"/>
    <m/>
    <d v="2014-04-09T00:00:00"/>
    <d v="2014-04-27T00:00:00"/>
    <m/>
    <m/>
    <m/>
    <x v="0"/>
    <d v="1900-01-08T00:00:00"/>
    <n v="18"/>
    <m/>
    <m/>
    <m/>
    <n v="27"/>
    <n v="10"/>
    <n v="84"/>
    <n v="141"/>
    <m/>
    <m/>
    <m/>
    <n v="235"/>
  </r>
  <r>
    <n v="2100"/>
    <x v="12"/>
    <x v="3"/>
    <x v="1"/>
    <s v="P"/>
    <n v="19"/>
    <d v="2014-04-23T00:00:00"/>
    <m/>
    <m/>
    <m/>
    <m/>
    <m/>
    <m/>
    <x v="1"/>
    <n v="-41752"/>
    <m/>
    <m/>
    <m/>
    <m/>
    <n v="-41752"/>
    <n v="20"/>
    <m/>
    <m/>
    <m/>
    <m/>
    <m/>
    <n v="20"/>
  </r>
  <r>
    <n v="10118"/>
    <x v="14"/>
    <x v="3"/>
    <x v="1"/>
    <s v="P"/>
    <n v="6"/>
    <d v="2014-04-10T00:00:00"/>
    <m/>
    <d v="2014-04-16T00:00:00"/>
    <d v="2014-04-30T00:00:00"/>
    <m/>
    <m/>
    <m/>
    <x v="0"/>
    <d v="1900-01-05T00:00:00"/>
    <n v="14"/>
    <m/>
    <m/>
    <m/>
    <n v="20"/>
    <n v="8"/>
    <n v="54"/>
    <n v="149"/>
    <m/>
    <m/>
    <m/>
    <n v="211"/>
  </r>
  <r>
    <n v="4538"/>
    <x v="10"/>
    <x v="2"/>
    <x v="2"/>
    <s v="P"/>
    <n v="2"/>
    <d v="2014-02-25T00:00:00"/>
    <d v="2014-03-25T00:00:00"/>
    <m/>
    <m/>
    <m/>
    <m/>
    <m/>
    <x v="1"/>
    <n v="-41695"/>
    <m/>
    <m/>
    <m/>
    <m/>
    <n v="-41695"/>
    <n v="18"/>
    <m/>
    <m/>
    <m/>
    <m/>
    <m/>
    <n v="18"/>
  </r>
  <r>
    <n v="14662"/>
    <x v="1"/>
    <x v="0"/>
    <x v="3"/>
    <s v="F"/>
    <n v="13"/>
    <d v="2014-02-28T00:00:00"/>
    <m/>
    <d v="2014-03-07T00:00:00"/>
    <d v="2014-03-22T00:00:00"/>
    <d v="2014-04-18T00:00:00"/>
    <d v="2014-04-23T00:00:00"/>
    <d v="2014-04-29T00:00:00"/>
    <x v="3"/>
    <d v="1900-01-06T00:00:00"/>
    <n v="15"/>
    <n v="27"/>
    <n v="5"/>
    <n v="6"/>
    <n v="60"/>
    <n v="20"/>
    <n v="49"/>
    <n v="127"/>
    <n v="333"/>
    <n v="170"/>
    <n v="1489"/>
    <n v="2188"/>
  </r>
  <r>
    <n v="15230"/>
    <x v="9"/>
    <x v="4"/>
    <x v="0"/>
    <s v="P"/>
    <n v="17"/>
    <d v="2014-02-14T00:00:00"/>
    <m/>
    <d v="2014-02-21T00:00:00"/>
    <d v="2014-03-05T00:00:00"/>
    <d v="2014-03-28T00:00:00"/>
    <d v="2014-04-04T00:00:00"/>
    <d v="2014-04-10T00:00:00"/>
    <x v="3"/>
    <d v="1900-01-06T00:00:00"/>
    <n v="12"/>
    <n v="23"/>
    <n v="7"/>
    <n v="6"/>
    <n v="55"/>
    <n v="11"/>
    <n v="88"/>
    <n v="210"/>
    <n v="384"/>
    <n v="102"/>
    <n v="1057"/>
    <n v="1852"/>
  </r>
  <r>
    <n v="13522"/>
    <x v="3"/>
    <x v="0"/>
    <x v="4"/>
    <s v="F"/>
    <n v="95"/>
    <d v="2014-02-25T00:00:00"/>
    <m/>
    <d v="2014-03-03T00:00:00"/>
    <d v="2014-03-20T00:00:00"/>
    <d v="2014-04-16T00:00:00"/>
    <d v="2014-04-25T00:00:00"/>
    <d v="2014-04-30T00:00:00"/>
    <x v="3"/>
    <d v="1900-01-05T00:00:00"/>
    <n v="17"/>
    <n v="27"/>
    <n v="9"/>
    <n v="5"/>
    <n v="64"/>
    <n v="19"/>
    <n v="92"/>
    <n v="219"/>
    <n v="185"/>
    <n v="252"/>
    <n v="1015"/>
    <n v="1782"/>
  </r>
  <r>
    <n v="14898"/>
    <x v="10"/>
    <x v="2"/>
    <x v="2"/>
    <s v="P"/>
    <n v="19"/>
    <d v="2014-02-24T00:00:00"/>
    <m/>
    <d v="2014-03-04T00:00:00"/>
    <d v="2014-03-22T00:00:00"/>
    <d v="2014-04-16T00:00:00"/>
    <d v="2014-04-23T00:00:00"/>
    <m/>
    <x v="4"/>
    <d v="1900-01-07T00:00:00"/>
    <n v="18"/>
    <n v="25"/>
    <n v="7"/>
    <m/>
    <n v="58"/>
    <n v="19"/>
    <n v="96"/>
    <n v="201"/>
    <n v="367"/>
    <n v="191"/>
    <m/>
    <n v="874"/>
  </r>
  <r>
    <n v="18209"/>
    <x v="16"/>
    <x v="2"/>
    <x v="1"/>
    <s v="P"/>
    <n v="96"/>
    <d v="2014-03-27T00:00:00"/>
    <m/>
    <d v="2014-04-05T00:00:00"/>
    <d v="2014-04-17T00:00:00"/>
    <m/>
    <m/>
    <m/>
    <x v="0"/>
    <d v="1900-01-08T00:00:00"/>
    <n v="12"/>
    <m/>
    <m/>
    <m/>
    <n v="21"/>
    <n v="6"/>
    <n v="32"/>
    <n v="121"/>
    <m/>
    <m/>
    <m/>
    <n v="159"/>
  </r>
  <r>
    <n v="5343"/>
    <x v="4"/>
    <x v="0"/>
    <x v="1"/>
    <s v="P"/>
    <n v="22"/>
    <d v="2014-02-07T00:00:00"/>
    <m/>
    <d v="2014-02-16T00:00:00"/>
    <d v="2014-02-27T00:00:00"/>
    <d v="2014-03-17T00:00:00"/>
    <d v="2014-03-26T00:00:00"/>
    <d v="2014-04-01T00:00:00"/>
    <x v="3"/>
    <d v="1900-01-08T00:00:00"/>
    <n v="11"/>
    <n v="18"/>
    <n v="9"/>
    <n v="6"/>
    <n v="53"/>
    <n v="5"/>
    <n v="63"/>
    <n v="125"/>
    <n v="269"/>
    <n v="258"/>
    <n v="659"/>
    <n v="1379"/>
  </r>
  <r>
    <n v="4453"/>
    <x v="17"/>
    <x v="4"/>
    <x v="2"/>
    <s v="P"/>
    <n v="94"/>
    <d v="2014-03-01T00:00:00"/>
    <m/>
    <d v="2014-03-08T00:00:00"/>
    <d v="2014-03-21T00:00:00"/>
    <d v="2014-04-19T00:00:00"/>
    <d v="2014-04-26T00:00:00"/>
    <m/>
    <x v="4"/>
    <d v="1900-01-06T00:00:00"/>
    <n v="13"/>
    <n v="29"/>
    <n v="7"/>
    <m/>
    <n v="56"/>
    <n v="10"/>
    <n v="51"/>
    <n v="173"/>
    <n v="239"/>
    <n v="185"/>
    <m/>
    <n v="658"/>
  </r>
  <r>
    <n v="7111"/>
    <x v="9"/>
    <x v="4"/>
    <x v="1"/>
    <s v="P"/>
    <n v="18"/>
    <d v="2014-03-03T00:00:00"/>
    <m/>
    <d v="2014-03-08T00:00:00"/>
    <d v="2014-03-18T00:00:00"/>
    <d v="2014-04-09T00:00:00"/>
    <d v="2014-04-17T00:00:00"/>
    <d v="2014-04-23T00:00:00"/>
    <x v="3"/>
    <d v="1900-01-04T00:00:00"/>
    <n v="10"/>
    <n v="22"/>
    <n v="8"/>
    <n v="6"/>
    <n v="51"/>
    <n v="19"/>
    <n v="25"/>
    <n v="129"/>
    <n v="191"/>
    <n v="179"/>
    <n v="1413"/>
    <n v="1956"/>
  </r>
  <r>
    <n v="10469"/>
    <x v="9"/>
    <x v="4"/>
    <x v="2"/>
    <s v="F"/>
    <n v="16"/>
    <d v="2014-03-28T00:00:00"/>
    <m/>
    <d v="2014-04-02T00:00:00"/>
    <d v="2014-04-18T00:00:00"/>
    <m/>
    <m/>
    <m/>
    <x v="0"/>
    <d v="1900-01-04T00:00:00"/>
    <n v="16"/>
    <m/>
    <m/>
    <m/>
    <n v="21"/>
    <n v="6"/>
    <n v="97"/>
    <n v="104"/>
    <m/>
    <m/>
    <m/>
    <n v="207"/>
  </r>
  <r>
    <n v="13793"/>
    <x v="5"/>
    <x v="1"/>
    <x v="3"/>
    <s v="F"/>
    <n v="10"/>
    <d v="2014-03-05T00:00:00"/>
    <m/>
    <d v="2014-03-10T00:00:00"/>
    <d v="2014-03-27T00:00:00"/>
    <d v="2014-04-12T00:00:00"/>
    <d v="2014-04-17T00:00:00"/>
    <d v="2014-04-25T00:00:00"/>
    <x v="3"/>
    <n v="5"/>
    <n v="17"/>
    <n v="16"/>
    <n v="5"/>
    <n v="8"/>
    <n v="51"/>
    <n v="18"/>
    <n v="82"/>
    <n v="184"/>
    <n v="350"/>
    <n v="196"/>
    <n v="1411"/>
    <n v="2241"/>
  </r>
  <r>
    <n v="10997"/>
    <x v="9"/>
    <x v="4"/>
    <x v="3"/>
    <s v="F"/>
    <n v="22"/>
    <d v="2014-04-13T00:00:00"/>
    <m/>
    <d v="2014-04-21T00:00:00"/>
    <m/>
    <m/>
    <m/>
    <m/>
    <x v="5"/>
    <d v="1900-01-07T00:00:00"/>
    <m/>
    <m/>
    <m/>
    <m/>
    <n v="8"/>
    <n v="16"/>
    <n v="20"/>
    <m/>
    <m/>
    <m/>
    <m/>
    <n v="36"/>
  </r>
  <r>
    <n v="1495"/>
    <x v="12"/>
    <x v="3"/>
    <x v="1"/>
    <s v="F"/>
    <n v="99"/>
    <d v="2014-02-27T00:00:00"/>
    <m/>
    <d v="2014-03-08T00:00:00"/>
    <d v="2014-03-19T00:00:00"/>
    <d v="2014-04-08T00:00:00"/>
    <d v="2014-04-17T00:00:00"/>
    <d v="2014-04-22T00:00:00"/>
    <x v="3"/>
    <d v="1900-01-08T00:00:00"/>
    <n v="11"/>
    <n v="20"/>
    <n v="9"/>
    <n v="5"/>
    <n v="54"/>
    <n v="20"/>
    <n v="62"/>
    <n v="152"/>
    <n v="195"/>
    <n v="242"/>
    <n v="586"/>
    <n v="1257"/>
  </r>
  <r>
    <n v="16022"/>
    <x v="9"/>
    <x v="4"/>
    <x v="0"/>
    <s v="P"/>
    <n v="7"/>
    <d v="2014-02-11T00:00:00"/>
    <m/>
    <d v="2014-02-17T00:00:00"/>
    <d v="2014-02-28T00:00:00"/>
    <d v="2014-03-20T00:00:00"/>
    <d v="2014-03-25T00:00:00"/>
    <d v="2014-04-03T00:00:00"/>
    <x v="3"/>
    <d v="1900-01-05T00:00:00"/>
    <n v="11"/>
    <n v="20"/>
    <n v="5"/>
    <n v="9"/>
    <n v="51"/>
    <n v="19"/>
    <n v="38"/>
    <n v="220"/>
    <n v="336"/>
    <n v="283"/>
    <n v="1230"/>
    <n v="2126"/>
  </r>
  <r>
    <n v="11848"/>
    <x v="17"/>
    <x v="4"/>
    <x v="1"/>
    <s v="F"/>
    <n v="20"/>
    <d v="2014-02-24T00:00:00"/>
    <m/>
    <d v="2014-03-03T00:00:00"/>
    <d v="2014-03-22T00:00:00"/>
    <d v="2014-04-10T00:00:00"/>
    <d v="2014-04-19T00:00:00"/>
    <d v="2014-04-24T00:00:00"/>
    <x v="3"/>
    <d v="1900-01-06T00:00:00"/>
    <n v="19"/>
    <n v="19"/>
    <n v="9"/>
    <n v="5"/>
    <n v="59"/>
    <n v="20"/>
    <n v="91"/>
    <n v="227"/>
    <n v="277"/>
    <n v="184"/>
    <n v="1697"/>
    <n v="2496"/>
  </r>
  <r>
    <n v="16910"/>
    <x v="15"/>
    <x v="2"/>
    <x v="4"/>
    <s v="P"/>
    <n v="19"/>
    <d v="2014-04-22T00:00:00"/>
    <m/>
    <d v="2014-04-27T00:00:00"/>
    <m/>
    <m/>
    <m/>
    <m/>
    <x v="5"/>
    <d v="1900-01-04T00:00:00"/>
    <m/>
    <m/>
    <m/>
    <m/>
    <n v="5"/>
    <n v="6"/>
    <n v="39"/>
    <m/>
    <m/>
    <m/>
    <m/>
    <n v="45"/>
  </r>
  <r>
    <n v="17252"/>
    <x v="13"/>
    <x v="4"/>
    <x v="2"/>
    <s v="P"/>
    <n v="7"/>
    <d v="2014-02-09T00:00:00"/>
    <m/>
    <d v="2014-02-18T00:00:00"/>
    <d v="2014-03-08T00:00:00"/>
    <d v="2014-03-26T00:00:00"/>
    <d v="2014-04-03T00:00:00"/>
    <d v="2014-04-11T00:00:00"/>
    <x v="3"/>
    <d v="1900-01-08T00:00:00"/>
    <n v="18"/>
    <n v="18"/>
    <n v="8"/>
    <n v="8"/>
    <n v="61"/>
    <n v="20"/>
    <n v="40"/>
    <n v="157"/>
    <n v="208"/>
    <n v="198"/>
    <n v="1950"/>
    <n v="2573"/>
  </r>
  <r>
    <n v="13684"/>
    <x v="10"/>
    <x v="2"/>
    <x v="2"/>
    <s v="P"/>
    <n v="24"/>
    <d v="2014-04-03T00:00:00"/>
    <m/>
    <d v="2014-04-11T00:00:00"/>
    <d v="2014-04-27T00:00:00"/>
    <m/>
    <m/>
    <m/>
    <x v="0"/>
    <d v="1900-01-07T00:00:00"/>
    <n v="16"/>
    <m/>
    <m/>
    <m/>
    <n v="24"/>
    <n v="17"/>
    <n v="56"/>
    <n v="170"/>
    <m/>
    <m/>
    <m/>
    <n v="243"/>
  </r>
  <r>
    <n v="13244"/>
    <x v="1"/>
    <x v="0"/>
    <x v="1"/>
    <s v="F"/>
    <n v="10"/>
    <d v="2014-04-03T00:00:00"/>
    <m/>
    <d v="2014-04-10T00:00:00"/>
    <d v="2014-04-27T00:00:00"/>
    <m/>
    <m/>
    <m/>
    <x v="0"/>
    <d v="1900-01-06T00:00:00"/>
    <n v="17"/>
    <m/>
    <m/>
    <m/>
    <n v="24"/>
    <n v="18"/>
    <n v="92"/>
    <n v="152"/>
    <m/>
    <m/>
    <m/>
    <n v="262"/>
  </r>
  <r>
    <n v="1528"/>
    <x v="8"/>
    <x v="3"/>
    <x v="1"/>
    <s v="P"/>
    <n v="95"/>
    <d v="2014-02-27T00:00:00"/>
    <m/>
    <d v="2014-03-04T00:00:00"/>
    <d v="2014-03-18T00:00:00"/>
    <d v="2014-04-02T00:00:00"/>
    <d v="2014-04-07T00:00:00"/>
    <d v="2014-04-12T00:00:00"/>
    <x v="3"/>
    <d v="1900-01-04T00:00:00"/>
    <n v="14"/>
    <n v="15"/>
    <n v="5"/>
    <n v="5"/>
    <n v="44"/>
    <n v="8"/>
    <n v="49"/>
    <n v="164"/>
    <n v="379"/>
    <n v="155"/>
    <n v="1544"/>
    <n v="2299"/>
  </r>
  <r>
    <n v="19736"/>
    <x v="9"/>
    <x v="4"/>
    <x v="1"/>
    <s v="P"/>
    <n v="17"/>
    <d v="2014-03-06T00:00:00"/>
    <m/>
    <d v="2014-03-13T00:00:00"/>
    <d v="2014-03-24T00:00:00"/>
    <d v="2014-04-19T00:00:00"/>
    <d v="2014-04-26T00:00:00"/>
    <m/>
    <x v="4"/>
    <d v="1900-01-06T00:00:00"/>
    <n v="11"/>
    <n v="26"/>
    <n v="7"/>
    <m/>
    <n v="51"/>
    <n v="9"/>
    <n v="89"/>
    <n v="190"/>
    <n v="302"/>
    <n v="294"/>
    <m/>
    <n v="884"/>
  </r>
  <r>
    <n v="8881"/>
    <x v="0"/>
    <x v="0"/>
    <x v="4"/>
    <s v="P"/>
    <n v="98"/>
    <d v="2014-03-12T00:00:00"/>
    <m/>
    <d v="2014-03-20T00:00:00"/>
    <d v="2014-04-05T00:00:00"/>
    <m/>
    <m/>
    <m/>
    <x v="0"/>
    <d v="1900-01-07T00:00:00"/>
    <n v="16"/>
    <m/>
    <m/>
    <m/>
    <n v="24"/>
    <n v="12"/>
    <n v="43"/>
    <n v="228"/>
    <m/>
    <m/>
    <m/>
    <n v="283"/>
  </r>
  <r>
    <n v="7976"/>
    <x v="15"/>
    <x v="2"/>
    <x v="4"/>
    <s v="F"/>
    <n v="12"/>
    <d v="2014-02-23T00:00:00"/>
    <m/>
    <d v="2014-03-04T00:00:00"/>
    <d v="2014-03-22T00:00:00"/>
    <d v="2014-04-12T00:00:00"/>
    <d v="2014-04-20T00:00:00"/>
    <d v="2014-04-27T00:00:00"/>
    <x v="3"/>
    <d v="1900-01-08T00:00:00"/>
    <n v="18"/>
    <n v="21"/>
    <n v="8"/>
    <n v="7"/>
    <n v="63"/>
    <n v="9"/>
    <n v="48"/>
    <n v="112"/>
    <n v="332"/>
    <n v="281"/>
    <n v="1177"/>
    <n v="1959"/>
  </r>
  <r>
    <n v="15381"/>
    <x v="1"/>
    <x v="0"/>
    <x v="2"/>
    <s v="P"/>
    <n v="4"/>
    <d v="2014-03-10T00:00:00"/>
    <m/>
    <d v="2014-03-18T00:00:00"/>
    <d v="2014-03-30T00:00:00"/>
    <d v="2014-04-17T00:00:00"/>
    <d v="2014-04-25T00:00:00"/>
    <m/>
    <x v="4"/>
    <d v="1900-01-07T00:00:00"/>
    <n v="12"/>
    <n v="18"/>
    <n v="8"/>
    <m/>
    <n v="46"/>
    <n v="8"/>
    <n v="27"/>
    <n v="200"/>
    <n v="279"/>
    <n v="258"/>
    <m/>
    <n v="772"/>
  </r>
  <r>
    <n v="12049"/>
    <x v="9"/>
    <x v="4"/>
    <x v="3"/>
    <s v="P"/>
    <n v="6"/>
    <d v="2014-04-17T00:00:00"/>
    <m/>
    <d v="2014-04-25T00:00:00"/>
    <m/>
    <m/>
    <m/>
    <m/>
    <x v="5"/>
    <d v="1900-01-07T00:00:00"/>
    <m/>
    <m/>
    <m/>
    <m/>
    <n v="8"/>
    <n v="14"/>
    <n v="52"/>
    <m/>
    <m/>
    <m/>
    <m/>
    <n v="66"/>
  </r>
  <r>
    <n v="12685"/>
    <x v="13"/>
    <x v="4"/>
    <x v="1"/>
    <s v="F"/>
    <n v="11"/>
    <d v="2014-04-11T00:00:00"/>
    <m/>
    <d v="2014-04-17T00:00:00"/>
    <m/>
    <m/>
    <m/>
    <m/>
    <x v="5"/>
    <d v="1900-01-05T00:00:00"/>
    <m/>
    <m/>
    <m/>
    <m/>
    <n v="6"/>
    <n v="5"/>
    <n v="52"/>
    <m/>
    <m/>
    <m/>
    <m/>
    <n v="57"/>
  </r>
  <r>
    <n v="7298"/>
    <x v="4"/>
    <x v="0"/>
    <x v="1"/>
    <s v="F"/>
    <n v="24"/>
    <d v="2014-03-12T00:00:00"/>
    <m/>
    <d v="2014-03-18T00:00:00"/>
    <d v="2014-04-02T00:00:00"/>
    <d v="2014-04-29T00:00:00"/>
    <m/>
    <m/>
    <x v="2"/>
    <d v="1900-01-05T00:00:00"/>
    <n v="15"/>
    <n v="27"/>
    <m/>
    <m/>
    <n v="48"/>
    <n v="18"/>
    <n v="27"/>
    <n v="214"/>
    <n v="265"/>
    <m/>
    <m/>
    <n v="524"/>
  </r>
  <r>
    <n v="3324"/>
    <x v="4"/>
    <x v="0"/>
    <x v="2"/>
    <s v="F"/>
    <n v="18"/>
    <d v="2014-03-10T00:00:00"/>
    <m/>
    <d v="2014-03-17T00:00:00"/>
    <d v="2014-03-31T00:00:00"/>
    <d v="2014-04-29T00:00:00"/>
    <m/>
    <m/>
    <x v="2"/>
    <d v="1900-01-06T00:00:00"/>
    <n v="14"/>
    <n v="29"/>
    <m/>
    <m/>
    <n v="50"/>
    <n v="8"/>
    <n v="21"/>
    <n v="120"/>
    <n v="309"/>
    <m/>
    <m/>
    <n v="458"/>
  </r>
  <r>
    <n v="11845"/>
    <x v="7"/>
    <x v="1"/>
    <x v="1"/>
    <s v="F"/>
    <n v="18"/>
    <d v="2014-02-09T00:00:00"/>
    <m/>
    <d v="2014-02-16T00:00:00"/>
    <d v="2014-02-27T00:00:00"/>
    <d v="2014-03-24T00:00:00"/>
    <d v="2014-04-02T00:00:00"/>
    <d v="2014-04-07T00:00:00"/>
    <x v="3"/>
    <n v="7"/>
    <n v="11"/>
    <n v="25"/>
    <n v="9"/>
    <n v="5"/>
    <n v="57"/>
    <n v="9"/>
    <n v="90"/>
    <n v="217"/>
    <n v="192"/>
    <n v="271"/>
    <n v="675"/>
    <n v="1454"/>
  </r>
  <r>
    <n v="10406"/>
    <x v="19"/>
    <x v="1"/>
    <x v="0"/>
    <s v="F"/>
    <n v="96"/>
    <d v="2014-03-12T00:00:00"/>
    <m/>
    <d v="2014-03-17T00:00:00"/>
    <d v="2014-04-01T00:00:00"/>
    <d v="2014-04-26T00:00:00"/>
    <m/>
    <m/>
    <x v="2"/>
    <n v="5"/>
    <n v="15"/>
    <n v="25"/>
    <m/>
    <m/>
    <n v="45"/>
    <n v="8"/>
    <n v="80"/>
    <n v="197"/>
    <n v="187"/>
    <m/>
    <m/>
    <n v="472"/>
  </r>
  <r>
    <n v="19596"/>
    <x v="18"/>
    <x v="4"/>
    <x v="0"/>
    <s v="P"/>
    <n v="11"/>
    <d v="2014-03-01T00:00:00"/>
    <m/>
    <d v="2014-03-08T00:00:00"/>
    <d v="2014-03-21T00:00:00"/>
    <d v="2014-04-09T00:00:00"/>
    <d v="2014-04-17T00:00:00"/>
    <d v="2014-04-22T00:00:00"/>
    <x v="3"/>
    <d v="1900-01-06T00:00:00"/>
    <n v="13"/>
    <n v="19"/>
    <n v="8"/>
    <n v="5"/>
    <n v="52"/>
    <n v="16"/>
    <n v="86"/>
    <n v="102"/>
    <n v="264"/>
    <n v="266"/>
    <n v="629"/>
    <n v="1363"/>
  </r>
  <r>
    <n v="13243"/>
    <x v="9"/>
    <x v="4"/>
    <x v="3"/>
    <s v="F"/>
    <n v="17"/>
    <d v="2014-03-12T00:00:00"/>
    <m/>
    <d v="2014-03-17T00:00:00"/>
    <d v="2014-03-28T00:00:00"/>
    <d v="2014-04-20T00:00:00"/>
    <d v="2014-04-26T00:00:00"/>
    <m/>
    <x v="4"/>
    <d v="1900-01-04T00:00:00"/>
    <n v="11"/>
    <n v="23"/>
    <n v="6"/>
    <m/>
    <n v="45"/>
    <n v="15"/>
    <n v="89"/>
    <n v="191"/>
    <n v="255"/>
    <n v="144"/>
    <m/>
    <n v="694"/>
  </r>
  <r>
    <n v="1462"/>
    <x v="17"/>
    <x v="4"/>
    <x v="0"/>
    <s v="F"/>
    <n v="97"/>
    <d v="2014-02-15T00:00:00"/>
    <m/>
    <d v="2014-02-22T00:00:00"/>
    <d v="2014-03-04T00:00:00"/>
    <d v="2014-03-23T00:00:00"/>
    <d v="2014-04-01T00:00:00"/>
    <d v="2014-04-07T00:00:00"/>
    <x v="3"/>
    <d v="1900-01-06T00:00:00"/>
    <n v="10"/>
    <n v="19"/>
    <n v="9"/>
    <n v="6"/>
    <n v="51"/>
    <n v="19"/>
    <n v="60"/>
    <n v="131"/>
    <n v="364"/>
    <n v="181"/>
    <n v="1407"/>
    <n v="2162"/>
  </r>
  <r>
    <n v="18133"/>
    <x v="12"/>
    <x v="3"/>
    <x v="3"/>
    <s v="F"/>
    <n v="9"/>
    <d v="2014-04-19T00:00:00"/>
    <m/>
    <d v="2014-04-26T00:00:00"/>
    <m/>
    <m/>
    <m/>
    <m/>
    <x v="5"/>
    <d v="1900-01-06T00:00:00"/>
    <m/>
    <m/>
    <m/>
    <m/>
    <n v="7"/>
    <n v="14"/>
    <n v="69"/>
    <m/>
    <m/>
    <m/>
    <m/>
    <n v="83"/>
  </r>
  <r>
    <n v="17467"/>
    <x v="17"/>
    <x v="4"/>
    <x v="1"/>
    <s v="F"/>
    <n v="3"/>
    <d v="2014-03-03T00:00:00"/>
    <m/>
    <d v="2014-03-10T00:00:00"/>
    <d v="2014-03-27T00:00:00"/>
    <d v="2014-04-25T00:00:00"/>
    <d v="2014-04-30T00:00:00"/>
    <m/>
    <x v="4"/>
    <d v="1900-01-06T00:00:00"/>
    <n v="17"/>
    <n v="29"/>
    <n v="5"/>
    <m/>
    <n v="58"/>
    <n v="8"/>
    <n v="26"/>
    <n v="122"/>
    <n v="172"/>
    <n v="148"/>
    <m/>
    <n v="476"/>
  </r>
  <r>
    <n v="10174"/>
    <x v="17"/>
    <x v="4"/>
    <x v="3"/>
    <s v="P"/>
    <n v="15"/>
    <d v="2014-03-01T00:00:00"/>
    <m/>
    <d v="2014-03-06T00:00:00"/>
    <d v="2014-03-21T00:00:00"/>
    <d v="2014-04-17T00:00:00"/>
    <d v="2014-04-26T00:00:00"/>
    <m/>
    <x v="4"/>
    <d v="1900-01-04T00:00:00"/>
    <n v="15"/>
    <n v="27"/>
    <n v="9"/>
    <m/>
    <n v="56"/>
    <n v="6"/>
    <n v="46"/>
    <n v="247"/>
    <n v="218"/>
    <n v="189"/>
    <m/>
    <n v="706"/>
  </r>
  <r>
    <n v="14455"/>
    <x v="2"/>
    <x v="1"/>
    <x v="2"/>
    <s v="P"/>
    <n v="3"/>
    <d v="2014-03-17T00:00:00"/>
    <m/>
    <d v="2014-03-25T00:00:00"/>
    <d v="2014-04-08T00:00:00"/>
    <m/>
    <m/>
    <m/>
    <x v="0"/>
    <n v="8"/>
    <n v="14"/>
    <m/>
    <m/>
    <m/>
    <n v="22"/>
    <n v="9"/>
    <n v="66"/>
    <n v="225"/>
    <m/>
    <m/>
    <m/>
    <n v="300"/>
  </r>
  <r>
    <n v="6620"/>
    <x v="14"/>
    <x v="3"/>
    <x v="4"/>
    <s v="P"/>
    <n v="17"/>
    <d v="2014-01-28T00:00:00"/>
    <m/>
    <d v="2014-02-05T00:00:00"/>
    <d v="2014-02-21T00:00:00"/>
    <d v="2014-03-22T00:00:00"/>
    <d v="2014-03-30T00:00:00"/>
    <d v="2014-04-08T00:00:00"/>
    <x v="3"/>
    <d v="1900-01-07T00:00:00"/>
    <n v="16"/>
    <n v="29"/>
    <n v="8"/>
    <n v="9"/>
    <n v="70"/>
    <n v="20"/>
    <n v="26"/>
    <n v="102"/>
    <n v="355"/>
    <n v="222"/>
    <n v="1358"/>
    <n v="2083"/>
  </r>
  <r>
    <n v="10901"/>
    <x v="8"/>
    <x v="3"/>
    <x v="3"/>
    <s v="P"/>
    <n v="20"/>
    <d v="2014-02-01T00:00:00"/>
    <m/>
    <d v="2014-02-07T00:00:00"/>
    <d v="2014-02-26T00:00:00"/>
    <d v="2014-03-22T00:00:00"/>
    <d v="2014-03-30T00:00:00"/>
    <d v="2014-04-06T00:00:00"/>
    <x v="3"/>
    <d v="1900-01-05T00:00:00"/>
    <n v="19"/>
    <n v="24"/>
    <n v="8"/>
    <n v="7"/>
    <n v="64"/>
    <n v="5"/>
    <n v="25"/>
    <n v="187"/>
    <n v="331"/>
    <n v="140"/>
    <n v="1445"/>
    <n v="2133"/>
  </r>
  <r>
    <n v="17414"/>
    <x v="10"/>
    <x v="2"/>
    <x v="0"/>
    <s v="F"/>
    <n v="95"/>
    <d v="2014-03-13T00:00:00"/>
    <m/>
    <d v="2014-03-22T00:00:00"/>
    <d v="2014-04-06T00:00:00"/>
    <m/>
    <m/>
    <m/>
    <x v="0"/>
    <d v="1900-01-08T00:00:00"/>
    <n v="15"/>
    <m/>
    <m/>
    <m/>
    <n v="24"/>
    <n v="9"/>
    <n v="57"/>
    <n v="226"/>
    <m/>
    <m/>
    <m/>
    <n v="292"/>
  </r>
  <r>
    <n v="12537"/>
    <x v="13"/>
    <x v="4"/>
    <x v="1"/>
    <s v="P"/>
    <n v="18"/>
    <d v="2014-03-28T00:00:00"/>
    <m/>
    <d v="2014-04-02T00:00:00"/>
    <d v="2014-04-19T00:00:00"/>
    <m/>
    <m/>
    <m/>
    <x v="0"/>
    <d v="1900-01-04T00:00:00"/>
    <n v="17"/>
    <m/>
    <m/>
    <m/>
    <n v="22"/>
    <n v="16"/>
    <n v="48"/>
    <n v="132"/>
    <m/>
    <m/>
    <m/>
    <n v="196"/>
  </r>
  <r>
    <n v="18009"/>
    <x v="5"/>
    <x v="1"/>
    <x v="3"/>
    <s v="F"/>
    <n v="96"/>
    <d v="2014-02-22T00:00:00"/>
    <m/>
    <d v="2014-03-02T00:00:00"/>
    <d v="2014-03-20T00:00:00"/>
    <d v="2014-04-09T00:00:00"/>
    <d v="2014-04-18T00:00:00"/>
    <d v="2014-04-26T00:00:00"/>
    <x v="3"/>
    <n v="8"/>
    <n v="18"/>
    <n v="20"/>
    <n v="9"/>
    <n v="8"/>
    <n v="63"/>
    <n v="9"/>
    <n v="79"/>
    <n v="142"/>
    <n v="233"/>
    <n v="246"/>
    <n v="1854"/>
    <n v="2563"/>
  </r>
  <r>
    <n v="119"/>
    <x v="15"/>
    <x v="2"/>
    <x v="2"/>
    <s v="F"/>
    <n v="16"/>
    <d v="2014-02-27T00:00:00"/>
    <m/>
    <d v="2014-03-05T00:00:00"/>
    <d v="2014-03-23T00:00:00"/>
    <d v="2014-04-18T00:00:00"/>
    <d v="2014-04-24T00:00:00"/>
    <m/>
    <x v="4"/>
    <d v="1900-01-05T00:00:00"/>
    <n v="18"/>
    <n v="26"/>
    <n v="6"/>
    <m/>
    <n v="56"/>
    <n v="12"/>
    <n v="51"/>
    <n v="203"/>
    <n v="352"/>
    <n v="208"/>
    <m/>
    <n v="826"/>
  </r>
  <r>
    <n v="1645"/>
    <x v="18"/>
    <x v="4"/>
    <x v="1"/>
    <s v="P"/>
    <n v="10"/>
    <d v="2014-04-09T00:00:00"/>
    <m/>
    <d v="2014-04-14T00:00:00"/>
    <d v="2014-04-26T00:00:00"/>
    <m/>
    <m/>
    <m/>
    <x v="0"/>
    <d v="1900-01-04T00:00:00"/>
    <n v="12"/>
    <m/>
    <m/>
    <m/>
    <n v="17"/>
    <n v="12"/>
    <n v="55"/>
    <n v="150"/>
    <m/>
    <m/>
    <m/>
    <n v="217"/>
  </r>
  <r>
    <n v="2214"/>
    <x v="1"/>
    <x v="0"/>
    <x v="1"/>
    <s v="F"/>
    <n v="1"/>
    <d v="2014-02-21T00:00:00"/>
    <m/>
    <d v="2014-02-27T00:00:00"/>
    <d v="2014-03-17T00:00:00"/>
    <d v="2014-04-06T00:00:00"/>
    <d v="2014-04-12T00:00:00"/>
    <d v="2014-04-17T00:00:00"/>
    <x v="3"/>
    <d v="1900-01-05T00:00:00"/>
    <n v="18"/>
    <n v="20"/>
    <n v="6"/>
    <n v="5"/>
    <n v="55"/>
    <n v="20"/>
    <n v="75"/>
    <n v="186"/>
    <n v="238"/>
    <n v="260"/>
    <n v="1504"/>
    <n v="2283"/>
  </r>
  <r>
    <n v="3285"/>
    <x v="0"/>
    <x v="0"/>
    <x v="3"/>
    <s v="P"/>
    <n v="4"/>
    <d v="2014-03-09T00:00:00"/>
    <m/>
    <d v="2014-03-15T00:00:00"/>
    <d v="2014-03-26T00:00:00"/>
    <d v="2014-04-18T00:00:00"/>
    <d v="2014-04-26T00:00:00"/>
    <m/>
    <x v="4"/>
    <d v="1900-01-05T00:00:00"/>
    <n v="11"/>
    <n v="23"/>
    <n v="8"/>
    <m/>
    <n v="48"/>
    <n v="19"/>
    <n v="94"/>
    <n v="192"/>
    <n v="222"/>
    <n v="197"/>
    <m/>
    <n v="724"/>
  </r>
  <r>
    <n v="14496"/>
    <x v="17"/>
    <x v="4"/>
    <x v="0"/>
    <s v="F"/>
    <n v="98"/>
    <d v="2014-03-21T00:00:00"/>
    <m/>
    <d v="2014-03-27T00:00:00"/>
    <d v="2014-04-06T00:00:00"/>
    <d v="2014-04-25T00:00:00"/>
    <m/>
    <m/>
    <x v="2"/>
    <d v="1900-01-05T00:00:00"/>
    <n v="10"/>
    <n v="19"/>
    <m/>
    <m/>
    <n v="35"/>
    <n v="5"/>
    <n v="32"/>
    <n v="142"/>
    <n v="157"/>
    <m/>
    <m/>
    <n v="336"/>
  </r>
  <r>
    <n v="12609"/>
    <x v="13"/>
    <x v="4"/>
    <x v="0"/>
    <s v="F"/>
    <n v="12"/>
    <d v="2014-03-09T00:00:00"/>
    <m/>
    <d v="2014-03-16T00:00:00"/>
    <d v="2014-04-04T00:00:00"/>
    <m/>
    <m/>
    <m/>
    <x v="0"/>
    <d v="1900-01-06T00:00:00"/>
    <n v="19"/>
    <m/>
    <m/>
    <m/>
    <n v="26"/>
    <n v="7"/>
    <n v="63"/>
    <n v="233"/>
    <m/>
    <m/>
    <m/>
    <n v="303"/>
  </r>
  <r>
    <n v="818"/>
    <x v="11"/>
    <x v="3"/>
    <x v="1"/>
    <s v="P"/>
    <n v="5"/>
    <d v="2014-04-22T00:00:00"/>
    <m/>
    <d v="2014-04-28T00:00:00"/>
    <m/>
    <m/>
    <m/>
    <m/>
    <x v="5"/>
    <d v="1900-01-05T00:00:00"/>
    <m/>
    <m/>
    <m/>
    <m/>
    <n v="6"/>
    <n v="19"/>
    <n v="51"/>
    <m/>
    <m/>
    <m/>
    <m/>
    <n v="70"/>
  </r>
  <r>
    <n v="13086"/>
    <x v="0"/>
    <x v="0"/>
    <x v="0"/>
    <s v="F"/>
    <n v="13"/>
    <d v="2014-03-11T00:00:00"/>
    <m/>
    <d v="2014-03-20T00:00:00"/>
    <d v="2014-03-30T00:00:00"/>
    <d v="2014-04-18T00:00:00"/>
    <d v="2014-04-23T00:00:00"/>
    <m/>
    <x v="4"/>
    <d v="1900-01-08T00:00:00"/>
    <n v="10"/>
    <n v="19"/>
    <n v="5"/>
    <m/>
    <n v="43"/>
    <n v="7"/>
    <n v="71"/>
    <n v="205"/>
    <n v="160"/>
    <n v="111"/>
    <m/>
    <n v="554"/>
  </r>
  <r>
    <n v="15003"/>
    <x v="17"/>
    <x v="4"/>
    <x v="0"/>
    <s v="P"/>
    <n v="9"/>
    <d v="2014-02-09T00:00:00"/>
    <m/>
    <d v="2014-02-15T00:00:00"/>
    <d v="2014-03-04T00:00:00"/>
    <d v="2014-03-25T00:00:00"/>
    <d v="2014-03-30T00:00:00"/>
    <d v="2014-04-08T00:00:00"/>
    <x v="3"/>
    <d v="1900-01-05T00:00:00"/>
    <n v="17"/>
    <n v="21"/>
    <n v="5"/>
    <n v="9"/>
    <n v="58"/>
    <n v="13"/>
    <n v="59"/>
    <n v="236"/>
    <n v="310"/>
    <n v="216"/>
    <n v="1918"/>
    <n v="2752"/>
  </r>
  <r>
    <n v="1546"/>
    <x v="10"/>
    <x v="2"/>
    <x v="2"/>
    <s v="P"/>
    <n v="95"/>
    <d v="2014-04-20T00:00:00"/>
    <m/>
    <d v="2014-04-28T00:00:00"/>
    <m/>
    <m/>
    <m/>
    <m/>
    <x v="5"/>
    <d v="1900-01-07T00:00:00"/>
    <m/>
    <m/>
    <m/>
    <m/>
    <n v="8"/>
    <n v="18"/>
    <n v="71"/>
    <m/>
    <m/>
    <m/>
    <m/>
    <n v="89"/>
  </r>
  <r>
    <n v="14377"/>
    <x v="7"/>
    <x v="1"/>
    <x v="3"/>
    <s v="P"/>
    <n v="17"/>
    <d v="2014-02-13T00:00:00"/>
    <m/>
    <d v="2014-02-19T00:00:00"/>
    <d v="2014-03-04T00:00:00"/>
    <d v="2014-04-01T00:00:00"/>
    <d v="2014-04-07T00:00:00"/>
    <d v="2014-04-16T00:00:00"/>
    <x v="3"/>
    <n v="6"/>
    <n v="13"/>
    <n v="28"/>
    <n v="6"/>
    <n v="9"/>
    <n v="62"/>
    <n v="14"/>
    <n v="65"/>
    <n v="187"/>
    <n v="210"/>
    <n v="148"/>
    <n v="829"/>
    <n v="1453"/>
  </r>
  <r>
    <n v="6697"/>
    <x v="0"/>
    <x v="0"/>
    <x v="2"/>
    <s v="F"/>
    <n v="1"/>
    <d v="2014-04-07T00:00:00"/>
    <m/>
    <d v="2014-04-14T00:00:00"/>
    <m/>
    <m/>
    <m/>
    <m/>
    <x v="5"/>
    <d v="1900-01-06T00:00:00"/>
    <m/>
    <m/>
    <m/>
    <m/>
    <n v="7"/>
    <n v="12"/>
    <n v="92"/>
    <m/>
    <m/>
    <m/>
    <m/>
    <n v="104"/>
  </r>
  <r>
    <n v="6432"/>
    <x v="11"/>
    <x v="3"/>
    <x v="4"/>
    <s v="P"/>
    <n v="11"/>
    <d v="2014-04-05T00:00:00"/>
    <m/>
    <d v="2014-04-13T00:00:00"/>
    <d v="2014-04-30T00:00:00"/>
    <m/>
    <m/>
    <m/>
    <x v="0"/>
    <d v="1900-01-07T00:00:00"/>
    <n v="17"/>
    <m/>
    <m/>
    <m/>
    <n v="25"/>
    <n v="11"/>
    <n v="99"/>
    <n v="132"/>
    <m/>
    <m/>
    <m/>
    <n v="242"/>
  </r>
  <r>
    <n v="11127"/>
    <x v="1"/>
    <x v="0"/>
    <x v="1"/>
    <s v="F"/>
    <n v="1"/>
    <d v="2014-04-04T00:00:00"/>
    <m/>
    <d v="2014-04-11T00:00:00"/>
    <d v="2014-04-29T00:00:00"/>
    <m/>
    <m/>
    <m/>
    <x v="0"/>
    <d v="1900-01-06T00:00:00"/>
    <n v="18"/>
    <m/>
    <m/>
    <m/>
    <n v="25"/>
    <n v="7"/>
    <n v="90"/>
    <n v="111"/>
    <m/>
    <m/>
    <m/>
    <n v="208"/>
  </r>
  <r>
    <n v="15463"/>
    <x v="19"/>
    <x v="1"/>
    <x v="2"/>
    <s v="P"/>
    <n v="9"/>
    <d v="2014-04-20T00:00:00"/>
    <m/>
    <d v="2014-04-25T00:00:00"/>
    <m/>
    <m/>
    <m/>
    <m/>
    <x v="5"/>
    <n v="5"/>
    <m/>
    <m/>
    <m/>
    <m/>
    <n v="5"/>
    <n v="9"/>
    <n v="81"/>
    <m/>
    <m/>
    <m/>
    <m/>
    <n v="90"/>
  </r>
  <r>
    <n v="12128"/>
    <x v="5"/>
    <x v="1"/>
    <x v="3"/>
    <s v="P"/>
    <n v="8"/>
    <d v="2014-04-13T00:00:00"/>
    <m/>
    <d v="2014-04-22T00:00:00"/>
    <m/>
    <m/>
    <m/>
    <m/>
    <x v="5"/>
    <n v="9"/>
    <m/>
    <m/>
    <m/>
    <m/>
    <n v="9"/>
    <n v="6"/>
    <n v="88"/>
    <m/>
    <m/>
    <m/>
    <m/>
    <n v="94"/>
  </r>
  <r>
    <n v="1492"/>
    <x v="12"/>
    <x v="3"/>
    <x v="3"/>
    <s v="F"/>
    <n v="15"/>
    <d v="2014-02-09T00:00:00"/>
    <m/>
    <d v="2014-02-18T00:00:00"/>
    <d v="2014-03-05T00:00:00"/>
    <d v="2014-03-27T00:00:00"/>
    <d v="2014-04-05T00:00:00"/>
    <d v="2014-04-12T00:00:00"/>
    <x v="3"/>
    <d v="1900-01-08T00:00:00"/>
    <n v="15"/>
    <n v="22"/>
    <n v="9"/>
    <n v="7"/>
    <n v="62"/>
    <n v="17"/>
    <n v="81"/>
    <n v="127"/>
    <n v="299"/>
    <n v="162"/>
    <n v="1039"/>
    <n v="1725"/>
  </r>
  <r>
    <n v="16227"/>
    <x v="0"/>
    <x v="0"/>
    <x v="1"/>
    <s v="P"/>
    <n v="11"/>
    <d v="2014-03-15T00:00:00"/>
    <m/>
    <d v="2014-03-24T00:00:00"/>
    <d v="2014-04-06T00:00:00"/>
    <d v="2014-04-30T00:00:00"/>
    <m/>
    <m/>
    <x v="2"/>
    <d v="1900-01-08T00:00:00"/>
    <n v="13"/>
    <n v="24"/>
    <m/>
    <m/>
    <n v="46"/>
    <n v="15"/>
    <n v="48"/>
    <n v="248"/>
    <n v="373"/>
    <m/>
    <m/>
    <n v="684"/>
  </r>
  <r>
    <n v="8734"/>
    <x v="14"/>
    <x v="3"/>
    <x v="1"/>
    <s v="F"/>
    <n v="99"/>
    <d v="2014-03-12T00:00:00"/>
    <m/>
    <d v="2014-03-17T00:00:00"/>
    <d v="2014-04-03T00:00:00"/>
    <d v="2014-04-21T00:00:00"/>
    <d v="2014-04-28T00:00:00"/>
    <m/>
    <x v="4"/>
    <d v="1900-01-04T00:00:00"/>
    <n v="17"/>
    <n v="18"/>
    <n v="7"/>
    <m/>
    <n v="47"/>
    <n v="12"/>
    <n v="44"/>
    <n v="113"/>
    <n v="166"/>
    <n v="238"/>
    <m/>
    <n v="573"/>
  </r>
  <r>
    <n v="8350"/>
    <x v="17"/>
    <x v="4"/>
    <x v="4"/>
    <s v="P"/>
    <n v="1"/>
    <d v="2014-03-10T00:00:00"/>
    <m/>
    <d v="2014-03-18T00:00:00"/>
    <d v="2014-04-04T00:00:00"/>
    <m/>
    <m/>
    <m/>
    <x v="0"/>
    <d v="1900-01-07T00:00:00"/>
    <n v="17"/>
    <m/>
    <m/>
    <m/>
    <n v="25"/>
    <n v="12"/>
    <n v="21"/>
    <n v="181"/>
    <m/>
    <m/>
    <m/>
    <n v="214"/>
  </r>
  <r>
    <n v="16957"/>
    <x v="8"/>
    <x v="3"/>
    <x v="1"/>
    <s v="F"/>
    <n v="3"/>
    <d v="2014-02-06T00:00:00"/>
    <m/>
    <d v="2014-02-13T00:00:00"/>
    <d v="2014-02-27T00:00:00"/>
    <d v="2014-03-21T00:00:00"/>
    <d v="2014-03-30T00:00:00"/>
    <d v="2014-04-08T00:00:00"/>
    <x v="3"/>
    <d v="1900-01-06T00:00:00"/>
    <n v="14"/>
    <n v="22"/>
    <n v="9"/>
    <n v="9"/>
    <n v="61"/>
    <n v="12"/>
    <n v="42"/>
    <n v="118"/>
    <n v="174"/>
    <n v="195"/>
    <n v="1630"/>
    <n v="2171"/>
  </r>
  <r>
    <n v="17543"/>
    <x v="9"/>
    <x v="4"/>
    <x v="1"/>
    <s v="P"/>
    <n v="99"/>
    <d v="2014-04-27T00:00:00"/>
    <m/>
    <m/>
    <m/>
    <m/>
    <m/>
    <m/>
    <x v="1"/>
    <n v="-41756"/>
    <m/>
    <m/>
    <m/>
    <m/>
    <n v="-41756"/>
    <n v="6"/>
    <m/>
    <m/>
    <m/>
    <m/>
    <m/>
    <n v="6"/>
  </r>
  <r>
    <n v="17200"/>
    <x v="15"/>
    <x v="2"/>
    <x v="4"/>
    <s v="F"/>
    <n v="17"/>
    <d v="2014-02-11T00:00:00"/>
    <m/>
    <d v="2014-02-18T00:00:00"/>
    <d v="2014-03-07T00:00:00"/>
    <d v="2014-03-30T00:00:00"/>
    <d v="2014-04-07T00:00:00"/>
    <d v="2014-04-12T00:00:00"/>
    <x v="3"/>
    <d v="1900-01-06T00:00:00"/>
    <n v="17"/>
    <n v="23"/>
    <n v="8"/>
    <n v="5"/>
    <n v="60"/>
    <n v="5"/>
    <n v="27"/>
    <n v="176"/>
    <n v="252"/>
    <n v="245"/>
    <n v="1315"/>
    <n v="2020"/>
  </r>
  <r>
    <n v="4304"/>
    <x v="19"/>
    <x v="1"/>
    <x v="4"/>
    <s v="P"/>
    <n v="18"/>
    <d v="2014-04-24T00:00:00"/>
    <m/>
    <m/>
    <m/>
    <m/>
    <m/>
    <m/>
    <x v="1"/>
    <n v="0"/>
    <m/>
    <m/>
    <m/>
    <m/>
    <n v="0"/>
    <n v="20"/>
    <m/>
    <m/>
    <m/>
    <m/>
    <m/>
    <n v="20"/>
  </r>
  <r>
    <n v="19504"/>
    <x v="13"/>
    <x v="4"/>
    <x v="3"/>
    <s v="F"/>
    <n v="19"/>
    <d v="2014-03-29T00:00:00"/>
    <m/>
    <d v="2014-04-04T00:00:00"/>
    <d v="2014-04-14T00:00:00"/>
    <m/>
    <m/>
    <m/>
    <x v="0"/>
    <d v="1900-01-05T00:00:00"/>
    <n v="10"/>
    <m/>
    <m/>
    <m/>
    <n v="16"/>
    <n v="14"/>
    <n v="54"/>
    <n v="186"/>
    <m/>
    <m/>
    <m/>
    <n v="254"/>
  </r>
  <r>
    <n v="13740"/>
    <x v="11"/>
    <x v="3"/>
    <x v="2"/>
    <s v="P"/>
    <n v="18"/>
    <d v="2014-02-28T00:00:00"/>
    <m/>
    <d v="2014-03-07T00:00:00"/>
    <d v="2014-03-22T00:00:00"/>
    <d v="2014-04-08T00:00:00"/>
    <d v="2014-04-13T00:00:00"/>
    <d v="2014-04-22T00:00:00"/>
    <x v="3"/>
    <d v="1900-01-06T00:00:00"/>
    <n v="15"/>
    <n v="17"/>
    <n v="5"/>
    <n v="9"/>
    <n v="53"/>
    <n v="13"/>
    <n v="55"/>
    <n v="216"/>
    <n v="380"/>
    <n v="181"/>
    <n v="894"/>
    <n v="1739"/>
  </r>
  <r>
    <n v="18605"/>
    <x v="13"/>
    <x v="4"/>
    <x v="0"/>
    <s v="F"/>
    <n v="2"/>
    <d v="2014-02-17T00:00:00"/>
    <m/>
    <d v="2014-02-24T00:00:00"/>
    <d v="2014-03-06T00:00:00"/>
    <d v="2014-03-22T00:00:00"/>
    <d v="2014-03-29T00:00:00"/>
    <d v="2014-04-07T00:00:00"/>
    <x v="3"/>
    <d v="1900-01-06T00:00:00"/>
    <n v="10"/>
    <n v="16"/>
    <n v="7"/>
    <n v="9"/>
    <n v="49"/>
    <n v="19"/>
    <n v="45"/>
    <n v="174"/>
    <n v="342"/>
    <n v="209"/>
    <n v="1928"/>
    <n v="2717"/>
  </r>
  <r>
    <n v="949"/>
    <x v="6"/>
    <x v="2"/>
    <x v="0"/>
    <s v="P"/>
    <n v="23"/>
    <d v="2014-03-11T00:00:00"/>
    <m/>
    <d v="2014-03-19T00:00:00"/>
    <d v="2014-04-05T00:00:00"/>
    <m/>
    <m/>
    <m/>
    <x v="0"/>
    <d v="1900-01-07T00:00:00"/>
    <n v="17"/>
    <m/>
    <m/>
    <m/>
    <n v="25"/>
    <n v="15"/>
    <n v="95"/>
    <n v="194"/>
    <m/>
    <m/>
    <m/>
    <n v="304"/>
  </r>
  <r>
    <n v="14968"/>
    <x v="0"/>
    <x v="0"/>
    <x v="1"/>
    <s v="P"/>
    <n v="4"/>
    <d v="2014-04-29T00:00:00"/>
    <m/>
    <m/>
    <m/>
    <m/>
    <m/>
    <m/>
    <x v="1"/>
    <n v="-41758"/>
    <m/>
    <m/>
    <m/>
    <m/>
    <n v="-41758"/>
    <n v="17"/>
    <m/>
    <m/>
    <m/>
    <m/>
    <m/>
    <n v="17"/>
  </r>
  <r>
    <n v="13907"/>
    <x v="0"/>
    <x v="0"/>
    <x v="3"/>
    <s v="P"/>
    <n v="14"/>
    <d v="2014-02-14T00:00:00"/>
    <m/>
    <d v="2014-02-23T00:00:00"/>
    <d v="2014-03-11T00:00:00"/>
    <d v="2014-04-04T00:00:00"/>
    <d v="2014-04-12T00:00:00"/>
    <d v="2014-04-20T00:00:00"/>
    <x v="3"/>
    <d v="1900-01-08T00:00:00"/>
    <n v="16"/>
    <n v="24"/>
    <n v="8"/>
    <n v="8"/>
    <n v="65"/>
    <n v="17"/>
    <n v="91"/>
    <n v="240"/>
    <n v="214"/>
    <n v="158"/>
    <n v="1574"/>
    <n v="2294"/>
  </r>
  <r>
    <n v="17701"/>
    <x v="4"/>
    <x v="0"/>
    <x v="1"/>
    <s v="P"/>
    <n v="4"/>
    <d v="2014-02-13T00:00:00"/>
    <m/>
    <d v="2014-02-22T00:00:00"/>
    <d v="2014-03-12T00:00:00"/>
    <d v="2014-04-01T00:00:00"/>
    <d v="2014-04-10T00:00:00"/>
    <d v="2014-04-18T00:00:00"/>
    <x v="3"/>
    <d v="1900-01-08T00:00:00"/>
    <n v="18"/>
    <n v="20"/>
    <n v="9"/>
    <n v="8"/>
    <n v="64"/>
    <n v="13"/>
    <n v="48"/>
    <n v="178"/>
    <n v="153"/>
    <n v="212"/>
    <n v="1174"/>
    <n v="1778"/>
  </r>
  <r>
    <n v="303"/>
    <x v="5"/>
    <x v="1"/>
    <x v="2"/>
    <s v="P"/>
    <n v="98"/>
    <d v="2014-04-18T00:00:00"/>
    <m/>
    <d v="2014-04-23T00:00:00"/>
    <m/>
    <m/>
    <m/>
    <m/>
    <x v="5"/>
    <n v="5"/>
    <m/>
    <m/>
    <m/>
    <m/>
    <n v="5"/>
    <n v="11"/>
    <n v="35"/>
    <m/>
    <m/>
    <m/>
    <m/>
    <n v="46"/>
  </r>
  <r>
    <n v="19921"/>
    <x v="4"/>
    <x v="0"/>
    <x v="1"/>
    <s v="F"/>
    <n v="98"/>
    <d v="2014-04-22T00:00:00"/>
    <m/>
    <d v="2014-04-30T00:00:00"/>
    <m/>
    <m/>
    <m/>
    <m/>
    <x v="5"/>
    <d v="1900-01-07T00:00:00"/>
    <m/>
    <m/>
    <m/>
    <m/>
    <n v="8"/>
    <n v="10"/>
    <n v="25"/>
    <m/>
    <m/>
    <m/>
    <m/>
    <n v="35"/>
  </r>
  <r>
    <n v="4490"/>
    <x v="10"/>
    <x v="2"/>
    <x v="0"/>
    <s v="P"/>
    <n v="18"/>
    <d v="2014-03-21T00:00:00"/>
    <m/>
    <d v="2014-03-27T00:00:00"/>
    <d v="2014-04-12T00:00:00"/>
    <m/>
    <m/>
    <m/>
    <x v="0"/>
    <d v="1900-01-05T00:00:00"/>
    <n v="16"/>
    <m/>
    <m/>
    <m/>
    <n v="22"/>
    <n v="19"/>
    <n v="27"/>
    <n v="186"/>
    <m/>
    <m/>
    <m/>
    <n v="232"/>
  </r>
  <r>
    <n v="15370"/>
    <x v="14"/>
    <x v="3"/>
    <x v="2"/>
    <s v="F"/>
    <n v="2"/>
    <d v="2014-03-06T00:00:00"/>
    <m/>
    <d v="2014-03-15T00:00:00"/>
    <d v="2014-04-03T00:00:00"/>
    <d v="2014-04-24T00:00:00"/>
    <m/>
    <m/>
    <x v="2"/>
    <d v="1900-01-08T00:00:00"/>
    <n v="19"/>
    <n v="21"/>
    <m/>
    <m/>
    <n v="49"/>
    <n v="12"/>
    <n v="66"/>
    <n v="111"/>
    <n v="311"/>
    <m/>
    <m/>
    <n v="500"/>
  </r>
  <r>
    <n v="3882"/>
    <x v="17"/>
    <x v="4"/>
    <x v="2"/>
    <s v="P"/>
    <n v="96"/>
    <d v="2014-03-05T00:00:00"/>
    <m/>
    <d v="2014-03-14T00:00:00"/>
    <d v="2014-03-29T00:00:00"/>
    <d v="2014-04-26T00:00:00"/>
    <m/>
    <m/>
    <x v="2"/>
    <d v="1900-01-08T00:00:00"/>
    <n v="15"/>
    <n v="28"/>
    <m/>
    <m/>
    <n v="52"/>
    <n v="17"/>
    <n v="71"/>
    <n v="185"/>
    <n v="223"/>
    <m/>
    <m/>
    <n v="496"/>
  </r>
  <r>
    <n v="6313"/>
    <x v="5"/>
    <x v="1"/>
    <x v="0"/>
    <s v="P"/>
    <n v="14"/>
    <d v="2014-04-18T00:00:00"/>
    <m/>
    <d v="2014-04-27T00:00:00"/>
    <m/>
    <m/>
    <m/>
    <m/>
    <x v="5"/>
    <n v="9"/>
    <m/>
    <m/>
    <m/>
    <m/>
    <n v="9"/>
    <n v="8"/>
    <n v="90"/>
    <m/>
    <m/>
    <m/>
    <m/>
    <n v="98"/>
  </r>
  <r>
    <n v="13638"/>
    <x v="17"/>
    <x v="4"/>
    <x v="4"/>
    <s v="P"/>
    <n v="4"/>
    <d v="2014-04-29T00:00:00"/>
    <m/>
    <m/>
    <m/>
    <m/>
    <m/>
    <m/>
    <x v="1"/>
    <n v="-41758"/>
    <m/>
    <m/>
    <m/>
    <m/>
    <n v="-41758"/>
    <n v="19"/>
    <m/>
    <m/>
    <m/>
    <m/>
    <m/>
    <n v="19"/>
  </r>
  <r>
    <n v="10273"/>
    <x v="14"/>
    <x v="3"/>
    <x v="1"/>
    <s v="P"/>
    <n v="15"/>
    <d v="2014-03-18T00:00:00"/>
    <m/>
    <d v="2014-03-27T00:00:00"/>
    <d v="2014-04-07T00:00:00"/>
    <d v="2014-04-27T00:00:00"/>
    <m/>
    <m/>
    <x v="2"/>
    <d v="1900-01-08T00:00:00"/>
    <n v="11"/>
    <n v="20"/>
    <m/>
    <m/>
    <n v="40"/>
    <n v="10"/>
    <n v="84"/>
    <n v="110"/>
    <n v="320"/>
    <m/>
    <m/>
    <n v="524"/>
  </r>
  <r>
    <n v="1243"/>
    <x v="13"/>
    <x v="4"/>
    <x v="4"/>
    <s v="F"/>
    <n v="23"/>
    <d v="2014-03-13T00:00:00"/>
    <m/>
    <d v="2014-03-22T00:00:00"/>
    <d v="2014-04-06T00:00:00"/>
    <d v="2014-04-21T00:00:00"/>
    <d v="2014-04-30T00:00:00"/>
    <m/>
    <x v="4"/>
    <d v="1900-01-08T00:00:00"/>
    <n v="15"/>
    <n v="15"/>
    <n v="9"/>
    <m/>
    <n v="48"/>
    <n v="13"/>
    <n v="98"/>
    <n v="144"/>
    <n v="345"/>
    <n v="125"/>
    <m/>
    <n v="725"/>
  </r>
  <r>
    <n v="3687"/>
    <x v="8"/>
    <x v="3"/>
    <x v="0"/>
    <s v="F"/>
    <n v="16"/>
    <d v="2014-02-19T00:00:00"/>
    <m/>
    <d v="2014-02-26T00:00:00"/>
    <d v="2014-03-14T00:00:00"/>
    <d v="2014-04-09T00:00:00"/>
    <d v="2014-04-14T00:00:00"/>
    <d v="2014-04-23T00:00:00"/>
    <x v="3"/>
    <d v="1900-01-06T00:00:00"/>
    <n v="16"/>
    <n v="26"/>
    <n v="5"/>
    <n v="9"/>
    <n v="63"/>
    <n v="10"/>
    <n v="97"/>
    <n v="200"/>
    <n v="217"/>
    <n v="151"/>
    <n v="1834"/>
    <n v="2509"/>
  </r>
  <r>
    <n v="6"/>
    <x v="12"/>
    <x v="3"/>
    <x v="2"/>
    <s v="F"/>
    <n v="21"/>
    <d v="2014-04-06T00:00:00"/>
    <m/>
    <d v="2014-04-13T00:00:00"/>
    <d v="2014-04-24T00:00:00"/>
    <m/>
    <m/>
    <m/>
    <x v="0"/>
    <d v="1900-01-06T00:00:00"/>
    <n v="11"/>
    <m/>
    <m/>
    <m/>
    <n v="18"/>
    <n v="8"/>
    <n v="56"/>
    <n v="203"/>
    <m/>
    <m/>
    <m/>
    <n v="267"/>
  </r>
  <r>
    <n v="2976"/>
    <x v="0"/>
    <x v="0"/>
    <x v="2"/>
    <s v="F"/>
    <n v="1"/>
    <d v="2014-02-22T00:00:00"/>
    <m/>
    <d v="2014-03-03T00:00:00"/>
    <d v="2014-03-17T00:00:00"/>
    <d v="2014-04-12T00:00:00"/>
    <d v="2014-04-19T00:00:00"/>
    <d v="2014-04-25T00:00:00"/>
    <x v="3"/>
    <d v="1900-01-08T00:00:00"/>
    <n v="14"/>
    <n v="26"/>
    <n v="7"/>
    <n v="6"/>
    <n v="62"/>
    <n v="5"/>
    <n v="85"/>
    <n v="104"/>
    <n v="265"/>
    <n v="203"/>
    <n v="1753"/>
    <n v="2415"/>
  </r>
  <r>
    <n v="3140"/>
    <x v="3"/>
    <x v="0"/>
    <x v="0"/>
    <s v="P"/>
    <n v="1"/>
    <d v="2014-02-23T00:00:00"/>
    <m/>
    <d v="2014-03-01T00:00:00"/>
    <d v="2014-03-13T00:00:00"/>
    <d v="2014-04-08T00:00:00"/>
    <d v="2014-04-16T00:00:00"/>
    <d v="2014-04-21T00:00:00"/>
    <x v="3"/>
    <d v="1900-01-05T00:00:00"/>
    <n v="12"/>
    <n v="26"/>
    <n v="8"/>
    <n v="5"/>
    <n v="57"/>
    <n v="11"/>
    <n v="32"/>
    <n v="245"/>
    <n v="210"/>
    <n v="239"/>
    <n v="748"/>
    <n v="1485"/>
  </r>
  <r>
    <n v="14684"/>
    <x v="14"/>
    <x v="3"/>
    <x v="0"/>
    <s v="F"/>
    <n v="16"/>
    <d v="2014-03-29T00:00:00"/>
    <m/>
    <d v="2014-04-03T00:00:00"/>
    <d v="2014-04-14T00:00:00"/>
    <m/>
    <m/>
    <m/>
    <x v="0"/>
    <d v="1900-01-04T00:00:00"/>
    <n v="11"/>
    <m/>
    <m/>
    <m/>
    <n v="16"/>
    <n v="16"/>
    <n v="46"/>
    <n v="165"/>
    <m/>
    <m/>
    <m/>
    <n v="227"/>
  </r>
  <r>
    <n v="5097"/>
    <x v="4"/>
    <x v="0"/>
    <x v="0"/>
    <s v="P"/>
    <n v="95"/>
    <d v="2014-04-30T00:00:00"/>
    <m/>
    <m/>
    <m/>
    <m/>
    <m/>
    <m/>
    <x v="1"/>
    <n v="-41759"/>
    <m/>
    <m/>
    <m/>
    <m/>
    <n v="-41759"/>
    <n v="14"/>
    <m/>
    <m/>
    <m/>
    <m/>
    <m/>
    <n v="14"/>
  </r>
  <r>
    <n v="8426"/>
    <x v="17"/>
    <x v="4"/>
    <x v="0"/>
    <s v="F"/>
    <n v="10"/>
    <d v="2014-03-26T00:00:00"/>
    <m/>
    <d v="2014-03-31T00:00:00"/>
    <d v="2014-04-15T00:00:00"/>
    <m/>
    <m/>
    <m/>
    <x v="0"/>
    <d v="1900-01-04T00:00:00"/>
    <n v="15"/>
    <m/>
    <m/>
    <m/>
    <n v="20"/>
    <n v="5"/>
    <n v="53"/>
    <n v="242"/>
    <m/>
    <m/>
    <m/>
    <n v="300"/>
  </r>
  <r>
    <n v="7904"/>
    <x v="7"/>
    <x v="1"/>
    <x v="1"/>
    <s v="P"/>
    <n v="10"/>
    <d v="2014-04-02T00:00:00"/>
    <m/>
    <d v="2014-04-11T00:00:00"/>
    <d v="2014-04-30T00:00:00"/>
    <m/>
    <m/>
    <m/>
    <x v="0"/>
    <n v="9"/>
    <n v="19"/>
    <m/>
    <m/>
    <m/>
    <n v="28"/>
    <n v="14"/>
    <n v="72"/>
    <n v="172"/>
    <m/>
    <m/>
    <m/>
    <n v="258"/>
  </r>
  <r>
    <n v="10435"/>
    <x v="17"/>
    <x v="4"/>
    <x v="2"/>
    <s v="F"/>
    <n v="5"/>
    <d v="2014-03-08T00:00:00"/>
    <m/>
    <d v="2014-03-16T00:00:00"/>
    <d v="2014-03-31T00:00:00"/>
    <d v="2014-04-15T00:00:00"/>
    <d v="2014-04-20T00:00:00"/>
    <d v="2014-04-25T00:00:00"/>
    <x v="3"/>
    <d v="1900-01-07T00:00:00"/>
    <n v="15"/>
    <n v="15"/>
    <n v="5"/>
    <n v="5"/>
    <n v="48"/>
    <n v="17"/>
    <n v="46"/>
    <n v="208"/>
    <n v="261"/>
    <n v="186"/>
    <n v="1781"/>
    <n v="2499"/>
  </r>
  <r>
    <n v="7266"/>
    <x v="8"/>
    <x v="3"/>
    <x v="0"/>
    <s v="F"/>
    <n v="16"/>
    <d v="2014-03-11T00:00:00"/>
    <m/>
    <d v="2014-03-20T00:00:00"/>
    <d v="2014-04-05T00:00:00"/>
    <d v="2014-04-28T00:00:00"/>
    <m/>
    <m/>
    <x v="2"/>
    <d v="1900-01-08T00:00:00"/>
    <n v="16"/>
    <n v="23"/>
    <m/>
    <m/>
    <n v="48"/>
    <n v="14"/>
    <n v="86"/>
    <n v="139"/>
    <n v="364"/>
    <m/>
    <m/>
    <n v="603"/>
  </r>
  <r>
    <n v="14390"/>
    <x v="0"/>
    <x v="0"/>
    <x v="4"/>
    <s v="F"/>
    <n v="23"/>
    <d v="2014-01-29T00:00:00"/>
    <m/>
    <d v="2014-02-06T00:00:00"/>
    <d v="2014-02-25T00:00:00"/>
    <d v="2014-03-19T00:00:00"/>
    <d v="2014-03-26T00:00:00"/>
    <d v="2014-04-01T00:00:00"/>
    <x v="3"/>
    <d v="1900-01-07T00:00:00"/>
    <n v="19"/>
    <n v="22"/>
    <n v="7"/>
    <n v="6"/>
    <n v="62"/>
    <n v="7"/>
    <n v="53"/>
    <n v="183"/>
    <n v="157"/>
    <n v="162"/>
    <n v="1740"/>
    <n v="2302"/>
  </r>
  <r>
    <n v="17766"/>
    <x v="2"/>
    <x v="1"/>
    <x v="3"/>
    <s v="F"/>
    <n v="14"/>
    <d v="2014-03-04T00:00:00"/>
    <m/>
    <d v="2014-03-11T00:00:00"/>
    <d v="2014-03-26T00:00:00"/>
    <d v="2014-04-20T00:00:00"/>
    <d v="2014-04-26T00:00:00"/>
    <m/>
    <x v="4"/>
    <n v="7"/>
    <n v="15"/>
    <n v="25"/>
    <n v="6"/>
    <m/>
    <n v="53"/>
    <n v="7"/>
    <n v="20"/>
    <n v="140"/>
    <n v="304"/>
    <n v="184"/>
    <m/>
    <n v="655"/>
  </r>
  <r>
    <n v="6245"/>
    <x v="10"/>
    <x v="2"/>
    <x v="4"/>
    <s v="F"/>
    <n v="24"/>
    <d v="2014-02-17T00:00:00"/>
    <m/>
    <d v="2014-02-25T00:00:00"/>
    <d v="2014-03-07T00:00:00"/>
    <d v="2014-04-04T00:00:00"/>
    <d v="2014-04-09T00:00:00"/>
    <d v="2014-04-17T00:00:00"/>
    <x v="3"/>
    <d v="1900-01-07T00:00:00"/>
    <n v="10"/>
    <n v="28"/>
    <n v="5"/>
    <n v="8"/>
    <n v="59"/>
    <n v="14"/>
    <n v="56"/>
    <n v="101"/>
    <n v="400"/>
    <n v="205"/>
    <n v="1420"/>
    <n v="2196"/>
  </r>
  <r>
    <n v="6297"/>
    <x v="9"/>
    <x v="4"/>
    <x v="1"/>
    <s v="F"/>
    <n v="19"/>
    <d v="2014-02-07T00:00:00"/>
    <m/>
    <d v="2014-02-14T00:00:00"/>
    <d v="2014-03-04T00:00:00"/>
    <d v="2014-03-29T00:00:00"/>
    <d v="2014-04-06T00:00:00"/>
    <d v="2014-04-12T00:00:00"/>
    <x v="3"/>
    <d v="1900-01-06T00:00:00"/>
    <n v="18"/>
    <n v="25"/>
    <n v="8"/>
    <n v="6"/>
    <n v="64"/>
    <n v="10"/>
    <n v="85"/>
    <n v="110"/>
    <n v="380"/>
    <n v="205"/>
    <n v="772"/>
    <n v="1562"/>
  </r>
  <r>
    <n v="6367"/>
    <x v="0"/>
    <x v="0"/>
    <x v="4"/>
    <s v="F"/>
    <n v="13"/>
    <d v="2014-04-10T00:00:00"/>
    <m/>
    <d v="2014-04-18T00:00:00"/>
    <m/>
    <m/>
    <m/>
    <m/>
    <x v="5"/>
    <d v="1900-01-07T00:00:00"/>
    <m/>
    <m/>
    <m/>
    <m/>
    <n v="8"/>
    <n v="10"/>
    <n v="93"/>
    <m/>
    <m/>
    <m/>
    <m/>
    <n v="103"/>
  </r>
  <r>
    <n v="15676"/>
    <x v="18"/>
    <x v="4"/>
    <x v="4"/>
    <s v="P"/>
    <n v="13"/>
    <d v="2014-02-27T00:00:00"/>
    <m/>
    <d v="2014-03-07T00:00:00"/>
    <d v="2014-03-20T00:00:00"/>
    <d v="2014-04-16T00:00:00"/>
    <d v="2014-04-21T00:00:00"/>
    <d v="2014-04-29T00:00:00"/>
    <x v="3"/>
    <d v="1900-01-07T00:00:00"/>
    <n v="13"/>
    <n v="27"/>
    <n v="5"/>
    <n v="8"/>
    <n v="61"/>
    <n v="11"/>
    <n v="55"/>
    <n v="116"/>
    <n v="359"/>
    <n v="244"/>
    <n v="672"/>
    <n v="1457"/>
  </r>
  <r>
    <n v="19850"/>
    <x v="5"/>
    <x v="1"/>
    <x v="2"/>
    <s v="P"/>
    <n v="96"/>
    <d v="2014-03-30T00:00:00"/>
    <m/>
    <d v="2014-04-04T00:00:00"/>
    <d v="2014-04-20T00:00:00"/>
    <m/>
    <m/>
    <m/>
    <x v="0"/>
    <n v="5"/>
    <n v="16"/>
    <m/>
    <m/>
    <m/>
    <n v="21"/>
    <n v="6"/>
    <n v="31"/>
    <n v="157"/>
    <m/>
    <m/>
    <m/>
    <n v="194"/>
  </r>
  <r>
    <n v="11818"/>
    <x v="7"/>
    <x v="1"/>
    <x v="2"/>
    <s v="P"/>
    <n v="9"/>
    <d v="2014-02-10T00:00:00"/>
    <m/>
    <d v="2014-02-18T00:00:00"/>
    <d v="2014-03-05T00:00:00"/>
    <d v="2014-04-01T00:00:00"/>
    <d v="2014-04-08T00:00:00"/>
    <d v="2014-04-15T00:00:00"/>
    <x v="3"/>
    <n v="8"/>
    <n v="15"/>
    <n v="27"/>
    <n v="7"/>
    <n v="7"/>
    <n v="64"/>
    <n v="5"/>
    <n v="86"/>
    <n v="103"/>
    <n v="384"/>
    <n v="162"/>
    <n v="760"/>
    <n v="1500"/>
  </r>
  <r>
    <n v="19683"/>
    <x v="4"/>
    <x v="0"/>
    <x v="1"/>
    <s v="P"/>
    <n v="19"/>
    <d v="2014-03-22T00:00:00"/>
    <m/>
    <d v="2014-03-30T00:00:00"/>
    <d v="2014-04-16T00:00:00"/>
    <m/>
    <m/>
    <m/>
    <x v="0"/>
    <d v="1900-01-07T00:00:00"/>
    <n v="17"/>
    <m/>
    <m/>
    <m/>
    <n v="25"/>
    <n v="6"/>
    <n v="46"/>
    <n v="103"/>
    <m/>
    <m/>
    <m/>
    <n v="155"/>
  </r>
  <r>
    <n v="19778"/>
    <x v="9"/>
    <x v="4"/>
    <x v="0"/>
    <s v="P"/>
    <n v="4"/>
    <d v="2014-04-04T00:00:00"/>
    <m/>
    <d v="2014-04-09T00:00:00"/>
    <d v="2014-04-23T00:00:00"/>
    <m/>
    <m/>
    <m/>
    <x v="0"/>
    <d v="1900-01-04T00:00:00"/>
    <n v="14"/>
    <m/>
    <m/>
    <m/>
    <n v="19"/>
    <n v="19"/>
    <n v="60"/>
    <n v="103"/>
    <m/>
    <m/>
    <m/>
    <n v="182"/>
  </r>
  <r>
    <n v="19095"/>
    <x v="8"/>
    <x v="3"/>
    <x v="1"/>
    <s v="P"/>
    <n v="17"/>
    <d v="2014-03-23T00:00:00"/>
    <m/>
    <d v="2014-03-30T00:00:00"/>
    <d v="2014-04-17T00:00:00"/>
    <m/>
    <m/>
    <m/>
    <x v="0"/>
    <d v="1900-01-06T00:00:00"/>
    <n v="18"/>
    <m/>
    <m/>
    <m/>
    <n v="25"/>
    <n v="12"/>
    <n v="42"/>
    <n v="177"/>
    <m/>
    <m/>
    <m/>
    <n v="231"/>
  </r>
  <r>
    <n v="16928"/>
    <x v="15"/>
    <x v="2"/>
    <x v="1"/>
    <s v="P"/>
    <n v="6"/>
    <d v="2014-04-30T00:00:00"/>
    <m/>
    <m/>
    <m/>
    <m/>
    <m/>
    <m/>
    <x v="1"/>
    <n v="-41759"/>
    <m/>
    <m/>
    <m/>
    <m/>
    <n v="-41759"/>
    <n v="20"/>
    <m/>
    <m/>
    <m/>
    <m/>
    <m/>
    <n v="20"/>
  </r>
  <r>
    <n v="4249"/>
    <x v="15"/>
    <x v="2"/>
    <x v="0"/>
    <s v="P"/>
    <n v="95"/>
    <d v="2014-04-19T00:00:00"/>
    <m/>
    <d v="2014-04-28T00:00:00"/>
    <m/>
    <m/>
    <m/>
    <m/>
    <x v="5"/>
    <d v="1900-01-08T00:00:00"/>
    <m/>
    <m/>
    <m/>
    <m/>
    <n v="9"/>
    <n v="20"/>
    <n v="96"/>
    <m/>
    <m/>
    <m/>
    <m/>
    <n v="116"/>
  </r>
  <r>
    <n v="1761"/>
    <x v="10"/>
    <x v="2"/>
    <x v="3"/>
    <s v="F"/>
    <n v="24"/>
    <d v="2014-03-25T00:00:00"/>
    <m/>
    <d v="2014-04-01T00:00:00"/>
    <d v="2014-04-18T00:00:00"/>
    <m/>
    <m/>
    <m/>
    <x v="0"/>
    <d v="1900-01-06T00:00:00"/>
    <n v="17"/>
    <m/>
    <m/>
    <m/>
    <n v="24"/>
    <n v="11"/>
    <n v="90"/>
    <n v="204"/>
    <m/>
    <m/>
    <m/>
    <n v="305"/>
  </r>
  <r>
    <n v="5029"/>
    <x v="15"/>
    <x v="2"/>
    <x v="4"/>
    <s v="P"/>
    <n v="11"/>
    <d v="2014-02-21T00:00:00"/>
    <m/>
    <d v="2014-02-28T00:00:00"/>
    <d v="2014-03-11T00:00:00"/>
    <d v="2014-04-05T00:00:00"/>
    <d v="2014-04-10T00:00:00"/>
    <d v="2014-04-17T00:00:00"/>
    <x v="3"/>
    <d v="1900-01-06T00:00:00"/>
    <n v="11"/>
    <n v="25"/>
    <n v="5"/>
    <n v="7"/>
    <n v="55"/>
    <n v="16"/>
    <n v="74"/>
    <n v="240"/>
    <n v="209"/>
    <n v="185"/>
    <n v="1434"/>
    <n v="2158"/>
  </r>
  <r>
    <n v="12199"/>
    <x v="18"/>
    <x v="4"/>
    <x v="0"/>
    <s v="P"/>
    <n v="20"/>
    <d v="2014-04-20T00:00:00"/>
    <m/>
    <d v="2014-04-27T00:00:00"/>
    <m/>
    <m/>
    <m/>
    <m/>
    <x v="5"/>
    <d v="1900-01-06T00:00:00"/>
    <m/>
    <m/>
    <m/>
    <m/>
    <n v="7"/>
    <n v="10"/>
    <n v="66"/>
    <m/>
    <m/>
    <m/>
    <m/>
    <n v="76"/>
  </r>
  <r>
    <n v="2271"/>
    <x v="3"/>
    <x v="0"/>
    <x v="4"/>
    <s v="F"/>
    <n v="22"/>
    <d v="2014-04-21T00:00:00"/>
    <m/>
    <d v="2014-04-29T00:00:00"/>
    <m/>
    <m/>
    <m/>
    <m/>
    <x v="5"/>
    <d v="1900-01-07T00:00:00"/>
    <m/>
    <m/>
    <m/>
    <m/>
    <n v="8"/>
    <n v="5"/>
    <n v="54"/>
    <m/>
    <m/>
    <m/>
    <m/>
    <n v="59"/>
  </r>
  <r>
    <n v="8846"/>
    <x v="12"/>
    <x v="3"/>
    <x v="2"/>
    <s v="F"/>
    <n v="3"/>
    <d v="2014-03-31T00:00:00"/>
    <m/>
    <d v="2014-04-05T00:00:00"/>
    <d v="2014-04-19T00:00:00"/>
    <m/>
    <m/>
    <m/>
    <x v="0"/>
    <d v="1900-01-04T00:00:00"/>
    <n v="14"/>
    <m/>
    <m/>
    <m/>
    <n v="19"/>
    <n v="5"/>
    <n v="48"/>
    <n v="240"/>
    <m/>
    <m/>
    <m/>
    <n v="293"/>
  </r>
  <r>
    <n v="15133"/>
    <x v="0"/>
    <x v="0"/>
    <x v="2"/>
    <s v="P"/>
    <n v="12"/>
    <d v="2014-04-13T00:00:00"/>
    <m/>
    <d v="2014-04-20T00:00:00"/>
    <m/>
    <m/>
    <m/>
    <m/>
    <x v="5"/>
    <d v="1900-01-06T00:00:00"/>
    <m/>
    <m/>
    <m/>
    <m/>
    <n v="7"/>
    <n v="5"/>
    <n v="80"/>
    <m/>
    <m/>
    <m/>
    <m/>
    <n v="85"/>
  </r>
  <r>
    <n v="7658"/>
    <x v="10"/>
    <x v="2"/>
    <x v="1"/>
    <s v="F"/>
    <n v="19"/>
    <d v="2014-02-13T00:00:00"/>
    <m/>
    <d v="2014-02-22T00:00:00"/>
    <d v="2014-03-08T00:00:00"/>
    <d v="2014-03-26T00:00:00"/>
    <d v="2014-04-04T00:00:00"/>
    <d v="2014-04-13T00:00:00"/>
    <x v="3"/>
    <d v="1900-01-08T00:00:00"/>
    <n v="14"/>
    <n v="18"/>
    <n v="9"/>
    <n v="9"/>
    <n v="59"/>
    <n v="13"/>
    <n v="98"/>
    <n v="146"/>
    <n v="292"/>
    <n v="215"/>
    <n v="952"/>
    <n v="1716"/>
  </r>
  <r>
    <n v="13345"/>
    <x v="11"/>
    <x v="3"/>
    <x v="4"/>
    <s v="P"/>
    <n v="96"/>
    <d v="2014-01-30T00:00:00"/>
    <d v="2014-02-15T00:00:00"/>
    <m/>
    <m/>
    <m/>
    <m/>
    <m/>
    <x v="1"/>
    <n v="-41669"/>
    <m/>
    <m/>
    <m/>
    <m/>
    <n v="-41669"/>
    <n v="10"/>
    <m/>
    <m/>
    <m/>
    <m/>
    <m/>
    <n v="10"/>
  </r>
  <r>
    <n v="19974"/>
    <x v="9"/>
    <x v="4"/>
    <x v="2"/>
    <s v="P"/>
    <n v="22"/>
    <d v="2014-01-31T00:00:00"/>
    <m/>
    <d v="2014-02-05T00:00:00"/>
    <d v="2014-02-23T00:00:00"/>
    <d v="2014-03-15T00:00:00"/>
    <d v="2014-03-24T00:00:00"/>
    <d v="2014-04-02T00:00:00"/>
    <x v="3"/>
    <d v="1900-01-04T00:00:00"/>
    <n v="18"/>
    <n v="20"/>
    <n v="9"/>
    <n v="9"/>
    <n v="61"/>
    <n v="11"/>
    <n v="40"/>
    <n v="128"/>
    <n v="312"/>
    <n v="257"/>
    <n v="1608"/>
    <n v="2356"/>
  </r>
  <r>
    <n v="14466"/>
    <x v="12"/>
    <x v="3"/>
    <x v="4"/>
    <s v="F"/>
    <n v="97"/>
    <d v="2014-04-17T00:00:00"/>
    <m/>
    <d v="2014-04-22T00:00:00"/>
    <m/>
    <m/>
    <m/>
    <m/>
    <x v="5"/>
    <d v="1900-01-04T00:00:00"/>
    <m/>
    <m/>
    <m/>
    <m/>
    <n v="5"/>
    <n v="5"/>
    <n v="61"/>
    <m/>
    <m/>
    <m/>
    <m/>
    <n v="66"/>
  </r>
  <r>
    <n v="15975"/>
    <x v="3"/>
    <x v="0"/>
    <x v="2"/>
    <s v="F"/>
    <n v="13"/>
    <d v="2014-02-23T00:00:00"/>
    <m/>
    <d v="2014-03-02T00:00:00"/>
    <d v="2014-03-15T00:00:00"/>
    <d v="2014-04-01T00:00:00"/>
    <d v="2014-04-08T00:00:00"/>
    <d v="2014-04-13T00:00:00"/>
    <x v="3"/>
    <d v="1900-01-06T00:00:00"/>
    <n v="13"/>
    <n v="17"/>
    <n v="7"/>
    <n v="5"/>
    <n v="49"/>
    <n v="19"/>
    <n v="37"/>
    <n v="142"/>
    <n v="199"/>
    <n v="151"/>
    <n v="574"/>
    <n v="1122"/>
  </r>
  <r>
    <n v="10449"/>
    <x v="2"/>
    <x v="1"/>
    <x v="1"/>
    <s v="F"/>
    <n v="8"/>
    <d v="2014-03-14T00:00:00"/>
    <m/>
    <d v="2014-03-19T00:00:00"/>
    <d v="2014-03-31T00:00:00"/>
    <d v="2014-04-29T00:00:00"/>
    <m/>
    <m/>
    <x v="2"/>
    <n v="5"/>
    <n v="12"/>
    <n v="29"/>
    <m/>
    <m/>
    <n v="46"/>
    <n v="7"/>
    <n v="44"/>
    <n v="204"/>
    <n v="172"/>
    <m/>
    <m/>
    <n v="427"/>
  </r>
  <r>
    <n v="6679"/>
    <x v="16"/>
    <x v="2"/>
    <x v="1"/>
    <s v="F"/>
    <n v="7"/>
    <d v="2014-02-19T00:00:00"/>
    <m/>
    <d v="2014-02-24T00:00:00"/>
    <d v="2014-03-14T00:00:00"/>
    <d v="2014-04-11T00:00:00"/>
    <d v="2014-04-16T00:00:00"/>
    <d v="2014-04-24T00:00:00"/>
    <x v="3"/>
    <d v="1900-01-04T00:00:00"/>
    <n v="18"/>
    <n v="28"/>
    <n v="5"/>
    <n v="8"/>
    <n v="64"/>
    <n v="18"/>
    <n v="70"/>
    <n v="217"/>
    <n v="201"/>
    <n v="196"/>
    <n v="1787"/>
    <n v="2489"/>
  </r>
  <r>
    <n v="7073"/>
    <x v="16"/>
    <x v="2"/>
    <x v="1"/>
    <s v="F"/>
    <n v="11"/>
    <d v="2014-02-28T00:00:00"/>
    <m/>
    <d v="2014-03-07T00:00:00"/>
    <d v="2014-03-19T00:00:00"/>
    <d v="2014-04-14T00:00:00"/>
    <d v="2014-04-22T00:00:00"/>
    <d v="2014-04-28T00:00:00"/>
    <x v="3"/>
    <d v="1900-01-06T00:00:00"/>
    <n v="12"/>
    <n v="26"/>
    <n v="8"/>
    <n v="6"/>
    <n v="59"/>
    <n v="9"/>
    <n v="20"/>
    <n v="193"/>
    <n v="324"/>
    <n v="148"/>
    <n v="602"/>
    <n v="1296"/>
  </r>
  <r>
    <n v="19755"/>
    <x v="13"/>
    <x v="4"/>
    <x v="0"/>
    <s v="P"/>
    <n v="6"/>
    <d v="2014-03-27T00:00:00"/>
    <m/>
    <d v="2014-04-02T00:00:00"/>
    <d v="2014-04-16T00:00:00"/>
    <m/>
    <m/>
    <m/>
    <x v="0"/>
    <d v="1900-01-05T00:00:00"/>
    <n v="14"/>
    <m/>
    <m/>
    <m/>
    <n v="20"/>
    <n v="18"/>
    <n v="27"/>
    <n v="144"/>
    <m/>
    <m/>
    <m/>
    <n v="189"/>
  </r>
  <r>
    <n v="17321"/>
    <x v="11"/>
    <x v="3"/>
    <x v="0"/>
    <s v="P"/>
    <n v="12"/>
    <d v="2014-02-09T00:00:00"/>
    <m/>
    <d v="2014-02-16T00:00:00"/>
    <d v="2014-03-03T00:00:00"/>
    <d v="2014-03-18T00:00:00"/>
    <d v="2014-03-24T00:00:00"/>
    <d v="2014-04-02T00:00:00"/>
    <x v="3"/>
    <d v="1900-01-06T00:00:00"/>
    <n v="15"/>
    <n v="15"/>
    <n v="6"/>
    <n v="9"/>
    <n v="52"/>
    <n v="7"/>
    <n v="84"/>
    <n v="249"/>
    <n v="281"/>
    <n v="289"/>
    <n v="622"/>
    <n v="1532"/>
  </r>
  <r>
    <n v="10651"/>
    <x v="6"/>
    <x v="2"/>
    <x v="4"/>
    <s v="P"/>
    <n v="21"/>
    <d v="2014-04-06T00:00:00"/>
    <m/>
    <d v="2014-04-15T00:00:00"/>
    <m/>
    <m/>
    <m/>
    <m/>
    <x v="5"/>
    <d v="1900-01-08T00:00:00"/>
    <m/>
    <m/>
    <m/>
    <m/>
    <n v="9"/>
    <n v="14"/>
    <n v="75"/>
    <m/>
    <m/>
    <m/>
    <m/>
    <n v="89"/>
  </r>
  <r>
    <n v="14174"/>
    <x v="7"/>
    <x v="1"/>
    <x v="2"/>
    <s v="F"/>
    <n v="9"/>
    <d v="2014-03-19T00:00:00"/>
    <m/>
    <d v="2014-03-26T00:00:00"/>
    <d v="2014-04-09T00:00:00"/>
    <m/>
    <m/>
    <m/>
    <x v="0"/>
    <n v="7"/>
    <n v="14"/>
    <m/>
    <m/>
    <m/>
    <n v="21"/>
    <n v="8"/>
    <n v="78"/>
    <n v="223"/>
    <m/>
    <m/>
    <m/>
    <n v="309"/>
  </r>
  <r>
    <n v="15963"/>
    <x v="17"/>
    <x v="4"/>
    <x v="4"/>
    <s v="F"/>
    <n v="17"/>
    <d v="2014-02-10T00:00:00"/>
    <m/>
    <d v="2014-02-15T00:00:00"/>
    <d v="2014-03-06T00:00:00"/>
    <d v="2014-03-30T00:00:00"/>
    <d v="2014-04-05T00:00:00"/>
    <d v="2014-04-12T00:00:00"/>
    <x v="3"/>
    <d v="1900-01-04T00:00:00"/>
    <n v="19"/>
    <n v="24"/>
    <n v="6"/>
    <n v="7"/>
    <n v="61"/>
    <n v="5"/>
    <n v="40"/>
    <n v="153"/>
    <n v="182"/>
    <n v="294"/>
    <n v="862"/>
    <n v="1536"/>
  </r>
  <r>
    <n v="9321"/>
    <x v="4"/>
    <x v="0"/>
    <x v="4"/>
    <s v="F"/>
    <n v="2"/>
    <d v="2014-02-09T00:00:00"/>
    <m/>
    <d v="2014-02-14T00:00:00"/>
    <d v="2014-03-04T00:00:00"/>
    <d v="2014-03-30T00:00:00"/>
    <d v="2014-04-04T00:00:00"/>
    <d v="2014-04-10T00:00:00"/>
    <x v="3"/>
    <d v="1900-01-04T00:00:00"/>
    <n v="18"/>
    <n v="26"/>
    <n v="5"/>
    <n v="6"/>
    <n v="60"/>
    <n v="9"/>
    <n v="99"/>
    <n v="135"/>
    <n v="218"/>
    <n v="121"/>
    <n v="837"/>
    <n v="1419"/>
  </r>
  <r>
    <n v="10167"/>
    <x v="0"/>
    <x v="0"/>
    <x v="1"/>
    <s v="P"/>
    <n v="5"/>
    <d v="2014-04-01T00:00:00"/>
    <m/>
    <d v="2014-04-10T00:00:00"/>
    <d v="2014-04-24T00:00:00"/>
    <m/>
    <m/>
    <m/>
    <x v="0"/>
    <d v="1900-01-08T00:00:00"/>
    <n v="14"/>
    <m/>
    <m/>
    <m/>
    <n v="23"/>
    <n v="20"/>
    <n v="28"/>
    <n v="152"/>
    <m/>
    <m/>
    <m/>
    <n v="200"/>
  </r>
  <r>
    <n v="17074"/>
    <x v="3"/>
    <x v="0"/>
    <x v="4"/>
    <s v="F"/>
    <n v="8"/>
    <d v="2014-03-15T00:00:00"/>
    <m/>
    <d v="2014-03-22T00:00:00"/>
    <d v="2014-04-08T00:00:00"/>
    <m/>
    <m/>
    <m/>
    <x v="0"/>
    <d v="1900-01-06T00:00:00"/>
    <n v="17"/>
    <m/>
    <m/>
    <m/>
    <n v="24"/>
    <n v="19"/>
    <n v="96"/>
    <n v="159"/>
    <m/>
    <m/>
    <m/>
    <n v="274"/>
  </r>
  <r>
    <n v="532"/>
    <x v="16"/>
    <x v="2"/>
    <x v="1"/>
    <s v="P"/>
    <n v="98"/>
    <d v="2014-02-02T00:00:00"/>
    <m/>
    <d v="2014-02-07T00:00:00"/>
    <d v="2014-02-25T00:00:00"/>
    <d v="2014-03-19T00:00:00"/>
    <d v="2014-03-27T00:00:00"/>
    <d v="2014-04-01T00:00:00"/>
    <x v="3"/>
    <d v="1900-01-04T00:00:00"/>
    <n v="18"/>
    <n v="22"/>
    <n v="8"/>
    <n v="5"/>
    <n v="58"/>
    <n v="5"/>
    <n v="64"/>
    <n v="210"/>
    <n v="397"/>
    <n v="198"/>
    <n v="668"/>
    <n v="1542"/>
  </r>
  <r>
    <n v="6476"/>
    <x v="2"/>
    <x v="1"/>
    <x v="2"/>
    <s v="F"/>
    <n v="24"/>
    <d v="2014-03-11T00:00:00"/>
    <m/>
    <d v="2014-03-18T00:00:00"/>
    <d v="2014-03-28T00:00:00"/>
    <d v="2014-04-18T00:00:00"/>
    <d v="2014-04-27T00:00:00"/>
    <m/>
    <x v="4"/>
    <n v="7"/>
    <n v="10"/>
    <n v="21"/>
    <n v="9"/>
    <m/>
    <n v="47"/>
    <n v="5"/>
    <n v="64"/>
    <n v="248"/>
    <n v="398"/>
    <n v="133"/>
    <m/>
    <n v="848"/>
  </r>
  <r>
    <n v="7081"/>
    <x v="10"/>
    <x v="2"/>
    <x v="1"/>
    <s v="F"/>
    <n v="21"/>
    <d v="2014-04-07T00:00:00"/>
    <m/>
    <d v="2014-04-13T00:00:00"/>
    <d v="2014-04-30T00:00:00"/>
    <m/>
    <m/>
    <m/>
    <x v="0"/>
    <d v="1900-01-05T00:00:00"/>
    <n v="17"/>
    <m/>
    <m/>
    <m/>
    <n v="23"/>
    <n v="9"/>
    <n v="47"/>
    <n v="113"/>
    <m/>
    <m/>
    <m/>
    <n v="169"/>
  </r>
  <r>
    <n v="7968"/>
    <x v="11"/>
    <x v="3"/>
    <x v="3"/>
    <s v="P"/>
    <n v="97"/>
    <d v="2014-02-06T00:00:00"/>
    <m/>
    <d v="2014-02-12T00:00:00"/>
    <d v="2014-02-28T00:00:00"/>
    <d v="2014-03-28T00:00:00"/>
    <d v="2014-04-04T00:00:00"/>
    <d v="2014-04-10T00:00:00"/>
    <x v="3"/>
    <d v="1900-01-05T00:00:00"/>
    <n v="16"/>
    <n v="28"/>
    <n v="7"/>
    <n v="6"/>
    <n v="63"/>
    <n v="19"/>
    <n v="66"/>
    <n v="174"/>
    <n v="328"/>
    <n v="128"/>
    <n v="1264"/>
    <n v="1979"/>
  </r>
  <r>
    <n v="14002"/>
    <x v="4"/>
    <x v="0"/>
    <x v="3"/>
    <s v="F"/>
    <n v="23"/>
    <d v="2014-02-24T00:00:00"/>
    <m/>
    <d v="2014-03-03T00:00:00"/>
    <d v="2014-03-17T00:00:00"/>
    <d v="2014-04-07T00:00:00"/>
    <d v="2014-04-14T00:00:00"/>
    <d v="2014-04-19T00:00:00"/>
    <x v="3"/>
    <d v="1900-01-06T00:00:00"/>
    <n v="14"/>
    <n v="21"/>
    <n v="7"/>
    <n v="5"/>
    <n v="54"/>
    <n v="5"/>
    <n v="100"/>
    <n v="163"/>
    <n v="264"/>
    <n v="137"/>
    <n v="1525"/>
    <n v="2194"/>
  </r>
  <r>
    <n v="3872"/>
    <x v="0"/>
    <x v="0"/>
    <x v="3"/>
    <s v="F"/>
    <n v="24"/>
    <d v="2014-03-14T00:00:00"/>
    <m/>
    <d v="2014-03-20T00:00:00"/>
    <d v="2014-04-08T00:00:00"/>
    <d v="2014-04-26T00:00:00"/>
    <m/>
    <m/>
    <x v="2"/>
    <d v="1900-01-05T00:00:00"/>
    <n v="19"/>
    <n v="18"/>
    <m/>
    <m/>
    <n v="43"/>
    <n v="14"/>
    <n v="32"/>
    <n v="145"/>
    <n v="238"/>
    <m/>
    <m/>
    <n v="429"/>
  </r>
  <r>
    <n v="8845"/>
    <x v="1"/>
    <x v="0"/>
    <x v="0"/>
    <s v="F"/>
    <n v="9"/>
    <d v="2014-02-18T00:00:00"/>
    <m/>
    <d v="2014-02-27T00:00:00"/>
    <d v="2014-03-17T00:00:00"/>
    <d v="2014-04-12T00:00:00"/>
    <d v="2014-04-19T00:00:00"/>
    <d v="2014-04-24T00:00:00"/>
    <x v="3"/>
    <d v="1900-01-08T00:00:00"/>
    <n v="18"/>
    <n v="26"/>
    <n v="7"/>
    <n v="5"/>
    <n v="65"/>
    <n v="9"/>
    <n v="35"/>
    <n v="112"/>
    <n v="335"/>
    <n v="168"/>
    <n v="927"/>
    <n v="1586"/>
  </r>
  <r>
    <n v="14563"/>
    <x v="3"/>
    <x v="0"/>
    <x v="1"/>
    <s v="F"/>
    <n v="22"/>
    <d v="2014-02-09T00:00:00"/>
    <m/>
    <d v="2014-02-16T00:00:00"/>
    <d v="2014-02-26T00:00:00"/>
    <d v="2014-03-18T00:00:00"/>
    <d v="2014-03-25T00:00:00"/>
    <d v="2014-04-02T00:00:00"/>
    <x v="3"/>
    <d v="1900-01-06T00:00:00"/>
    <n v="10"/>
    <n v="20"/>
    <n v="7"/>
    <n v="8"/>
    <n v="52"/>
    <n v="10"/>
    <n v="81"/>
    <n v="186"/>
    <n v="167"/>
    <n v="236"/>
    <n v="1218"/>
    <n v="1898"/>
  </r>
  <r>
    <n v="17716"/>
    <x v="16"/>
    <x v="2"/>
    <x v="4"/>
    <s v="F"/>
    <n v="21"/>
    <d v="2014-03-01T00:00:00"/>
    <m/>
    <d v="2014-03-09T00:00:00"/>
    <d v="2014-03-25T00:00:00"/>
    <d v="2014-04-16T00:00:00"/>
    <d v="2014-04-25T00:00:00"/>
    <m/>
    <x v="4"/>
    <d v="1900-01-07T00:00:00"/>
    <n v="16"/>
    <n v="22"/>
    <n v="9"/>
    <m/>
    <n v="55"/>
    <n v="18"/>
    <n v="41"/>
    <n v="102"/>
    <n v="236"/>
    <n v="263"/>
    <m/>
    <n v="660"/>
  </r>
  <r>
    <n v="12094"/>
    <x v="5"/>
    <x v="1"/>
    <x v="1"/>
    <s v="P"/>
    <n v="19"/>
    <d v="2014-04-23T00:00:00"/>
    <m/>
    <m/>
    <m/>
    <m/>
    <m/>
    <m/>
    <x v="1"/>
    <n v="0"/>
    <m/>
    <m/>
    <m/>
    <m/>
    <n v="0"/>
    <n v="5"/>
    <m/>
    <m/>
    <m/>
    <m/>
    <m/>
    <n v="5"/>
  </r>
  <r>
    <n v="9730"/>
    <x v="13"/>
    <x v="4"/>
    <x v="0"/>
    <s v="P"/>
    <n v="7"/>
    <d v="2014-02-22T00:00:00"/>
    <m/>
    <d v="2014-02-27T00:00:00"/>
    <d v="2014-03-16T00:00:00"/>
    <d v="2014-04-09T00:00:00"/>
    <d v="2014-04-15T00:00:00"/>
    <d v="2014-04-20T00:00:00"/>
    <x v="3"/>
    <d v="1900-01-04T00:00:00"/>
    <n v="17"/>
    <n v="24"/>
    <n v="6"/>
    <n v="5"/>
    <n v="57"/>
    <n v="14"/>
    <n v="66"/>
    <n v="126"/>
    <n v="352"/>
    <n v="110"/>
    <n v="1241"/>
    <n v="1909"/>
  </r>
  <r>
    <n v="694"/>
    <x v="6"/>
    <x v="2"/>
    <x v="0"/>
    <s v="F"/>
    <n v="14"/>
    <d v="2014-04-19T00:00:00"/>
    <m/>
    <d v="2014-04-28T00:00:00"/>
    <m/>
    <m/>
    <m/>
    <m/>
    <x v="5"/>
    <d v="1900-01-08T00:00:00"/>
    <m/>
    <m/>
    <m/>
    <m/>
    <n v="9"/>
    <n v="9"/>
    <n v="54"/>
    <m/>
    <m/>
    <m/>
    <m/>
    <n v="63"/>
  </r>
  <r>
    <n v="8109"/>
    <x v="8"/>
    <x v="3"/>
    <x v="0"/>
    <s v="P"/>
    <n v="16"/>
    <d v="2014-04-20T00:00:00"/>
    <m/>
    <d v="2014-04-27T00:00:00"/>
    <m/>
    <m/>
    <m/>
    <m/>
    <x v="5"/>
    <d v="1900-01-06T00:00:00"/>
    <m/>
    <m/>
    <m/>
    <m/>
    <n v="7"/>
    <n v="13"/>
    <n v="29"/>
    <m/>
    <m/>
    <m/>
    <m/>
    <n v="42"/>
  </r>
  <r>
    <n v="10873"/>
    <x v="18"/>
    <x v="4"/>
    <x v="4"/>
    <s v="P"/>
    <n v="13"/>
    <d v="2014-04-30T00:00:00"/>
    <m/>
    <m/>
    <m/>
    <m/>
    <m/>
    <m/>
    <x v="1"/>
    <n v="-41759"/>
    <m/>
    <m/>
    <m/>
    <m/>
    <n v="-41759"/>
    <n v="9"/>
    <m/>
    <m/>
    <m/>
    <m/>
    <m/>
    <n v="9"/>
  </r>
  <r>
    <n v="14311"/>
    <x v="6"/>
    <x v="2"/>
    <x v="4"/>
    <s v="F"/>
    <n v="24"/>
    <d v="2014-04-10T00:00:00"/>
    <m/>
    <d v="2014-04-15T00:00:00"/>
    <d v="2014-04-26T00:00:00"/>
    <m/>
    <m/>
    <m/>
    <x v="0"/>
    <d v="1900-01-04T00:00:00"/>
    <n v="11"/>
    <m/>
    <m/>
    <m/>
    <n v="16"/>
    <n v="8"/>
    <n v="56"/>
    <n v="111"/>
    <m/>
    <m/>
    <m/>
    <n v="175"/>
  </r>
  <r>
    <n v="16807"/>
    <x v="6"/>
    <x v="2"/>
    <x v="0"/>
    <s v="P"/>
    <n v="22"/>
    <d v="2014-03-28T00:00:00"/>
    <m/>
    <d v="2014-04-06T00:00:00"/>
    <d v="2014-04-22T00:00:00"/>
    <m/>
    <m/>
    <m/>
    <x v="0"/>
    <d v="1900-01-08T00:00:00"/>
    <n v="16"/>
    <m/>
    <m/>
    <m/>
    <n v="25"/>
    <n v="7"/>
    <n v="95"/>
    <n v="112"/>
    <m/>
    <m/>
    <m/>
    <n v="214"/>
  </r>
  <r>
    <n v="11401"/>
    <x v="11"/>
    <x v="3"/>
    <x v="2"/>
    <s v="P"/>
    <n v="14"/>
    <d v="2014-04-15T00:00:00"/>
    <m/>
    <d v="2014-04-21T00:00:00"/>
    <m/>
    <m/>
    <m/>
    <m/>
    <x v="5"/>
    <d v="1900-01-05T00:00:00"/>
    <m/>
    <m/>
    <m/>
    <m/>
    <n v="6"/>
    <n v="16"/>
    <n v="50"/>
    <m/>
    <m/>
    <m/>
    <m/>
    <n v="66"/>
  </r>
  <r>
    <n v="15470"/>
    <x v="4"/>
    <x v="0"/>
    <x v="0"/>
    <s v="P"/>
    <n v="94"/>
    <d v="2014-02-25T00:00:00"/>
    <m/>
    <d v="2014-03-04T00:00:00"/>
    <d v="2014-03-16T00:00:00"/>
    <d v="2014-03-31T00:00:00"/>
    <d v="2014-04-07T00:00:00"/>
    <d v="2014-04-13T00:00:00"/>
    <x v="3"/>
    <d v="1900-01-06T00:00:00"/>
    <n v="12"/>
    <n v="15"/>
    <n v="7"/>
    <n v="6"/>
    <n v="47"/>
    <n v="8"/>
    <n v="92"/>
    <n v="235"/>
    <n v="277"/>
    <n v="283"/>
    <n v="1246"/>
    <n v="2141"/>
  </r>
  <r>
    <n v="13753"/>
    <x v="10"/>
    <x v="2"/>
    <x v="4"/>
    <s v="F"/>
    <n v="97"/>
    <d v="2014-04-15T00:00:00"/>
    <m/>
    <d v="2014-04-20T00:00:00"/>
    <m/>
    <m/>
    <m/>
    <m/>
    <x v="5"/>
    <d v="1900-01-04T00:00:00"/>
    <m/>
    <m/>
    <m/>
    <m/>
    <n v="5"/>
    <n v="6"/>
    <n v="42"/>
    <m/>
    <m/>
    <m/>
    <m/>
    <n v="48"/>
  </r>
  <r>
    <n v="8395"/>
    <x v="13"/>
    <x v="4"/>
    <x v="4"/>
    <s v="P"/>
    <n v="23"/>
    <d v="2014-02-17T00:00:00"/>
    <m/>
    <d v="2014-02-24T00:00:00"/>
    <d v="2014-03-14T00:00:00"/>
    <d v="2014-04-02T00:00:00"/>
    <d v="2014-04-08T00:00:00"/>
    <d v="2014-04-14T00:00:00"/>
    <x v="3"/>
    <d v="1900-01-06T00:00:00"/>
    <n v="18"/>
    <n v="19"/>
    <n v="6"/>
    <n v="6"/>
    <n v="56"/>
    <n v="5"/>
    <n v="52"/>
    <n v="114"/>
    <n v="370"/>
    <n v="137"/>
    <n v="658"/>
    <n v="1336"/>
  </r>
  <r>
    <n v="4252"/>
    <x v="1"/>
    <x v="0"/>
    <x v="0"/>
    <s v="P"/>
    <n v="15"/>
    <d v="2014-04-11T00:00:00"/>
    <m/>
    <d v="2014-04-19T00:00:00"/>
    <m/>
    <m/>
    <m/>
    <m/>
    <x v="5"/>
    <d v="1900-01-07T00:00:00"/>
    <m/>
    <m/>
    <m/>
    <m/>
    <n v="8"/>
    <n v="15"/>
    <n v="21"/>
    <m/>
    <m/>
    <m/>
    <m/>
    <n v="36"/>
  </r>
  <r>
    <n v="17125"/>
    <x v="15"/>
    <x v="2"/>
    <x v="1"/>
    <s v="F"/>
    <n v="5"/>
    <d v="2014-02-16T00:00:00"/>
    <m/>
    <d v="2014-02-23T00:00:00"/>
    <d v="2014-03-06T00:00:00"/>
    <d v="2014-03-31T00:00:00"/>
    <d v="2014-04-06T00:00:00"/>
    <d v="2014-04-12T00:00:00"/>
    <x v="3"/>
    <d v="1900-01-06T00:00:00"/>
    <n v="11"/>
    <n v="25"/>
    <n v="6"/>
    <n v="6"/>
    <n v="55"/>
    <n v="20"/>
    <n v="23"/>
    <n v="173"/>
    <n v="360"/>
    <n v="211"/>
    <n v="1371"/>
    <n v="2158"/>
  </r>
  <r>
    <n v="9508"/>
    <x v="2"/>
    <x v="1"/>
    <x v="3"/>
    <s v="P"/>
    <n v="18"/>
    <d v="2014-02-06T00:00:00"/>
    <m/>
    <d v="2014-02-11T00:00:00"/>
    <d v="2014-02-26T00:00:00"/>
    <d v="2014-03-18T00:00:00"/>
    <d v="2014-03-26T00:00:00"/>
    <d v="2014-04-02T00:00:00"/>
    <x v="3"/>
    <n v="5"/>
    <n v="15"/>
    <n v="20"/>
    <n v="8"/>
    <n v="7"/>
    <n v="55"/>
    <n v="13"/>
    <n v="68"/>
    <n v="204"/>
    <n v="211"/>
    <n v="284"/>
    <n v="1537"/>
    <n v="2317"/>
  </r>
  <r>
    <n v="4664"/>
    <x v="0"/>
    <x v="0"/>
    <x v="1"/>
    <s v="P"/>
    <n v="97"/>
    <d v="2014-04-03T00:00:00"/>
    <m/>
    <d v="2014-04-10T00:00:00"/>
    <d v="2014-04-20T00:00:00"/>
    <m/>
    <m/>
    <m/>
    <x v="0"/>
    <d v="1900-01-06T00:00:00"/>
    <n v="10"/>
    <m/>
    <m/>
    <m/>
    <n v="17"/>
    <n v="8"/>
    <n v="100"/>
    <n v="130"/>
    <m/>
    <m/>
    <m/>
    <n v="238"/>
  </r>
  <r>
    <n v="18115"/>
    <x v="15"/>
    <x v="2"/>
    <x v="4"/>
    <s v="F"/>
    <n v="9"/>
    <d v="2014-04-26T00:00:00"/>
    <m/>
    <m/>
    <m/>
    <m/>
    <m/>
    <m/>
    <x v="1"/>
    <n v="-41755"/>
    <m/>
    <m/>
    <m/>
    <m/>
    <n v="-41755"/>
    <n v="12"/>
    <m/>
    <m/>
    <m/>
    <m/>
    <m/>
    <n v="12"/>
  </r>
  <r>
    <n v="17179"/>
    <x v="10"/>
    <x v="2"/>
    <x v="4"/>
    <s v="P"/>
    <n v="23"/>
    <d v="2014-02-25T00:00:00"/>
    <m/>
    <d v="2014-03-04T00:00:00"/>
    <d v="2014-03-22T00:00:00"/>
    <d v="2014-04-07T00:00:00"/>
    <d v="2014-04-12T00:00:00"/>
    <d v="2014-04-17T00:00:00"/>
    <x v="3"/>
    <d v="1900-01-06T00:00:00"/>
    <n v="18"/>
    <n v="16"/>
    <n v="5"/>
    <n v="5"/>
    <n v="51"/>
    <n v="12"/>
    <n v="43"/>
    <n v="246"/>
    <n v="254"/>
    <n v="300"/>
    <n v="1086"/>
    <n v="1941"/>
  </r>
  <r>
    <n v="15994"/>
    <x v="17"/>
    <x v="4"/>
    <x v="2"/>
    <s v="P"/>
    <n v="98"/>
    <d v="2014-04-04T00:00:00"/>
    <m/>
    <d v="2014-04-11T00:00:00"/>
    <d v="2014-04-29T00:00:00"/>
    <m/>
    <m/>
    <m/>
    <x v="0"/>
    <d v="1900-01-06T00:00:00"/>
    <n v="18"/>
    <m/>
    <m/>
    <m/>
    <n v="25"/>
    <n v="16"/>
    <n v="38"/>
    <n v="234"/>
    <m/>
    <m/>
    <m/>
    <n v="288"/>
  </r>
  <r>
    <n v="7800"/>
    <x v="1"/>
    <x v="0"/>
    <x v="3"/>
    <s v="F"/>
    <n v="24"/>
    <d v="2014-04-18T00:00:00"/>
    <m/>
    <d v="2014-04-23T00:00:00"/>
    <m/>
    <m/>
    <m/>
    <m/>
    <x v="5"/>
    <d v="1900-01-04T00:00:00"/>
    <m/>
    <m/>
    <m/>
    <m/>
    <n v="5"/>
    <n v="5"/>
    <n v="58"/>
    <m/>
    <m/>
    <m/>
    <m/>
    <n v="63"/>
  </r>
  <r>
    <n v="10398"/>
    <x v="6"/>
    <x v="2"/>
    <x v="3"/>
    <s v="F"/>
    <n v="98"/>
    <d v="2014-04-08T00:00:00"/>
    <m/>
    <d v="2014-04-15T00:00:00"/>
    <m/>
    <m/>
    <m/>
    <m/>
    <x v="5"/>
    <d v="1900-01-06T00:00:00"/>
    <m/>
    <m/>
    <m/>
    <m/>
    <n v="7"/>
    <n v="5"/>
    <n v="95"/>
    <m/>
    <m/>
    <m/>
    <m/>
    <n v="100"/>
  </r>
  <r>
    <n v="1672"/>
    <x v="4"/>
    <x v="0"/>
    <x v="1"/>
    <s v="P"/>
    <n v="6"/>
    <d v="2014-04-08T00:00:00"/>
    <m/>
    <d v="2014-04-15T00:00:00"/>
    <d v="2014-04-30T00:00:00"/>
    <m/>
    <m/>
    <m/>
    <x v="0"/>
    <d v="1900-01-06T00:00:00"/>
    <n v="15"/>
    <m/>
    <m/>
    <m/>
    <n v="22"/>
    <n v="6"/>
    <n v="41"/>
    <n v="177"/>
    <m/>
    <m/>
    <m/>
    <n v="224"/>
  </r>
  <r>
    <n v="14359"/>
    <x v="0"/>
    <x v="0"/>
    <x v="1"/>
    <s v="F"/>
    <n v="6"/>
    <d v="2014-03-28T00:00:00"/>
    <m/>
    <d v="2014-04-02T00:00:00"/>
    <d v="2014-04-15T00:00:00"/>
    <m/>
    <m/>
    <m/>
    <x v="0"/>
    <d v="1900-01-04T00:00:00"/>
    <n v="13"/>
    <m/>
    <m/>
    <m/>
    <n v="18"/>
    <n v="15"/>
    <n v="68"/>
    <n v="230"/>
    <m/>
    <m/>
    <m/>
    <n v="313"/>
  </r>
  <r>
    <n v="5559"/>
    <x v="1"/>
    <x v="0"/>
    <x v="4"/>
    <s v="F"/>
    <n v="13"/>
    <d v="2014-04-29T00:00:00"/>
    <m/>
    <m/>
    <m/>
    <m/>
    <m/>
    <m/>
    <x v="1"/>
    <n v="-41758"/>
    <m/>
    <m/>
    <m/>
    <m/>
    <n v="-41758"/>
    <n v="14"/>
    <m/>
    <m/>
    <m/>
    <m/>
    <m/>
    <n v="14"/>
  </r>
  <r>
    <n v="18499"/>
    <x v="18"/>
    <x v="4"/>
    <x v="0"/>
    <s v="F"/>
    <n v="17"/>
    <d v="2014-01-30T00:00:00"/>
    <m/>
    <d v="2014-02-06T00:00:00"/>
    <d v="2014-02-17T00:00:00"/>
    <d v="2014-03-17T00:00:00"/>
    <d v="2014-03-26T00:00:00"/>
    <d v="2014-04-02T00:00:00"/>
    <x v="3"/>
    <d v="1900-01-06T00:00:00"/>
    <n v="11"/>
    <n v="28"/>
    <n v="9"/>
    <n v="7"/>
    <n v="62"/>
    <n v="7"/>
    <n v="24"/>
    <n v="199"/>
    <n v="318"/>
    <n v="220"/>
    <n v="1484"/>
    <n v="2252"/>
  </r>
  <r>
    <n v="17668"/>
    <x v="16"/>
    <x v="2"/>
    <x v="4"/>
    <s v="P"/>
    <n v="2"/>
    <d v="2014-03-07T00:00:00"/>
    <m/>
    <d v="2014-03-13T00:00:00"/>
    <d v="2014-03-30T00:00:00"/>
    <d v="2014-04-21T00:00:00"/>
    <d v="2014-04-26T00:00:00"/>
    <m/>
    <x v="4"/>
    <d v="1900-01-05T00:00:00"/>
    <n v="17"/>
    <n v="22"/>
    <n v="5"/>
    <m/>
    <n v="50"/>
    <n v="18"/>
    <n v="72"/>
    <n v="138"/>
    <n v="303"/>
    <n v="245"/>
    <m/>
    <n v="776"/>
  </r>
  <r>
    <n v="3431"/>
    <x v="6"/>
    <x v="2"/>
    <x v="4"/>
    <s v="F"/>
    <n v="1"/>
    <d v="2014-01-27T00:00:00"/>
    <m/>
    <d v="2014-02-03T00:00:00"/>
    <d v="2014-02-18T00:00:00"/>
    <d v="2014-03-17T00:00:00"/>
    <d v="2014-03-26T00:00:00"/>
    <d v="2014-04-03T00:00:00"/>
    <x v="3"/>
    <d v="1900-01-06T00:00:00"/>
    <n v="15"/>
    <n v="27"/>
    <n v="9"/>
    <n v="8"/>
    <n v="66"/>
    <n v="10"/>
    <n v="73"/>
    <n v="213"/>
    <n v="254"/>
    <n v="275"/>
    <n v="1055"/>
    <n v="1880"/>
  </r>
  <r>
    <n v="16347"/>
    <x v="14"/>
    <x v="3"/>
    <x v="4"/>
    <s v="F"/>
    <n v="19"/>
    <d v="2014-04-11T00:00:00"/>
    <m/>
    <d v="2014-04-20T00:00:00"/>
    <m/>
    <m/>
    <m/>
    <m/>
    <x v="5"/>
    <d v="1900-01-08T00:00:00"/>
    <m/>
    <m/>
    <m/>
    <m/>
    <n v="9"/>
    <n v="9"/>
    <n v="92"/>
    <m/>
    <m/>
    <m/>
    <m/>
    <n v="101"/>
  </r>
  <r>
    <n v="6549"/>
    <x v="0"/>
    <x v="0"/>
    <x v="1"/>
    <s v="P"/>
    <n v="96"/>
    <d v="2014-01-28T00:00:00"/>
    <m/>
    <d v="2014-02-06T00:00:00"/>
    <d v="2014-02-24T00:00:00"/>
    <d v="2014-03-20T00:00:00"/>
    <d v="2014-03-26T00:00:00"/>
    <d v="2014-04-02T00:00:00"/>
    <x v="3"/>
    <d v="1900-01-08T00:00:00"/>
    <n v="18"/>
    <n v="24"/>
    <n v="6"/>
    <n v="7"/>
    <n v="64"/>
    <n v="8"/>
    <n v="58"/>
    <n v="203"/>
    <n v="205"/>
    <n v="242"/>
    <n v="1758"/>
    <n v="2474"/>
  </r>
  <r>
    <n v="9045"/>
    <x v="0"/>
    <x v="0"/>
    <x v="3"/>
    <s v="P"/>
    <n v="7"/>
    <d v="2014-04-22T00:00:00"/>
    <m/>
    <d v="2014-04-27T00:00:00"/>
    <m/>
    <m/>
    <m/>
    <m/>
    <x v="5"/>
    <d v="1900-01-04T00:00:00"/>
    <m/>
    <m/>
    <m/>
    <m/>
    <n v="5"/>
    <n v="15"/>
    <n v="41"/>
    <m/>
    <m/>
    <m/>
    <m/>
    <n v="56"/>
  </r>
  <r>
    <n v="18432"/>
    <x v="7"/>
    <x v="1"/>
    <x v="2"/>
    <s v="P"/>
    <n v="10"/>
    <d v="2014-02-19T00:00:00"/>
    <m/>
    <d v="2014-02-28T00:00:00"/>
    <d v="2014-03-10T00:00:00"/>
    <d v="2014-04-08T00:00:00"/>
    <d v="2014-04-14T00:00:00"/>
    <d v="2014-04-20T00:00:00"/>
    <x v="3"/>
    <n v="9"/>
    <n v="10"/>
    <n v="29"/>
    <n v="6"/>
    <n v="6"/>
    <n v="60"/>
    <n v="11"/>
    <n v="93"/>
    <n v="194"/>
    <n v="364"/>
    <n v="201"/>
    <n v="553"/>
    <n v="1416"/>
  </r>
  <r>
    <n v="12145"/>
    <x v="2"/>
    <x v="1"/>
    <x v="3"/>
    <s v="P"/>
    <n v="15"/>
    <d v="2014-04-03T00:00:00"/>
    <m/>
    <d v="2014-04-10T00:00:00"/>
    <d v="2014-04-29T00:00:00"/>
    <m/>
    <m/>
    <m/>
    <x v="0"/>
    <n v="7"/>
    <n v="19"/>
    <m/>
    <m/>
    <m/>
    <n v="26"/>
    <n v="19"/>
    <n v="76"/>
    <n v="182"/>
    <m/>
    <m/>
    <m/>
    <n v="277"/>
  </r>
  <r>
    <n v="12660"/>
    <x v="5"/>
    <x v="1"/>
    <x v="3"/>
    <s v="F"/>
    <n v="97"/>
    <d v="2014-02-24T00:00:00"/>
    <m/>
    <d v="2014-03-03T00:00:00"/>
    <d v="2014-03-18T00:00:00"/>
    <d v="2014-04-07T00:00:00"/>
    <d v="2014-04-13T00:00:00"/>
    <d v="2014-04-18T00:00:00"/>
    <x v="3"/>
    <n v="7"/>
    <n v="15"/>
    <n v="20"/>
    <n v="6"/>
    <n v="5"/>
    <n v="53"/>
    <n v="9"/>
    <n v="51"/>
    <n v="119"/>
    <n v="185"/>
    <n v="286"/>
    <n v="1826"/>
    <n v="2476"/>
  </r>
  <r>
    <n v="9366"/>
    <x v="3"/>
    <x v="0"/>
    <x v="0"/>
    <s v="F"/>
    <n v="2"/>
    <d v="2014-03-29T00:00:00"/>
    <m/>
    <d v="2014-04-06T00:00:00"/>
    <d v="2014-04-25T00:00:00"/>
    <m/>
    <m/>
    <m/>
    <x v="0"/>
    <d v="1900-01-07T00:00:00"/>
    <n v="19"/>
    <m/>
    <m/>
    <m/>
    <n v="27"/>
    <n v="9"/>
    <n v="77"/>
    <n v="138"/>
    <m/>
    <m/>
    <m/>
    <n v="224"/>
  </r>
  <r>
    <n v="1531"/>
    <x v="13"/>
    <x v="4"/>
    <x v="3"/>
    <s v="F"/>
    <n v="22"/>
    <d v="2014-03-01T00:00:00"/>
    <m/>
    <d v="2014-03-08T00:00:00"/>
    <d v="2014-03-25T00:00:00"/>
    <d v="2014-04-12T00:00:00"/>
    <d v="2014-04-20T00:00:00"/>
    <d v="2014-04-29T00:00:00"/>
    <x v="3"/>
    <d v="1900-01-06T00:00:00"/>
    <n v="17"/>
    <n v="18"/>
    <n v="8"/>
    <n v="9"/>
    <n v="59"/>
    <n v="20"/>
    <n v="69"/>
    <n v="109"/>
    <n v="313"/>
    <n v="275"/>
    <n v="1299"/>
    <n v="2085"/>
  </r>
  <r>
    <n v="13589"/>
    <x v="7"/>
    <x v="1"/>
    <x v="1"/>
    <s v="F"/>
    <n v="17"/>
    <d v="2014-02-10T00:00:00"/>
    <m/>
    <d v="2014-02-18T00:00:00"/>
    <d v="2014-03-07T00:00:00"/>
    <d v="2014-03-26T00:00:00"/>
    <d v="2014-04-04T00:00:00"/>
    <d v="2014-04-10T00:00:00"/>
    <x v="3"/>
    <n v="8"/>
    <n v="17"/>
    <n v="19"/>
    <n v="9"/>
    <n v="6"/>
    <n v="59"/>
    <n v="7"/>
    <n v="36"/>
    <n v="162"/>
    <n v="389"/>
    <n v="165"/>
    <n v="1193"/>
    <n v="1952"/>
  </r>
  <r>
    <n v="16222"/>
    <x v="18"/>
    <x v="4"/>
    <x v="4"/>
    <s v="P"/>
    <n v="24"/>
    <d v="2014-03-12T00:00:00"/>
    <m/>
    <d v="2014-03-18T00:00:00"/>
    <d v="2014-03-29T00:00:00"/>
    <d v="2014-04-19T00:00:00"/>
    <d v="2014-04-26T00:00:00"/>
    <m/>
    <x v="4"/>
    <d v="1900-01-05T00:00:00"/>
    <n v="11"/>
    <n v="21"/>
    <n v="7"/>
    <m/>
    <n v="45"/>
    <n v="8"/>
    <n v="94"/>
    <n v="193"/>
    <n v="342"/>
    <n v="218"/>
    <m/>
    <n v="855"/>
  </r>
  <r>
    <n v="11813"/>
    <x v="10"/>
    <x v="2"/>
    <x v="1"/>
    <s v="F"/>
    <n v="3"/>
    <d v="2014-04-04T00:00:00"/>
    <m/>
    <d v="2014-04-10T00:00:00"/>
    <d v="2014-04-27T00:00:00"/>
    <m/>
    <m/>
    <m/>
    <x v="0"/>
    <d v="1900-01-05T00:00:00"/>
    <n v="17"/>
    <m/>
    <m/>
    <m/>
    <n v="23"/>
    <n v="9"/>
    <n v="100"/>
    <n v="105"/>
    <m/>
    <m/>
    <m/>
    <n v="214"/>
  </r>
  <r>
    <n v="18182"/>
    <x v="10"/>
    <x v="2"/>
    <x v="1"/>
    <s v="P"/>
    <n v="12"/>
    <d v="2014-04-19T00:00:00"/>
    <m/>
    <d v="2014-04-26T00:00:00"/>
    <m/>
    <m/>
    <m/>
    <m/>
    <x v="5"/>
    <d v="1900-01-06T00:00:00"/>
    <m/>
    <m/>
    <m/>
    <m/>
    <n v="7"/>
    <n v="15"/>
    <n v="40"/>
    <m/>
    <m/>
    <m/>
    <m/>
    <n v="55"/>
  </r>
  <r>
    <n v="16191"/>
    <x v="17"/>
    <x v="4"/>
    <x v="1"/>
    <s v="P"/>
    <n v="24"/>
    <d v="2014-04-20T00:00:00"/>
    <m/>
    <d v="2014-04-28T00:00:00"/>
    <m/>
    <m/>
    <m/>
    <m/>
    <x v="5"/>
    <d v="1900-01-07T00:00:00"/>
    <m/>
    <m/>
    <m/>
    <m/>
    <n v="8"/>
    <n v="8"/>
    <n v="92"/>
    <m/>
    <m/>
    <m/>
    <m/>
    <n v="100"/>
  </r>
  <r>
    <n v="15122"/>
    <x v="12"/>
    <x v="3"/>
    <x v="4"/>
    <s v="F"/>
    <n v="6"/>
    <d v="2014-03-15T00:00:00"/>
    <m/>
    <d v="2014-03-21T00:00:00"/>
    <d v="2014-04-06T00:00:00"/>
    <d v="2014-04-30T00:00:00"/>
    <m/>
    <m/>
    <x v="2"/>
    <d v="1900-01-05T00:00:00"/>
    <n v="16"/>
    <n v="24"/>
    <m/>
    <m/>
    <n v="46"/>
    <n v="19"/>
    <n v="37"/>
    <n v="136"/>
    <n v="150"/>
    <m/>
    <m/>
    <n v="342"/>
  </r>
  <r>
    <n v="1183"/>
    <x v="16"/>
    <x v="2"/>
    <x v="2"/>
    <s v="F"/>
    <n v="21"/>
    <d v="2014-03-05T00:00:00"/>
    <m/>
    <d v="2014-03-10T00:00:00"/>
    <d v="2014-03-29T00:00:00"/>
    <d v="2014-04-24T00:00:00"/>
    <d v="2014-04-29T00:00:00"/>
    <m/>
    <x v="4"/>
    <d v="1900-01-04T00:00:00"/>
    <n v="19"/>
    <n v="26"/>
    <n v="5"/>
    <m/>
    <n v="55"/>
    <n v="18"/>
    <n v="27"/>
    <n v="117"/>
    <n v="339"/>
    <n v="291"/>
    <m/>
    <n v="792"/>
  </r>
  <r>
    <n v="12716"/>
    <x v="1"/>
    <x v="0"/>
    <x v="1"/>
    <s v="F"/>
    <n v="2"/>
    <d v="2014-04-26T00:00:00"/>
    <m/>
    <m/>
    <m/>
    <m/>
    <m/>
    <m/>
    <x v="1"/>
    <n v="-41755"/>
    <m/>
    <m/>
    <m/>
    <m/>
    <n v="-41755"/>
    <n v="20"/>
    <m/>
    <m/>
    <m/>
    <m/>
    <m/>
    <n v="20"/>
  </r>
  <r>
    <n v="16619"/>
    <x v="4"/>
    <x v="0"/>
    <x v="3"/>
    <s v="P"/>
    <n v="13"/>
    <d v="2014-03-18T00:00:00"/>
    <m/>
    <d v="2014-03-23T00:00:00"/>
    <d v="2014-04-06T00:00:00"/>
    <d v="2014-04-25T00:00:00"/>
    <m/>
    <m/>
    <x v="2"/>
    <d v="1900-01-04T00:00:00"/>
    <n v="14"/>
    <n v="19"/>
    <m/>
    <m/>
    <n v="38"/>
    <n v="10"/>
    <n v="74"/>
    <n v="182"/>
    <n v="277"/>
    <m/>
    <m/>
    <n v="543"/>
  </r>
  <r>
    <n v="19128"/>
    <x v="16"/>
    <x v="2"/>
    <x v="3"/>
    <s v="P"/>
    <n v="11"/>
    <d v="2014-03-08T00:00:00"/>
    <m/>
    <d v="2014-03-13T00:00:00"/>
    <d v="2014-03-27T00:00:00"/>
    <d v="2014-04-19T00:00:00"/>
    <d v="2014-04-27T00:00:00"/>
    <m/>
    <x v="4"/>
    <d v="1900-01-04T00:00:00"/>
    <n v="14"/>
    <n v="23"/>
    <n v="8"/>
    <m/>
    <n v="50"/>
    <n v="13"/>
    <n v="44"/>
    <n v="208"/>
    <n v="305"/>
    <n v="206"/>
    <m/>
    <n v="776"/>
  </r>
  <r>
    <n v="12924"/>
    <x v="7"/>
    <x v="1"/>
    <x v="3"/>
    <s v="F"/>
    <n v="1"/>
    <d v="2014-04-09T00:00:00"/>
    <m/>
    <d v="2014-04-17T00:00:00"/>
    <d v="2014-04-29T00:00:00"/>
    <m/>
    <m/>
    <m/>
    <x v="0"/>
    <n v="8"/>
    <n v="12"/>
    <m/>
    <m/>
    <m/>
    <n v="20"/>
    <n v="18"/>
    <n v="32"/>
    <n v="185"/>
    <m/>
    <m/>
    <m/>
    <n v="235"/>
  </r>
  <r>
    <n v="3268"/>
    <x v="6"/>
    <x v="2"/>
    <x v="4"/>
    <s v="F"/>
    <n v="13"/>
    <d v="2014-03-27T00:00:00"/>
    <m/>
    <d v="2014-04-01T00:00:00"/>
    <d v="2014-04-11T00:00:00"/>
    <m/>
    <m/>
    <m/>
    <x v="0"/>
    <d v="1900-01-04T00:00:00"/>
    <n v="10"/>
    <m/>
    <m/>
    <m/>
    <n v="15"/>
    <n v="14"/>
    <n v="87"/>
    <n v="106"/>
    <m/>
    <m/>
    <m/>
    <n v="207"/>
  </r>
  <r>
    <n v="12708"/>
    <x v="10"/>
    <x v="2"/>
    <x v="2"/>
    <s v="P"/>
    <n v="19"/>
    <d v="2014-04-03T00:00:00"/>
    <m/>
    <d v="2014-04-10T00:00:00"/>
    <d v="2014-04-26T00:00:00"/>
    <m/>
    <m/>
    <m/>
    <x v="0"/>
    <d v="1900-01-06T00:00:00"/>
    <n v="16"/>
    <m/>
    <m/>
    <m/>
    <n v="23"/>
    <n v="7"/>
    <n v="38"/>
    <n v="222"/>
    <m/>
    <m/>
    <m/>
    <n v="267"/>
  </r>
  <r>
    <n v="2519"/>
    <x v="19"/>
    <x v="1"/>
    <x v="4"/>
    <s v="P"/>
    <n v="23"/>
    <d v="2014-04-13T00:00:00"/>
    <m/>
    <d v="2014-04-18T00:00:00"/>
    <m/>
    <m/>
    <m/>
    <m/>
    <x v="5"/>
    <n v="5"/>
    <m/>
    <m/>
    <m/>
    <m/>
    <n v="5"/>
    <n v="9"/>
    <n v="47"/>
    <m/>
    <m/>
    <m/>
    <m/>
    <n v="56"/>
  </r>
  <r>
    <n v="1092"/>
    <x v="10"/>
    <x v="2"/>
    <x v="2"/>
    <s v="P"/>
    <n v="12"/>
    <d v="2014-03-07T00:00:00"/>
    <m/>
    <d v="2014-03-14T00:00:00"/>
    <d v="2014-03-29T00:00:00"/>
    <d v="2014-04-20T00:00:00"/>
    <d v="2014-04-25T00:00:00"/>
    <m/>
    <x v="4"/>
    <d v="1900-01-06T00:00:00"/>
    <n v="15"/>
    <n v="22"/>
    <n v="5"/>
    <m/>
    <n v="49"/>
    <n v="16"/>
    <n v="87"/>
    <n v="245"/>
    <n v="159"/>
    <n v="118"/>
    <m/>
    <n v="625"/>
  </r>
  <r>
    <n v="2593"/>
    <x v="15"/>
    <x v="2"/>
    <x v="0"/>
    <s v="F"/>
    <n v="22"/>
    <d v="2014-03-22T00:00:00"/>
    <m/>
    <d v="2014-03-28T00:00:00"/>
    <d v="2014-04-13T00:00:00"/>
    <m/>
    <m/>
    <m/>
    <x v="0"/>
    <d v="1900-01-05T00:00:00"/>
    <n v="16"/>
    <m/>
    <m/>
    <m/>
    <n v="22"/>
    <n v="11"/>
    <n v="60"/>
    <n v="197"/>
    <m/>
    <m/>
    <m/>
    <n v="268"/>
  </r>
  <r>
    <n v="7062"/>
    <x v="11"/>
    <x v="3"/>
    <x v="2"/>
    <s v="P"/>
    <n v="5"/>
    <d v="2014-04-02T00:00:00"/>
    <m/>
    <d v="2014-04-09T00:00:00"/>
    <d v="2014-04-26T00:00:00"/>
    <m/>
    <m/>
    <m/>
    <x v="0"/>
    <d v="1900-01-06T00:00:00"/>
    <n v="17"/>
    <m/>
    <m/>
    <m/>
    <n v="24"/>
    <n v="5"/>
    <n v="68"/>
    <n v="205"/>
    <m/>
    <m/>
    <m/>
    <n v="278"/>
  </r>
  <r>
    <n v="17625"/>
    <x v="16"/>
    <x v="2"/>
    <x v="2"/>
    <s v="F"/>
    <n v="10"/>
    <d v="2014-04-12T00:00:00"/>
    <m/>
    <d v="2014-04-20T00:00:00"/>
    <m/>
    <m/>
    <m/>
    <m/>
    <x v="5"/>
    <d v="1900-01-07T00:00:00"/>
    <m/>
    <m/>
    <m/>
    <m/>
    <n v="8"/>
    <n v="18"/>
    <n v="76"/>
    <m/>
    <m/>
    <m/>
    <m/>
    <n v="94"/>
  </r>
  <r>
    <n v="6845"/>
    <x v="18"/>
    <x v="4"/>
    <x v="2"/>
    <s v="P"/>
    <n v="9"/>
    <d v="2014-02-14T00:00:00"/>
    <m/>
    <d v="2014-02-21T00:00:00"/>
    <d v="2014-03-07T00:00:00"/>
    <d v="2014-03-23T00:00:00"/>
    <d v="2014-04-01T00:00:00"/>
    <d v="2014-04-10T00:00:00"/>
    <x v="3"/>
    <d v="1900-01-06T00:00:00"/>
    <n v="14"/>
    <n v="16"/>
    <n v="9"/>
    <n v="9"/>
    <n v="55"/>
    <n v="13"/>
    <n v="41"/>
    <n v="124"/>
    <n v="158"/>
    <n v="231"/>
    <n v="967"/>
    <n v="1534"/>
  </r>
  <r>
    <n v="9937"/>
    <x v="18"/>
    <x v="4"/>
    <x v="2"/>
    <s v="P"/>
    <n v="13"/>
    <d v="2014-02-24T00:00:00"/>
    <m/>
    <d v="2014-03-05T00:00:00"/>
    <d v="2014-03-19T00:00:00"/>
    <d v="2014-04-14T00:00:00"/>
    <d v="2014-04-23T00:00:00"/>
    <d v="2014-04-29T00:00:00"/>
    <x v="3"/>
    <d v="1900-01-08T00:00:00"/>
    <n v="14"/>
    <n v="26"/>
    <n v="9"/>
    <n v="6"/>
    <n v="64"/>
    <n v="5"/>
    <n v="38"/>
    <n v="129"/>
    <n v="229"/>
    <n v="172"/>
    <n v="520"/>
    <n v="1093"/>
  </r>
  <r>
    <n v="16532"/>
    <x v="10"/>
    <x v="2"/>
    <x v="2"/>
    <s v="P"/>
    <n v="13"/>
    <d v="2014-03-09T00:00:00"/>
    <m/>
    <d v="2014-03-14T00:00:00"/>
    <d v="2014-03-27T00:00:00"/>
    <d v="2014-04-22T00:00:00"/>
    <d v="2014-04-27T00:00:00"/>
    <m/>
    <x v="4"/>
    <d v="1900-01-04T00:00:00"/>
    <n v="13"/>
    <n v="26"/>
    <n v="5"/>
    <m/>
    <n v="49"/>
    <n v="6"/>
    <n v="38"/>
    <n v="247"/>
    <n v="179"/>
    <n v="244"/>
    <m/>
    <n v="714"/>
  </r>
  <r>
    <n v="12719"/>
    <x v="13"/>
    <x v="4"/>
    <x v="3"/>
    <s v="F"/>
    <n v="6"/>
    <d v="2014-02-01T00:00:00"/>
    <m/>
    <d v="2014-02-08T00:00:00"/>
    <d v="2014-02-23T00:00:00"/>
    <d v="2014-03-20T00:00:00"/>
    <d v="2014-03-29T00:00:00"/>
    <d v="2014-04-05T00:00:00"/>
    <x v="3"/>
    <d v="1900-01-06T00:00:00"/>
    <n v="15"/>
    <n v="25"/>
    <n v="9"/>
    <n v="7"/>
    <n v="63"/>
    <n v="11"/>
    <n v="86"/>
    <n v="105"/>
    <n v="264"/>
    <n v="124"/>
    <n v="1308"/>
    <n v="1898"/>
  </r>
  <r>
    <n v="19622"/>
    <x v="18"/>
    <x v="4"/>
    <x v="2"/>
    <s v="P"/>
    <n v="1"/>
    <d v="2014-04-22T00:00:00"/>
    <m/>
    <m/>
    <m/>
    <m/>
    <m/>
    <m/>
    <x v="1"/>
    <n v="-41751"/>
    <m/>
    <m/>
    <m/>
    <m/>
    <n v="-41751"/>
    <n v="11"/>
    <m/>
    <m/>
    <m/>
    <m/>
    <m/>
    <n v="11"/>
  </r>
  <r>
    <n v="14991"/>
    <x v="17"/>
    <x v="4"/>
    <x v="1"/>
    <s v="P"/>
    <n v="7"/>
    <d v="2014-04-28T00:00:00"/>
    <m/>
    <m/>
    <m/>
    <m/>
    <m/>
    <m/>
    <x v="1"/>
    <n v="-41757"/>
    <m/>
    <m/>
    <m/>
    <m/>
    <n v="-41757"/>
    <n v="10"/>
    <m/>
    <m/>
    <m/>
    <m/>
    <m/>
    <n v="10"/>
  </r>
  <r>
    <n v="17735"/>
    <x v="6"/>
    <x v="2"/>
    <x v="4"/>
    <s v="P"/>
    <n v="11"/>
    <d v="2014-03-03T00:00:00"/>
    <m/>
    <d v="2014-03-11T00:00:00"/>
    <d v="2014-03-27T00:00:00"/>
    <d v="2014-04-16T00:00:00"/>
    <d v="2014-04-24T00:00:00"/>
    <m/>
    <x v="4"/>
    <d v="1900-01-07T00:00:00"/>
    <n v="16"/>
    <n v="20"/>
    <n v="8"/>
    <m/>
    <n v="52"/>
    <n v="20"/>
    <n v="64"/>
    <n v="243"/>
    <n v="253"/>
    <n v="203"/>
    <m/>
    <n v="783"/>
  </r>
  <r>
    <n v="3199"/>
    <x v="19"/>
    <x v="1"/>
    <x v="3"/>
    <s v="F"/>
    <n v="18"/>
    <d v="2014-02-06T00:00:00"/>
    <m/>
    <d v="2014-02-14T00:00:00"/>
    <d v="2014-03-04T00:00:00"/>
    <d v="2014-04-01T00:00:00"/>
    <d v="2014-04-07T00:00:00"/>
    <d v="2014-04-13T00:00:00"/>
    <x v="3"/>
    <n v="8"/>
    <n v="18"/>
    <n v="28"/>
    <n v="6"/>
    <n v="6"/>
    <n v="66"/>
    <n v="19"/>
    <n v="28"/>
    <n v="203"/>
    <n v="151"/>
    <n v="178"/>
    <n v="967"/>
    <n v="1546"/>
  </r>
  <r>
    <n v="13265"/>
    <x v="11"/>
    <x v="3"/>
    <x v="2"/>
    <s v="F"/>
    <n v="11"/>
    <d v="2014-04-15T00:00:00"/>
    <m/>
    <d v="2014-04-21T00:00:00"/>
    <m/>
    <m/>
    <m/>
    <m/>
    <x v="5"/>
    <d v="1900-01-05T00:00:00"/>
    <m/>
    <m/>
    <m/>
    <m/>
    <n v="6"/>
    <n v="6"/>
    <n v="24"/>
    <m/>
    <m/>
    <m/>
    <m/>
    <n v="30"/>
  </r>
  <r>
    <n v="5695"/>
    <x v="16"/>
    <x v="2"/>
    <x v="2"/>
    <s v="F"/>
    <n v="22"/>
    <d v="2014-03-13T00:00:00"/>
    <m/>
    <d v="2014-03-18T00:00:00"/>
    <d v="2014-04-06T00:00:00"/>
    <d v="2014-04-26T00:00:00"/>
    <m/>
    <m/>
    <x v="2"/>
    <d v="1900-01-04T00:00:00"/>
    <n v="19"/>
    <n v="20"/>
    <m/>
    <m/>
    <n v="44"/>
    <n v="17"/>
    <n v="38"/>
    <n v="101"/>
    <n v="278"/>
    <m/>
    <m/>
    <n v="434"/>
  </r>
  <r>
    <n v="8730"/>
    <x v="1"/>
    <x v="0"/>
    <x v="3"/>
    <s v="F"/>
    <n v="23"/>
    <d v="2014-04-22T00:00:00"/>
    <m/>
    <d v="2014-04-29T00:00:00"/>
    <m/>
    <m/>
    <m/>
    <m/>
    <x v="5"/>
    <d v="1900-01-06T00:00:00"/>
    <m/>
    <m/>
    <m/>
    <m/>
    <n v="7"/>
    <n v="6"/>
    <n v="45"/>
    <m/>
    <m/>
    <m/>
    <m/>
    <n v="51"/>
  </r>
  <r>
    <n v="2631"/>
    <x v="10"/>
    <x v="2"/>
    <x v="0"/>
    <s v="P"/>
    <n v="15"/>
    <d v="2014-03-22T00:00:00"/>
    <m/>
    <d v="2014-03-27T00:00:00"/>
    <d v="2014-04-12T00:00:00"/>
    <m/>
    <m/>
    <m/>
    <x v="0"/>
    <d v="1900-01-04T00:00:00"/>
    <n v="16"/>
    <m/>
    <m/>
    <m/>
    <n v="21"/>
    <n v="10"/>
    <n v="91"/>
    <n v="217"/>
    <m/>
    <m/>
    <m/>
    <n v="318"/>
  </r>
  <r>
    <n v="10205"/>
    <x v="2"/>
    <x v="1"/>
    <x v="1"/>
    <s v="F"/>
    <n v="6"/>
    <d v="2014-03-07T00:00:00"/>
    <m/>
    <d v="2014-03-15T00:00:00"/>
    <d v="2014-03-30T00:00:00"/>
    <d v="2014-04-28T00:00:00"/>
    <m/>
    <m/>
    <x v="2"/>
    <n v="8"/>
    <n v="15"/>
    <n v="29"/>
    <m/>
    <m/>
    <n v="52"/>
    <n v="16"/>
    <n v="88"/>
    <n v="149"/>
    <n v="263"/>
    <m/>
    <m/>
    <n v="516"/>
  </r>
  <r>
    <n v="13397"/>
    <x v="0"/>
    <x v="0"/>
    <x v="0"/>
    <s v="F"/>
    <n v="10"/>
    <d v="2014-02-09T00:00:00"/>
    <m/>
    <d v="2014-02-14T00:00:00"/>
    <d v="2014-02-25T00:00:00"/>
    <d v="2014-03-25T00:00:00"/>
    <d v="2014-04-02T00:00:00"/>
    <d v="2014-04-08T00:00:00"/>
    <x v="3"/>
    <d v="1900-01-04T00:00:00"/>
    <n v="11"/>
    <n v="28"/>
    <n v="8"/>
    <n v="6"/>
    <n v="58"/>
    <n v="15"/>
    <n v="28"/>
    <n v="119"/>
    <n v="224"/>
    <n v="146"/>
    <n v="921"/>
    <n v="1453"/>
  </r>
  <r>
    <n v="12583"/>
    <x v="4"/>
    <x v="0"/>
    <x v="1"/>
    <s v="P"/>
    <n v="94"/>
    <d v="2014-04-14T00:00:00"/>
    <m/>
    <d v="2014-04-21T00:00:00"/>
    <m/>
    <m/>
    <m/>
    <m/>
    <x v="5"/>
    <d v="1900-01-06T00:00:00"/>
    <m/>
    <m/>
    <m/>
    <m/>
    <n v="7"/>
    <n v="5"/>
    <n v="76"/>
    <m/>
    <m/>
    <m/>
    <m/>
    <n v="81"/>
  </r>
  <r>
    <n v="3493"/>
    <x v="15"/>
    <x v="2"/>
    <x v="2"/>
    <s v="F"/>
    <n v="17"/>
    <d v="2014-02-13T00:00:00"/>
    <m/>
    <d v="2014-02-19T00:00:00"/>
    <d v="2014-03-05T00:00:00"/>
    <d v="2014-03-20T00:00:00"/>
    <d v="2014-03-29T00:00:00"/>
    <d v="2014-04-07T00:00:00"/>
    <x v="3"/>
    <d v="1900-01-05T00:00:00"/>
    <n v="14"/>
    <n v="15"/>
    <n v="9"/>
    <n v="9"/>
    <n v="53"/>
    <n v="17"/>
    <n v="25"/>
    <n v="198"/>
    <n v="329"/>
    <n v="143"/>
    <n v="1555"/>
    <n v="2267"/>
  </r>
  <r>
    <n v="4786"/>
    <x v="4"/>
    <x v="0"/>
    <x v="3"/>
    <s v="F"/>
    <n v="11"/>
    <d v="2014-03-11T00:00:00"/>
    <m/>
    <d v="2014-03-16T00:00:00"/>
    <d v="2014-04-03T00:00:00"/>
    <d v="2014-04-30T00:00:00"/>
    <m/>
    <m/>
    <x v="2"/>
    <d v="1900-01-04T00:00:00"/>
    <n v="18"/>
    <n v="27"/>
    <m/>
    <m/>
    <n v="50"/>
    <n v="13"/>
    <n v="52"/>
    <n v="179"/>
    <n v="357"/>
    <m/>
    <m/>
    <n v="601"/>
  </r>
  <r>
    <n v="15887"/>
    <x v="11"/>
    <x v="3"/>
    <x v="3"/>
    <s v="F"/>
    <n v="16"/>
    <d v="2014-03-30T00:00:00"/>
    <m/>
    <d v="2014-04-05T00:00:00"/>
    <d v="2014-04-18T00:00:00"/>
    <m/>
    <m/>
    <m/>
    <x v="0"/>
    <d v="1900-01-05T00:00:00"/>
    <n v="13"/>
    <m/>
    <m/>
    <m/>
    <n v="19"/>
    <n v="20"/>
    <n v="55"/>
    <n v="117"/>
    <m/>
    <m/>
    <m/>
    <n v="192"/>
  </r>
  <r>
    <n v="7815"/>
    <x v="11"/>
    <x v="3"/>
    <x v="2"/>
    <s v="F"/>
    <n v="3"/>
    <d v="2014-03-27T00:00:00"/>
    <m/>
    <d v="2014-04-01T00:00:00"/>
    <d v="2014-04-11T00:00:00"/>
    <m/>
    <m/>
    <m/>
    <x v="0"/>
    <d v="1900-01-04T00:00:00"/>
    <n v="10"/>
    <m/>
    <m/>
    <m/>
    <n v="15"/>
    <n v="13"/>
    <n v="57"/>
    <n v="134"/>
    <m/>
    <m/>
    <m/>
    <n v="204"/>
  </r>
  <r>
    <n v="12404"/>
    <x v="9"/>
    <x v="4"/>
    <x v="3"/>
    <s v="F"/>
    <n v="20"/>
    <d v="2014-02-21T00:00:00"/>
    <m/>
    <d v="2014-02-27T00:00:00"/>
    <d v="2014-03-14T00:00:00"/>
    <d v="2014-04-11T00:00:00"/>
    <d v="2014-04-19T00:00:00"/>
    <d v="2014-04-25T00:00:00"/>
    <x v="3"/>
    <d v="1900-01-05T00:00:00"/>
    <n v="15"/>
    <n v="28"/>
    <n v="8"/>
    <n v="6"/>
    <n v="63"/>
    <n v="16"/>
    <n v="60"/>
    <n v="161"/>
    <n v="302"/>
    <n v="131"/>
    <n v="1235"/>
    <n v="1905"/>
  </r>
  <r>
    <n v="12666"/>
    <x v="7"/>
    <x v="1"/>
    <x v="1"/>
    <s v="P"/>
    <n v="6"/>
    <d v="2014-02-27T00:00:00"/>
    <m/>
    <d v="2014-03-06T00:00:00"/>
    <d v="2014-03-24T00:00:00"/>
    <d v="2014-04-10T00:00:00"/>
    <d v="2014-04-17T00:00:00"/>
    <d v="2014-04-23T00:00:00"/>
    <x v="3"/>
    <n v="7"/>
    <n v="18"/>
    <n v="17"/>
    <n v="7"/>
    <n v="6"/>
    <n v="55"/>
    <n v="20"/>
    <n v="25"/>
    <n v="181"/>
    <n v="171"/>
    <n v="122"/>
    <n v="761"/>
    <n v="1280"/>
  </r>
  <r>
    <n v="10349"/>
    <x v="15"/>
    <x v="2"/>
    <x v="3"/>
    <s v="F"/>
    <n v="21"/>
    <d v="2014-04-19T00:00:00"/>
    <m/>
    <d v="2014-04-24T00:00:00"/>
    <m/>
    <m/>
    <m/>
    <m/>
    <x v="5"/>
    <d v="1900-01-04T00:00:00"/>
    <m/>
    <m/>
    <m/>
    <m/>
    <n v="5"/>
    <n v="5"/>
    <n v="31"/>
    <m/>
    <m/>
    <m/>
    <m/>
    <n v="36"/>
  </r>
  <r>
    <n v="18268"/>
    <x v="14"/>
    <x v="3"/>
    <x v="1"/>
    <s v="F"/>
    <n v="1"/>
    <d v="2014-03-09T00:00:00"/>
    <m/>
    <d v="2014-03-16T00:00:00"/>
    <d v="2014-03-26T00:00:00"/>
    <d v="2014-04-24T00:00:00"/>
    <d v="2014-04-29T00:00:00"/>
    <m/>
    <x v="4"/>
    <d v="1900-01-06T00:00:00"/>
    <n v="10"/>
    <n v="29"/>
    <n v="5"/>
    <m/>
    <n v="51"/>
    <n v="8"/>
    <n v="89"/>
    <n v="137"/>
    <n v="275"/>
    <n v="246"/>
    <m/>
    <n v="755"/>
  </r>
  <r>
    <n v="5640"/>
    <x v="18"/>
    <x v="4"/>
    <x v="4"/>
    <s v="P"/>
    <n v="24"/>
    <d v="2014-04-15T00:00:00"/>
    <m/>
    <d v="2014-04-23T00:00:00"/>
    <m/>
    <m/>
    <m/>
    <m/>
    <x v="5"/>
    <d v="1900-01-07T00:00:00"/>
    <m/>
    <m/>
    <m/>
    <m/>
    <n v="8"/>
    <n v="11"/>
    <n v="59"/>
    <m/>
    <m/>
    <m/>
    <m/>
    <n v="70"/>
  </r>
  <r>
    <n v="13869"/>
    <x v="13"/>
    <x v="4"/>
    <x v="0"/>
    <s v="F"/>
    <n v="2"/>
    <d v="2014-03-15T00:00:00"/>
    <m/>
    <d v="2014-03-24T00:00:00"/>
    <d v="2014-04-10T00:00:00"/>
    <m/>
    <m/>
    <m/>
    <x v="0"/>
    <d v="1900-01-08T00:00:00"/>
    <n v="17"/>
    <m/>
    <m/>
    <m/>
    <n v="26"/>
    <n v="6"/>
    <n v="86"/>
    <n v="135"/>
    <m/>
    <m/>
    <m/>
    <n v="227"/>
  </r>
  <r>
    <n v="12244"/>
    <x v="14"/>
    <x v="3"/>
    <x v="3"/>
    <s v="P"/>
    <n v="21"/>
    <d v="2014-04-08T00:00:00"/>
    <m/>
    <d v="2014-04-17T00:00:00"/>
    <m/>
    <m/>
    <m/>
    <m/>
    <x v="5"/>
    <d v="1900-01-08T00:00:00"/>
    <m/>
    <m/>
    <m/>
    <m/>
    <n v="9"/>
    <n v="16"/>
    <n v="54"/>
    <m/>
    <m/>
    <m/>
    <m/>
    <n v="70"/>
  </r>
  <r>
    <n v="6374"/>
    <x v="7"/>
    <x v="1"/>
    <x v="1"/>
    <s v="F"/>
    <n v="7"/>
    <d v="2014-02-03T00:00:00"/>
    <m/>
    <d v="2014-02-11T00:00:00"/>
    <d v="2014-03-02T00:00:00"/>
    <d v="2014-03-30T00:00:00"/>
    <d v="2014-04-08T00:00:00"/>
    <d v="2014-04-13T00:00:00"/>
    <x v="3"/>
    <n v="8"/>
    <n v="19"/>
    <n v="28"/>
    <n v="9"/>
    <n v="5"/>
    <n v="69"/>
    <n v="20"/>
    <n v="88"/>
    <n v="227"/>
    <n v="267"/>
    <n v="294"/>
    <n v="1801"/>
    <n v="2697"/>
  </r>
  <r>
    <n v="18113"/>
    <x v="2"/>
    <x v="1"/>
    <x v="4"/>
    <s v="P"/>
    <n v="7"/>
    <d v="2014-02-12T00:00:00"/>
    <m/>
    <d v="2014-02-17T00:00:00"/>
    <d v="2014-03-06T00:00:00"/>
    <d v="2014-03-31T00:00:00"/>
    <d v="2014-04-09T00:00:00"/>
    <d v="2014-04-15T00:00:00"/>
    <x v="3"/>
    <n v="5"/>
    <n v="17"/>
    <n v="25"/>
    <n v="9"/>
    <n v="6"/>
    <n v="62"/>
    <n v="15"/>
    <n v="54"/>
    <n v="121"/>
    <n v="220"/>
    <n v="230"/>
    <n v="1439"/>
    <n v="2079"/>
  </r>
  <r>
    <n v="11098"/>
    <x v="8"/>
    <x v="3"/>
    <x v="3"/>
    <s v="F"/>
    <n v="10"/>
    <d v="2014-02-26T00:00:00"/>
    <m/>
    <d v="2014-03-04T00:00:00"/>
    <d v="2014-03-14T00:00:00"/>
    <d v="2014-04-04T00:00:00"/>
    <d v="2014-04-10T00:00:00"/>
    <d v="2014-04-16T00:00:00"/>
    <x v="3"/>
    <d v="1900-01-05T00:00:00"/>
    <n v="10"/>
    <n v="21"/>
    <n v="6"/>
    <n v="6"/>
    <n v="49"/>
    <n v="11"/>
    <n v="47"/>
    <n v="155"/>
    <n v="216"/>
    <n v="230"/>
    <n v="1556"/>
    <n v="2215"/>
  </r>
  <r>
    <n v="9463"/>
    <x v="1"/>
    <x v="0"/>
    <x v="1"/>
    <s v="F"/>
    <n v="99"/>
    <d v="2014-03-25T00:00:00"/>
    <m/>
    <d v="2014-04-01T00:00:00"/>
    <d v="2014-04-16T00:00:00"/>
    <m/>
    <m/>
    <m/>
    <x v="0"/>
    <d v="1900-01-06T00:00:00"/>
    <n v="15"/>
    <m/>
    <m/>
    <m/>
    <n v="22"/>
    <n v="12"/>
    <n v="51"/>
    <n v="195"/>
    <m/>
    <m/>
    <m/>
    <n v="258"/>
  </r>
  <r>
    <n v="9531"/>
    <x v="1"/>
    <x v="0"/>
    <x v="3"/>
    <s v="F"/>
    <n v="94"/>
    <d v="2014-04-15T00:00:00"/>
    <m/>
    <d v="2014-04-24T00:00:00"/>
    <m/>
    <m/>
    <m/>
    <m/>
    <x v="5"/>
    <d v="1900-01-08T00:00:00"/>
    <m/>
    <m/>
    <m/>
    <m/>
    <n v="9"/>
    <n v="18"/>
    <n v="27"/>
    <m/>
    <m/>
    <m/>
    <m/>
    <n v="45"/>
  </r>
  <r>
    <n v="3786"/>
    <x v="1"/>
    <x v="0"/>
    <x v="4"/>
    <s v="F"/>
    <n v="95"/>
    <d v="2014-02-26T00:00:00"/>
    <m/>
    <d v="2014-03-03T00:00:00"/>
    <d v="2014-03-14T00:00:00"/>
    <d v="2014-03-31T00:00:00"/>
    <d v="2014-04-08T00:00:00"/>
    <d v="2014-04-16T00:00:00"/>
    <x v="3"/>
    <d v="1900-01-04T00:00:00"/>
    <n v="11"/>
    <n v="17"/>
    <n v="8"/>
    <n v="8"/>
    <n v="49"/>
    <n v="10"/>
    <n v="21"/>
    <n v="131"/>
    <n v="284"/>
    <n v="279"/>
    <n v="512"/>
    <n v="1237"/>
  </r>
  <r>
    <n v="12731"/>
    <x v="16"/>
    <x v="2"/>
    <x v="3"/>
    <s v="F"/>
    <n v="10"/>
    <d v="2014-03-10T00:00:00"/>
    <m/>
    <d v="2014-03-15T00:00:00"/>
    <d v="2014-03-28T00:00:00"/>
    <d v="2014-04-22T00:00:00"/>
    <m/>
    <m/>
    <x v="2"/>
    <d v="1900-01-04T00:00:00"/>
    <n v="13"/>
    <n v="25"/>
    <m/>
    <m/>
    <n v="43"/>
    <n v="14"/>
    <n v="89"/>
    <n v="210"/>
    <n v="349"/>
    <m/>
    <m/>
    <n v="662"/>
  </r>
  <r>
    <n v="1874"/>
    <x v="12"/>
    <x v="3"/>
    <x v="3"/>
    <s v="F"/>
    <n v="1"/>
    <d v="2014-02-11T00:00:00"/>
    <m/>
    <d v="2014-02-19T00:00:00"/>
    <d v="2014-03-01T00:00:00"/>
    <d v="2014-03-25T00:00:00"/>
    <d v="2014-03-30T00:00:00"/>
    <d v="2014-04-08T00:00:00"/>
    <x v="3"/>
    <d v="1900-01-07T00:00:00"/>
    <n v="10"/>
    <n v="24"/>
    <n v="5"/>
    <n v="9"/>
    <n v="56"/>
    <n v="9"/>
    <n v="91"/>
    <n v="133"/>
    <n v="210"/>
    <n v="170"/>
    <n v="1799"/>
    <n v="2412"/>
  </r>
  <r>
    <n v="10557"/>
    <x v="8"/>
    <x v="3"/>
    <x v="4"/>
    <s v="F"/>
    <n v="23"/>
    <d v="2014-03-08T00:00:00"/>
    <m/>
    <d v="2014-03-17T00:00:00"/>
    <d v="2014-04-04T00:00:00"/>
    <m/>
    <m/>
    <m/>
    <x v="0"/>
    <d v="1900-01-08T00:00:00"/>
    <n v="18"/>
    <m/>
    <m/>
    <m/>
    <n v="27"/>
    <n v="16"/>
    <n v="23"/>
    <n v="180"/>
    <m/>
    <m/>
    <m/>
    <n v="219"/>
  </r>
  <r>
    <n v="1721"/>
    <x v="15"/>
    <x v="2"/>
    <x v="0"/>
    <s v="P"/>
    <n v="22"/>
    <d v="2014-02-19T00:00:00"/>
    <m/>
    <d v="2014-02-28T00:00:00"/>
    <d v="2014-03-13T00:00:00"/>
    <d v="2014-03-30T00:00:00"/>
    <d v="2014-04-08T00:00:00"/>
    <d v="2014-04-13T00:00:00"/>
    <x v="3"/>
    <d v="1900-01-08T00:00:00"/>
    <n v="13"/>
    <n v="17"/>
    <n v="9"/>
    <n v="5"/>
    <n v="53"/>
    <n v="15"/>
    <n v="83"/>
    <n v="241"/>
    <n v="187"/>
    <n v="239"/>
    <n v="1397"/>
    <n v="2162"/>
  </r>
  <r>
    <n v="4120"/>
    <x v="3"/>
    <x v="0"/>
    <x v="3"/>
    <s v="P"/>
    <n v="2"/>
    <d v="2014-04-06T00:00:00"/>
    <m/>
    <d v="2014-04-12T00:00:00"/>
    <m/>
    <m/>
    <m/>
    <m/>
    <x v="5"/>
    <d v="1900-01-05T00:00:00"/>
    <m/>
    <m/>
    <m/>
    <m/>
    <n v="6"/>
    <n v="12"/>
    <n v="42"/>
    <m/>
    <m/>
    <m/>
    <m/>
    <n v="54"/>
  </r>
  <r>
    <n v="16918"/>
    <x v="16"/>
    <x v="2"/>
    <x v="0"/>
    <s v="P"/>
    <n v="23"/>
    <d v="2014-04-02T00:00:00"/>
    <m/>
    <d v="2014-04-08T00:00:00"/>
    <d v="2014-04-23T00:00:00"/>
    <m/>
    <m/>
    <m/>
    <x v="0"/>
    <d v="1900-01-05T00:00:00"/>
    <n v="15"/>
    <m/>
    <m/>
    <m/>
    <n v="21"/>
    <n v="13"/>
    <n v="27"/>
    <n v="191"/>
    <m/>
    <m/>
    <m/>
    <n v="231"/>
  </r>
  <r>
    <n v="18078"/>
    <x v="5"/>
    <x v="1"/>
    <x v="4"/>
    <s v="P"/>
    <n v="9"/>
    <d v="2014-03-09T00:00:00"/>
    <m/>
    <d v="2014-03-14T00:00:00"/>
    <d v="2014-03-31T00:00:00"/>
    <d v="2014-04-27T00:00:00"/>
    <m/>
    <m/>
    <x v="2"/>
    <n v="5"/>
    <n v="17"/>
    <n v="27"/>
    <m/>
    <m/>
    <n v="49"/>
    <n v="11"/>
    <n v="24"/>
    <n v="145"/>
    <n v="307"/>
    <m/>
    <m/>
    <n v="487"/>
  </r>
  <r>
    <n v="17958"/>
    <x v="9"/>
    <x v="4"/>
    <x v="4"/>
    <s v="P"/>
    <n v="4"/>
    <d v="2014-04-28T00:00:00"/>
    <m/>
    <m/>
    <m/>
    <m/>
    <m/>
    <m/>
    <x v="1"/>
    <n v="-41757"/>
    <m/>
    <m/>
    <m/>
    <m/>
    <n v="-41757"/>
    <n v="18"/>
    <m/>
    <m/>
    <m/>
    <m/>
    <m/>
    <n v="18"/>
  </r>
  <r>
    <n v="19458"/>
    <x v="17"/>
    <x v="4"/>
    <x v="3"/>
    <s v="P"/>
    <n v="2"/>
    <d v="2014-02-26T00:00:00"/>
    <m/>
    <d v="2014-03-03T00:00:00"/>
    <d v="2014-03-21T00:00:00"/>
    <d v="2014-04-11T00:00:00"/>
    <d v="2014-04-17T00:00:00"/>
    <d v="2014-04-22T00:00:00"/>
    <x v="3"/>
    <d v="1900-01-04T00:00:00"/>
    <n v="18"/>
    <n v="21"/>
    <n v="6"/>
    <n v="5"/>
    <n v="55"/>
    <n v="19"/>
    <n v="32"/>
    <n v="224"/>
    <n v="217"/>
    <n v="156"/>
    <n v="1447"/>
    <n v="2095"/>
  </r>
  <r>
    <n v="5704"/>
    <x v="3"/>
    <x v="0"/>
    <x v="3"/>
    <s v="F"/>
    <n v="95"/>
    <d v="2014-03-11T00:00:00"/>
    <m/>
    <d v="2014-03-17T00:00:00"/>
    <d v="2014-04-01T00:00:00"/>
    <d v="2014-04-21T00:00:00"/>
    <d v="2014-04-27T00:00:00"/>
    <m/>
    <x v="4"/>
    <d v="1900-01-05T00:00:00"/>
    <n v="15"/>
    <n v="20"/>
    <n v="6"/>
    <m/>
    <n v="47"/>
    <n v="10"/>
    <n v="66"/>
    <n v="175"/>
    <n v="303"/>
    <n v="285"/>
    <m/>
    <n v="839"/>
  </r>
  <r>
    <n v="5530"/>
    <x v="18"/>
    <x v="4"/>
    <x v="4"/>
    <s v="P"/>
    <n v="10"/>
    <d v="2014-02-11T00:00:00"/>
    <m/>
    <d v="2014-02-17T00:00:00"/>
    <d v="2014-03-05T00:00:00"/>
    <d v="2014-03-27T00:00:00"/>
    <d v="2014-04-01T00:00:00"/>
    <d v="2014-04-10T00:00:00"/>
    <x v="3"/>
    <d v="1900-01-05T00:00:00"/>
    <n v="16"/>
    <n v="22"/>
    <n v="5"/>
    <n v="9"/>
    <n v="58"/>
    <n v="12"/>
    <n v="36"/>
    <n v="173"/>
    <n v="241"/>
    <n v="254"/>
    <n v="894"/>
    <n v="1610"/>
  </r>
  <r>
    <n v="778"/>
    <x v="13"/>
    <x v="4"/>
    <x v="1"/>
    <s v="P"/>
    <n v="1"/>
    <d v="2014-02-08T00:00:00"/>
    <m/>
    <d v="2014-02-15T00:00:00"/>
    <d v="2014-03-03T00:00:00"/>
    <d v="2014-03-31T00:00:00"/>
    <d v="2014-04-05T00:00:00"/>
    <d v="2014-04-14T00:00:00"/>
    <x v="3"/>
    <d v="1900-01-06T00:00:00"/>
    <n v="16"/>
    <n v="28"/>
    <n v="5"/>
    <n v="9"/>
    <n v="65"/>
    <n v="13"/>
    <n v="33"/>
    <n v="205"/>
    <n v="176"/>
    <n v="142"/>
    <n v="1093"/>
    <n v="1662"/>
  </r>
  <r>
    <n v="11935"/>
    <x v="7"/>
    <x v="1"/>
    <x v="3"/>
    <s v="F"/>
    <n v="23"/>
    <d v="2014-03-26T00:00:00"/>
    <m/>
    <d v="2014-04-02T00:00:00"/>
    <d v="2014-04-21T00:00:00"/>
    <m/>
    <m/>
    <m/>
    <x v="0"/>
    <n v="7"/>
    <n v="19"/>
    <m/>
    <m/>
    <m/>
    <n v="26"/>
    <n v="6"/>
    <n v="60"/>
    <n v="142"/>
    <m/>
    <m/>
    <m/>
    <n v="208"/>
  </r>
  <r>
    <n v="774"/>
    <x v="16"/>
    <x v="2"/>
    <x v="2"/>
    <s v="F"/>
    <n v="23"/>
    <d v="2014-03-27T00:00:00"/>
    <m/>
    <d v="2014-04-03T00:00:00"/>
    <d v="2014-04-17T00:00:00"/>
    <m/>
    <m/>
    <m/>
    <x v="0"/>
    <d v="1900-01-06T00:00:00"/>
    <n v="14"/>
    <m/>
    <m/>
    <m/>
    <n v="21"/>
    <n v="6"/>
    <n v="75"/>
    <n v="175"/>
    <m/>
    <m/>
    <m/>
    <n v="256"/>
  </r>
  <r>
    <n v="6004"/>
    <x v="13"/>
    <x v="4"/>
    <x v="4"/>
    <s v="F"/>
    <n v="98"/>
    <d v="2014-02-20T00:00:00"/>
    <m/>
    <d v="2014-02-25T00:00:00"/>
    <d v="2014-03-08T00:00:00"/>
    <d v="2014-04-06T00:00:00"/>
    <d v="2014-04-14T00:00:00"/>
    <d v="2014-04-21T00:00:00"/>
    <x v="3"/>
    <d v="1900-01-04T00:00:00"/>
    <n v="11"/>
    <n v="29"/>
    <n v="8"/>
    <n v="7"/>
    <n v="60"/>
    <n v="6"/>
    <n v="33"/>
    <n v="170"/>
    <n v="266"/>
    <n v="241"/>
    <n v="1055"/>
    <n v="1771"/>
  </r>
  <r>
    <n v="19922"/>
    <x v="0"/>
    <x v="0"/>
    <x v="0"/>
    <s v="F"/>
    <n v="19"/>
    <d v="2014-04-13T00:00:00"/>
    <m/>
    <d v="2014-04-21T00:00:00"/>
    <m/>
    <m/>
    <m/>
    <m/>
    <x v="5"/>
    <d v="1900-01-07T00:00:00"/>
    <m/>
    <m/>
    <m/>
    <m/>
    <n v="8"/>
    <n v="6"/>
    <n v="81"/>
    <m/>
    <m/>
    <m/>
    <m/>
    <n v="87"/>
  </r>
  <r>
    <n v="18916"/>
    <x v="16"/>
    <x v="2"/>
    <x v="1"/>
    <s v="P"/>
    <n v="13"/>
    <d v="2014-03-28T00:00:00"/>
    <m/>
    <d v="2014-04-05T00:00:00"/>
    <d v="2014-04-17T00:00:00"/>
    <m/>
    <m/>
    <m/>
    <x v="0"/>
    <d v="1900-01-07T00:00:00"/>
    <n v="12"/>
    <m/>
    <m/>
    <m/>
    <n v="20"/>
    <n v="19"/>
    <n v="69"/>
    <n v="166"/>
    <m/>
    <m/>
    <m/>
    <n v="254"/>
  </r>
  <r>
    <n v="399"/>
    <x v="18"/>
    <x v="4"/>
    <x v="1"/>
    <s v="F"/>
    <n v="7"/>
    <d v="2014-03-24T00:00:00"/>
    <m/>
    <d v="2014-03-30T00:00:00"/>
    <d v="2014-04-12T00:00:00"/>
    <d v="2014-04-30T00:00:00"/>
    <m/>
    <m/>
    <x v="2"/>
    <d v="1900-01-05T00:00:00"/>
    <n v="13"/>
    <n v="18"/>
    <m/>
    <m/>
    <n v="37"/>
    <n v="12"/>
    <n v="66"/>
    <n v="105"/>
    <n v="269"/>
    <m/>
    <m/>
    <n v="452"/>
  </r>
  <r>
    <n v="11275"/>
    <x v="10"/>
    <x v="2"/>
    <x v="3"/>
    <s v="P"/>
    <n v="99"/>
    <d v="2014-02-10T00:00:00"/>
    <m/>
    <d v="2014-02-17T00:00:00"/>
    <d v="2014-03-03T00:00:00"/>
    <d v="2014-03-25T00:00:00"/>
    <d v="2014-04-01T00:00:00"/>
    <d v="2014-04-07T00:00:00"/>
    <x v="3"/>
    <d v="1900-01-06T00:00:00"/>
    <n v="14"/>
    <n v="22"/>
    <n v="7"/>
    <n v="6"/>
    <n v="56"/>
    <n v="9"/>
    <n v="47"/>
    <n v="160"/>
    <n v="276"/>
    <n v="175"/>
    <n v="1258"/>
    <n v="1925"/>
  </r>
  <r>
    <n v="6687"/>
    <x v="9"/>
    <x v="4"/>
    <x v="3"/>
    <s v="F"/>
    <n v="21"/>
    <d v="2014-03-27T00:00:00"/>
    <m/>
    <d v="2014-04-05T00:00:00"/>
    <d v="2014-04-15T00:00:00"/>
    <m/>
    <m/>
    <m/>
    <x v="0"/>
    <d v="1900-01-08T00:00:00"/>
    <n v="10"/>
    <m/>
    <m/>
    <m/>
    <n v="19"/>
    <n v="9"/>
    <n v="74"/>
    <n v="108"/>
    <m/>
    <m/>
    <m/>
    <n v="191"/>
  </r>
  <r>
    <n v="14581"/>
    <x v="2"/>
    <x v="1"/>
    <x v="3"/>
    <s v="F"/>
    <n v="13"/>
    <d v="2014-02-26T00:00:00"/>
    <m/>
    <d v="2014-03-07T00:00:00"/>
    <d v="2014-03-22T00:00:00"/>
    <d v="2014-04-13T00:00:00"/>
    <d v="2014-04-21T00:00:00"/>
    <d v="2014-04-30T00:00:00"/>
    <x v="3"/>
    <n v="9"/>
    <n v="15"/>
    <n v="22"/>
    <n v="8"/>
    <n v="9"/>
    <n v="63"/>
    <n v="7"/>
    <n v="61"/>
    <n v="235"/>
    <n v="278"/>
    <n v="101"/>
    <n v="575"/>
    <n v="1257"/>
  </r>
  <r>
    <n v="1493"/>
    <x v="14"/>
    <x v="3"/>
    <x v="0"/>
    <s v="P"/>
    <n v="10"/>
    <d v="2014-04-27T00:00:00"/>
    <m/>
    <m/>
    <m/>
    <m/>
    <m/>
    <m/>
    <x v="1"/>
    <n v="-41756"/>
    <m/>
    <m/>
    <m/>
    <m/>
    <n v="-41756"/>
    <n v="19"/>
    <m/>
    <m/>
    <m/>
    <m/>
    <m/>
    <n v="19"/>
  </r>
  <r>
    <n v="16260"/>
    <x v="7"/>
    <x v="1"/>
    <x v="0"/>
    <s v="F"/>
    <n v="94"/>
    <d v="2014-02-11T00:00:00"/>
    <m/>
    <d v="2014-02-19T00:00:00"/>
    <d v="2014-03-06T00:00:00"/>
    <d v="2014-04-03T00:00:00"/>
    <d v="2014-04-12T00:00:00"/>
    <d v="2014-04-20T00:00:00"/>
    <x v="3"/>
    <n v="8"/>
    <n v="15"/>
    <n v="28"/>
    <n v="9"/>
    <n v="8"/>
    <n v="68"/>
    <n v="15"/>
    <n v="37"/>
    <n v="210"/>
    <n v="196"/>
    <n v="245"/>
    <n v="1218"/>
    <n v="1921"/>
  </r>
  <r>
    <n v="19838"/>
    <x v="9"/>
    <x v="4"/>
    <x v="2"/>
    <s v="P"/>
    <n v="7"/>
    <d v="2014-04-30T00:00:00"/>
    <m/>
    <m/>
    <m/>
    <m/>
    <m/>
    <m/>
    <x v="1"/>
    <n v="-41759"/>
    <m/>
    <m/>
    <m/>
    <m/>
    <n v="-41759"/>
    <n v="12"/>
    <m/>
    <m/>
    <m/>
    <m/>
    <m/>
    <n v="12"/>
  </r>
  <r>
    <n v="4577"/>
    <x v="14"/>
    <x v="3"/>
    <x v="4"/>
    <s v="F"/>
    <n v="4"/>
    <d v="2014-03-10T00:00:00"/>
    <m/>
    <d v="2014-03-17T00:00:00"/>
    <d v="2014-03-27T00:00:00"/>
    <d v="2014-04-14T00:00:00"/>
    <d v="2014-04-21T00:00:00"/>
    <d v="2014-04-30T00:00:00"/>
    <x v="3"/>
    <d v="1900-01-06T00:00:00"/>
    <n v="10"/>
    <n v="18"/>
    <n v="7"/>
    <n v="9"/>
    <n v="51"/>
    <n v="8"/>
    <n v="54"/>
    <n v="148"/>
    <n v="270"/>
    <n v="171"/>
    <n v="1310"/>
    <n v="1961"/>
  </r>
  <r>
    <n v="18345"/>
    <x v="3"/>
    <x v="0"/>
    <x v="1"/>
    <s v="P"/>
    <n v="19"/>
    <d v="2014-03-13T00:00:00"/>
    <d v="2014-03-25T00:00:00"/>
    <m/>
    <m/>
    <m/>
    <m/>
    <m/>
    <x v="1"/>
    <n v="-41711"/>
    <m/>
    <m/>
    <m/>
    <m/>
    <n v="-41711"/>
    <n v="11"/>
    <m/>
    <m/>
    <m/>
    <m/>
    <m/>
    <n v="11"/>
  </r>
  <r>
    <n v="14059"/>
    <x v="14"/>
    <x v="3"/>
    <x v="0"/>
    <s v="F"/>
    <n v="13"/>
    <d v="2014-02-04T00:00:00"/>
    <m/>
    <d v="2014-02-13T00:00:00"/>
    <d v="2014-02-26T00:00:00"/>
    <d v="2014-03-27T00:00:00"/>
    <d v="2014-04-03T00:00:00"/>
    <d v="2014-04-10T00:00:00"/>
    <x v="3"/>
    <d v="1900-01-08T00:00:00"/>
    <n v="13"/>
    <n v="29"/>
    <n v="7"/>
    <n v="7"/>
    <n v="65"/>
    <n v="9"/>
    <n v="91"/>
    <n v="211"/>
    <n v="338"/>
    <n v="206"/>
    <n v="946"/>
    <n v="1801"/>
  </r>
  <r>
    <n v="3166"/>
    <x v="14"/>
    <x v="3"/>
    <x v="3"/>
    <s v="F"/>
    <n v="7"/>
    <d v="2014-04-27T00:00:00"/>
    <m/>
    <m/>
    <m/>
    <m/>
    <m/>
    <m/>
    <x v="1"/>
    <n v="-41756"/>
    <m/>
    <m/>
    <m/>
    <m/>
    <n v="-41756"/>
    <n v="14"/>
    <m/>
    <m/>
    <m/>
    <m/>
    <m/>
    <n v="14"/>
  </r>
  <r>
    <n v="6960"/>
    <x v="13"/>
    <x v="4"/>
    <x v="2"/>
    <s v="P"/>
    <n v="10"/>
    <d v="2014-03-16T00:00:00"/>
    <m/>
    <d v="2014-03-24T00:00:00"/>
    <d v="2014-04-04T00:00:00"/>
    <d v="2014-04-21T00:00:00"/>
    <d v="2014-04-30T00:00:00"/>
    <m/>
    <x v="4"/>
    <d v="1900-01-07T00:00:00"/>
    <n v="11"/>
    <n v="17"/>
    <n v="9"/>
    <m/>
    <n v="45"/>
    <n v="16"/>
    <n v="85"/>
    <n v="250"/>
    <n v="155"/>
    <n v="101"/>
    <m/>
    <n v="607"/>
  </r>
  <r>
    <n v="1688"/>
    <x v="11"/>
    <x v="3"/>
    <x v="1"/>
    <s v="P"/>
    <n v="15"/>
    <d v="2014-03-13T00:00:00"/>
    <m/>
    <d v="2014-03-21T00:00:00"/>
    <d v="2014-04-05T00:00:00"/>
    <m/>
    <m/>
    <m/>
    <x v="0"/>
    <d v="1900-01-07T00:00:00"/>
    <n v="15"/>
    <m/>
    <m/>
    <m/>
    <n v="23"/>
    <n v="13"/>
    <n v="100"/>
    <n v="174"/>
    <m/>
    <m/>
    <m/>
    <n v="287"/>
  </r>
  <r>
    <n v="3339"/>
    <x v="15"/>
    <x v="2"/>
    <x v="1"/>
    <s v="F"/>
    <n v="4"/>
    <d v="2014-03-29T00:00:00"/>
    <m/>
    <d v="2014-04-05T00:00:00"/>
    <d v="2014-04-20T00:00:00"/>
    <m/>
    <m/>
    <m/>
    <x v="0"/>
    <d v="1900-01-06T00:00:00"/>
    <n v="15"/>
    <m/>
    <m/>
    <m/>
    <n v="22"/>
    <n v="8"/>
    <n v="86"/>
    <n v="177"/>
    <m/>
    <m/>
    <m/>
    <n v="271"/>
  </r>
  <r>
    <n v="4553"/>
    <x v="18"/>
    <x v="4"/>
    <x v="4"/>
    <s v="F"/>
    <n v="21"/>
    <d v="2014-03-07T00:00:00"/>
    <m/>
    <d v="2014-03-12T00:00:00"/>
    <d v="2014-03-31T00:00:00"/>
    <d v="2014-04-26T00:00:00"/>
    <m/>
    <m/>
    <x v="2"/>
    <d v="1900-01-04T00:00:00"/>
    <n v="19"/>
    <n v="26"/>
    <m/>
    <m/>
    <n v="50"/>
    <n v="11"/>
    <n v="71"/>
    <n v="105"/>
    <n v="310"/>
    <m/>
    <m/>
    <n v="497"/>
  </r>
  <r>
    <n v="19530"/>
    <x v="7"/>
    <x v="1"/>
    <x v="4"/>
    <s v="F"/>
    <n v="5"/>
    <d v="2014-04-18T00:00:00"/>
    <m/>
    <d v="2014-04-24T00:00:00"/>
    <m/>
    <m/>
    <m/>
    <m/>
    <x v="5"/>
    <n v="6"/>
    <m/>
    <m/>
    <m/>
    <m/>
    <n v="6"/>
    <n v="10"/>
    <n v="42"/>
    <m/>
    <m/>
    <m/>
    <m/>
    <n v="52"/>
  </r>
  <r>
    <n v="2323"/>
    <x v="9"/>
    <x v="4"/>
    <x v="3"/>
    <s v="P"/>
    <n v="9"/>
    <d v="2014-02-14T00:00:00"/>
    <m/>
    <d v="2014-02-22T00:00:00"/>
    <d v="2014-03-05T00:00:00"/>
    <d v="2014-04-02T00:00:00"/>
    <d v="2014-04-09T00:00:00"/>
    <d v="2014-04-17T00:00:00"/>
    <x v="3"/>
    <d v="1900-01-07T00:00:00"/>
    <n v="11"/>
    <n v="28"/>
    <n v="7"/>
    <n v="8"/>
    <n v="62"/>
    <n v="8"/>
    <n v="70"/>
    <n v="143"/>
    <n v="258"/>
    <n v="169"/>
    <n v="704"/>
    <n v="1352"/>
  </r>
  <r>
    <n v="7102"/>
    <x v="18"/>
    <x v="4"/>
    <x v="0"/>
    <s v="F"/>
    <n v="19"/>
    <d v="2014-04-13T00:00:00"/>
    <m/>
    <d v="2014-04-19T00:00:00"/>
    <d v="2014-04-30T00:00:00"/>
    <m/>
    <m/>
    <m/>
    <x v="0"/>
    <d v="1900-01-05T00:00:00"/>
    <n v="11"/>
    <m/>
    <m/>
    <m/>
    <n v="17"/>
    <n v="19"/>
    <n v="52"/>
    <n v="225"/>
    <m/>
    <m/>
    <m/>
    <n v="296"/>
  </r>
  <r>
    <n v="16064"/>
    <x v="1"/>
    <x v="0"/>
    <x v="4"/>
    <s v="P"/>
    <n v="94"/>
    <d v="2014-04-03T00:00:00"/>
    <m/>
    <d v="2014-04-10T00:00:00"/>
    <d v="2014-04-28T00:00:00"/>
    <m/>
    <m/>
    <m/>
    <x v="0"/>
    <d v="1900-01-06T00:00:00"/>
    <n v="18"/>
    <m/>
    <m/>
    <m/>
    <n v="25"/>
    <n v="14"/>
    <n v="87"/>
    <n v="166"/>
    <m/>
    <m/>
    <m/>
    <n v="267"/>
  </r>
  <r>
    <n v="12169"/>
    <x v="2"/>
    <x v="1"/>
    <x v="3"/>
    <s v="P"/>
    <n v="24"/>
    <d v="2014-04-14T00:00:00"/>
    <m/>
    <d v="2014-04-19T00:00:00"/>
    <m/>
    <m/>
    <m/>
    <m/>
    <x v="5"/>
    <n v="5"/>
    <m/>
    <m/>
    <m/>
    <m/>
    <n v="5"/>
    <n v="5"/>
    <n v="67"/>
    <m/>
    <m/>
    <m/>
    <m/>
    <n v="72"/>
  </r>
  <r>
    <n v="19904"/>
    <x v="2"/>
    <x v="1"/>
    <x v="4"/>
    <s v="F"/>
    <n v="5"/>
    <d v="2014-04-12T00:00:00"/>
    <m/>
    <d v="2014-04-20T00:00:00"/>
    <m/>
    <m/>
    <m/>
    <m/>
    <x v="5"/>
    <n v="8"/>
    <m/>
    <m/>
    <m/>
    <m/>
    <n v="8"/>
    <n v="15"/>
    <n v="86"/>
    <m/>
    <m/>
    <m/>
    <m/>
    <n v="101"/>
  </r>
  <r>
    <n v="19784"/>
    <x v="13"/>
    <x v="4"/>
    <x v="1"/>
    <s v="F"/>
    <n v="5"/>
    <d v="2014-02-25T00:00:00"/>
    <m/>
    <d v="2014-03-04T00:00:00"/>
    <d v="2014-03-17T00:00:00"/>
    <d v="2014-04-07T00:00:00"/>
    <d v="2014-04-15T00:00:00"/>
    <d v="2014-04-21T00:00:00"/>
    <x v="3"/>
    <d v="1900-01-06T00:00:00"/>
    <n v="13"/>
    <n v="21"/>
    <n v="8"/>
    <n v="6"/>
    <n v="55"/>
    <n v="6"/>
    <n v="52"/>
    <n v="189"/>
    <n v="359"/>
    <n v="225"/>
    <n v="1782"/>
    <n v="2613"/>
  </r>
  <r>
    <n v="3006"/>
    <x v="12"/>
    <x v="3"/>
    <x v="0"/>
    <s v="F"/>
    <n v="5"/>
    <d v="2014-03-14T00:00:00"/>
    <m/>
    <d v="2014-03-19T00:00:00"/>
    <d v="2014-03-29T00:00:00"/>
    <d v="2014-04-17T00:00:00"/>
    <d v="2014-04-22T00:00:00"/>
    <d v="2014-04-29T00:00:00"/>
    <x v="3"/>
    <d v="1900-01-04T00:00:00"/>
    <n v="10"/>
    <n v="19"/>
    <n v="5"/>
    <n v="7"/>
    <n v="46"/>
    <n v="13"/>
    <n v="76"/>
    <n v="131"/>
    <n v="223"/>
    <n v="250"/>
    <n v="1288"/>
    <n v="1981"/>
  </r>
  <r>
    <n v="2901"/>
    <x v="10"/>
    <x v="2"/>
    <x v="2"/>
    <s v="P"/>
    <n v="5"/>
    <d v="2014-03-13T00:00:00"/>
    <m/>
    <d v="2014-03-19T00:00:00"/>
    <d v="2014-03-29T00:00:00"/>
    <d v="2014-04-24T00:00:00"/>
    <m/>
    <m/>
    <x v="2"/>
    <d v="1900-01-05T00:00:00"/>
    <n v="10"/>
    <n v="26"/>
    <m/>
    <m/>
    <n v="42"/>
    <n v="13"/>
    <n v="39"/>
    <n v="226"/>
    <n v="381"/>
    <m/>
    <m/>
    <n v="659"/>
  </r>
  <r>
    <n v="3767"/>
    <x v="14"/>
    <x v="3"/>
    <x v="1"/>
    <s v="F"/>
    <n v="7"/>
    <d v="2014-02-19T00:00:00"/>
    <m/>
    <d v="2014-02-24T00:00:00"/>
    <d v="2014-03-11T00:00:00"/>
    <d v="2014-04-01T00:00:00"/>
    <d v="2014-04-09T00:00:00"/>
    <d v="2014-04-18T00:00:00"/>
    <x v="3"/>
    <d v="1900-01-04T00:00:00"/>
    <n v="15"/>
    <n v="21"/>
    <n v="8"/>
    <n v="9"/>
    <n v="58"/>
    <n v="15"/>
    <n v="21"/>
    <n v="228"/>
    <n v="335"/>
    <n v="244"/>
    <n v="1095"/>
    <n v="1938"/>
  </r>
  <r>
    <n v="17973"/>
    <x v="0"/>
    <x v="0"/>
    <x v="1"/>
    <s v="F"/>
    <n v="22"/>
    <d v="2014-03-25T00:00:00"/>
    <m/>
    <d v="2014-03-30T00:00:00"/>
    <d v="2014-04-17T00:00:00"/>
    <m/>
    <m/>
    <m/>
    <x v="0"/>
    <d v="1900-01-04T00:00:00"/>
    <n v="18"/>
    <m/>
    <m/>
    <m/>
    <n v="23"/>
    <n v="13"/>
    <n v="93"/>
    <n v="219"/>
    <m/>
    <m/>
    <m/>
    <n v="325"/>
  </r>
  <r>
    <n v="5890"/>
    <x v="12"/>
    <x v="3"/>
    <x v="1"/>
    <s v="P"/>
    <n v="5"/>
    <d v="2014-04-09T00:00:00"/>
    <m/>
    <d v="2014-04-14T00:00:00"/>
    <d v="2014-04-26T00:00:00"/>
    <m/>
    <m/>
    <m/>
    <x v="0"/>
    <d v="1900-01-04T00:00:00"/>
    <n v="12"/>
    <m/>
    <m/>
    <m/>
    <n v="17"/>
    <n v="10"/>
    <n v="79"/>
    <n v="174"/>
    <m/>
    <m/>
    <m/>
    <n v="263"/>
  </r>
  <r>
    <n v="5390"/>
    <x v="12"/>
    <x v="3"/>
    <x v="1"/>
    <s v="F"/>
    <n v="6"/>
    <d v="2014-02-17T00:00:00"/>
    <m/>
    <d v="2014-02-24T00:00:00"/>
    <d v="2014-03-06T00:00:00"/>
    <d v="2014-03-26T00:00:00"/>
    <d v="2014-03-31T00:00:00"/>
    <d v="2014-04-09T00:00:00"/>
    <x v="3"/>
    <d v="1900-01-06T00:00:00"/>
    <n v="10"/>
    <n v="20"/>
    <n v="5"/>
    <n v="9"/>
    <n v="51"/>
    <n v="5"/>
    <n v="30"/>
    <n v="229"/>
    <n v="345"/>
    <n v="237"/>
    <n v="958"/>
    <n v="1804"/>
  </r>
  <r>
    <n v="9790"/>
    <x v="16"/>
    <x v="2"/>
    <x v="0"/>
    <s v="F"/>
    <n v="18"/>
    <d v="2014-04-17T00:00:00"/>
    <m/>
    <d v="2014-04-22T00:00:00"/>
    <m/>
    <m/>
    <m/>
    <m/>
    <x v="5"/>
    <d v="1900-01-04T00:00:00"/>
    <m/>
    <m/>
    <m/>
    <m/>
    <n v="5"/>
    <n v="6"/>
    <n v="39"/>
    <m/>
    <m/>
    <m/>
    <m/>
    <n v="45"/>
  </r>
  <r>
    <n v="11761"/>
    <x v="4"/>
    <x v="0"/>
    <x v="4"/>
    <s v="P"/>
    <n v="18"/>
    <d v="2014-04-16T00:00:00"/>
    <m/>
    <d v="2014-04-21T00:00:00"/>
    <m/>
    <m/>
    <m/>
    <m/>
    <x v="5"/>
    <d v="1900-01-04T00:00:00"/>
    <m/>
    <m/>
    <m/>
    <m/>
    <n v="5"/>
    <n v="10"/>
    <n v="90"/>
    <m/>
    <m/>
    <m/>
    <m/>
    <n v="100"/>
  </r>
  <r>
    <n v="13083"/>
    <x v="14"/>
    <x v="3"/>
    <x v="4"/>
    <s v="F"/>
    <n v="94"/>
    <d v="2014-04-23T00:00:00"/>
    <m/>
    <d v="2014-04-30T00:00:00"/>
    <m/>
    <m/>
    <m/>
    <m/>
    <x v="5"/>
    <d v="1900-01-06T00:00:00"/>
    <m/>
    <m/>
    <m/>
    <m/>
    <n v="7"/>
    <n v="12"/>
    <n v="46"/>
    <m/>
    <m/>
    <m/>
    <m/>
    <n v="58"/>
  </r>
  <r>
    <n v="11105"/>
    <x v="14"/>
    <x v="3"/>
    <x v="4"/>
    <s v="P"/>
    <n v="98"/>
    <d v="2014-04-07T00:00:00"/>
    <m/>
    <d v="2014-04-13T00:00:00"/>
    <d v="2014-04-27T00:00:00"/>
    <m/>
    <m/>
    <m/>
    <x v="0"/>
    <d v="1900-01-05T00:00:00"/>
    <n v="14"/>
    <m/>
    <m/>
    <m/>
    <n v="20"/>
    <n v="7"/>
    <n v="52"/>
    <n v="240"/>
    <m/>
    <m/>
    <m/>
    <n v="299"/>
  </r>
  <r>
    <n v="5865"/>
    <x v="12"/>
    <x v="3"/>
    <x v="3"/>
    <s v="P"/>
    <n v="8"/>
    <d v="2014-04-14T00:00:00"/>
    <m/>
    <d v="2014-04-21T00:00:00"/>
    <m/>
    <m/>
    <m/>
    <m/>
    <x v="5"/>
    <d v="1900-01-06T00:00:00"/>
    <m/>
    <m/>
    <m/>
    <m/>
    <n v="7"/>
    <n v="12"/>
    <n v="48"/>
    <m/>
    <m/>
    <m/>
    <m/>
    <n v="60"/>
  </r>
  <r>
    <n v="17931"/>
    <x v="1"/>
    <x v="0"/>
    <x v="3"/>
    <s v="P"/>
    <n v="19"/>
    <d v="2014-03-21T00:00:00"/>
    <m/>
    <d v="2014-03-29T00:00:00"/>
    <d v="2014-04-09T00:00:00"/>
    <m/>
    <m/>
    <m/>
    <x v="0"/>
    <d v="1900-01-07T00:00:00"/>
    <n v="11"/>
    <m/>
    <m/>
    <m/>
    <n v="19"/>
    <n v="20"/>
    <n v="31"/>
    <n v="155"/>
    <m/>
    <m/>
    <m/>
    <n v="206"/>
  </r>
  <r>
    <n v="4918"/>
    <x v="3"/>
    <x v="0"/>
    <x v="2"/>
    <s v="P"/>
    <n v="8"/>
    <d v="2014-02-26T00:00:00"/>
    <m/>
    <d v="2014-03-04T00:00:00"/>
    <d v="2014-03-14T00:00:00"/>
    <d v="2014-04-07T00:00:00"/>
    <d v="2014-04-15T00:00:00"/>
    <d v="2014-04-23T00:00:00"/>
    <x v="3"/>
    <d v="1900-01-05T00:00:00"/>
    <n v="10"/>
    <n v="24"/>
    <n v="8"/>
    <n v="8"/>
    <n v="56"/>
    <n v="15"/>
    <n v="76"/>
    <n v="211"/>
    <n v="280"/>
    <n v="263"/>
    <n v="1902"/>
    <n v="2747"/>
  </r>
  <r>
    <n v="3913"/>
    <x v="18"/>
    <x v="4"/>
    <x v="2"/>
    <s v="F"/>
    <n v="1"/>
    <d v="2014-03-03T00:00:00"/>
    <m/>
    <d v="2014-03-09T00:00:00"/>
    <d v="2014-03-26T00:00:00"/>
    <d v="2014-04-11T00:00:00"/>
    <d v="2014-04-19T00:00:00"/>
    <d v="2014-04-28T00:00:00"/>
    <x v="3"/>
    <d v="1900-01-05T00:00:00"/>
    <n v="17"/>
    <n v="16"/>
    <n v="8"/>
    <n v="9"/>
    <n v="56"/>
    <n v="19"/>
    <n v="95"/>
    <n v="122"/>
    <n v="216"/>
    <n v="282"/>
    <n v="884"/>
    <n v="1618"/>
  </r>
  <r>
    <n v="9284"/>
    <x v="2"/>
    <x v="1"/>
    <x v="2"/>
    <s v="F"/>
    <n v="16"/>
    <d v="2014-03-29T00:00:00"/>
    <m/>
    <d v="2014-04-06T00:00:00"/>
    <d v="2014-04-16T00:00:00"/>
    <m/>
    <m/>
    <m/>
    <x v="0"/>
    <n v="8"/>
    <n v="10"/>
    <m/>
    <m/>
    <m/>
    <n v="18"/>
    <n v="13"/>
    <n v="76"/>
    <n v="168"/>
    <m/>
    <m/>
    <m/>
    <n v="257"/>
  </r>
  <r>
    <n v="4920"/>
    <x v="15"/>
    <x v="2"/>
    <x v="1"/>
    <s v="P"/>
    <n v="5"/>
    <d v="2014-03-07T00:00:00"/>
    <d v="2014-04-02T00:00:00"/>
    <m/>
    <m/>
    <m/>
    <m/>
    <m/>
    <x v="1"/>
    <n v="-41705"/>
    <m/>
    <m/>
    <m/>
    <m/>
    <n v="-41705"/>
    <n v="9"/>
    <m/>
    <m/>
    <m/>
    <m/>
    <m/>
    <n v="9"/>
  </r>
  <r>
    <n v="9319"/>
    <x v="8"/>
    <x v="3"/>
    <x v="4"/>
    <s v="F"/>
    <n v="22"/>
    <d v="2014-04-25T00:00:00"/>
    <m/>
    <m/>
    <m/>
    <m/>
    <m/>
    <m/>
    <x v="1"/>
    <n v="-41754"/>
    <m/>
    <m/>
    <m/>
    <m/>
    <n v="-41754"/>
    <n v="8"/>
    <m/>
    <m/>
    <m/>
    <m/>
    <m/>
    <n v="8"/>
  </r>
  <r>
    <n v="19498"/>
    <x v="3"/>
    <x v="0"/>
    <x v="4"/>
    <s v="P"/>
    <n v="22"/>
    <d v="2014-04-30T00:00:00"/>
    <m/>
    <m/>
    <m/>
    <m/>
    <m/>
    <m/>
    <x v="1"/>
    <n v="-41759"/>
    <m/>
    <m/>
    <m/>
    <m/>
    <n v="-41759"/>
    <n v="13"/>
    <m/>
    <m/>
    <m/>
    <m/>
    <m/>
    <n v="13"/>
  </r>
  <r>
    <n v="9933"/>
    <x v="18"/>
    <x v="4"/>
    <x v="2"/>
    <s v="P"/>
    <n v="2"/>
    <d v="2014-03-27T00:00:00"/>
    <m/>
    <d v="2014-04-03T00:00:00"/>
    <d v="2014-04-17T00:00:00"/>
    <m/>
    <m/>
    <m/>
    <x v="0"/>
    <d v="1900-01-06T00:00:00"/>
    <n v="14"/>
    <m/>
    <m/>
    <m/>
    <n v="21"/>
    <n v="19"/>
    <n v="73"/>
    <n v="105"/>
    <m/>
    <m/>
    <m/>
    <n v="197"/>
  </r>
  <r>
    <n v="2392"/>
    <x v="7"/>
    <x v="1"/>
    <x v="4"/>
    <s v="F"/>
    <n v="95"/>
    <d v="2014-02-28T00:00:00"/>
    <m/>
    <d v="2014-03-05T00:00:00"/>
    <d v="2014-03-21T00:00:00"/>
    <d v="2014-04-11T00:00:00"/>
    <d v="2014-04-19T00:00:00"/>
    <d v="2014-04-26T00:00:00"/>
    <x v="3"/>
    <n v="5"/>
    <n v="16"/>
    <n v="21"/>
    <n v="8"/>
    <n v="7"/>
    <n v="57"/>
    <n v="8"/>
    <n v="57"/>
    <n v="182"/>
    <n v="261"/>
    <n v="281"/>
    <n v="1973"/>
    <n v="2762"/>
  </r>
  <r>
    <n v="17390"/>
    <x v="15"/>
    <x v="2"/>
    <x v="1"/>
    <s v="P"/>
    <n v="95"/>
    <d v="2014-03-11T00:00:00"/>
    <m/>
    <d v="2014-03-20T00:00:00"/>
    <d v="2014-03-30T00:00:00"/>
    <d v="2014-04-14T00:00:00"/>
    <d v="2014-04-21T00:00:00"/>
    <d v="2014-04-28T00:00:00"/>
    <x v="3"/>
    <d v="1900-01-08T00:00:00"/>
    <n v="10"/>
    <n v="15"/>
    <n v="7"/>
    <n v="7"/>
    <n v="48"/>
    <n v="19"/>
    <n v="64"/>
    <n v="201"/>
    <n v="152"/>
    <n v="287"/>
    <n v="1547"/>
    <n v="2270"/>
  </r>
  <r>
    <n v="15386"/>
    <x v="7"/>
    <x v="1"/>
    <x v="4"/>
    <s v="P"/>
    <n v="15"/>
    <d v="2014-04-02T00:00:00"/>
    <m/>
    <d v="2014-04-09T00:00:00"/>
    <d v="2014-04-25T00:00:00"/>
    <m/>
    <m/>
    <m/>
    <x v="0"/>
    <n v="7"/>
    <n v="16"/>
    <m/>
    <m/>
    <m/>
    <n v="23"/>
    <n v="12"/>
    <n v="90"/>
    <n v="145"/>
    <m/>
    <m/>
    <m/>
    <n v="247"/>
  </r>
  <r>
    <n v="9462"/>
    <x v="0"/>
    <x v="0"/>
    <x v="2"/>
    <s v="F"/>
    <n v="22"/>
    <d v="2014-04-29T00:00:00"/>
    <m/>
    <m/>
    <m/>
    <m/>
    <m/>
    <m/>
    <x v="1"/>
    <n v="-41758"/>
    <m/>
    <m/>
    <m/>
    <m/>
    <n v="-41758"/>
    <n v="8"/>
    <m/>
    <m/>
    <m/>
    <m/>
    <m/>
    <n v="8"/>
  </r>
  <r>
    <n v="2800"/>
    <x v="16"/>
    <x v="2"/>
    <x v="2"/>
    <s v="P"/>
    <n v="5"/>
    <d v="2014-04-18T00:00:00"/>
    <m/>
    <d v="2014-04-26T00:00:00"/>
    <m/>
    <m/>
    <m/>
    <m/>
    <x v="5"/>
    <d v="1900-01-07T00:00:00"/>
    <m/>
    <m/>
    <m/>
    <m/>
    <n v="8"/>
    <n v="13"/>
    <n v="76"/>
    <m/>
    <m/>
    <m/>
    <m/>
    <n v="89"/>
  </r>
  <r>
    <n v="10282"/>
    <x v="0"/>
    <x v="0"/>
    <x v="2"/>
    <s v="P"/>
    <n v="4"/>
    <d v="2014-02-24T00:00:00"/>
    <m/>
    <d v="2014-03-02T00:00:00"/>
    <d v="2014-03-16T00:00:00"/>
    <d v="2014-04-07T00:00:00"/>
    <d v="2014-04-13T00:00:00"/>
    <d v="2014-04-20T00:00:00"/>
    <x v="3"/>
    <d v="1900-01-05T00:00:00"/>
    <n v="14"/>
    <n v="22"/>
    <n v="6"/>
    <n v="7"/>
    <n v="55"/>
    <n v="12"/>
    <n v="73"/>
    <n v="183"/>
    <n v="385"/>
    <n v="154"/>
    <n v="951"/>
    <n v="1758"/>
  </r>
  <r>
    <n v="6539"/>
    <x v="6"/>
    <x v="2"/>
    <x v="0"/>
    <s v="F"/>
    <n v="7"/>
    <d v="2014-03-15T00:00:00"/>
    <m/>
    <d v="2014-03-24T00:00:00"/>
    <d v="2014-04-10T00:00:00"/>
    <d v="2014-04-25T00:00:00"/>
    <m/>
    <m/>
    <x v="2"/>
    <d v="1900-01-08T00:00:00"/>
    <n v="17"/>
    <n v="15"/>
    <m/>
    <m/>
    <n v="41"/>
    <n v="17"/>
    <n v="86"/>
    <n v="245"/>
    <n v="255"/>
    <m/>
    <m/>
    <n v="603"/>
  </r>
  <r>
    <n v="11532"/>
    <x v="2"/>
    <x v="1"/>
    <x v="2"/>
    <s v="P"/>
    <n v="21"/>
    <d v="2014-03-22T00:00:00"/>
    <m/>
    <d v="2014-03-30T00:00:00"/>
    <d v="2014-04-09T00:00:00"/>
    <d v="2014-04-25T00:00:00"/>
    <m/>
    <m/>
    <x v="2"/>
    <n v="8"/>
    <n v="10"/>
    <n v="16"/>
    <m/>
    <m/>
    <n v="34"/>
    <n v="12"/>
    <n v="41"/>
    <n v="212"/>
    <n v="356"/>
    <m/>
    <m/>
    <n v="621"/>
  </r>
  <r>
    <n v="10218"/>
    <x v="4"/>
    <x v="0"/>
    <x v="1"/>
    <s v="P"/>
    <n v="3"/>
    <d v="2014-03-09T00:00:00"/>
    <m/>
    <d v="2014-03-17T00:00:00"/>
    <d v="2014-03-30T00:00:00"/>
    <d v="2014-04-23T00:00:00"/>
    <d v="2014-04-30T00:00:00"/>
    <m/>
    <x v="4"/>
    <d v="1900-01-07T00:00:00"/>
    <n v="13"/>
    <n v="24"/>
    <n v="7"/>
    <m/>
    <n v="52"/>
    <n v="10"/>
    <n v="89"/>
    <n v="100"/>
    <n v="196"/>
    <n v="227"/>
    <m/>
    <n v="622"/>
  </r>
  <r>
    <n v="9005"/>
    <x v="5"/>
    <x v="1"/>
    <x v="0"/>
    <s v="F"/>
    <n v="24"/>
    <d v="2014-03-07T00:00:00"/>
    <m/>
    <d v="2014-03-12T00:00:00"/>
    <d v="2014-03-27T00:00:00"/>
    <d v="2014-04-16T00:00:00"/>
    <d v="2014-04-25T00:00:00"/>
    <d v="2014-04-30T00:00:00"/>
    <x v="3"/>
    <n v="5"/>
    <n v="15"/>
    <n v="20"/>
    <n v="9"/>
    <n v="5"/>
    <n v="54"/>
    <n v="12"/>
    <n v="71"/>
    <n v="175"/>
    <n v="190"/>
    <n v="184"/>
    <n v="1567"/>
    <n v="2199"/>
  </r>
  <r>
    <n v="1660"/>
    <x v="5"/>
    <x v="1"/>
    <x v="2"/>
    <s v="F"/>
    <n v="97"/>
    <d v="2014-02-25T00:00:00"/>
    <m/>
    <d v="2014-03-04T00:00:00"/>
    <d v="2014-03-18T00:00:00"/>
    <d v="2014-04-14T00:00:00"/>
    <d v="2014-04-22T00:00:00"/>
    <d v="2014-04-30T00:00:00"/>
    <x v="3"/>
    <n v="7"/>
    <n v="14"/>
    <n v="27"/>
    <n v="8"/>
    <n v="8"/>
    <n v="64"/>
    <n v="5"/>
    <n v="80"/>
    <n v="102"/>
    <n v="316"/>
    <n v="272"/>
    <n v="556"/>
    <n v="1331"/>
  </r>
  <r>
    <n v="14013"/>
    <x v="9"/>
    <x v="4"/>
    <x v="0"/>
    <s v="P"/>
    <n v="8"/>
    <d v="2014-02-07T00:00:00"/>
    <m/>
    <d v="2014-02-16T00:00:00"/>
    <d v="2014-03-07T00:00:00"/>
    <d v="2014-03-31T00:00:00"/>
    <d v="2014-04-05T00:00:00"/>
    <d v="2014-04-10T00:00:00"/>
    <x v="3"/>
    <d v="1900-01-08T00:00:00"/>
    <n v="19"/>
    <n v="24"/>
    <n v="5"/>
    <n v="5"/>
    <n v="62"/>
    <n v="9"/>
    <n v="32"/>
    <n v="224"/>
    <n v="277"/>
    <n v="291"/>
    <n v="782"/>
    <n v="1615"/>
  </r>
  <r>
    <n v="8777"/>
    <x v="2"/>
    <x v="1"/>
    <x v="3"/>
    <s v="F"/>
    <n v="22"/>
    <d v="2014-04-10T00:00:00"/>
    <m/>
    <d v="2014-04-15T00:00:00"/>
    <d v="2014-04-25T00:00:00"/>
    <m/>
    <m/>
    <m/>
    <x v="0"/>
    <n v="5"/>
    <n v="10"/>
    <m/>
    <m/>
    <m/>
    <n v="15"/>
    <n v="17"/>
    <n v="56"/>
    <n v="123"/>
    <m/>
    <m/>
    <m/>
    <n v="196"/>
  </r>
  <r>
    <n v="11911"/>
    <x v="0"/>
    <x v="0"/>
    <x v="3"/>
    <s v="P"/>
    <n v="24"/>
    <d v="2014-04-10T00:00:00"/>
    <m/>
    <d v="2014-04-16T00:00:00"/>
    <d v="2014-04-27T00:00:00"/>
    <m/>
    <m/>
    <m/>
    <x v="0"/>
    <d v="1900-01-05T00:00:00"/>
    <n v="11"/>
    <m/>
    <m/>
    <m/>
    <n v="17"/>
    <n v="16"/>
    <n v="78"/>
    <n v="184"/>
    <m/>
    <m/>
    <m/>
    <n v="278"/>
  </r>
  <r>
    <n v="15693"/>
    <x v="11"/>
    <x v="3"/>
    <x v="2"/>
    <s v="F"/>
    <n v="11"/>
    <d v="2014-04-24T00:00:00"/>
    <m/>
    <d v="2014-04-29T00:00:00"/>
    <m/>
    <m/>
    <m/>
    <m/>
    <x v="5"/>
    <d v="1900-01-04T00:00:00"/>
    <m/>
    <m/>
    <m/>
    <m/>
    <n v="5"/>
    <n v="10"/>
    <n v="57"/>
    <m/>
    <m/>
    <m/>
    <m/>
    <n v="67"/>
  </r>
  <r>
    <n v="4077"/>
    <x v="13"/>
    <x v="4"/>
    <x v="0"/>
    <s v="F"/>
    <n v="11"/>
    <d v="2014-02-12T00:00:00"/>
    <m/>
    <d v="2014-02-17T00:00:00"/>
    <d v="2014-02-27T00:00:00"/>
    <d v="2014-03-26T00:00:00"/>
    <d v="2014-03-31T00:00:00"/>
    <d v="2014-04-06T00:00:00"/>
    <x v="3"/>
    <d v="1900-01-04T00:00:00"/>
    <n v="10"/>
    <n v="27"/>
    <n v="5"/>
    <n v="6"/>
    <n v="53"/>
    <n v="11"/>
    <n v="33"/>
    <n v="244"/>
    <n v="288"/>
    <n v="116"/>
    <n v="747"/>
    <n v="1439"/>
  </r>
  <r>
    <n v="6385"/>
    <x v="15"/>
    <x v="2"/>
    <x v="3"/>
    <s v="P"/>
    <n v="19"/>
    <d v="2014-02-20T00:00:00"/>
    <m/>
    <d v="2014-02-28T00:00:00"/>
    <d v="2014-03-18T00:00:00"/>
    <d v="2014-04-03T00:00:00"/>
    <d v="2014-04-12T00:00:00"/>
    <d v="2014-04-19T00:00:00"/>
    <x v="3"/>
    <d v="1900-01-07T00:00:00"/>
    <n v="18"/>
    <n v="16"/>
    <n v="9"/>
    <n v="7"/>
    <n v="58"/>
    <n v="5"/>
    <n v="22"/>
    <n v="183"/>
    <n v="212"/>
    <n v="149"/>
    <n v="1316"/>
    <n v="1887"/>
  </r>
  <r>
    <n v="12892"/>
    <x v="8"/>
    <x v="3"/>
    <x v="2"/>
    <s v="P"/>
    <n v="14"/>
    <d v="2014-04-05T00:00:00"/>
    <m/>
    <d v="2014-04-10T00:00:00"/>
    <d v="2014-04-23T00:00:00"/>
    <m/>
    <m/>
    <m/>
    <x v="0"/>
    <d v="1900-01-04T00:00:00"/>
    <n v="13"/>
    <m/>
    <m/>
    <m/>
    <n v="18"/>
    <n v="18"/>
    <n v="80"/>
    <n v="236"/>
    <m/>
    <m/>
    <m/>
    <n v="334"/>
  </r>
  <r>
    <n v="2942"/>
    <x v="6"/>
    <x v="2"/>
    <x v="2"/>
    <s v="F"/>
    <n v="21"/>
    <d v="2014-04-20T00:00:00"/>
    <m/>
    <d v="2014-04-28T00:00:00"/>
    <m/>
    <m/>
    <m/>
    <m/>
    <x v="5"/>
    <d v="1900-01-07T00:00:00"/>
    <m/>
    <m/>
    <m/>
    <m/>
    <n v="8"/>
    <n v="15"/>
    <n v="91"/>
    <m/>
    <m/>
    <m/>
    <m/>
    <n v="106"/>
  </r>
  <r>
    <n v="19812"/>
    <x v="4"/>
    <x v="0"/>
    <x v="3"/>
    <s v="P"/>
    <n v="11"/>
    <d v="2014-03-05T00:00:00"/>
    <m/>
    <d v="2014-03-11T00:00:00"/>
    <d v="2014-03-28T00:00:00"/>
    <d v="2014-04-22T00:00:00"/>
    <m/>
    <m/>
    <x v="2"/>
    <d v="1900-01-05T00:00:00"/>
    <n v="17"/>
    <n v="25"/>
    <m/>
    <m/>
    <n v="48"/>
    <n v="18"/>
    <n v="71"/>
    <n v="117"/>
    <n v="235"/>
    <m/>
    <m/>
    <n v="441"/>
  </r>
  <r>
    <n v="11710"/>
    <x v="5"/>
    <x v="1"/>
    <x v="3"/>
    <s v="P"/>
    <n v="23"/>
    <d v="2014-04-01T00:00:00"/>
    <m/>
    <d v="2014-04-08T00:00:00"/>
    <d v="2014-04-22T00:00:00"/>
    <m/>
    <m/>
    <m/>
    <x v="0"/>
    <n v="7"/>
    <n v="14"/>
    <m/>
    <m/>
    <m/>
    <n v="21"/>
    <n v="15"/>
    <n v="91"/>
    <n v="175"/>
    <m/>
    <m/>
    <m/>
    <n v="281"/>
  </r>
  <r>
    <n v="8455"/>
    <x v="9"/>
    <x v="4"/>
    <x v="2"/>
    <s v="P"/>
    <n v="1"/>
    <d v="2014-02-12T00:00:00"/>
    <m/>
    <d v="2014-02-21T00:00:00"/>
    <d v="2014-03-07T00:00:00"/>
    <d v="2014-04-02T00:00:00"/>
    <d v="2014-04-08T00:00:00"/>
    <d v="2014-04-13T00:00:00"/>
    <x v="3"/>
    <d v="1900-01-08T00:00:00"/>
    <n v="14"/>
    <n v="26"/>
    <n v="6"/>
    <n v="5"/>
    <n v="60"/>
    <n v="7"/>
    <n v="36"/>
    <n v="132"/>
    <n v="376"/>
    <n v="190"/>
    <n v="1320"/>
    <n v="2061"/>
  </r>
  <r>
    <n v="18839"/>
    <x v="2"/>
    <x v="1"/>
    <x v="4"/>
    <s v="P"/>
    <n v="16"/>
    <d v="2014-03-09T00:00:00"/>
    <m/>
    <d v="2014-03-17T00:00:00"/>
    <d v="2014-04-05T00:00:00"/>
    <d v="2014-04-25T00:00:00"/>
    <d v="2014-04-30T00:00:00"/>
    <m/>
    <x v="4"/>
    <n v="8"/>
    <n v="19"/>
    <n v="20"/>
    <n v="5"/>
    <m/>
    <n v="52"/>
    <n v="20"/>
    <n v="21"/>
    <n v="236"/>
    <n v="239"/>
    <n v="201"/>
    <m/>
    <n v="717"/>
  </r>
  <r>
    <n v="14171"/>
    <x v="18"/>
    <x v="4"/>
    <x v="2"/>
    <s v="P"/>
    <n v="94"/>
    <d v="2014-04-23T00:00:00"/>
    <m/>
    <d v="2014-04-30T00:00:00"/>
    <m/>
    <m/>
    <m/>
    <m/>
    <x v="5"/>
    <d v="1900-01-06T00:00:00"/>
    <m/>
    <m/>
    <m/>
    <m/>
    <n v="7"/>
    <n v="5"/>
    <n v="42"/>
    <m/>
    <m/>
    <m/>
    <m/>
    <n v="47"/>
  </r>
  <r>
    <n v="14182"/>
    <x v="12"/>
    <x v="3"/>
    <x v="3"/>
    <s v="P"/>
    <n v="10"/>
    <d v="2014-02-08T00:00:00"/>
    <m/>
    <d v="2014-02-14T00:00:00"/>
    <d v="2014-02-25T00:00:00"/>
    <d v="2014-03-24T00:00:00"/>
    <d v="2014-03-30T00:00:00"/>
    <d v="2014-04-05T00:00:00"/>
    <x v="3"/>
    <d v="1900-01-05T00:00:00"/>
    <n v="11"/>
    <n v="27"/>
    <n v="6"/>
    <n v="6"/>
    <n v="56"/>
    <n v="14"/>
    <n v="52"/>
    <n v="246"/>
    <n v="367"/>
    <n v="234"/>
    <n v="1472"/>
    <n v="2385"/>
  </r>
  <r>
    <n v="1467"/>
    <x v="19"/>
    <x v="1"/>
    <x v="1"/>
    <s v="P"/>
    <n v="96"/>
    <d v="2014-03-19T00:00:00"/>
    <m/>
    <d v="2014-03-26T00:00:00"/>
    <d v="2014-04-05T00:00:00"/>
    <d v="2014-04-27T00:00:00"/>
    <m/>
    <m/>
    <x v="2"/>
    <n v="7"/>
    <n v="10"/>
    <n v="22"/>
    <m/>
    <m/>
    <n v="39"/>
    <n v="10"/>
    <n v="27"/>
    <n v="124"/>
    <n v="283"/>
    <m/>
    <m/>
    <n v="444"/>
  </r>
  <r>
    <n v="2839"/>
    <x v="12"/>
    <x v="3"/>
    <x v="4"/>
    <s v="P"/>
    <n v="96"/>
    <d v="2014-03-05T00:00:00"/>
    <m/>
    <d v="2014-03-13T00:00:00"/>
    <d v="2014-03-31T00:00:00"/>
    <d v="2014-04-21T00:00:00"/>
    <d v="2014-04-30T00:00:00"/>
    <m/>
    <x v="4"/>
    <d v="1900-01-07T00:00:00"/>
    <n v="18"/>
    <n v="21"/>
    <n v="9"/>
    <m/>
    <n v="56"/>
    <n v="17"/>
    <n v="53"/>
    <n v="220"/>
    <n v="262"/>
    <n v="263"/>
    <m/>
    <n v="815"/>
  </r>
  <r>
    <n v="18949"/>
    <x v="8"/>
    <x v="3"/>
    <x v="0"/>
    <s v="P"/>
    <n v="94"/>
    <d v="2014-04-04T00:00:00"/>
    <m/>
    <d v="2014-04-09T00:00:00"/>
    <d v="2014-04-28T00:00:00"/>
    <m/>
    <m/>
    <m/>
    <x v="0"/>
    <d v="1900-01-04T00:00:00"/>
    <n v="19"/>
    <m/>
    <m/>
    <m/>
    <n v="24"/>
    <n v="10"/>
    <n v="95"/>
    <n v="108"/>
    <m/>
    <m/>
    <m/>
    <n v="213"/>
  </r>
  <r>
    <n v="19684"/>
    <x v="6"/>
    <x v="2"/>
    <x v="1"/>
    <s v="F"/>
    <n v="1"/>
    <d v="2014-03-24T00:00:00"/>
    <m/>
    <d v="2014-03-29T00:00:00"/>
    <d v="2014-04-10T00:00:00"/>
    <d v="2014-04-27T00:00:00"/>
    <m/>
    <m/>
    <x v="2"/>
    <d v="1900-01-04T00:00:00"/>
    <n v="12"/>
    <n v="17"/>
    <m/>
    <m/>
    <n v="34"/>
    <n v="8"/>
    <n v="50"/>
    <n v="234"/>
    <n v="168"/>
    <m/>
    <m/>
    <n v="460"/>
  </r>
  <r>
    <n v="6314"/>
    <x v="5"/>
    <x v="1"/>
    <x v="3"/>
    <s v="P"/>
    <n v="20"/>
    <d v="2014-03-18T00:00:00"/>
    <m/>
    <d v="2014-03-23T00:00:00"/>
    <d v="2014-04-06T00:00:00"/>
    <m/>
    <m/>
    <m/>
    <x v="0"/>
    <n v="5"/>
    <n v="14"/>
    <m/>
    <m/>
    <m/>
    <n v="19"/>
    <n v="7"/>
    <n v="54"/>
    <n v="168"/>
    <m/>
    <m/>
    <m/>
    <n v="229"/>
  </r>
  <r>
    <n v="5082"/>
    <x v="18"/>
    <x v="4"/>
    <x v="1"/>
    <s v="P"/>
    <n v="13"/>
    <d v="2014-04-23T00:00:00"/>
    <m/>
    <m/>
    <m/>
    <m/>
    <m/>
    <m/>
    <x v="1"/>
    <n v="-41752"/>
    <m/>
    <m/>
    <m/>
    <m/>
    <n v="-41752"/>
    <n v="16"/>
    <m/>
    <m/>
    <m/>
    <m/>
    <m/>
    <n v="16"/>
  </r>
  <r>
    <n v="8798"/>
    <x v="0"/>
    <x v="0"/>
    <x v="0"/>
    <s v="P"/>
    <n v="12"/>
    <d v="2014-04-15T00:00:00"/>
    <m/>
    <d v="2014-04-23T00:00:00"/>
    <m/>
    <m/>
    <m/>
    <m/>
    <x v="5"/>
    <d v="1900-01-07T00:00:00"/>
    <m/>
    <m/>
    <m/>
    <m/>
    <n v="8"/>
    <n v="11"/>
    <n v="42"/>
    <m/>
    <m/>
    <m/>
    <m/>
    <n v="53"/>
  </r>
  <r>
    <n v="1409"/>
    <x v="6"/>
    <x v="2"/>
    <x v="1"/>
    <s v="P"/>
    <n v="14"/>
    <d v="2014-03-15T00:00:00"/>
    <m/>
    <d v="2014-03-22T00:00:00"/>
    <d v="2014-04-01T00:00:00"/>
    <d v="2014-04-17T00:00:00"/>
    <d v="2014-04-24T00:00:00"/>
    <d v="2014-04-30T00:00:00"/>
    <x v="3"/>
    <d v="1900-01-06T00:00:00"/>
    <n v="10"/>
    <n v="16"/>
    <n v="7"/>
    <n v="6"/>
    <n v="46"/>
    <n v="14"/>
    <n v="79"/>
    <n v="186"/>
    <n v="387"/>
    <n v="159"/>
    <n v="619"/>
    <n v="1444"/>
  </r>
  <r>
    <n v="17750"/>
    <x v="11"/>
    <x v="3"/>
    <x v="3"/>
    <s v="F"/>
    <n v="95"/>
    <d v="2014-03-31T00:00:00"/>
    <m/>
    <d v="2014-04-05T00:00:00"/>
    <d v="2014-04-18T00:00:00"/>
    <m/>
    <m/>
    <m/>
    <x v="0"/>
    <d v="1900-01-04T00:00:00"/>
    <n v="13"/>
    <m/>
    <m/>
    <m/>
    <n v="18"/>
    <n v="14"/>
    <n v="56"/>
    <n v="163"/>
    <m/>
    <m/>
    <m/>
    <n v="233"/>
  </r>
  <r>
    <n v="11757"/>
    <x v="10"/>
    <x v="2"/>
    <x v="3"/>
    <s v="P"/>
    <n v="8"/>
    <d v="2014-02-25T00:00:00"/>
    <m/>
    <d v="2014-03-05T00:00:00"/>
    <d v="2014-03-21T00:00:00"/>
    <d v="2014-04-07T00:00:00"/>
    <d v="2014-04-13T00:00:00"/>
    <d v="2014-04-22T00:00:00"/>
    <x v="3"/>
    <d v="1900-01-07T00:00:00"/>
    <n v="16"/>
    <n v="17"/>
    <n v="6"/>
    <n v="9"/>
    <n v="56"/>
    <n v="5"/>
    <n v="53"/>
    <n v="131"/>
    <n v="164"/>
    <n v="143"/>
    <n v="787"/>
    <n v="1283"/>
  </r>
  <r>
    <n v="12447"/>
    <x v="5"/>
    <x v="1"/>
    <x v="0"/>
    <s v="P"/>
    <n v="1"/>
    <d v="2014-04-01T00:00:00"/>
    <m/>
    <d v="2014-04-10T00:00:00"/>
    <d v="2014-04-28T00:00:00"/>
    <m/>
    <m/>
    <m/>
    <x v="0"/>
    <n v="9"/>
    <n v="18"/>
    <m/>
    <m/>
    <m/>
    <n v="27"/>
    <n v="11"/>
    <n v="90"/>
    <n v="191"/>
    <m/>
    <m/>
    <m/>
    <n v="292"/>
  </r>
  <r>
    <n v="3666"/>
    <x v="8"/>
    <x v="3"/>
    <x v="1"/>
    <s v="P"/>
    <n v="8"/>
    <d v="2014-03-16T00:00:00"/>
    <m/>
    <d v="2014-03-22T00:00:00"/>
    <d v="2014-04-03T00:00:00"/>
    <m/>
    <m/>
    <m/>
    <x v="0"/>
    <d v="1900-01-05T00:00:00"/>
    <n v="12"/>
    <m/>
    <m/>
    <m/>
    <n v="18"/>
    <n v="5"/>
    <n v="95"/>
    <n v="203"/>
    <m/>
    <m/>
    <m/>
    <n v="303"/>
  </r>
  <r>
    <n v="19199"/>
    <x v="10"/>
    <x v="2"/>
    <x v="3"/>
    <s v="F"/>
    <n v="11"/>
    <d v="2014-04-02T00:00:00"/>
    <m/>
    <d v="2014-04-10T00:00:00"/>
    <d v="2014-04-24T00:00:00"/>
    <m/>
    <m/>
    <m/>
    <x v="0"/>
    <d v="1900-01-07T00:00:00"/>
    <n v="14"/>
    <m/>
    <m/>
    <m/>
    <n v="22"/>
    <n v="18"/>
    <n v="66"/>
    <n v="192"/>
    <m/>
    <m/>
    <m/>
    <n v="276"/>
  </r>
  <r>
    <n v="10727"/>
    <x v="2"/>
    <x v="1"/>
    <x v="1"/>
    <s v="P"/>
    <n v="98"/>
    <d v="2014-02-17T00:00:00"/>
    <m/>
    <d v="2014-02-26T00:00:00"/>
    <d v="2014-03-11T00:00:00"/>
    <d v="2014-03-27T00:00:00"/>
    <d v="2014-04-02T00:00:00"/>
    <d v="2014-04-07T00:00:00"/>
    <x v="3"/>
    <n v="9"/>
    <n v="13"/>
    <n v="16"/>
    <n v="6"/>
    <n v="5"/>
    <n v="49"/>
    <n v="10"/>
    <n v="27"/>
    <n v="237"/>
    <n v="348"/>
    <n v="297"/>
    <n v="1899"/>
    <n v="2818"/>
  </r>
  <r>
    <n v="16366"/>
    <x v="19"/>
    <x v="1"/>
    <x v="0"/>
    <s v="P"/>
    <n v="6"/>
    <d v="2014-04-28T00:00:00"/>
    <m/>
    <m/>
    <m/>
    <m/>
    <m/>
    <m/>
    <x v="1"/>
    <n v="0"/>
    <m/>
    <m/>
    <m/>
    <m/>
    <n v="0"/>
    <n v="5"/>
    <m/>
    <m/>
    <m/>
    <m/>
    <m/>
    <n v="5"/>
  </r>
  <r>
    <n v="10103"/>
    <x v="0"/>
    <x v="0"/>
    <x v="3"/>
    <s v="F"/>
    <n v="14"/>
    <d v="2014-04-18T00:00:00"/>
    <m/>
    <d v="2014-04-27T00:00:00"/>
    <m/>
    <m/>
    <m/>
    <m/>
    <x v="5"/>
    <d v="1900-01-08T00:00:00"/>
    <m/>
    <m/>
    <m/>
    <m/>
    <n v="9"/>
    <n v="15"/>
    <n v="96"/>
    <m/>
    <m/>
    <m/>
    <m/>
    <n v="111"/>
  </r>
  <r>
    <n v="14985"/>
    <x v="7"/>
    <x v="1"/>
    <x v="2"/>
    <s v="F"/>
    <n v="24"/>
    <d v="2014-03-19T00:00:00"/>
    <m/>
    <d v="2014-03-24T00:00:00"/>
    <d v="2014-04-12T00:00:00"/>
    <m/>
    <m/>
    <m/>
    <x v="0"/>
    <n v="5"/>
    <n v="19"/>
    <m/>
    <m/>
    <m/>
    <n v="24"/>
    <n v="9"/>
    <n v="61"/>
    <n v="171"/>
    <m/>
    <m/>
    <m/>
    <n v="241"/>
  </r>
  <r>
    <n v="1573"/>
    <x v="14"/>
    <x v="3"/>
    <x v="4"/>
    <s v="P"/>
    <n v="21"/>
    <d v="2014-04-06T00:00:00"/>
    <m/>
    <d v="2014-04-14T00:00:00"/>
    <d v="2014-04-24T00:00:00"/>
    <m/>
    <m/>
    <m/>
    <x v="0"/>
    <d v="1900-01-07T00:00:00"/>
    <n v="10"/>
    <m/>
    <m/>
    <m/>
    <n v="18"/>
    <n v="8"/>
    <n v="93"/>
    <n v="173"/>
    <m/>
    <m/>
    <m/>
    <n v="274"/>
  </r>
  <r>
    <n v="15834"/>
    <x v="7"/>
    <x v="1"/>
    <x v="0"/>
    <s v="F"/>
    <n v="12"/>
    <d v="2014-03-21T00:00:00"/>
    <m/>
    <d v="2014-03-29T00:00:00"/>
    <d v="2014-04-15T00:00:00"/>
    <m/>
    <m/>
    <m/>
    <x v="0"/>
    <n v="8"/>
    <n v="17"/>
    <m/>
    <m/>
    <m/>
    <n v="25"/>
    <n v="5"/>
    <n v="83"/>
    <n v="104"/>
    <m/>
    <m/>
    <m/>
    <n v="192"/>
  </r>
  <r>
    <n v="12129"/>
    <x v="14"/>
    <x v="3"/>
    <x v="0"/>
    <s v="P"/>
    <n v="4"/>
    <d v="2014-04-13T00:00:00"/>
    <m/>
    <d v="2014-04-22T00:00:00"/>
    <m/>
    <m/>
    <m/>
    <m/>
    <x v="5"/>
    <d v="1900-01-08T00:00:00"/>
    <m/>
    <m/>
    <m/>
    <m/>
    <n v="9"/>
    <n v="5"/>
    <n v="48"/>
    <m/>
    <m/>
    <m/>
    <m/>
    <n v="53"/>
  </r>
  <r>
    <n v="5028"/>
    <x v="15"/>
    <x v="2"/>
    <x v="4"/>
    <s v="F"/>
    <n v="13"/>
    <d v="2014-03-07T00:00:00"/>
    <m/>
    <d v="2014-03-16T00:00:00"/>
    <d v="2014-03-28T00:00:00"/>
    <d v="2014-04-26T00:00:00"/>
    <m/>
    <m/>
    <x v="2"/>
    <d v="1900-01-08T00:00:00"/>
    <n v="12"/>
    <n v="29"/>
    <m/>
    <m/>
    <n v="50"/>
    <n v="6"/>
    <n v="95"/>
    <n v="116"/>
    <n v="210"/>
    <m/>
    <m/>
    <n v="427"/>
  </r>
  <r>
    <n v="13015"/>
    <x v="9"/>
    <x v="4"/>
    <x v="4"/>
    <s v="P"/>
    <n v="98"/>
    <d v="2014-03-07T00:00:00"/>
    <m/>
    <d v="2014-03-16T00:00:00"/>
    <d v="2014-03-31T00:00:00"/>
    <d v="2014-04-22T00:00:00"/>
    <m/>
    <m/>
    <x v="2"/>
    <d v="1900-01-08T00:00:00"/>
    <n v="15"/>
    <n v="22"/>
    <m/>
    <m/>
    <n v="46"/>
    <n v="7"/>
    <n v="97"/>
    <n v="245"/>
    <n v="229"/>
    <m/>
    <m/>
    <n v="578"/>
  </r>
  <r>
    <n v="10762"/>
    <x v="12"/>
    <x v="3"/>
    <x v="4"/>
    <s v="P"/>
    <n v="99"/>
    <d v="2014-03-18T00:00:00"/>
    <m/>
    <d v="2014-03-26T00:00:00"/>
    <d v="2014-04-10T00:00:00"/>
    <m/>
    <m/>
    <m/>
    <x v="0"/>
    <d v="1900-01-07T00:00:00"/>
    <n v="15"/>
    <m/>
    <m/>
    <m/>
    <n v="23"/>
    <n v="15"/>
    <n v="96"/>
    <n v="241"/>
    <m/>
    <m/>
    <m/>
    <n v="352"/>
  </r>
  <r>
    <n v="10795"/>
    <x v="2"/>
    <x v="1"/>
    <x v="3"/>
    <s v="F"/>
    <n v="1"/>
    <d v="2014-04-04T00:00:00"/>
    <m/>
    <d v="2014-04-11T00:00:00"/>
    <d v="2014-04-26T00:00:00"/>
    <m/>
    <m/>
    <m/>
    <x v="0"/>
    <n v="7"/>
    <n v="15"/>
    <m/>
    <m/>
    <m/>
    <n v="22"/>
    <n v="9"/>
    <n v="23"/>
    <n v="166"/>
    <m/>
    <m/>
    <m/>
    <n v="198"/>
  </r>
  <r>
    <n v="9649"/>
    <x v="14"/>
    <x v="3"/>
    <x v="1"/>
    <s v="P"/>
    <n v="3"/>
    <d v="2014-02-09T00:00:00"/>
    <m/>
    <d v="2014-02-17T00:00:00"/>
    <d v="2014-03-04T00:00:00"/>
    <d v="2014-03-22T00:00:00"/>
    <d v="2014-03-29T00:00:00"/>
    <d v="2014-04-06T00:00:00"/>
    <x v="3"/>
    <d v="1900-01-07T00:00:00"/>
    <n v="15"/>
    <n v="18"/>
    <n v="7"/>
    <n v="8"/>
    <n v="56"/>
    <n v="12"/>
    <n v="93"/>
    <n v="218"/>
    <n v="215"/>
    <n v="222"/>
    <n v="575"/>
    <n v="1335"/>
  </r>
  <r>
    <n v="19960"/>
    <x v="3"/>
    <x v="0"/>
    <x v="4"/>
    <s v="P"/>
    <n v="97"/>
    <d v="2014-04-12T00:00:00"/>
    <m/>
    <d v="2014-04-17T00:00:00"/>
    <m/>
    <m/>
    <m/>
    <m/>
    <x v="5"/>
    <d v="1900-01-04T00:00:00"/>
    <m/>
    <m/>
    <m/>
    <m/>
    <n v="5"/>
    <n v="9"/>
    <n v="97"/>
    <m/>
    <m/>
    <m/>
    <m/>
    <n v="106"/>
  </r>
  <r>
    <n v="15100"/>
    <x v="19"/>
    <x v="1"/>
    <x v="4"/>
    <s v="P"/>
    <n v="9"/>
    <d v="2014-04-04T00:00:00"/>
    <m/>
    <d v="2014-04-11T00:00:00"/>
    <d v="2014-04-23T00:00:00"/>
    <m/>
    <m/>
    <m/>
    <x v="0"/>
    <n v="7"/>
    <n v="12"/>
    <m/>
    <m/>
    <m/>
    <n v="19"/>
    <n v="12"/>
    <n v="76"/>
    <n v="218"/>
    <m/>
    <m/>
    <m/>
    <n v="306"/>
  </r>
  <r>
    <n v="19317"/>
    <x v="9"/>
    <x v="4"/>
    <x v="1"/>
    <s v="F"/>
    <n v="97"/>
    <d v="2014-03-15T00:00:00"/>
    <m/>
    <d v="2014-03-24T00:00:00"/>
    <d v="2014-04-06T00:00:00"/>
    <m/>
    <m/>
    <m/>
    <x v="0"/>
    <d v="1900-01-08T00:00:00"/>
    <n v="13"/>
    <m/>
    <m/>
    <m/>
    <n v="22"/>
    <n v="10"/>
    <n v="98"/>
    <n v="172"/>
    <m/>
    <m/>
    <m/>
    <n v="280"/>
  </r>
  <r>
    <n v="17614"/>
    <x v="13"/>
    <x v="4"/>
    <x v="2"/>
    <s v="P"/>
    <n v="95"/>
    <d v="2014-03-25T00:00:00"/>
    <m/>
    <d v="2014-04-02T00:00:00"/>
    <d v="2014-04-20T00:00:00"/>
    <m/>
    <m/>
    <m/>
    <x v="0"/>
    <d v="1900-01-07T00:00:00"/>
    <n v="18"/>
    <m/>
    <m/>
    <m/>
    <n v="26"/>
    <n v="17"/>
    <n v="79"/>
    <n v="246"/>
    <m/>
    <m/>
    <m/>
    <n v="342"/>
  </r>
  <r>
    <n v="11994"/>
    <x v="2"/>
    <x v="1"/>
    <x v="2"/>
    <s v="F"/>
    <n v="10"/>
    <d v="2014-04-25T00:00:00"/>
    <m/>
    <m/>
    <m/>
    <m/>
    <m/>
    <m/>
    <x v="1"/>
    <n v="0"/>
    <m/>
    <m/>
    <m/>
    <m/>
    <n v="0"/>
    <n v="8"/>
    <m/>
    <m/>
    <m/>
    <m/>
    <m/>
    <n v="8"/>
  </r>
  <r>
    <n v="4299"/>
    <x v="10"/>
    <x v="2"/>
    <x v="2"/>
    <s v="F"/>
    <n v="18"/>
    <d v="2014-04-01T00:00:00"/>
    <m/>
    <d v="2014-04-06T00:00:00"/>
    <d v="2014-04-23T00:00:00"/>
    <m/>
    <m/>
    <m/>
    <x v="0"/>
    <d v="1900-01-04T00:00:00"/>
    <n v="17"/>
    <m/>
    <m/>
    <m/>
    <n v="22"/>
    <n v="15"/>
    <n v="83"/>
    <n v="183"/>
    <m/>
    <m/>
    <m/>
    <n v="281"/>
  </r>
  <r>
    <n v="1433"/>
    <x v="18"/>
    <x v="4"/>
    <x v="2"/>
    <s v="P"/>
    <n v="96"/>
    <d v="2014-02-10T00:00:00"/>
    <m/>
    <d v="2014-02-17T00:00:00"/>
    <d v="2014-03-01T00:00:00"/>
    <d v="2014-03-21T00:00:00"/>
    <d v="2014-03-26T00:00:00"/>
    <d v="2014-04-02T00:00:00"/>
    <x v="3"/>
    <d v="1900-01-06T00:00:00"/>
    <n v="12"/>
    <n v="20"/>
    <n v="5"/>
    <n v="7"/>
    <n v="51"/>
    <n v="11"/>
    <n v="62"/>
    <n v="178"/>
    <n v="164"/>
    <n v="157"/>
    <n v="821"/>
    <n v="1393"/>
  </r>
  <r>
    <n v="15626"/>
    <x v="3"/>
    <x v="0"/>
    <x v="1"/>
    <s v="P"/>
    <n v="99"/>
    <d v="2014-03-03T00:00:00"/>
    <m/>
    <d v="2014-03-10T00:00:00"/>
    <d v="2014-03-26T00:00:00"/>
    <d v="2014-04-17T00:00:00"/>
    <d v="2014-04-26T00:00:00"/>
    <m/>
    <x v="4"/>
    <d v="1900-01-06T00:00:00"/>
    <n v="16"/>
    <n v="22"/>
    <n v="9"/>
    <m/>
    <n v="54"/>
    <n v="12"/>
    <n v="93"/>
    <n v="126"/>
    <n v="368"/>
    <n v="235"/>
    <m/>
    <n v="834"/>
  </r>
  <r>
    <n v="14232"/>
    <x v="19"/>
    <x v="1"/>
    <x v="2"/>
    <s v="F"/>
    <n v="21"/>
    <d v="2014-03-20T00:00:00"/>
    <m/>
    <d v="2014-03-28T00:00:00"/>
    <d v="2014-04-07T00:00:00"/>
    <d v="2014-04-27T00:00:00"/>
    <m/>
    <m/>
    <x v="2"/>
    <n v="8"/>
    <n v="10"/>
    <n v="20"/>
    <m/>
    <m/>
    <n v="38"/>
    <n v="19"/>
    <n v="89"/>
    <n v="139"/>
    <n v="164"/>
    <m/>
    <m/>
    <n v="411"/>
  </r>
  <r>
    <n v="19143"/>
    <x v="17"/>
    <x v="4"/>
    <x v="1"/>
    <s v="P"/>
    <n v="5"/>
    <d v="2014-02-05T00:00:00"/>
    <m/>
    <d v="2014-02-10T00:00:00"/>
    <d v="2014-02-27T00:00:00"/>
    <d v="2014-03-25T00:00:00"/>
    <d v="2014-04-01T00:00:00"/>
    <d v="2014-04-07T00:00:00"/>
    <x v="3"/>
    <d v="1900-01-04T00:00:00"/>
    <n v="17"/>
    <n v="26"/>
    <n v="7"/>
    <n v="6"/>
    <n v="61"/>
    <n v="12"/>
    <n v="73"/>
    <n v="204"/>
    <n v="371"/>
    <n v="158"/>
    <n v="1029"/>
    <n v="1847"/>
  </r>
  <r>
    <n v="10755"/>
    <x v="15"/>
    <x v="2"/>
    <x v="0"/>
    <s v="P"/>
    <n v="99"/>
    <d v="2014-03-26T00:00:00"/>
    <m/>
    <d v="2014-04-04T00:00:00"/>
    <d v="2014-04-14T00:00:00"/>
    <m/>
    <m/>
    <m/>
    <x v="0"/>
    <d v="1900-01-08T00:00:00"/>
    <n v="10"/>
    <m/>
    <m/>
    <m/>
    <n v="19"/>
    <n v="10"/>
    <n v="96"/>
    <n v="229"/>
    <m/>
    <m/>
    <m/>
    <n v="335"/>
  </r>
  <r>
    <n v="19613"/>
    <x v="9"/>
    <x v="4"/>
    <x v="1"/>
    <s v="F"/>
    <n v="96"/>
    <d v="2014-04-15T00:00:00"/>
    <m/>
    <d v="2014-04-24T00:00:00"/>
    <m/>
    <m/>
    <m/>
    <m/>
    <x v="5"/>
    <d v="1900-01-08T00:00:00"/>
    <m/>
    <m/>
    <m/>
    <m/>
    <n v="9"/>
    <n v="11"/>
    <n v="67"/>
    <m/>
    <m/>
    <m/>
    <m/>
    <n v="78"/>
  </r>
  <r>
    <n v="2055"/>
    <x v="14"/>
    <x v="3"/>
    <x v="4"/>
    <s v="F"/>
    <n v="3"/>
    <d v="2014-04-02T00:00:00"/>
    <m/>
    <d v="2014-04-10T00:00:00"/>
    <d v="2014-04-24T00:00:00"/>
    <m/>
    <m/>
    <m/>
    <x v="0"/>
    <d v="1900-01-07T00:00:00"/>
    <n v="14"/>
    <m/>
    <m/>
    <m/>
    <n v="22"/>
    <n v="6"/>
    <n v="88"/>
    <n v="194"/>
    <m/>
    <m/>
    <m/>
    <n v="288"/>
  </r>
  <r>
    <n v="9862"/>
    <x v="5"/>
    <x v="1"/>
    <x v="2"/>
    <s v="P"/>
    <n v="15"/>
    <d v="2014-04-22T00:00:00"/>
    <m/>
    <m/>
    <m/>
    <m/>
    <m/>
    <m/>
    <x v="1"/>
    <n v="0"/>
    <m/>
    <m/>
    <m/>
    <m/>
    <n v="0"/>
    <n v="15"/>
    <m/>
    <m/>
    <m/>
    <m/>
    <m/>
    <n v="15"/>
  </r>
  <r>
    <n v="2974"/>
    <x v="7"/>
    <x v="1"/>
    <x v="1"/>
    <s v="P"/>
    <n v="13"/>
    <d v="2014-04-30T00:00:00"/>
    <m/>
    <m/>
    <m/>
    <m/>
    <m/>
    <m/>
    <x v="1"/>
    <n v="0"/>
    <m/>
    <m/>
    <m/>
    <m/>
    <n v="0"/>
    <n v="16"/>
    <m/>
    <m/>
    <m/>
    <m/>
    <m/>
    <n v="16"/>
  </r>
  <r>
    <n v="17562"/>
    <x v="19"/>
    <x v="1"/>
    <x v="1"/>
    <s v="F"/>
    <n v="17"/>
    <d v="2014-02-20T00:00:00"/>
    <m/>
    <d v="2014-03-01T00:00:00"/>
    <d v="2014-03-11T00:00:00"/>
    <d v="2014-03-28T00:00:00"/>
    <d v="2014-04-04T00:00:00"/>
    <d v="2014-04-13T00:00:00"/>
    <x v="3"/>
    <n v="9"/>
    <n v="10"/>
    <n v="17"/>
    <n v="7"/>
    <n v="9"/>
    <n v="52"/>
    <n v="13"/>
    <n v="53"/>
    <n v="125"/>
    <n v="203"/>
    <n v="146"/>
    <n v="959"/>
    <n v="1499"/>
  </r>
  <r>
    <n v="19233"/>
    <x v="10"/>
    <x v="2"/>
    <x v="3"/>
    <s v="P"/>
    <n v="5"/>
    <d v="2014-04-03T00:00:00"/>
    <m/>
    <d v="2014-04-08T00:00:00"/>
    <d v="2014-04-27T00:00:00"/>
    <m/>
    <m/>
    <m/>
    <x v="0"/>
    <d v="1900-01-04T00:00:00"/>
    <n v="19"/>
    <m/>
    <m/>
    <m/>
    <n v="24"/>
    <n v="13"/>
    <n v="21"/>
    <n v="109"/>
    <m/>
    <m/>
    <m/>
    <n v="143"/>
  </r>
  <r>
    <n v="16542"/>
    <x v="19"/>
    <x v="1"/>
    <x v="1"/>
    <s v="F"/>
    <n v="22"/>
    <d v="2014-04-12T00:00:00"/>
    <m/>
    <d v="2014-04-20T00:00:00"/>
    <m/>
    <m/>
    <m/>
    <m/>
    <x v="5"/>
    <n v="8"/>
    <m/>
    <m/>
    <m/>
    <m/>
    <n v="8"/>
    <n v="19"/>
    <n v="98"/>
    <m/>
    <m/>
    <m/>
    <m/>
    <n v="117"/>
  </r>
  <r>
    <n v="4141"/>
    <x v="3"/>
    <x v="0"/>
    <x v="1"/>
    <s v="F"/>
    <n v="23"/>
    <d v="2014-04-20T00:00:00"/>
    <m/>
    <d v="2014-04-28T00:00:00"/>
    <m/>
    <m/>
    <m/>
    <m/>
    <x v="5"/>
    <d v="1900-01-07T00:00:00"/>
    <m/>
    <m/>
    <m/>
    <m/>
    <n v="8"/>
    <n v="12"/>
    <n v="97"/>
    <m/>
    <m/>
    <m/>
    <m/>
    <n v="109"/>
  </r>
  <r>
    <n v="13115"/>
    <x v="8"/>
    <x v="3"/>
    <x v="2"/>
    <s v="P"/>
    <n v="20"/>
    <d v="2014-03-23T00:00:00"/>
    <m/>
    <d v="2014-03-28T00:00:00"/>
    <d v="2014-04-13T00:00:00"/>
    <m/>
    <m/>
    <m/>
    <x v="0"/>
    <d v="1900-01-04T00:00:00"/>
    <n v="16"/>
    <m/>
    <m/>
    <m/>
    <n v="21"/>
    <n v="8"/>
    <n v="69"/>
    <n v="202"/>
    <m/>
    <m/>
    <m/>
    <n v="279"/>
  </r>
  <r>
    <n v="13034"/>
    <x v="5"/>
    <x v="1"/>
    <x v="2"/>
    <s v="P"/>
    <n v="95"/>
    <d v="2014-04-01T00:00:00"/>
    <m/>
    <d v="2014-04-07T00:00:00"/>
    <d v="2014-04-22T00:00:00"/>
    <m/>
    <m/>
    <m/>
    <x v="0"/>
    <n v="6"/>
    <n v="15"/>
    <m/>
    <m/>
    <m/>
    <n v="21"/>
    <n v="10"/>
    <n v="44"/>
    <n v="241"/>
    <m/>
    <m/>
    <m/>
    <n v="295"/>
  </r>
  <r>
    <n v="15407"/>
    <x v="14"/>
    <x v="3"/>
    <x v="0"/>
    <s v="P"/>
    <n v="21"/>
    <d v="2014-02-13T00:00:00"/>
    <m/>
    <d v="2014-02-18T00:00:00"/>
    <d v="2014-03-08T00:00:00"/>
    <d v="2014-04-04T00:00:00"/>
    <d v="2014-04-11T00:00:00"/>
    <d v="2014-04-19T00:00:00"/>
    <x v="3"/>
    <d v="1900-01-04T00:00:00"/>
    <n v="18"/>
    <n v="27"/>
    <n v="7"/>
    <n v="8"/>
    <n v="65"/>
    <n v="10"/>
    <n v="24"/>
    <n v="193"/>
    <n v="318"/>
    <n v="288"/>
    <n v="1729"/>
    <n v="2562"/>
  </r>
  <r>
    <n v="91"/>
    <x v="17"/>
    <x v="4"/>
    <x v="0"/>
    <s v="F"/>
    <n v="23"/>
    <d v="2014-04-18T00:00:00"/>
    <m/>
    <d v="2014-04-25T00:00:00"/>
    <m/>
    <m/>
    <m/>
    <m/>
    <x v="5"/>
    <d v="1900-01-06T00:00:00"/>
    <m/>
    <m/>
    <m/>
    <m/>
    <n v="7"/>
    <n v="13"/>
    <n v="74"/>
    <m/>
    <m/>
    <m/>
    <m/>
    <n v="87"/>
  </r>
  <r>
    <n v="6171"/>
    <x v="0"/>
    <x v="0"/>
    <x v="4"/>
    <s v="P"/>
    <n v="16"/>
    <d v="2014-03-18T00:00:00"/>
    <m/>
    <d v="2014-03-26T00:00:00"/>
    <d v="2014-04-14T00:00:00"/>
    <m/>
    <m/>
    <m/>
    <x v="0"/>
    <d v="1900-01-07T00:00:00"/>
    <n v="19"/>
    <m/>
    <m/>
    <m/>
    <n v="27"/>
    <n v="14"/>
    <n v="55"/>
    <n v="196"/>
    <m/>
    <m/>
    <m/>
    <n v="265"/>
  </r>
  <r>
    <n v="12200"/>
    <x v="13"/>
    <x v="4"/>
    <x v="0"/>
    <s v="P"/>
    <n v="97"/>
    <d v="2014-04-21T00:00:00"/>
    <m/>
    <d v="2014-04-28T00:00:00"/>
    <m/>
    <m/>
    <m/>
    <m/>
    <x v="5"/>
    <d v="1900-01-06T00:00:00"/>
    <m/>
    <m/>
    <m/>
    <m/>
    <n v="7"/>
    <n v="12"/>
    <n v="56"/>
    <m/>
    <m/>
    <m/>
    <m/>
    <n v="68"/>
  </r>
  <r>
    <n v="4316"/>
    <x v="14"/>
    <x v="3"/>
    <x v="3"/>
    <s v="P"/>
    <n v="96"/>
    <d v="2014-04-17T00:00:00"/>
    <m/>
    <d v="2014-04-26T00:00:00"/>
    <m/>
    <m/>
    <m/>
    <m/>
    <x v="5"/>
    <d v="1900-01-08T00:00:00"/>
    <m/>
    <m/>
    <m/>
    <m/>
    <n v="9"/>
    <n v="16"/>
    <n v="94"/>
    <m/>
    <m/>
    <m/>
    <m/>
    <n v="110"/>
  </r>
  <r>
    <n v="18396"/>
    <x v="1"/>
    <x v="0"/>
    <x v="0"/>
    <s v="F"/>
    <n v="14"/>
    <d v="2014-03-28T00:00:00"/>
    <m/>
    <d v="2014-04-03T00:00:00"/>
    <d v="2014-04-22T00:00:00"/>
    <m/>
    <m/>
    <m/>
    <x v="0"/>
    <d v="1900-01-05T00:00:00"/>
    <n v="19"/>
    <m/>
    <m/>
    <m/>
    <n v="25"/>
    <n v="11"/>
    <n v="45"/>
    <n v="240"/>
    <m/>
    <m/>
    <m/>
    <n v="296"/>
  </r>
  <r>
    <n v="8021"/>
    <x v="1"/>
    <x v="0"/>
    <x v="3"/>
    <s v="P"/>
    <n v="4"/>
    <d v="2014-04-13T00:00:00"/>
    <m/>
    <d v="2014-04-22T00:00:00"/>
    <m/>
    <m/>
    <m/>
    <m/>
    <x v="5"/>
    <d v="1900-01-08T00:00:00"/>
    <m/>
    <m/>
    <m/>
    <m/>
    <n v="9"/>
    <n v="14"/>
    <n v="80"/>
    <m/>
    <m/>
    <m/>
    <m/>
    <n v="94"/>
  </r>
  <r>
    <n v="6721"/>
    <x v="6"/>
    <x v="2"/>
    <x v="0"/>
    <s v="F"/>
    <n v="24"/>
    <d v="2014-03-09T00:00:00"/>
    <m/>
    <d v="2014-03-18T00:00:00"/>
    <d v="2014-04-04T00:00:00"/>
    <m/>
    <m/>
    <m/>
    <x v="0"/>
    <d v="1900-01-08T00:00:00"/>
    <n v="17"/>
    <m/>
    <m/>
    <m/>
    <n v="26"/>
    <n v="8"/>
    <n v="79"/>
    <n v="244"/>
    <m/>
    <m/>
    <m/>
    <n v="331"/>
  </r>
  <r>
    <n v="8930"/>
    <x v="2"/>
    <x v="1"/>
    <x v="3"/>
    <s v="F"/>
    <n v="97"/>
    <d v="2014-04-26T00:00:00"/>
    <m/>
    <m/>
    <m/>
    <m/>
    <m/>
    <m/>
    <x v="1"/>
    <n v="0"/>
    <m/>
    <m/>
    <m/>
    <m/>
    <n v="0"/>
    <n v="13"/>
    <m/>
    <m/>
    <m/>
    <m/>
    <m/>
    <n v="13"/>
  </r>
  <r>
    <n v="19423"/>
    <x v="9"/>
    <x v="4"/>
    <x v="3"/>
    <s v="P"/>
    <n v="6"/>
    <d v="2014-04-02T00:00:00"/>
    <m/>
    <d v="2014-04-10T00:00:00"/>
    <d v="2014-04-20T00:00:00"/>
    <m/>
    <m/>
    <m/>
    <x v="0"/>
    <d v="1900-01-07T00:00:00"/>
    <n v="10"/>
    <m/>
    <m/>
    <m/>
    <n v="18"/>
    <n v="11"/>
    <n v="62"/>
    <n v="219"/>
    <m/>
    <m/>
    <m/>
    <n v="292"/>
  </r>
  <r>
    <n v="18385"/>
    <x v="19"/>
    <x v="1"/>
    <x v="2"/>
    <s v="P"/>
    <n v="98"/>
    <d v="2014-02-28T00:00:00"/>
    <m/>
    <d v="2014-03-07T00:00:00"/>
    <d v="2014-03-22T00:00:00"/>
    <d v="2014-04-16T00:00:00"/>
    <d v="2014-04-23T00:00:00"/>
    <m/>
    <x v="4"/>
    <n v="7"/>
    <n v="15"/>
    <n v="25"/>
    <n v="7"/>
    <m/>
    <n v="54"/>
    <n v="14"/>
    <n v="43"/>
    <n v="238"/>
    <n v="266"/>
    <n v="158"/>
    <m/>
    <n v="719"/>
  </r>
  <r>
    <n v="16747"/>
    <x v="13"/>
    <x v="4"/>
    <x v="4"/>
    <s v="P"/>
    <n v="13"/>
    <d v="2014-04-17T00:00:00"/>
    <m/>
    <d v="2014-04-22T00:00:00"/>
    <m/>
    <m/>
    <m/>
    <m/>
    <x v="5"/>
    <d v="1900-01-04T00:00:00"/>
    <m/>
    <m/>
    <m/>
    <m/>
    <n v="5"/>
    <n v="5"/>
    <n v="31"/>
    <m/>
    <m/>
    <m/>
    <m/>
    <n v="36"/>
  </r>
  <r>
    <n v="5103"/>
    <x v="7"/>
    <x v="1"/>
    <x v="2"/>
    <s v="P"/>
    <n v="9"/>
    <d v="2014-02-24T00:00:00"/>
    <m/>
    <d v="2014-03-03T00:00:00"/>
    <d v="2014-03-20T00:00:00"/>
    <d v="2014-04-07T00:00:00"/>
    <d v="2014-04-12T00:00:00"/>
    <d v="2014-04-20T00:00:00"/>
    <x v="3"/>
    <n v="7"/>
    <n v="17"/>
    <n v="18"/>
    <n v="5"/>
    <n v="8"/>
    <n v="55"/>
    <n v="10"/>
    <n v="79"/>
    <n v="245"/>
    <n v="265"/>
    <n v="300"/>
    <n v="980"/>
    <n v="1879"/>
  </r>
  <r>
    <n v="17054"/>
    <x v="10"/>
    <x v="2"/>
    <x v="1"/>
    <s v="F"/>
    <n v="21"/>
    <d v="2014-02-23T00:00:00"/>
    <m/>
    <d v="2014-03-04T00:00:00"/>
    <d v="2014-03-16T00:00:00"/>
    <d v="2014-04-05T00:00:00"/>
    <d v="2014-04-10T00:00:00"/>
    <d v="2014-04-19T00:00:00"/>
    <x v="3"/>
    <d v="1900-01-08T00:00:00"/>
    <n v="12"/>
    <n v="20"/>
    <n v="5"/>
    <n v="9"/>
    <n v="55"/>
    <n v="11"/>
    <n v="34"/>
    <n v="168"/>
    <n v="268"/>
    <n v="175"/>
    <n v="1887"/>
    <n v="2543"/>
  </r>
  <r>
    <n v="19634"/>
    <x v="17"/>
    <x v="4"/>
    <x v="1"/>
    <s v="P"/>
    <n v="3"/>
    <d v="2014-04-05T00:00:00"/>
    <m/>
    <d v="2014-04-11T00:00:00"/>
    <d v="2014-04-27T00:00:00"/>
    <m/>
    <m/>
    <m/>
    <x v="0"/>
    <d v="1900-01-05T00:00:00"/>
    <n v="16"/>
    <m/>
    <m/>
    <m/>
    <n v="22"/>
    <n v="12"/>
    <n v="43"/>
    <n v="183"/>
    <m/>
    <m/>
    <m/>
    <n v="238"/>
  </r>
  <r>
    <n v="572"/>
    <x v="3"/>
    <x v="0"/>
    <x v="2"/>
    <s v="F"/>
    <n v="2"/>
    <d v="2014-03-27T00:00:00"/>
    <m/>
    <d v="2014-04-03T00:00:00"/>
    <d v="2014-04-17T00:00:00"/>
    <m/>
    <m/>
    <m/>
    <x v="0"/>
    <d v="1900-01-06T00:00:00"/>
    <n v="14"/>
    <m/>
    <m/>
    <m/>
    <n v="21"/>
    <n v="20"/>
    <n v="70"/>
    <n v="187"/>
    <m/>
    <m/>
    <m/>
    <n v="277"/>
  </r>
  <r>
    <n v="18641"/>
    <x v="10"/>
    <x v="2"/>
    <x v="1"/>
    <s v="P"/>
    <n v="23"/>
    <d v="2014-03-07T00:00:00"/>
    <m/>
    <d v="2014-03-12T00:00:00"/>
    <d v="2014-03-27T00:00:00"/>
    <d v="2014-04-17T00:00:00"/>
    <d v="2014-04-26T00:00:00"/>
    <m/>
    <x v="4"/>
    <d v="1900-01-04T00:00:00"/>
    <n v="15"/>
    <n v="21"/>
    <n v="9"/>
    <m/>
    <n v="50"/>
    <n v="13"/>
    <n v="43"/>
    <n v="222"/>
    <n v="213"/>
    <n v="224"/>
    <m/>
    <n v="715"/>
  </r>
  <r>
    <n v="6534"/>
    <x v="7"/>
    <x v="1"/>
    <x v="2"/>
    <s v="F"/>
    <n v="5"/>
    <d v="2014-02-05T00:00:00"/>
    <m/>
    <d v="2014-02-13T00:00:00"/>
    <d v="2014-03-03T00:00:00"/>
    <d v="2014-03-24T00:00:00"/>
    <d v="2014-03-29T00:00:00"/>
    <d v="2014-04-03T00:00:00"/>
    <x v="3"/>
    <n v="8"/>
    <n v="18"/>
    <n v="21"/>
    <n v="5"/>
    <n v="5"/>
    <n v="57"/>
    <n v="19"/>
    <n v="73"/>
    <n v="182"/>
    <n v="396"/>
    <n v="144"/>
    <n v="568"/>
    <n v="1382"/>
  </r>
  <r>
    <n v="5073"/>
    <x v="13"/>
    <x v="4"/>
    <x v="1"/>
    <s v="P"/>
    <n v="24"/>
    <d v="2014-04-14T00:00:00"/>
    <m/>
    <d v="2014-04-20T00:00:00"/>
    <m/>
    <m/>
    <m/>
    <m/>
    <x v="5"/>
    <d v="1900-01-05T00:00:00"/>
    <m/>
    <m/>
    <m/>
    <m/>
    <n v="6"/>
    <n v="15"/>
    <n v="39"/>
    <m/>
    <m/>
    <m/>
    <m/>
    <n v="54"/>
  </r>
  <r>
    <n v="8126"/>
    <x v="10"/>
    <x v="2"/>
    <x v="0"/>
    <s v="F"/>
    <n v="9"/>
    <d v="2014-02-18T00:00:00"/>
    <m/>
    <d v="2014-02-26T00:00:00"/>
    <d v="2014-03-14T00:00:00"/>
    <d v="2014-04-10T00:00:00"/>
    <d v="2014-04-18T00:00:00"/>
    <d v="2014-04-24T00:00:00"/>
    <x v="3"/>
    <d v="1900-01-07T00:00:00"/>
    <n v="16"/>
    <n v="27"/>
    <n v="8"/>
    <n v="6"/>
    <n v="65"/>
    <n v="6"/>
    <n v="93"/>
    <n v="211"/>
    <n v="379"/>
    <n v="278"/>
    <n v="1425"/>
    <n v="2392"/>
  </r>
  <r>
    <n v="10700"/>
    <x v="4"/>
    <x v="0"/>
    <x v="1"/>
    <s v="F"/>
    <n v="24"/>
    <d v="2014-02-20T00:00:00"/>
    <m/>
    <d v="2014-02-25T00:00:00"/>
    <d v="2014-03-07T00:00:00"/>
    <d v="2014-03-24T00:00:00"/>
    <d v="2014-04-01T00:00:00"/>
    <d v="2014-04-10T00:00:00"/>
    <x v="3"/>
    <d v="1900-01-04T00:00:00"/>
    <n v="10"/>
    <n v="17"/>
    <n v="8"/>
    <n v="9"/>
    <n v="49"/>
    <n v="20"/>
    <n v="97"/>
    <n v="109"/>
    <n v="265"/>
    <n v="163"/>
    <n v="701"/>
    <n v="1355"/>
  </r>
  <r>
    <n v="15614"/>
    <x v="17"/>
    <x v="4"/>
    <x v="2"/>
    <s v="F"/>
    <n v="5"/>
    <d v="2014-02-14T00:00:00"/>
    <m/>
    <d v="2014-02-22T00:00:00"/>
    <d v="2014-03-10T00:00:00"/>
    <d v="2014-03-25T00:00:00"/>
    <d v="2014-04-02T00:00:00"/>
    <d v="2014-04-11T00:00:00"/>
    <x v="3"/>
    <d v="1900-01-07T00:00:00"/>
    <n v="16"/>
    <n v="15"/>
    <n v="8"/>
    <n v="9"/>
    <n v="56"/>
    <n v="13"/>
    <n v="33"/>
    <n v="148"/>
    <n v="162"/>
    <n v="220"/>
    <n v="1471"/>
    <n v="2047"/>
  </r>
  <r>
    <n v="749"/>
    <x v="14"/>
    <x v="3"/>
    <x v="3"/>
    <s v="P"/>
    <n v="17"/>
    <d v="2014-03-27T00:00:00"/>
    <m/>
    <d v="2014-04-05T00:00:00"/>
    <d v="2014-04-23T00:00:00"/>
    <m/>
    <m/>
    <m/>
    <x v="0"/>
    <d v="1900-01-08T00:00:00"/>
    <n v="18"/>
    <m/>
    <m/>
    <m/>
    <n v="27"/>
    <n v="5"/>
    <n v="98"/>
    <n v="202"/>
    <m/>
    <m/>
    <m/>
    <n v="305"/>
  </r>
  <r>
    <n v="14566"/>
    <x v="1"/>
    <x v="0"/>
    <x v="4"/>
    <s v="P"/>
    <n v="7"/>
    <d v="2014-04-24T00:00:00"/>
    <m/>
    <m/>
    <m/>
    <m/>
    <m/>
    <m/>
    <x v="1"/>
    <n v="-41753"/>
    <m/>
    <m/>
    <m/>
    <m/>
    <n v="-41753"/>
    <n v="9"/>
    <m/>
    <m/>
    <m/>
    <m/>
    <m/>
    <n v="9"/>
  </r>
  <r>
    <n v="14387"/>
    <x v="3"/>
    <x v="0"/>
    <x v="0"/>
    <s v="F"/>
    <n v="8"/>
    <d v="2014-04-07T00:00:00"/>
    <m/>
    <d v="2014-04-15T00:00:00"/>
    <d v="2014-04-30T00:00:00"/>
    <m/>
    <m/>
    <m/>
    <x v="0"/>
    <d v="1900-01-07T00:00:00"/>
    <n v="15"/>
    <m/>
    <m/>
    <m/>
    <n v="23"/>
    <n v="6"/>
    <n v="69"/>
    <n v="132"/>
    <m/>
    <m/>
    <m/>
    <n v="207"/>
  </r>
  <r>
    <n v="2578"/>
    <x v="15"/>
    <x v="2"/>
    <x v="1"/>
    <s v="P"/>
    <n v="12"/>
    <d v="2014-02-10T00:00:00"/>
    <m/>
    <d v="2014-02-18T00:00:00"/>
    <d v="2014-03-08T00:00:00"/>
    <d v="2014-03-29T00:00:00"/>
    <d v="2014-04-07T00:00:00"/>
    <d v="2014-04-12T00:00:00"/>
    <x v="3"/>
    <d v="1900-01-07T00:00:00"/>
    <n v="18"/>
    <n v="21"/>
    <n v="9"/>
    <n v="5"/>
    <n v="61"/>
    <n v="12"/>
    <n v="49"/>
    <n v="130"/>
    <n v="231"/>
    <n v="165"/>
    <n v="557"/>
    <n v="1144"/>
  </r>
  <r>
    <n v="16736"/>
    <x v="0"/>
    <x v="0"/>
    <x v="3"/>
    <s v="F"/>
    <n v="94"/>
    <d v="2014-01-30T00:00:00"/>
    <m/>
    <d v="2014-02-08T00:00:00"/>
    <d v="2014-02-25T00:00:00"/>
    <d v="2014-03-24T00:00:00"/>
    <d v="2014-03-31T00:00:00"/>
    <d v="2014-04-07T00:00:00"/>
    <x v="3"/>
    <d v="1900-01-08T00:00:00"/>
    <n v="17"/>
    <n v="27"/>
    <n v="7"/>
    <n v="7"/>
    <n v="67"/>
    <n v="9"/>
    <n v="87"/>
    <n v="200"/>
    <n v="200"/>
    <n v="244"/>
    <n v="1399"/>
    <n v="2139"/>
  </r>
  <r>
    <n v="3214"/>
    <x v="3"/>
    <x v="0"/>
    <x v="0"/>
    <s v="F"/>
    <n v="16"/>
    <d v="2014-02-25T00:00:00"/>
    <m/>
    <d v="2014-03-06T00:00:00"/>
    <d v="2014-03-22T00:00:00"/>
    <d v="2014-04-16T00:00:00"/>
    <d v="2014-04-21T00:00:00"/>
    <d v="2014-04-29T00:00:00"/>
    <x v="3"/>
    <d v="1900-01-08T00:00:00"/>
    <n v="16"/>
    <n v="25"/>
    <n v="5"/>
    <n v="8"/>
    <n v="63"/>
    <n v="10"/>
    <n v="76"/>
    <n v="161"/>
    <n v="342"/>
    <n v="230"/>
    <n v="1139"/>
    <n v="1958"/>
  </r>
  <r>
    <n v="10927"/>
    <x v="5"/>
    <x v="1"/>
    <x v="1"/>
    <s v="P"/>
    <n v="94"/>
    <d v="2014-02-15T00:00:00"/>
    <m/>
    <d v="2014-02-20T00:00:00"/>
    <d v="2014-03-10T00:00:00"/>
    <d v="2014-04-03T00:00:00"/>
    <d v="2014-04-11T00:00:00"/>
    <d v="2014-04-16T00:00:00"/>
    <x v="3"/>
    <n v="5"/>
    <n v="18"/>
    <n v="24"/>
    <n v="8"/>
    <n v="5"/>
    <n v="60"/>
    <n v="6"/>
    <n v="64"/>
    <n v="238"/>
    <n v="224"/>
    <n v="256"/>
    <n v="1063"/>
    <n v="1851"/>
  </r>
  <r>
    <n v="19178"/>
    <x v="18"/>
    <x v="4"/>
    <x v="4"/>
    <s v="F"/>
    <n v="17"/>
    <d v="2014-02-26T00:00:00"/>
    <m/>
    <d v="2014-03-03T00:00:00"/>
    <d v="2014-03-20T00:00:00"/>
    <d v="2014-04-15T00:00:00"/>
    <d v="2014-04-20T00:00:00"/>
    <d v="2014-04-29T00:00:00"/>
    <x v="3"/>
    <d v="1900-01-04T00:00:00"/>
    <n v="17"/>
    <n v="26"/>
    <n v="5"/>
    <n v="9"/>
    <n v="62"/>
    <n v="17"/>
    <n v="42"/>
    <n v="209"/>
    <n v="206"/>
    <n v="103"/>
    <n v="1707"/>
    <n v="2284"/>
  </r>
  <r>
    <n v="18278"/>
    <x v="10"/>
    <x v="2"/>
    <x v="1"/>
    <s v="P"/>
    <n v="11"/>
    <d v="2014-04-21T00:00:00"/>
    <m/>
    <d v="2014-04-26T00:00:00"/>
    <m/>
    <m/>
    <m/>
    <m/>
    <x v="5"/>
    <d v="1900-01-04T00:00:00"/>
    <m/>
    <m/>
    <m/>
    <m/>
    <n v="5"/>
    <n v="16"/>
    <n v="99"/>
    <m/>
    <m/>
    <m/>
    <m/>
    <n v="115"/>
  </r>
  <r>
    <n v="1600"/>
    <x v="4"/>
    <x v="0"/>
    <x v="3"/>
    <s v="P"/>
    <n v="97"/>
    <d v="2014-04-11T00:00:00"/>
    <m/>
    <d v="2014-04-20T00:00:00"/>
    <d v="2014-04-30T00:00:00"/>
    <m/>
    <m/>
    <m/>
    <x v="0"/>
    <d v="1900-01-08T00:00:00"/>
    <n v="10"/>
    <m/>
    <m/>
    <m/>
    <n v="19"/>
    <n v="6"/>
    <n v="73"/>
    <n v="137"/>
    <m/>
    <m/>
    <m/>
    <n v="216"/>
  </r>
  <r>
    <n v="6768"/>
    <x v="14"/>
    <x v="3"/>
    <x v="3"/>
    <s v="P"/>
    <n v="23"/>
    <d v="2014-04-23T00:00:00"/>
    <m/>
    <m/>
    <m/>
    <m/>
    <m/>
    <m/>
    <x v="1"/>
    <n v="-41752"/>
    <m/>
    <m/>
    <m/>
    <m/>
    <n v="-41752"/>
    <n v="19"/>
    <m/>
    <m/>
    <m/>
    <m/>
    <m/>
    <n v="19"/>
  </r>
  <r>
    <n v="2747"/>
    <x v="14"/>
    <x v="3"/>
    <x v="2"/>
    <s v="F"/>
    <n v="8"/>
    <d v="2014-03-08T00:00:00"/>
    <m/>
    <d v="2014-03-15T00:00:00"/>
    <d v="2014-03-25T00:00:00"/>
    <d v="2014-04-18T00:00:00"/>
    <d v="2014-04-25T00:00:00"/>
    <m/>
    <x v="4"/>
    <d v="1900-01-06T00:00:00"/>
    <n v="10"/>
    <n v="24"/>
    <n v="7"/>
    <m/>
    <n v="48"/>
    <n v="10"/>
    <n v="93"/>
    <n v="127"/>
    <n v="190"/>
    <n v="286"/>
    <m/>
    <n v="706"/>
  </r>
  <r>
    <n v="9376"/>
    <x v="12"/>
    <x v="3"/>
    <x v="1"/>
    <s v="F"/>
    <n v="3"/>
    <d v="2014-03-02T00:00:00"/>
    <m/>
    <d v="2014-03-07T00:00:00"/>
    <d v="2014-03-26T00:00:00"/>
    <d v="2014-04-20T00:00:00"/>
    <d v="2014-04-28T00:00:00"/>
    <m/>
    <x v="4"/>
    <d v="1900-01-04T00:00:00"/>
    <n v="19"/>
    <n v="25"/>
    <n v="8"/>
    <m/>
    <n v="57"/>
    <n v="20"/>
    <n v="26"/>
    <n v="230"/>
    <n v="213"/>
    <n v="132"/>
    <m/>
    <n v="621"/>
  </r>
  <r>
    <n v="18238"/>
    <x v="16"/>
    <x v="2"/>
    <x v="4"/>
    <s v="P"/>
    <n v="6"/>
    <d v="2014-03-06T00:00:00"/>
    <m/>
    <d v="2014-03-14T00:00:00"/>
    <d v="2014-03-30T00:00:00"/>
    <d v="2014-04-20T00:00:00"/>
    <d v="2014-04-29T00:00:00"/>
    <m/>
    <x v="4"/>
    <d v="1900-01-07T00:00:00"/>
    <n v="16"/>
    <n v="21"/>
    <n v="9"/>
    <m/>
    <n v="54"/>
    <n v="19"/>
    <n v="33"/>
    <n v="121"/>
    <n v="158"/>
    <n v="275"/>
    <m/>
    <n v="606"/>
  </r>
  <r>
    <n v="13831"/>
    <x v="1"/>
    <x v="0"/>
    <x v="0"/>
    <s v="F"/>
    <n v="19"/>
    <d v="2014-04-12T00:00:00"/>
    <m/>
    <d v="2014-04-19T00:00:00"/>
    <m/>
    <m/>
    <m/>
    <m/>
    <x v="5"/>
    <d v="1900-01-06T00:00:00"/>
    <m/>
    <m/>
    <m/>
    <m/>
    <n v="7"/>
    <n v="18"/>
    <n v="50"/>
    <m/>
    <m/>
    <m/>
    <m/>
    <n v="68"/>
  </r>
  <r>
    <n v="10752"/>
    <x v="5"/>
    <x v="1"/>
    <x v="0"/>
    <s v="P"/>
    <n v="16"/>
    <d v="2014-03-26T00:00:00"/>
    <m/>
    <d v="2014-04-01T00:00:00"/>
    <d v="2014-04-15T00:00:00"/>
    <m/>
    <m/>
    <m/>
    <x v="0"/>
    <n v="6"/>
    <n v="14"/>
    <m/>
    <m/>
    <m/>
    <n v="20"/>
    <n v="6"/>
    <n v="99"/>
    <n v="235"/>
    <m/>
    <m/>
    <m/>
    <n v="340"/>
  </r>
  <r>
    <n v="14257"/>
    <x v="11"/>
    <x v="3"/>
    <x v="0"/>
    <s v="F"/>
    <n v="11"/>
    <d v="2014-03-14T00:00:00"/>
    <m/>
    <d v="2014-03-20T00:00:00"/>
    <d v="2014-04-02T00:00:00"/>
    <d v="2014-04-29T00:00:00"/>
    <m/>
    <m/>
    <x v="2"/>
    <d v="1900-01-05T00:00:00"/>
    <n v="13"/>
    <n v="27"/>
    <m/>
    <m/>
    <n v="46"/>
    <n v="15"/>
    <n v="48"/>
    <n v="210"/>
    <n v="173"/>
    <m/>
    <m/>
    <n v="446"/>
  </r>
  <r>
    <n v="15062"/>
    <x v="6"/>
    <x v="2"/>
    <x v="1"/>
    <s v="F"/>
    <n v="23"/>
    <d v="2014-03-31T00:00:00"/>
    <m/>
    <d v="2014-04-05T00:00:00"/>
    <d v="2014-04-24T00:00:00"/>
    <m/>
    <m/>
    <m/>
    <x v="0"/>
    <d v="1900-01-04T00:00:00"/>
    <n v="19"/>
    <m/>
    <m/>
    <m/>
    <n v="24"/>
    <n v="9"/>
    <n v="44"/>
    <n v="130"/>
    <m/>
    <m/>
    <m/>
    <n v="183"/>
  </r>
  <r>
    <n v="3362"/>
    <x v="11"/>
    <x v="3"/>
    <x v="3"/>
    <s v="F"/>
    <n v="15"/>
    <d v="2014-03-29T00:00:00"/>
    <m/>
    <d v="2014-04-07T00:00:00"/>
    <d v="2014-04-18T00:00:00"/>
    <m/>
    <m/>
    <m/>
    <x v="0"/>
    <d v="1900-01-08T00:00:00"/>
    <n v="11"/>
    <m/>
    <m/>
    <m/>
    <n v="20"/>
    <n v="14"/>
    <n v="74"/>
    <n v="105"/>
    <m/>
    <m/>
    <m/>
    <n v="193"/>
  </r>
  <r>
    <n v="12689"/>
    <x v="7"/>
    <x v="1"/>
    <x v="4"/>
    <s v="F"/>
    <n v="21"/>
    <d v="2014-03-28T00:00:00"/>
    <m/>
    <d v="2014-04-06T00:00:00"/>
    <d v="2014-04-19T00:00:00"/>
    <m/>
    <m/>
    <m/>
    <x v="0"/>
    <n v="9"/>
    <n v="13"/>
    <m/>
    <m/>
    <m/>
    <n v="22"/>
    <n v="5"/>
    <n v="60"/>
    <n v="224"/>
    <m/>
    <m/>
    <m/>
    <n v="289"/>
  </r>
  <r>
    <n v="7946"/>
    <x v="14"/>
    <x v="3"/>
    <x v="1"/>
    <s v="F"/>
    <n v="7"/>
    <d v="2014-04-13T00:00:00"/>
    <m/>
    <d v="2014-04-19T00:00:00"/>
    <m/>
    <m/>
    <m/>
    <m/>
    <x v="5"/>
    <d v="1900-01-05T00:00:00"/>
    <m/>
    <m/>
    <m/>
    <m/>
    <n v="6"/>
    <n v="20"/>
    <n v="91"/>
    <m/>
    <m/>
    <m/>
    <m/>
    <n v="111"/>
  </r>
  <r>
    <n v="10794"/>
    <x v="4"/>
    <x v="0"/>
    <x v="2"/>
    <s v="P"/>
    <n v="17"/>
    <d v="2014-01-31T00:00:00"/>
    <m/>
    <d v="2014-02-07T00:00:00"/>
    <d v="2014-02-26T00:00:00"/>
    <d v="2014-03-16T00:00:00"/>
    <d v="2014-03-24T00:00:00"/>
    <d v="2014-04-02T00:00:00"/>
    <x v="3"/>
    <d v="1900-01-06T00:00:00"/>
    <n v="19"/>
    <n v="18"/>
    <n v="8"/>
    <n v="9"/>
    <n v="61"/>
    <n v="16"/>
    <n v="50"/>
    <n v="207"/>
    <n v="358"/>
    <n v="185"/>
    <n v="799"/>
    <n v="1615"/>
  </r>
  <r>
    <n v="19559"/>
    <x v="0"/>
    <x v="0"/>
    <x v="4"/>
    <s v="F"/>
    <n v="22"/>
    <d v="2014-03-03T00:00:00"/>
    <m/>
    <d v="2014-03-08T00:00:00"/>
    <d v="2014-03-27T00:00:00"/>
    <d v="2014-04-21T00:00:00"/>
    <d v="2014-04-30T00:00:00"/>
    <m/>
    <x v="4"/>
    <d v="1900-01-04T00:00:00"/>
    <n v="19"/>
    <n v="25"/>
    <n v="9"/>
    <m/>
    <n v="58"/>
    <n v="12"/>
    <n v="82"/>
    <n v="203"/>
    <n v="160"/>
    <n v="232"/>
    <m/>
    <n v="689"/>
  </r>
  <r>
    <n v="1388"/>
    <x v="7"/>
    <x v="1"/>
    <x v="4"/>
    <s v="P"/>
    <n v="15"/>
    <d v="2014-04-16T00:00:00"/>
    <m/>
    <d v="2014-04-25T00:00:00"/>
    <m/>
    <m/>
    <m/>
    <m/>
    <x v="5"/>
    <n v="9"/>
    <m/>
    <m/>
    <m/>
    <m/>
    <n v="9"/>
    <n v="16"/>
    <n v="47"/>
    <m/>
    <m/>
    <m/>
    <m/>
    <n v="63"/>
  </r>
  <r>
    <n v="5621"/>
    <x v="8"/>
    <x v="3"/>
    <x v="2"/>
    <s v="F"/>
    <n v="16"/>
    <d v="2014-04-08T00:00:00"/>
    <m/>
    <d v="2014-04-14T00:00:00"/>
    <d v="2014-04-29T00:00:00"/>
    <m/>
    <m/>
    <m/>
    <x v="0"/>
    <d v="1900-01-05T00:00:00"/>
    <n v="15"/>
    <m/>
    <m/>
    <m/>
    <n v="21"/>
    <n v="14"/>
    <n v="90"/>
    <n v="150"/>
    <m/>
    <m/>
    <m/>
    <n v="254"/>
  </r>
  <r>
    <n v="19700"/>
    <x v="7"/>
    <x v="1"/>
    <x v="4"/>
    <s v="F"/>
    <n v="7"/>
    <d v="2014-02-16T00:00:00"/>
    <m/>
    <d v="2014-02-22T00:00:00"/>
    <d v="2014-03-07T00:00:00"/>
    <d v="2014-03-30T00:00:00"/>
    <d v="2014-04-07T00:00:00"/>
    <d v="2014-04-13T00:00:00"/>
    <x v="3"/>
    <n v="6"/>
    <n v="13"/>
    <n v="23"/>
    <n v="8"/>
    <n v="6"/>
    <n v="56"/>
    <n v="15"/>
    <n v="59"/>
    <n v="156"/>
    <n v="379"/>
    <n v="259"/>
    <n v="1280"/>
    <n v="2148"/>
  </r>
  <r>
    <n v="699"/>
    <x v="8"/>
    <x v="3"/>
    <x v="2"/>
    <s v="F"/>
    <n v="19"/>
    <d v="2014-03-18T00:00:00"/>
    <m/>
    <d v="2014-03-27T00:00:00"/>
    <d v="2014-04-08T00:00:00"/>
    <d v="2014-04-28T00:00:00"/>
    <m/>
    <m/>
    <x v="2"/>
    <d v="1900-01-08T00:00:00"/>
    <n v="12"/>
    <n v="20"/>
    <m/>
    <m/>
    <n v="41"/>
    <n v="19"/>
    <n v="76"/>
    <n v="195"/>
    <n v="378"/>
    <m/>
    <m/>
    <n v="668"/>
  </r>
  <r>
    <n v="9222"/>
    <x v="6"/>
    <x v="2"/>
    <x v="0"/>
    <s v="P"/>
    <n v="8"/>
    <d v="2014-02-18T00:00:00"/>
    <m/>
    <d v="2014-02-23T00:00:00"/>
    <d v="2014-03-06T00:00:00"/>
    <d v="2014-03-27T00:00:00"/>
    <d v="2014-04-03T00:00:00"/>
    <d v="2014-04-08T00:00:00"/>
    <x v="3"/>
    <d v="1900-01-04T00:00:00"/>
    <n v="11"/>
    <n v="21"/>
    <n v="7"/>
    <n v="5"/>
    <n v="49"/>
    <n v="6"/>
    <n v="88"/>
    <n v="187"/>
    <n v="376"/>
    <n v="173"/>
    <n v="1261"/>
    <n v="2091"/>
  </r>
  <r>
    <n v="7969"/>
    <x v="8"/>
    <x v="3"/>
    <x v="2"/>
    <s v="P"/>
    <n v="98"/>
    <d v="2014-03-16T00:00:00"/>
    <m/>
    <d v="2014-03-21T00:00:00"/>
    <d v="2014-04-07T00:00:00"/>
    <d v="2014-04-27T00:00:00"/>
    <m/>
    <m/>
    <x v="2"/>
    <d v="1900-01-04T00:00:00"/>
    <n v="17"/>
    <n v="20"/>
    <m/>
    <m/>
    <n v="42"/>
    <n v="15"/>
    <n v="30"/>
    <n v="245"/>
    <n v="382"/>
    <m/>
    <m/>
    <n v="672"/>
  </r>
  <r>
    <n v="3642"/>
    <x v="19"/>
    <x v="1"/>
    <x v="2"/>
    <s v="F"/>
    <n v="24"/>
    <d v="2014-01-26T00:00:00"/>
    <m/>
    <d v="2014-02-04T00:00:00"/>
    <d v="2014-02-22T00:00:00"/>
    <d v="2014-03-21T00:00:00"/>
    <d v="2014-03-30T00:00:00"/>
    <d v="2014-04-08T00:00:00"/>
    <x v="3"/>
    <n v="9"/>
    <n v="18"/>
    <n v="27"/>
    <n v="9"/>
    <n v="9"/>
    <n v="72"/>
    <n v="5"/>
    <n v="82"/>
    <n v="138"/>
    <n v="330"/>
    <n v="297"/>
    <n v="1767"/>
    <n v="2619"/>
  </r>
  <r>
    <n v="10578"/>
    <x v="9"/>
    <x v="4"/>
    <x v="4"/>
    <s v="P"/>
    <n v="19"/>
    <d v="2014-04-29T00:00:00"/>
    <m/>
    <m/>
    <m/>
    <m/>
    <m/>
    <m/>
    <x v="1"/>
    <n v="-41758"/>
    <m/>
    <m/>
    <m/>
    <m/>
    <n v="-41758"/>
    <n v="16"/>
    <m/>
    <m/>
    <m/>
    <m/>
    <m/>
    <n v="16"/>
  </r>
  <r>
    <n v="12957"/>
    <x v="12"/>
    <x v="3"/>
    <x v="4"/>
    <s v="P"/>
    <n v="23"/>
    <d v="2014-02-01T00:00:00"/>
    <m/>
    <d v="2014-02-07T00:00:00"/>
    <d v="2014-02-25T00:00:00"/>
    <d v="2014-03-26T00:00:00"/>
    <d v="2014-04-03T00:00:00"/>
    <d v="2014-04-12T00:00:00"/>
    <x v="3"/>
    <d v="1900-01-05T00:00:00"/>
    <n v="18"/>
    <n v="29"/>
    <n v="8"/>
    <n v="9"/>
    <n v="70"/>
    <n v="14"/>
    <n v="46"/>
    <n v="102"/>
    <n v="214"/>
    <n v="239"/>
    <n v="1379"/>
    <n v="1994"/>
  </r>
  <r>
    <n v="13954"/>
    <x v="0"/>
    <x v="0"/>
    <x v="4"/>
    <s v="P"/>
    <n v="22"/>
    <d v="2014-04-05T00:00:00"/>
    <m/>
    <d v="2014-04-11T00:00:00"/>
    <d v="2014-04-22T00:00:00"/>
    <m/>
    <m/>
    <m/>
    <x v="0"/>
    <d v="1900-01-05T00:00:00"/>
    <n v="11"/>
    <m/>
    <m/>
    <m/>
    <n v="17"/>
    <n v="19"/>
    <n v="90"/>
    <n v="135"/>
    <m/>
    <m/>
    <m/>
    <n v="244"/>
  </r>
  <r>
    <n v="90"/>
    <x v="2"/>
    <x v="1"/>
    <x v="1"/>
    <s v="P"/>
    <n v="96"/>
    <d v="2014-04-11T00:00:00"/>
    <m/>
    <d v="2014-04-16T00:00:00"/>
    <m/>
    <m/>
    <m/>
    <m/>
    <x v="5"/>
    <n v="5"/>
    <m/>
    <m/>
    <m/>
    <m/>
    <n v="5"/>
    <n v="9"/>
    <n v="38"/>
    <m/>
    <m/>
    <m/>
    <m/>
    <n v="47"/>
  </r>
  <r>
    <n v="16040"/>
    <x v="5"/>
    <x v="1"/>
    <x v="4"/>
    <s v="P"/>
    <n v="1"/>
    <d v="2014-03-31T00:00:00"/>
    <m/>
    <d v="2014-04-06T00:00:00"/>
    <d v="2014-04-16T00:00:00"/>
    <m/>
    <m/>
    <m/>
    <x v="0"/>
    <n v="6"/>
    <n v="10"/>
    <m/>
    <m/>
    <m/>
    <n v="16"/>
    <n v="13"/>
    <n v="62"/>
    <n v="150"/>
    <m/>
    <m/>
    <m/>
    <n v="225"/>
  </r>
  <r>
    <n v="4017"/>
    <x v="13"/>
    <x v="4"/>
    <x v="2"/>
    <s v="P"/>
    <n v="4"/>
    <d v="2014-04-27T00:00:00"/>
    <m/>
    <m/>
    <m/>
    <m/>
    <m/>
    <m/>
    <x v="1"/>
    <n v="-41756"/>
    <m/>
    <m/>
    <m/>
    <m/>
    <n v="-41756"/>
    <n v="9"/>
    <m/>
    <m/>
    <m/>
    <m/>
    <m/>
    <n v="9"/>
  </r>
  <r>
    <n v="7207"/>
    <x v="11"/>
    <x v="3"/>
    <x v="1"/>
    <s v="F"/>
    <n v="24"/>
    <d v="2014-04-29T00:00:00"/>
    <m/>
    <m/>
    <m/>
    <m/>
    <m/>
    <m/>
    <x v="1"/>
    <n v="-41758"/>
    <m/>
    <m/>
    <m/>
    <m/>
    <n v="-41758"/>
    <n v="19"/>
    <m/>
    <m/>
    <m/>
    <m/>
    <m/>
    <n v="19"/>
  </r>
  <r>
    <n v="19830"/>
    <x v="1"/>
    <x v="0"/>
    <x v="4"/>
    <s v="F"/>
    <n v="15"/>
    <d v="2014-02-25T00:00:00"/>
    <m/>
    <d v="2014-03-05T00:00:00"/>
    <d v="2014-03-19T00:00:00"/>
    <d v="2014-04-07T00:00:00"/>
    <d v="2014-04-13T00:00:00"/>
    <d v="2014-04-22T00:00:00"/>
    <x v="3"/>
    <d v="1900-01-07T00:00:00"/>
    <n v="14"/>
    <n v="19"/>
    <n v="6"/>
    <n v="9"/>
    <n v="56"/>
    <n v="16"/>
    <n v="27"/>
    <n v="153"/>
    <n v="293"/>
    <n v="198"/>
    <n v="961"/>
    <n v="1648"/>
  </r>
  <r>
    <n v="3262"/>
    <x v="7"/>
    <x v="1"/>
    <x v="2"/>
    <s v="F"/>
    <n v="94"/>
    <d v="2014-03-26T00:00:00"/>
    <m/>
    <d v="2014-04-01T00:00:00"/>
    <d v="2014-04-13T00:00:00"/>
    <m/>
    <m/>
    <m/>
    <x v="0"/>
    <n v="6"/>
    <n v="12"/>
    <m/>
    <m/>
    <m/>
    <n v="18"/>
    <n v="14"/>
    <n v="91"/>
    <n v="119"/>
    <m/>
    <m/>
    <m/>
    <n v="224"/>
  </r>
  <r>
    <n v="10643"/>
    <x v="5"/>
    <x v="1"/>
    <x v="3"/>
    <s v="P"/>
    <n v="6"/>
    <d v="2014-04-01T00:00:00"/>
    <m/>
    <d v="2014-04-06T00:00:00"/>
    <d v="2014-04-24T00:00:00"/>
    <m/>
    <m/>
    <m/>
    <x v="0"/>
    <n v="5"/>
    <n v="18"/>
    <m/>
    <m/>
    <m/>
    <n v="23"/>
    <n v="13"/>
    <n v="24"/>
    <n v="196"/>
    <m/>
    <m/>
    <m/>
    <n v="233"/>
  </r>
  <r>
    <n v="14525"/>
    <x v="13"/>
    <x v="4"/>
    <x v="4"/>
    <s v="P"/>
    <n v="97"/>
    <d v="2014-03-03T00:00:00"/>
    <m/>
    <d v="2014-03-09T00:00:00"/>
    <d v="2014-03-20T00:00:00"/>
    <d v="2014-04-16T00:00:00"/>
    <d v="2014-04-25T00:00:00"/>
    <d v="2014-04-30T00:00:00"/>
    <x v="3"/>
    <d v="1900-01-05T00:00:00"/>
    <n v="11"/>
    <n v="27"/>
    <n v="9"/>
    <n v="5"/>
    <n v="58"/>
    <n v="18"/>
    <n v="21"/>
    <n v="121"/>
    <n v="355"/>
    <n v="243"/>
    <n v="1741"/>
    <n v="2499"/>
  </r>
  <r>
    <n v="10415"/>
    <x v="1"/>
    <x v="0"/>
    <x v="1"/>
    <s v="F"/>
    <n v="6"/>
    <d v="2014-03-12T00:00:00"/>
    <m/>
    <d v="2014-03-21T00:00:00"/>
    <d v="2014-04-06T00:00:00"/>
    <m/>
    <m/>
    <m/>
    <x v="0"/>
    <d v="1900-01-08T00:00:00"/>
    <n v="16"/>
    <m/>
    <m/>
    <m/>
    <n v="25"/>
    <n v="16"/>
    <n v="85"/>
    <n v="190"/>
    <m/>
    <m/>
    <m/>
    <n v="291"/>
  </r>
  <r>
    <n v="8447"/>
    <x v="8"/>
    <x v="3"/>
    <x v="2"/>
    <s v="P"/>
    <n v="7"/>
    <d v="2014-02-05T00:00:00"/>
    <m/>
    <d v="2014-02-12T00:00:00"/>
    <d v="2014-02-23T00:00:00"/>
    <d v="2014-03-23T00:00:00"/>
    <d v="2014-03-29T00:00:00"/>
    <d v="2014-04-07T00:00:00"/>
    <x v="3"/>
    <d v="1900-01-06T00:00:00"/>
    <n v="11"/>
    <n v="28"/>
    <n v="6"/>
    <n v="9"/>
    <n v="61"/>
    <n v="10"/>
    <n v="48"/>
    <n v="129"/>
    <n v="348"/>
    <n v="170"/>
    <n v="1609"/>
    <n v="2314"/>
  </r>
  <r>
    <n v="13505"/>
    <x v="19"/>
    <x v="1"/>
    <x v="2"/>
    <s v="F"/>
    <n v="24"/>
    <d v="2014-03-02T00:00:00"/>
    <m/>
    <d v="2014-03-09T00:00:00"/>
    <d v="2014-03-26T00:00:00"/>
    <d v="2014-04-23T00:00:00"/>
    <m/>
    <m/>
    <x v="2"/>
    <n v="7"/>
    <n v="17"/>
    <n v="28"/>
    <m/>
    <m/>
    <n v="52"/>
    <n v="15"/>
    <n v="89"/>
    <n v="117"/>
    <n v="338"/>
    <m/>
    <m/>
    <n v="559"/>
  </r>
  <r>
    <n v="12402"/>
    <x v="10"/>
    <x v="2"/>
    <x v="3"/>
    <s v="F"/>
    <n v="7"/>
    <d v="2014-04-23T00:00:00"/>
    <m/>
    <d v="2014-04-30T00:00:00"/>
    <m/>
    <m/>
    <m/>
    <m/>
    <x v="5"/>
    <d v="1900-01-06T00:00:00"/>
    <m/>
    <m/>
    <m/>
    <m/>
    <n v="7"/>
    <n v="10"/>
    <n v="99"/>
    <m/>
    <m/>
    <m/>
    <m/>
    <n v="109"/>
  </r>
  <r>
    <n v="9456"/>
    <x v="17"/>
    <x v="4"/>
    <x v="1"/>
    <s v="P"/>
    <n v="24"/>
    <d v="2014-03-20T00:00:00"/>
    <m/>
    <d v="2014-03-27T00:00:00"/>
    <d v="2014-04-08T00:00:00"/>
    <d v="2014-04-27T00:00:00"/>
    <m/>
    <m/>
    <x v="2"/>
    <d v="1900-01-06T00:00:00"/>
    <n v="12"/>
    <n v="19"/>
    <m/>
    <m/>
    <n v="38"/>
    <n v="11"/>
    <n v="90"/>
    <n v="189"/>
    <n v="314"/>
    <m/>
    <m/>
    <n v="604"/>
  </r>
  <r>
    <n v="19548"/>
    <x v="1"/>
    <x v="0"/>
    <x v="4"/>
    <s v="P"/>
    <n v="17"/>
    <d v="2014-03-02T00:00:00"/>
    <m/>
    <d v="2014-03-07T00:00:00"/>
    <d v="2014-03-20T00:00:00"/>
    <d v="2014-04-04T00:00:00"/>
    <d v="2014-04-11T00:00:00"/>
    <d v="2014-04-20T00:00:00"/>
    <x v="3"/>
    <d v="1900-01-04T00:00:00"/>
    <n v="13"/>
    <n v="15"/>
    <n v="7"/>
    <n v="9"/>
    <n v="49"/>
    <n v="11"/>
    <n v="44"/>
    <n v="248"/>
    <n v="398"/>
    <n v="194"/>
    <n v="649"/>
    <n v="1544"/>
  </r>
  <r>
    <n v="2748"/>
    <x v="5"/>
    <x v="1"/>
    <x v="0"/>
    <s v="P"/>
    <n v="15"/>
    <d v="2014-03-03T00:00:00"/>
    <m/>
    <d v="2014-03-08T00:00:00"/>
    <d v="2014-03-24T00:00:00"/>
    <d v="2014-04-15T00:00:00"/>
    <d v="2014-04-20T00:00:00"/>
    <d v="2014-04-26T00:00:00"/>
    <x v="3"/>
    <n v="5"/>
    <n v="16"/>
    <n v="22"/>
    <n v="5"/>
    <n v="6"/>
    <n v="54"/>
    <n v="6"/>
    <n v="80"/>
    <n v="130"/>
    <n v="272"/>
    <n v="224"/>
    <n v="949"/>
    <n v="1661"/>
  </r>
  <r>
    <n v="1920"/>
    <x v="6"/>
    <x v="2"/>
    <x v="0"/>
    <s v="F"/>
    <n v="99"/>
    <d v="2014-04-10T00:00:00"/>
    <m/>
    <d v="2014-04-18T00:00:00"/>
    <m/>
    <m/>
    <m/>
    <m/>
    <x v="5"/>
    <d v="1900-01-07T00:00:00"/>
    <m/>
    <m/>
    <m/>
    <m/>
    <n v="8"/>
    <n v="20"/>
    <n v="22"/>
    <m/>
    <m/>
    <m/>
    <m/>
    <n v="42"/>
  </r>
  <r>
    <n v="5233"/>
    <x v="13"/>
    <x v="4"/>
    <x v="2"/>
    <s v="F"/>
    <n v="24"/>
    <d v="2014-03-02T00:00:00"/>
    <m/>
    <d v="2014-03-11T00:00:00"/>
    <d v="2014-03-21T00:00:00"/>
    <d v="2014-04-19T00:00:00"/>
    <d v="2014-04-24T00:00:00"/>
    <m/>
    <x v="4"/>
    <d v="1900-01-08T00:00:00"/>
    <n v="10"/>
    <n v="29"/>
    <n v="5"/>
    <m/>
    <n v="53"/>
    <n v="11"/>
    <n v="46"/>
    <n v="230"/>
    <n v="328"/>
    <n v="129"/>
    <m/>
    <n v="744"/>
  </r>
  <r>
    <n v="18343"/>
    <x v="8"/>
    <x v="3"/>
    <x v="2"/>
    <s v="F"/>
    <n v="7"/>
    <d v="2014-02-08T00:00:00"/>
    <m/>
    <d v="2014-02-13T00:00:00"/>
    <d v="2014-02-26T00:00:00"/>
    <d v="2014-03-25T00:00:00"/>
    <d v="2014-03-30T00:00:00"/>
    <d v="2014-04-07T00:00:00"/>
    <x v="3"/>
    <d v="1900-01-04T00:00:00"/>
    <n v="13"/>
    <n v="27"/>
    <n v="5"/>
    <n v="8"/>
    <n v="58"/>
    <n v="17"/>
    <n v="80"/>
    <n v="125"/>
    <n v="203"/>
    <n v="266"/>
    <n v="1481"/>
    <n v="2172"/>
  </r>
  <r>
    <n v="696"/>
    <x v="11"/>
    <x v="3"/>
    <x v="1"/>
    <s v="F"/>
    <n v="15"/>
    <d v="2014-03-09T00:00:00"/>
    <m/>
    <d v="2014-03-14T00:00:00"/>
    <d v="2014-03-31T00:00:00"/>
    <d v="2014-04-25T00:00:00"/>
    <m/>
    <m/>
    <x v="2"/>
    <d v="1900-01-04T00:00:00"/>
    <n v="17"/>
    <n v="25"/>
    <m/>
    <m/>
    <n v="47"/>
    <n v="7"/>
    <n v="29"/>
    <n v="137"/>
    <n v="386"/>
    <m/>
    <m/>
    <n v="559"/>
  </r>
  <r>
    <n v="12499"/>
    <x v="3"/>
    <x v="0"/>
    <x v="1"/>
    <s v="F"/>
    <n v="8"/>
    <d v="2014-03-03T00:00:00"/>
    <m/>
    <d v="2014-03-08T00:00:00"/>
    <d v="2014-03-25T00:00:00"/>
    <d v="2014-04-21T00:00:00"/>
    <d v="2014-04-30T00:00:00"/>
    <m/>
    <x v="4"/>
    <d v="1900-01-04T00:00:00"/>
    <n v="17"/>
    <n v="27"/>
    <n v="9"/>
    <m/>
    <n v="58"/>
    <n v="20"/>
    <n v="36"/>
    <n v="167"/>
    <n v="325"/>
    <n v="107"/>
    <m/>
    <n v="655"/>
  </r>
  <r>
    <n v="13145"/>
    <x v="1"/>
    <x v="0"/>
    <x v="2"/>
    <s v="P"/>
    <n v="99"/>
    <d v="2014-04-22T00:00:00"/>
    <m/>
    <m/>
    <m/>
    <m/>
    <m/>
    <m/>
    <x v="1"/>
    <n v="-41751"/>
    <m/>
    <m/>
    <m/>
    <m/>
    <n v="-41751"/>
    <n v="10"/>
    <m/>
    <m/>
    <m/>
    <m/>
    <m/>
    <n v="10"/>
  </r>
  <r>
    <n v="12552"/>
    <x v="18"/>
    <x v="4"/>
    <x v="0"/>
    <s v="F"/>
    <n v="94"/>
    <d v="2014-03-24T00:00:00"/>
    <m/>
    <d v="2014-04-02T00:00:00"/>
    <d v="2014-04-16T00:00:00"/>
    <m/>
    <m/>
    <m/>
    <x v="0"/>
    <d v="1900-01-08T00:00:00"/>
    <n v="14"/>
    <m/>
    <m/>
    <m/>
    <n v="23"/>
    <n v="5"/>
    <n v="27"/>
    <n v="237"/>
    <m/>
    <m/>
    <m/>
    <n v="269"/>
  </r>
  <r>
    <n v="10719"/>
    <x v="7"/>
    <x v="1"/>
    <x v="0"/>
    <s v="F"/>
    <n v="18"/>
    <d v="2014-02-20T00:00:00"/>
    <m/>
    <d v="2014-02-26T00:00:00"/>
    <d v="2014-03-15T00:00:00"/>
    <d v="2014-04-08T00:00:00"/>
    <d v="2014-04-16T00:00:00"/>
    <d v="2014-04-25T00:00:00"/>
    <x v="3"/>
    <n v="6"/>
    <n v="17"/>
    <n v="24"/>
    <n v="8"/>
    <n v="9"/>
    <n v="64"/>
    <n v="12"/>
    <n v="68"/>
    <n v="184"/>
    <n v="153"/>
    <n v="166"/>
    <n v="1668"/>
    <n v="2251"/>
  </r>
  <r>
    <n v="10064"/>
    <x v="17"/>
    <x v="4"/>
    <x v="2"/>
    <s v="P"/>
    <n v="10"/>
    <d v="2014-03-30T00:00:00"/>
    <m/>
    <d v="2014-04-05T00:00:00"/>
    <d v="2014-04-23T00:00:00"/>
    <m/>
    <m/>
    <m/>
    <x v="0"/>
    <d v="1900-01-05T00:00:00"/>
    <n v="18"/>
    <m/>
    <m/>
    <m/>
    <n v="24"/>
    <n v="15"/>
    <n v="63"/>
    <n v="193"/>
    <m/>
    <m/>
    <m/>
    <n v="271"/>
  </r>
  <r>
    <n v="12503"/>
    <x v="6"/>
    <x v="2"/>
    <x v="3"/>
    <s v="P"/>
    <n v="9"/>
    <d v="2014-04-25T00:00:00"/>
    <m/>
    <m/>
    <m/>
    <m/>
    <m/>
    <m/>
    <x v="1"/>
    <n v="-41754"/>
    <m/>
    <m/>
    <m/>
    <m/>
    <n v="-41754"/>
    <n v="14"/>
    <m/>
    <m/>
    <m/>
    <m/>
    <m/>
    <n v="14"/>
  </r>
  <r>
    <n v="2686"/>
    <x v="17"/>
    <x v="4"/>
    <x v="1"/>
    <s v="P"/>
    <n v="12"/>
    <d v="2014-04-18T00:00:00"/>
    <m/>
    <d v="2014-04-25T00:00:00"/>
    <m/>
    <m/>
    <m/>
    <m/>
    <x v="5"/>
    <d v="1900-01-06T00:00:00"/>
    <m/>
    <m/>
    <m/>
    <m/>
    <n v="7"/>
    <n v="19"/>
    <n v="71"/>
    <m/>
    <m/>
    <m/>
    <m/>
    <n v="90"/>
  </r>
  <r>
    <n v="798"/>
    <x v="19"/>
    <x v="1"/>
    <x v="0"/>
    <s v="P"/>
    <n v="99"/>
    <d v="2014-02-06T00:00:00"/>
    <m/>
    <d v="2014-02-11T00:00:00"/>
    <d v="2014-02-25T00:00:00"/>
    <d v="2014-03-15T00:00:00"/>
    <d v="2014-03-24T00:00:00"/>
    <d v="2014-04-01T00:00:00"/>
    <x v="3"/>
    <n v="5"/>
    <n v="14"/>
    <n v="18"/>
    <n v="9"/>
    <n v="8"/>
    <n v="54"/>
    <n v="17"/>
    <n v="28"/>
    <n v="120"/>
    <n v="179"/>
    <n v="116"/>
    <n v="1609"/>
    <n v="2069"/>
  </r>
  <r>
    <n v="19405"/>
    <x v="8"/>
    <x v="3"/>
    <x v="2"/>
    <s v="F"/>
    <n v="23"/>
    <d v="2014-02-16T00:00:00"/>
    <m/>
    <d v="2014-02-24T00:00:00"/>
    <d v="2014-03-14T00:00:00"/>
    <d v="2014-04-02T00:00:00"/>
    <d v="2014-04-11T00:00:00"/>
    <d v="2014-04-16T00:00:00"/>
    <x v="3"/>
    <d v="1900-01-07T00:00:00"/>
    <n v="18"/>
    <n v="19"/>
    <n v="9"/>
    <n v="5"/>
    <n v="59"/>
    <n v="8"/>
    <n v="61"/>
    <n v="201"/>
    <n v="396"/>
    <n v="141"/>
    <n v="1566"/>
    <n v="2373"/>
  </r>
  <r>
    <n v="4233"/>
    <x v="7"/>
    <x v="1"/>
    <x v="1"/>
    <s v="F"/>
    <n v="16"/>
    <d v="2014-02-12T00:00:00"/>
    <m/>
    <d v="2014-02-20T00:00:00"/>
    <d v="2014-03-04T00:00:00"/>
    <d v="2014-03-20T00:00:00"/>
    <d v="2014-03-26T00:00:00"/>
    <d v="2014-04-04T00:00:00"/>
    <x v="3"/>
    <n v="8"/>
    <n v="12"/>
    <n v="16"/>
    <n v="6"/>
    <n v="9"/>
    <n v="51"/>
    <n v="10"/>
    <n v="98"/>
    <n v="242"/>
    <n v="268"/>
    <n v="276"/>
    <n v="1525"/>
    <n v="2419"/>
  </r>
  <r>
    <n v="1206"/>
    <x v="7"/>
    <x v="1"/>
    <x v="0"/>
    <s v="P"/>
    <n v="21"/>
    <d v="2014-02-05T00:00:00"/>
    <m/>
    <d v="2014-02-10T00:00:00"/>
    <d v="2014-02-25T00:00:00"/>
    <d v="2014-03-25T00:00:00"/>
    <d v="2014-03-31T00:00:00"/>
    <d v="2014-04-08T00:00:00"/>
    <x v="3"/>
    <n v="5"/>
    <n v="15"/>
    <n v="28"/>
    <n v="6"/>
    <n v="8"/>
    <n v="62"/>
    <n v="17"/>
    <n v="29"/>
    <n v="118"/>
    <n v="272"/>
    <n v="300"/>
    <n v="1491"/>
    <n v="2227"/>
  </r>
  <r>
    <n v="12808"/>
    <x v="6"/>
    <x v="2"/>
    <x v="1"/>
    <s v="F"/>
    <n v="14"/>
    <d v="2014-02-25T00:00:00"/>
    <m/>
    <d v="2014-03-04T00:00:00"/>
    <d v="2014-03-21T00:00:00"/>
    <d v="2014-04-06T00:00:00"/>
    <d v="2014-04-14T00:00:00"/>
    <d v="2014-04-22T00:00:00"/>
    <x v="3"/>
    <d v="1900-01-06T00:00:00"/>
    <n v="17"/>
    <n v="16"/>
    <n v="8"/>
    <n v="8"/>
    <n v="56"/>
    <n v="8"/>
    <n v="100"/>
    <n v="126"/>
    <n v="164"/>
    <n v="244"/>
    <n v="500"/>
    <n v="1142"/>
  </r>
  <r>
    <n v="7296"/>
    <x v="18"/>
    <x v="4"/>
    <x v="2"/>
    <s v="P"/>
    <n v="12"/>
    <d v="2014-03-19T00:00:00"/>
    <m/>
    <d v="2014-03-28T00:00:00"/>
    <d v="2014-04-12T00:00:00"/>
    <m/>
    <m/>
    <m/>
    <x v="0"/>
    <d v="1900-01-08T00:00:00"/>
    <n v="15"/>
    <m/>
    <m/>
    <m/>
    <n v="24"/>
    <n v="14"/>
    <n v="50"/>
    <n v="137"/>
    <m/>
    <m/>
    <m/>
    <n v="201"/>
  </r>
  <r>
    <n v="6349"/>
    <x v="10"/>
    <x v="2"/>
    <x v="4"/>
    <s v="P"/>
    <n v="12"/>
    <d v="2014-02-24T00:00:00"/>
    <m/>
    <d v="2014-03-04T00:00:00"/>
    <d v="2014-03-21T00:00:00"/>
    <d v="2014-04-10T00:00:00"/>
    <d v="2014-04-19T00:00:00"/>
    <d v="2014-04-28T00:00:00"/>
    <x v="3"/>
    <d v="1900-01-07T00:00:00"/>
    <n v="17"/>
    <n v="20"/>
    <n v="9"/>
    <n v="9"/>
    <n v="63"/>
    <n v="11"/>
    <n v="35"/>
    <n v="195"/>
    <n v="347"/>
    <n v="249"/>
    <n v="1177"/>
    <n v="2014"/>
  </r>
  <r>
    <n v="10550"/>
    <x v="3"/>
    <x v="0"/>
    <x v="2"/>
    <s v="P"/>
    <n v="97"/>
    <d v="2014-03-17T00:00:00"/>
    <m/>
    <d v="2014-03-24T00:00:00"/>
    <d v="2014-04-03T00:00:00"/>
    <d v="2014-04-20T00:00:00"/>
    <d v="2014-04-27T00:00:00"/>
    <m/>
    <x v="4"/>
    <d v="1900-01-06T00:00:00"/>
    <n v="10"/>
    <n v="17"/>
    <n v="7"/>
    <m/>
    <n v="41"/>
    <n v="9"/>
    <n v="78"/>
    <n v="129"/>
    <n v="343"/>
    <n v="138"/>
    <m/>
    <n v="697"/>
  </r>
  <r>
    <n v="8120"/>
    <x v="12"/>
    <x v="3"/>
    <x v="0"/>
    <s v="F"/>
    <n v="98"/>
    <d v="2014-04-16T00:00:00"/>
    <m/>
    <d v="2014-04-25T00:00:00"/>
    <m/>
    <m/>
    <m/>
    <m/>
    <x v="5"/>
    <d v="1900-01-08T00:00:00"/>
    <m/>
    <m/>
    <m/>
    <m/>
    <n v="9"/>
    <n v="5"/>
    <n v="67"/>
    <m/>
    <m/>
    <m/>
    <m/>
    <n v="72"/>
  </r>
  <r>
    <n v="17294"/>
    <x v="0"/>
    <x v="0"/>
    <x v="2"/>
    <s v="F"/>
    <n v="94"/>
    <d v="2014-04-02T00:00:00"/>
    <m/>
    <d v="2014-04-09T00:00:00"/>
    <d v="2014-04-24T00:00:00"/>
    <m/>
    <m/>
    <m/>
    <x v="0"/>
    <d v="1900-01-06T00:00:00"/>
    <n v="15"/>
    <m/>
    <m/>
    <m/>
    <n v="22"/>
    <n v="11"/>
    <n v="70"/>
    <n v="149"/>
    <m/>
    <m/>
    <m/>
    <n v="230"/>
  </r>
  <r>
    <n v="7923"/>
    <x v="15"/>
    <x v="2"/>
    <x v="2"/>
    <s v="P"/>
    <n v="95"/>
    <d v="2014-03-10T00:00:00"/>
    <m/>
    <d v="2014-03-19T00:00:00"/>
    <d v="2014-03-30T00:00:00"/>
    <d v="2014-04-21T00:00:00"/>
    <d v="2014-04-29T00:00:00"/>
    <m/>
    <x v="4"/>
    <d v="1900-01-08T00:00:00"/>
    <n v="11"/>
    <n v="22"/>
    <n v="8"/>
    <m/>
    <n v="50"/>
    <n v="9"/>
    <n v="44"/>
    <n v="184"/>
    <n v="373"/>
    <n v="133"/>
    <m/>
    <n v="743"/>
  </r>
  <r>
    <n v="15974"/>
    <x v="16"/>
    <x v="2"/>
    <x v="2"/>
    <s v="P"/>
    <n v="22"/>
    <d v="2014-03-27T00:00:00"/>
    <d v="2014-04-23T00:00:00"/>
    <m/>
    <m/>
    <m/>
    <m/>
    <m/>
    <x v="1"/>
    <n v="-41725"/>
    <m/>
    <m/>
    <m/>
    <m/>
    <n v="-41725"/>
    <n v="10"/>
    <m/>
    <m/>
    <m/>
    <m/>
    <m/>
    <n v="10"/>
  </r>
  <r>
    <n v="922"/>
    <x v="7"/>
    <x v="1"/>
    <x v="1"/>
    <s v="F"/>
    <n v="3"/>
    <d v="2014-03-18T00:00:00"/>
    <m/>
    <d v="2014-03-26T00:00:00"/>
    <d v="2014-04-08T00:00:00"/>
    <m/>
    <m/>
    <m/>
    <x v="0"/>
    <n v="8"/>
    <n v="13"/>
    <m/>
    <m/>
    <m/>
    <n v="21"/>
    <n v="6"/>
    <n v="24"/>
    <n v="116"/>
    <m/>
    <m/>
    <m/>
    <n v="146"/>
  </r>
  <r>
    <n v="15782"/>
    <x v="18"/>
    <x v="4"/>
    <x v="3"/>
    <s v="F"/>
    <n v="19"/>
    <d v="2014-04-03T00:00:00"/>
    <m/>
    <d v="2014-04-12T00:00:00"/>
    <d v="2014-04-23T00:00:00"/>
    <m/>
    <m/>
    <m/>
    <x v="0"/>
    <d v="1900-01-08T00:00:00"/>
    <n v="11"/>
    <m/>
    <m/>
    <m/>
    <n v="20"/>
    <n v="15"/>
    <n v="57"/>
    <n v="159"/>
    <m/>
    <m/>
    <m/>
    <n v="231"/>
  </r>
  <r>
    <n v="19988"/>
    <x v="16"/>
    <x v="2"/>
    <x v="3"/>
    <s v="F"/>
    <n v="5"/>
    <d v="2014-03-08T00:00:00"/>
    <m/>
    <d v="2014-03-16T00:00:00"/>
    <d v="2014-04-03T00:00:00"/>
    <m/>
    <m/>
    <m/>
    <x v="0"/>
    <d v="1900-01-07T00:00:00"/>
    <n v="18"/>
    <m/>
    <m/>
    <m/>
    <n v="26"/>
    <n v="7"/>
    <n v="70"/>
    <n v="203"/>
    <m/>
    <m/>
    <m/>
    <n v="280"/>
  </r>
  <r>
    <n v="6479"/>
    <x v="5"/>
    <x v="1"/>
    <x v="3"/>
    <s v="F"/>
    <n v="97"/>
    <d v="2014-04-04T00:00:00"/>
    <m/>
    <d v="2014-04-09T00:00:00"/>
    <d v="2014-04-28T00:00:00"/>
    <m/>
    <m/>
    <m/>
    <x v="0"/>
    <n v="5"/>
    <n v="19"/>
    <m/>
    <m/>
    <m/>
    <n v="24"/>
    <n v="11"/>
    <n v="73"/>
    <n v="249"/>
    <m/>
    <m/>
    <m/>
    <n v="333"/>
  </r>
  <r>
    <n v="5983"/>
    <x v="5"/>
    <x v="1"/>
    <x v="4"/>
    <s v="F"/>
    <n v="21"/>
    <d v="2014-04-18T00:00:00"/>
    <m/>
    <d v="2014-04-26T00:00:00"/>
    <m/>
    <m/>
    <m/>
    <m/>
    <x v="5"/>
    <n v="8"/>
    <m/>
    <m/>
    <m/>
    <m/>
    <n v="8"/>
    <n v="10"/>
    <n v="51"/>
    <m/>
    <m/>
    <m/>
    <m/>
    <n v="61"/>
  </r>
  <r>
    <n v="19871"/>
    <x v="19"/>
    <x v="1"/>
    <x v="3"/>
    <s v="P"/>
    <n v="99"/>
    <d v="2014-04-04T00:00:00"/>
    <m/>
    <d v="2014-04-09T00:00:00"/>
    <d v="2014-04-20T00:00:00"/>
    <m/>
    <m/>
    <m/>
    <x v="0"/>
    <n v="5"/>
    <n v="11"/>
    <m/>
    <m/>
    <m/>
    <n v="16"/>
    <n v="11"/>
    <n v="75"/>
    <n v="183"/>
    <m/>
    <m/>
    <m/>
    <n v="269"/>
  </r>
  <r>
    <n v="19531"/>
    <x v="7"/>
    <x v="1"/>
    <x v="1"/>
    <s v="F"/>
    <n v="16"/>
    <d v="2014-03-16T00:00:00"/>
    <m/>
    <d v="2014-03-21T00:00:00"/>
    <d v="2014-04-06T00:00:00"/>
    <m/>
    <m/>
    <m/>
    <x v="0"/>
    <n v="5"/>
    <n v="16"/>
    <m/>
    <m/>
    <m/>
    <n v="21"/>
    <n v="18"/>
    <n v="89"/>
    <n v="152"/>
    <m/>
    <m/>
    <m/>
    <n v="259"/>
  </r>
  <r>
    <n v="16705"/>
    <x v="15"/>
    <x v="2"/>
    <x v="1"/>
    <s v="F"/>
    <n v="98"/>
    <d v="2014-03-13T00:00:00"/>
    <m/>
    <d v="2014-03-19T00:00:00"/>
    <d v="2014-04-06T00:00:00"/>
    <d v="2014-04-22T00:00:00"/>
    <d v="2014-04-30T00:00:00"/>
    <m/>
    <x v="4"/>
    <d v="1900-01-05T00:00:00"/>
    <n v="18"/>
    <n v="16"/>
    <n v="8"/>
    <m/>
    <n v="48"/>
    <n v="9"/>
    <n v="62"/>
    <n v="101"/>
    <n v="343"/>
    <n v="273"/>
    <m/>
    <n v="788"/>
  </r>
  <r>
    <n v="1131"/>
    <x v="9"/>
    <x v="4"/>
    <x v="0"/>
    <s v="P"/>
    <n v="19"/>
    <d v="2014-02-08T00:00:00"/>
    <m/>
    <d v="2014-02-15T00:00:00"/>
    <d v="2014-03-02T00:00:00"/>
    <d v="2014-03-21T00:00:00"/>
    <d v="2014-03-29T00:00:00"/>
    <d v="2014-04-07T00:00:00"/>
    <x v="3"/>
    <d v="1900-01-06T00:00:00"/>
    <n v="15"/>
    <n v="19"/>
    <n v="8"/>
    <n v="9"/>
    <n v="58"/>
    <n v="13"/>
    <n v="45"/>
    <n v="206"/>
    <n v="278"/>
    <n v="209"/>
    <n v="1549"/>
    <n v="2300"/>
  </r>
  <r>
    <n v="19699"/>
    <x v="14"/>
    <x v="3"/>
    <x v="4"/>
    <s v="F"/>
    <n v="5"/>
    <d v="2014-03-08T00:00:00"/>
    <m/>
    <d v="2014-03-14T00:00:00"/>
    <d v="2014-04-01T00:00:00"/>
    <d v="2014-04-27T00:00:00"/>
    <m/>
    <m/>
    <x v="2"/>
    <d v="1900-01-05T00:00:00"/>
    <n v="18"/>
    <n v="26"/>
    <m/>
    <m/>
    <n v="50"/>
    <n v="14"/>
    <n v="33"/>
    <n v="225"/>
    <n v="270"/>
    <m/>
    <m/>
    <n v="542"/>
  </r>
  <r>
    <n v="18866"/>
    <x v="19"/>
    <x v="1"/>
    <x v="1"/>
    <s v="P"/>
    <n v="14"/>
    <d v="2014-03-26T00:00:00"/>
    <m/>
    <d v="2014-04-04T00:00:00"/>
    <d v="2014-04-19T00:00:00"/>
    <m/>
    <m/>
    <m/>
    <x v="0"/>
    <n v="9"/>
    <n v="15"/>
    <m/>
    <m/>
    <m/>
    <n v="24"/>
    <n v="19"/>
    <n v="83"/>
    <n v="101"/>
    <m/>
    <m/>
    <m/>
    <n v="203"/>
  </r>
  <r>
    <n v="9773"/>
    <x v="11"/>
    <x v="3"/>
    <x v="2"/>
    <s v="P"/>
    <n v="2"/>
    <d v="2014-02-23T00:00:00"/>
    <m/>
    <d v="2014-02-28T00:00:00"/>
    <d v="2014-03-19T00:00:00"/>
    <d v="2014-04-10T00:00:00"/>
    <d v="2014-04-19T00:00:00"/>
    <d v="2014-04-25T00:00:00"/>
    <x v="3"/>
    <d v="1900-01-04T00:00:00"/>
    <n v="19"/>
    <n v="22"/>
    <n v="9"/>
    <n v="6"/>
    <n v="61"/>
    <n v="8"/>
    <n v="93"/>
    <n v="240"/>
    <n v="305"/>
    <n v="189"/>
    <n v="1162"/>
    <n v="1997"/>
  </r>
  <r>
    <n v="4814"/>
    <x v="3"/>
    <x v="0"/>
    <x v="0"/>
    <s v="F"/>
    <n v="20"/>
    <d v="2014-03-11T00:00:00"/>
    <m/>
    <d v="2014-03-20T00:00:00"/>
    <d v="2014-04-01T00:00:00"/>
    <d v="2014-04-19T00:00:00"/>
    <d v="2014-04-27T00:00:00"/>
    <m/>
    <x v="4"/>
    <d v="1900-01-08T00:00:00"/>
    <n v="12"/>
    <n v="18"/>
    <n v="8"/>
    <m/>
    <n v="47"/>
    <n v="20"/>
    <n v="48"/>
    <n v="111"/>
    <n v="356"/>
    <n v="169"/>
    <m/>
    <n v="704"/>
  </r>
  <r>
    <n v="15938"/>
    <x v="6"/>
    <x v="2"/>
    <x v="1"/>
    <s v="F"/>
    <n v="3"/>
    <d v="2014-04-01T00:00:00"/>
    <m/>
    <d v="2014-04-06T00:00:00"/>
    <d v="2014-04-23T00:00:00"/>
    <m/>
    <m/>
    <m/>
    <x v="0"/>
    <d v="1900-01-04T00:00:00"/>
    <n v="17"/>
    <m/>
    <m/>
    <m/>
    <n v="22"/>
    <n v="15"/>
    <n v="60"/>
    <n v="211"/>
    <m/>
    <m/>
    <m/>
    <n v="286"/>
  </r>
  <r>
    <n v="9075"/>
    <x v="8"/>
    <x v="3"/>
    <x v="1"/>
    <s v="F"/>
    <n v="15"/>
    <d v="2014-04-28T00:00:00"/>
    <m/>
    <m/>
    <m/>
    <m/>
    <m/>
    <m/>
    <x v="1"/>
    <n v="-41757"/>
    <m/>
    <m/>
    <m/>
    <m/>
    <n v="-41757"/>
    <n v="19"/>
    <m/>
    <m/>
    <m/>
    <m/>
    <m/>
    <n v="19"/>
  </r>
  <r>
    <n v="18370"/>
    <x v="4"/>
    <x v="0"/>
    <x v="2"/>
    <s v="P"/>
    <n v="23"/>
    <d v="2014-04-05T00:00:00"/>
    <m/>
    <d v="2014-04-13T00:00:00"/>
    <d v="2014-04-24T00:00:00"/>
    <m/>
    <m/>
    <m/>
    <x v="0"/>
    <d v="1900-01-07T00:00:00"/>
    <n v="11"/>
    <m/>
    <m/>
    <m/>
    <n v="19"/>
    <n v="8"/>
    <n v="95"/>
    <n v="159"/>
    <m/>
    <m/>
    <m/>
    <n v="262"/>
  </r>
  <r>
    <n v="5289"/>
    <x v="2"/>
    <x v="1"/>
    <x v="0"/>
    <s v="P"/>
    <n v="21"/>
    <d v="2014-04-04T00:00:00"/>
    <m/>
    <d v="2014-04-12T00:00:00"/>
    <d v="2014-04-29T00:00:00"/>
    <m/>
    <m/>
    <m/>
    <x v="0"/>
    <n v="8"/>
    <n v="17"/>
    <m/>
    <m/>
    <m/>
    <n v="25"/>
    <n v="19"/>
    <n v="39"/>
    <n v="186"/>
    <m/>
    <m/>
    <m/>
    <n v="244"/>
  </r>
  <r>
    <n v="2953"/>
    <x v="2"/>
    <x v="1"/>
    <x v="0"/>
    <s v="F"/>
    <n v="94"/>
    <d v="2014-02-16T00:00:00"/>
    <m/>
    <d v="2014-02-21T00:00:00"/>
    <d v="2014-03-12T00:00:00"/>
    <d v="2014-04-07T00:00:00"/>
    <d v="2014-04-14T00:00:00"/>
    <d v="2014-04-19T00:00:00"/>
    <x v="3"/>
    <n v="5"/>
    <n v="19"/>
    <n v="26"/>
    <n v="7"/>
    <n v="5"/>
    <n v="62"/>
    <n v="16"/>
    <n v="80"/>
    <n v="119"/>
    <n v="330"/>
    <n v="217"/>
    <n v="1864"/>
    <n v="2626"/>
  </r>
  <r>
    <n v="2204"/>
    <x v="4"/>
    <x v="0"/>
    <x v="4"/>
    <s v="F"/>
    <n v="20"/>
    <d v="2014-03-16T00:00:00"/>
    <m/>
    <d v="2014-03-23T00:00:00"/>
    <d v="2014-04-08T00:00:00"/>
    <m/>
    <m/>
    <m/>
    <x v="0"/>
    <d v="1900-01-06T00:00:00"/>
    <n v="16"/>
    <m/>
    <m/>
    <m/>
    <n v="23"/>
    <n v="19"/>
    <n v="62"/>
    <n v="221"/>
    <m/>
    <m/>
    <m/>
    <n v="302"/>
  </r>
  <r>
    <n v="17539"/>
    <x v="13"/>
    <x v="4"/>
    <x v="1"/>
    <s v="P"/>
    <n v="5"/>
    <d v="2014-02-22T00:00:00"/>
    <m/>
    <d v="2014-02-28T00:00:00"/>
    <d v="2014-03-10T00:00:00"/>
    <d v="2014-03-29T00:00:00"/>
    <d v="2014-04-06T00:00:00"/>
    <d v="2014-04-11T00:00:00"/>
    <x v="3"/>
    <d v="1900-01-05T00:00:00"/>
    <n v="10"/>
    <n v="19"/>
    <n v="8"/>
    <n v="5"/>
    <n v="48"/>
    <n v="13"/>
    <n v="91"/>
    <n v="200"/>
    <n v="263"/>
    <n v="233"/>
    <n v="1711"/>
    <n v="2511"/>
  </r>
  <r>
    <n v="1729"/>
    <x v="8"/>
    <x v="3"/>
    <x v="4"/>
    <s v="F"/>
    <n v="13"/>
    <d v="2014-01-17T00:00:00"/>
    <d v="2014-02-04T00:00:00"/>
    <m/>
    <m/>
    <m/>
    <m/>
    <m/>
    <x v="1"/>
    <n v="-41656"/>
    <m/>
    <m/>
    <m/>
    <m/>
    <n v="-41656"/>
    <n v="18"/>
    <m/>
    <m/>
    <m/>
    <m/>
    <m/>
    <n v="18"/>
  </r>
  <r>
    <n v="9299"/>
    <x v="6"/>
    <x v="2"/>
    <x v="3"/>
    <s v="P"/>
    <n v="99"/>
    <d v="2014-03-21T00:00:00"/>
    <m/>
    <d v="2014-03-26T00:00:00"/>
    <d v="2014-04-09T00:00:00"/>
    <m/>
    <m/>
    <m/>
    <x v="0"/>
    <d v="1900-01-04T00:00:00"/>
    <n v="14"/>
    <m/>
    <m/>
    <m/>
    <n v="19"/>
    <n v="9"/>
    <n v="31"/>
    <n v="239"/>
    <m/>
    <m/>
    <m/>
    <n v="279"/>
  </r>
  <r>
    <n v="2096"/>
    <x v="17"/>
    <x v="4"/>
    <x v="1"/>
    <s v="P"/>
    <n v="6"/>
    <d v="2014-02-22T00:00:00"/>
    <m/>
    <d v="2014-03-02T00:00:00"/>
    <d v="2014-03-19T00:00:00"/>
    <d v="2014-04-03T00:00:00"/>
    <d v="2014-04-12T00:00:00"/>
    <d v="2014-04-18T00:00:00"/>
    <x v="3"/>
    <d v="1900-01-07T00:00:00"/>
    <n v="17"/>
    <n v="15"/>
    <n v="9"/>
    <n v="6"/>
    <n v="55"/>
    <n v="15"/>
    <n v="100"/>
    <n v="215"/>
    <n v="188"/>
    <n v="126"/>
    <n v="1893"/>
    <n v="2537"/>
  </r>
  <r>
    <n v="16992"/>
    <x v="5"/>
    <x v="1"/>
    <x v="3"/>
    <s v="F"/>
    <n v="13"/>
    <d v="2014-03-07T00:00:00"/>
    <m/>
    <d v="2014-03-14T00:00:00"/>
    <d v="2014-03-30T00:00:00"/>
    <d v="2014-04-27T00:00:00"/>
    <m/>
    <m/>
    <x v="2"/>
    <n v="7"/>
    <n v="16"/>
    <n v="28"/>
    <m/>
    <m/>
    <n v="51"/>
    <n v="5"/>
    <n v="34"/>
    <n v="241"/>
    <n v="307"/>
    <m/>
    <m/>
    <n v="587"/>
  </r>
  <r>
    <n v="3541"/>
    <x v="3"/>
    <x v="0"/>
    <x v="2"/>
    <s v="P"/>
    <n v="13"/>
    <d v="2014-03-25T00:00:00"/>
    <m/>
    <d v="2014-03-31T00:00:00"/>
    <d v="2014-04-18T00:00:00"/>
    <m/>
    <m/>
    <m/>
    <x v="0"/>
    <d v="1900-01-05T00:00:00"/>
    <n v="18"/>
    <m/>
    <m/>
    <m/>
    <n v="24"/>
    <n v="15"/>
    <n v="92"/>
    <n v="222"/>
    <m/>
    <m/>
    <m/>
    <n v="329"/>
  </r>
  <r>
    <n v="18242"/>
    <x v="8"/>
    <x v="3"/>
    <x v="4"/>
    <s v="F"/>
    <n v="6"/>
    <d v="2014-03-03T00:00:00"/>
    <m/>
    <d v="2014-03-08T00:00:00"/>
    <d v="2014-03-25T00:00:00"/>
    <d v="2014-04-18T00:00:00"/>
    <d v="2014-04-24T00:00:00"/>
    <m/>
    <x v="4"/>
    <d v="1900-01-04T00:00:00"/>
    <n v="17"/>
    <n v="24"/>
    <n v="6"/>
    <m/>
    <n v="52"/>
    <n v="7"/>
    <n v="22"/>
    <n v="175"/>
    <n v="184"/>
    <n v="222"/>
    <m/>
    <n v="610"/>
  </r>
  <r>
    <n v="1448"/>
    <x v="13"/>
    <x v="4"/>
    <x v="2"/>
    <s v="P"/>
    <n v="6"/>
    <d v="2014-04-29T00:00:00"/>
    <m/>
    <m/>
    <m/>
    <m/>
    <m/>
    <m/>
    <x v="1"/>
    <n v="-41758"/>
    <m/>
    <m/>
    <m/>
    <m/>
    <n v="-41758"/>
    <n v="19"/>
    <m/>
    <m/>
    <m/>
    <m/>
    <m/>
    <n v="19"/>
  </r>
  <r>
    <n v="16286"/>
    <x v="13"/>
    <x v="4"/>
    <x v="4"/>
    <s v="P"/>
    <n v="13"/>
    <d v="2014-03-13T00:00:00"/>
    <m/>
    <d v="2014-03-21T00:00:00"/>
    <d v="2014-04-09T00:00:00"/>
    <m/>
    <m/>
    <m/>
    <x v="0"/>
    <d v="1900-01-07T00:00:00"/>
    <n v="19"/>
    <m/>
    <m/>
    <m/>
    <n v="27"/>
    <n v="6"/>
    <n v="80"/>
    <n v="230"/>
    <m/>
    <m/>
    <m/>
    <n v="316"/>
  </r>
  <r>
    <n v="11696"/>
    <x v="5"/>
    <x v="1"/>
    <x v="0"/>
    <s v="F"/>
    <n v="16"/>
    <d v="2014-04-26T00:00:00"/>
    <m/>
    <m/>
    <m/>
    <m/>
    <m/>
    <m/>
    <x v="1"/>
    <n v="0"/>
    <m/>
    <m/>
    <m/>
    <m/>
    <n v="0"/>
    <n v="12"/>
    <m/>
    <m/>
    <m/>
    <m/>
    <m/>
    <n v="12"/>
  </r>
  <r>
    <n v="16423"/>
    <x v="11"/>
    <x v="3"/>
    <x v="0"/>
    <s v="F"/>
    <n v="23"/>
    <d v="2014-03-25T00:00:00"/>
    <m/>
    <d v="2014-04-01T00:00:00"/>
    <d v="2014-04-14T00:00:00"/>
    <m/>
    <m/>
    <m/>
    <x v="0"/>
    <d v="1900-01-06T00:00:00"/>
    <n v="13"/>
    <m/>
    <m/>
    <m/>
    <n v="20"/>
    <n v="18"/>
    <n v="59"/>
    <n v="160"/>
    <m/>
    <m/>
    <m/>
    <n v="237"/>
  </r>
  <r>
    <n v="12355"/>
    <x v="13"/>
    <x v="4"/>
    <x v="2"/>
    <s v="F"/>
    <n v="9"/>
    <d v="2014-03-18T00:00:00"/>
    <m/>
    <d v="2014-03-25T00:00:00"/>
    <d v="2014-04-04T00:00:00"/>
    <d v="2014-04-27T00:00:00"/>
    <m/>
    <m/>
    <x v="2"/>
    <d v="1900-01-06T00:00:00"/>
    <n v="10"/>
    <n v="23"/>
    <m/>
    <m/>
    <n v="40"/>
    <n v="9"/>
    <n v="90"/>
    <n v="155"/>
    <n v="267"/>
    <m/>
    <m/>
    <n v="521"/>
  </r>
  <r>
    <n v="1373"/>
    <x v="1"/>
    <x v="0"/>
    <x v="0"/>
    <s v="F"/>
    <n v="22"/>
    <d v="2014-03-19T00:00:00"/>
    <m/>
    <d v="2014-03-27T00:00:00"/>
    <d v="2014-04-12T00:00:00"/>
    <d v="2014-04-29T00:00:00"/>
    <m/>
    <m/>
    <x v="2"/>
    <d v="1900-01-07T00:00:00"/>
    <n v="16"/>
    <n v="17"/>
    <m/>
    <m/>
    <n v="41"/>
    <n v="18"/>
    <n v="42"/>
    <n v="213"/>
    <n v="188"/>
    <m/>
    <m/>
    <n v="461"/>
  </r>
  <r>
    <n v="1248"/>
    <x v="10"/>
    <x v="2"/>
    <x v="1"/>
    <s v="F"/>
    <n v="2"/>
    <d v="2014-02-26T00:00:00"/>
    <m/>
    <d v="2014-03-07T00:00:00"/>
    <d v="2014-03-19T00:00:00"/>
    <d v="2014-04-13T00:00:00"/>
    <d v="2014-04-18T00:00:00"/>
    <d v="2014-04-23T00:00:00"/>
    <x v="3"/>
    <d v="1900-01-08T00:00:00"/>
    <n v="12"/>
    <n v="25"/>
    <n v="5"/>
    <n v="5"/>
    <n v="56"/>
    <n v="7"/>
    <n v="39"/>
    <n v="200"/>
    <n v="243"/>
    <n v="223"/>
    <n v="1570"/>
    <n v="2282"/>
  </r>
  <r>
    <n v="7103"/>
    <x v="7"/>
    <x v="1"/>
    <x v="1"/>
    <s v="F"/>
    <n v="21"/>
    <d v="2014-03-09T00:00:00"/>
    <m/>
    <d v="2014-03-16T00:00:00"/>
    <d v="2014-03-29T00:00:00"/>
    <d v="2014-04-25T00:00:00"/>
    <m/>
    <m/>
    <x v="2"/>
    <n v="7"/>
    <n v="13"/>
    <n v="27"/>
    <m/>
    <m/>
    <n v="47"/>
    <n v="11"/>
    <n v="100"/>
    <n v="191"/>
    <n v="278"/>
    <m/>
    <m/>
    <n v="580"/>
  </r>
  <r>
    <n v="8892"/>
    <x v="10"/>
    <x v="2"/>
    <x v="4"/>
    <s v="P"/>
    <n v="17"/>
    <d v="2014-03-16T00:00:00"/>
    <m/>
    <d v="2014-03-22T00:00:00"/>
    <d v="2014-04-03T00:00:00"/>
    <d v="2014-04-21T00:00:00"/>
    <d v="2014-04-30T00:00:00"/>
    <m/>
    <x v="4"/>
    <d v="1900-01-05T00:00:00"/>
    <n v="12"/>
    <n v="18"/>
    <n v="9"/>
    <m/>
    <n v="45"/>
    <n v="6"/>
    <n v="53"/>
    <n v="217"/>
    <n v="337"/>
    <n v="181"/>
    <m/>
    <n v="794"/>
  </r>
  <r>
    <n v="19403"/>
    <x v="18"/>
    <x v="4"/>
    <x v="3"/>
    <s v="P"/>
    <n v="20"/>
    <d v="2014-03-19T00:00:00"/>
    <m/>
    <d v="2014-03-28T00:00:00"/>
    <d v="2014-04-08T00:00:00"/>
    <d v="2014-04-26T00:00:00"/>
    <m/>
    <m/>
    <x v="2"/>
    <d v="1900-01-08T00:00:00"/>
    <n v="11"/>
    <n v="18"/>
    <m/>
    <m/>
    <n v="38"/>
    <n v="18"/>
    <n v="82"/>
    <n v="189"/>
    <n v="364"/>
    <m/>
    <m/>
    <n v="653"/>
  </r>
  <r>
    <n v="9990"/>
    <x v="4"/>
    <x v="0"/>
    <x v="4"/>
    <s v="F"/>
    <n v="3"/>
    <d v="2014-04-03T00:00:00"/>
    <m/>
    <d v="2014-04-08T00:00:00"/>
    <d v="2014-04-24T00:00:00"/>
    <m/>
    <m/>
    <m/>
    <x v="0"/>
    <d v="1900-01-04T00:00:00"/>
    <n v="16"/>
    <m/>
    <m/>
    <m/>
    <n v="21"/>
    <n v="16"/>
    <n v="66"/>
    <n v="232"/>
    <m/>
    <m/>
    <m/>
    <n v="314"/>
  </r>
  <r>
    <n v="4306"/>
    <x v="2"/>
    <x v="1"/>
    <x v="0"/>
    <s v="F"/>
    <n v="5"/>
    <d v="2014-02-20T00:00:00"/>
    <m/>
    <d v="2014-03-01T00:00:00"/>
    <d v="2014-03-16T00:00:00"/>
    <d v="2014-04-01T00:00:00"/>
    <d v="2014-04-07T00:00:00"/>
    <d v="2014-04-15T00:00:00"/>
    <x v="3"/>
    <n v="9"/>
    <n v="15"/>
    <n v="16"/>
    <n v="6"/>
    <n v="8"/>
    <n v="54"/>
    <n v="8"/>
    <n v="77"/>
    <n v="238"/>
    <n v="164"/>
    <n v="205"/>
    <n v="1500"/>
    <n v="2192"/>
  </r>
  <r>
    <n v="2324"/>
    <x v="16"/>
    <x v="2"/>
    <x v="0"/>
    <s v="P"/>
    <n v="94"/>
    <d v="2014-03-28T00:00:00"/>
    <m/>
    <d v="2014-04-02T00:00:00"/>
    <d v="2014-04-12T00:00:00"/>
    <m/>
    <m/>
    <m/>
    <x v="0"/>
    <d v="1900-01-04T00:00:00"/>
    <n v="10"/>
    <m/>
    <m/>
    <m/>
    <n v="15"/>
    <n v="15"/>
    <n v="99"/>
    <n v="156"/>
    <m/>
    <m/>
    <m/>
    <n v="270"/>
  </r>
  <r>
    <n v="10874"/>
    <x v="15"/>
    <x v="2"/>
    <x v="0"/>
    <s v="F"/>
    <n v="8"/>
    <d v="2014-02-05T00:00:00"/>
    <m/>
    <d v="2014-02-11T00:00:00"/>
    <d v="2014-02-23T00:00:00"/>
    <d v="2014-03-21T00:00:00"/>
    <d v="2014-03-27T00:00:00"/>
    <d v="2014-04-01T00:00:00"/>
    <x v="3"/>
    <d v="1900-01-05T00:00:00"/>
    <n v="12"/>
    <n v="26"/>
    <n v="6"/>
    <n v="5"/>
    <n v="55"/>
    <n v="9"/>
    <n v="40"/>
    <n v="232"/>
    <n v="231"/>
    <n v="196"/>
    <n v="934"/>
    <n v="1642"/>
  </r>
  <r>
    <n v="6553"/>
    <x v="10"/>
    <x v="2"/>
    <x v="2"/>
    <s v="P"/>
    <n v="24"/>
    <d v="2014-02-13T00:00:00"/>
    <m/>
    <d v="2014-02-19T00:00:00"/>
    <d v="2014-03-02T00:00:00"/>
    <d v="2014-03-20T00:00:00"/>
    <d v="2014-03-28T00:00:00"/>
    <d v="2014-04-06T00:00:00"/>
    <x v="3"/>
    <d v="1900-01-05T00:00:00"/>
    <n v="11"/>
    <n v="18"/>
    <n v="8"/>
    <n v="9"/>
    <n v="52"/>
    <n v="15"/>
    <n v="62"/>
    <n v="159"/>
    <n v="392"/>
    <n v="113"/>
    <n v="1004"/>
    <n v="1745"/>
  </r>
  <r>
    <n v="19146"/>
    <x v="0"/>
    <x v="0"/>
    <x v="2"/>
    <s v="P"/>
    <n v="20"/>
    <d v="2014-02-03T00:00:00"/>
    <m/>
    <d v="2014-02-08T00:00:00"/>
    <d v="2014-02-22T00:00:00"/>
    <d v="2014-03-23T00:00:00"/>
    <d v="2014-03-30T00:00:00"/>
    <d v="2014-04-08T00:00:00"/>
    <x v="3"/>
    <d v="1900-01-04T00:00:00"/>
    <n v="14"/>
    <n v="29"/>
    <n v="7"/>
    <n v="9"/>
    <n v="64"/>
    <n v="13"/>
    <n v="73"/>
    <n v="237"/>
    <n v="277"/>
    <n v="130"/>
    <n v="820"/>
    <n v="1550"/>
  </r>
  <r>
    <n v="2005"/>
    <x v="10"/>
    <x v="2"/>
    <x v="4"/>
    <s v="P"/>
    <n v="12"/>
    <d v="2014-03-02T00:00:00"/>
    <m/>
    <d v="2014-03-08T00:00:00"/>
    <d v="2014-03-22T00:00:00"/>
    <d v="2014-04-18T00:00:00"/>
    <d v="2014-04-25T00:00:00"/>
    <m/>
    <x v="4"/>
    <d v="1900-01-05T00:00:00"/>
    <n v="14"/>
    <n v="27"/>
    <n v="7"/>
    <m/>
    <n v="54"/>
    <n v="15"/>
    <n v="32"/>
    <n v="215"/>
    <n v="346"/>
    <n v="216"/>
    <m/>
    <n v="824"/>
  </r>
  <r>
    <n v="11530"/>
    <x v="6"/>
    <x v="2"/>
    <x v="1"/>
    <s v="F"/>
    <n v="97"/>
    <d v="2014-04-10T00:00:00"/>
    <m/>
    <d v="2014-04-18T00:00:00"/>
    <m/>
    <m/>
    <m/>
    <m/>
    <x v="5"/>
    <d v="1900-01-07T00:00:00"/>
    <m/>
    <m/>
    <m/>
    <m/>
    <n v="8"/>
    <n v="5"/>
    <n v="74"/>
    <m/>
    <m/>
    <m/>
    <m/>
    <n v="79"/>
  </r>
  <r>
    <n v="5"/>
    <x v="18"/>
    <x v="4"/>
    <x v="4"/>
    <s v="F"/>
    <n v="98"/>
    <d v="2014-03-20T00:00:00"/>
    <m/>
    <d v="2014-03-25T00:00:00"/>
    <d v="2014-04-05T00:00:00"/>
    <d v="2014-04-30T00:00:00"/>
    <m/>
    <m/>
    <x v="2"/>
    <d v="1900-01-04T00:00:00"/>
    <n v="11"/>
    <n v="25"/>
    <m/>
    <m/>
    <n v="41"/>
    <n v="16"/>
    <n v="33"/>
    <n v="126"/>
    <n v="168"/>
    <m/>
    <m/>
    <n v="343"/>
  </r>
  <r>
    <n v="934"/>
    <x v="15"/>
    <x v="2"/>
    <x v="1"/>
    <s v="P"/>
    <n v="14"/>
    <d v="2014-04-29T00:00:00"/>
    <m/>
    <m/>
    <m/>
    <m/>
    <m/>
    <m/>
    <x v="1"/>
    <n v="-41758"/>
    <m/>
    <m/>
    <m/>
    <m/>
    <n v="-41758"/>
    <n v="7"/>
    <m/>
    <m/>
    <m/>
    <m/>
    <m/>
    <n v="7"/>
  </r>
  <r>
    <n v="6819"/>
    <x v="9"/>
    <x v="4"/>
    <x v="0"/>
    <s v="F"/>
    <n v="1"/>
    <d v="2014-04-09T00:00:00"/>
    <m/>
    <d v="2014-04-17T00:00:00"/>
    <m/>
    <m/>
    <m/>
    <m/>
    <x v="5"/>
    <d v="1900-01-07T00:00:00"/>
    <m/>
    <m/>
    <m/>
    <m/>
    <n v="8"/>
    <n v="11"/>
    <n v="26"/>
    <m/>
    <m/>
    <m/>
    <m/>
    <n v="37"/>
  </r>
  <r>
    <n v="7138"/>
    <x v="10"/>
    <x v="2"/>
    <x v="3"/>
    <s v="F"/>
    <n v="22"/>
    <d v="2014-03-15T00:00:00"/>
    <m/>
    <d v="2014-03-24T00:00:00"/>
    <d v="2014-04-03T00:00:00"/>
    <m/>
    <m/>
    <m/>
    <x v="0"/>
    <d v="1900-01-08T00:00:00"/>
    <n v="10"/>
    <m/>
    <m/>
    <m/>
    <n v="19"/>
    <n v="19"/>
    <n v="73"/>
    <n v="217"/>
    <m/>
    <m/>
    <m/>
    <n v="309"/>
  </r>
  <r>
    <n v="15320"/>
    <x v="7"/>
    <x v="1"/>
    <x v="2"/>
    <s v="F"/>
    <n v="16"/>
    <d v="2014-02-17T00:00:00"/>
    <m/>
    <d v="2014-02-22T00:00:00"/>
    <d v="2014-03-08T00:00:00"/>
    <d v="2014-03-26T00:00:00"/>
    <d v="2014-04-02T00:00:00"/>
    <d v="2014-04-09T00:00:00"/>
    <x v="3"/>
    <n v="5"/>
    <n v="14"/>
    <n v="18"/>
    <n v="7"/>
    <n v="7"/>
    <n v="51"/>
    <n v="17"/>
    <n v="77"/>
    <n v="240"/>
    <n v="333"/>
    <n v="179"/>
    <n v="636"/>
    <n v="1482"/>
  </r>
  <r>
    <n v="15532"/>
    <x v="9"/>
    <x v="4"/>
    <x v="1"/>
    <s v="P"/>
    <n v="95"/>
    <d v="2014-04-13T00:00:00"/>
    <m/>
    <d v="2014-04-20T00:00:00"/>
    <m/>
    <m/>
    <m/>
    <m/>
    <x v="5"/>
    <d v="1900-01-06T00:00:00"/>
    <m/>
    <m/>
    <m/>
    <m/>
    <n v="7"/>
    <n v="12"/>
    <n v="76"/>
    <m/>
    <m/>
    <m/>
    <m/>
    <n v="88"/>
  </r>
  <r>
    <n v="11838"/>
    <x v="10"/>
    <x v="2"/>
    <x v="2"/>
    <s v="P"/>
    <n v="5"/>
    <d v="2014-04-10T00:00:00"/>
    <m/>
    <d v="2014-04-17T00:00:00"/>
    <m/>
    <m/>
    <m/>
    <m/>
    <x v="5"/>
    <d v="1900-01-06T00:00:00"/>
    <m/>
    <m/>
    <m/>
    <m/>
    <n v="7"/>
    <n v="6"/>
    <n v="97"/>
    <m/>
    <m/>
    <m/>
    <m/>
    <n v="103"/>
  </r>
  <r>
    <n v="15762"/>
    <x v="8"/>
    <x v="3"/>
    <x v="1"/>
    <s v="P"/>
    <n v="8"/>
    <d v="2014-01-30T00:00:00"/>
    <m/>
    <d v="2014-02-08T00:00:00"/>
    <d v="2014-02-25T00:00:00"/>
    <d v="2014-03-18T00:00:00"/>
    <d v="2014-03-24T00:00:00"/>
    <d v="2014-04-01T00:00:00"/>
    <x v="3"/>
    <d v="1900-01-08T00:00:00"/>
    <n v="17"/>
    <n v="21"/>
    <n v="6"/>
    <n v="8"/>
    <n v="61"/>
    <n v="7"/>
    <n v="98"/>
    <n v="160"/>
    <n v="151"/>
    <n v="272"/>
    <n v="954"/>
    <n v="1642"/>
  </r>
  <r>
    <n v="8904"/>
    <x v="11"/>
    <x v="3"/>
    <x v="0"/>
    <s v="P"/>
    <n v="15"/>
    <d v="2014-03-15T00:00:00"/>
    <m/>
    <d v="2014-03-22T00:00:00"/>
    <d v="2014-04-07T00:00:00"/>
    <d v="2014-04-29T00:00:00"/>
    <m/>
    <m/>
    <x v="2"/>
    <d v="1900-01-06T00:00:00"/>
    <n v="16"/>
    <n v="22"/>
    <m/>
    <m/>
    <n v="45"/>
    <n v="7"/>
    <n v="33"/>
    <n v="148"/>
    <n v="192"/>
    <m/>
    <m/>
    <n v="380"/>
  </r>
  <r>
    <n v="14089"/>
    <x v="19"/>
    <x v="1"/>
    <x v="1"/>
    <s v="F"/>
    <n v="3"/>
    <d v="2014-03-25T00:00:00"/>
    <m/>
    <d v="2014-03-30T00:00:00"/>
    <d v="2014-04-14T00:00:00"/>
    <m/>
    <m/>
    <m/>
    <x v="0"/>
    <n v="5"/>
    <n v="15"/>
    <m/>
    <m/>
    <m/>
    <n v="20"/>
    <n v="10"/>
    <n v="39"/>
    <n v="154"/>
    <m/>
    <m/>
    <m/>
    <n v="203"/>
  </r>
  <r>
    <n v="5295"/>
    <x v="18"/>
    <x v="4"/>
    <x v="4"/>
    <s v="F"/>
    <n v="9"/>
    <d v="2014-04-27T00:00:00"/>
    <m/>
    <m/>
    <m/>
    <m/>
    <m/>
    <m/>
    <x v="1"/>
    <n v="-41756"/>
    <m/>
    <m/>
    <m/>
    <m/>
    <n v="-41756"/>
    <n v="19"/>
    <m/>
    <m/>
    <m/>
    <m/>
    <m/>
    <n v="19"/>
  </r>
  <r>
    <n v="19447"/>
    <x v="10"/>
    <x v="2"/>
    <x v="1"/>
    <s v="F"/>
    <n v="99"/>
    <d v="2014-04-17T00:00:00"/>
    <m/>
    <d v="2014-04-24T00:00:00"/>
    <m/>
    <m/>
    <m/>
    <m/>
    <x v="5"/>
    <d v="1900-01-06T00:00:00"/>
    <m/>
    <m/>
    <m/>
    <m/>
    <n v="7"/>
    <n v="19"/>
    <n v="42"/>
    <m/>
    <m/>
    <m/>
    <m/>
    <n v="61"/>
  </r>
  <r>
    <n v="6177"/>
    <x v="3"/>
    <x v="0"/>
    <x v="0"/>
    <s v="P"/>
    <n v="2"/>
    <d v="2014-02-04T00:00:00"/>
    <d v="2014-02-20T00:00:00"/>
    <m/>
    <m/>
    <m/>
    <m/>
    <m/>
    <x v="1"/>
    <n v="-41674"/>
    <m/>
    <m/>
    <m/>
    <m/>
    <n v="-41674"/>
    <n v="17"/>
    <m/>
    <m/>
    <m/>
    <m/>
    <m/>
    <n v="17"/>
  </r>
  <r>
    <n v="18880"/>
    <x v="19"/>
    <x v="1"/>
    <x v="3"/>
    <s v="P"/>
    <n v="19"/>
    <d v="2014-04-14T00:00:00"/>
    <m/>
    <d v="2014-04-21T00:00:00"/>
    <m/>
    <m/>
    <m/>
    <m/>
    <x v="5"/>
    <n v="7"/>
    <m/>
    <m/>
    <m/>
    <m/>
    <n v="7"/>
    <n v="19"/>
    <n v="63"/>
    <m/>
    <m/>
    <m/>
    <m/>
    <n v="82"/>
  </r>
  <r>
    <n v="16537"/>
    <x v="17"/>
    <x v="4"/>
    <x v="2"/>
    <s v="P"/>
    <n v="18"/>
    <d v="2014-02-03T00:00:00"/>
    <m/>
    <d v="2014-02-11T00:00:00"/>
    <d v="2014-03-01T00:00:00"/>
    <d v="2014-03-19T00:00:00"/>
    <d v="2014-03-24T00:00:00"/>
    <d v="2014-04-02T00:00:00"/>
    <x v="3"/>
    <d v="1900-01-07T00:00:00"/>
    <n v="18"/>
    <n v="18"/>
    <n v="5"/>
    <n v="9"/>
    <n v="58"/>
    <n v="8"/>
    <n v="53"/>
    <n v="169"/>
    <n v="309"/>
    <n v="250"/>
    <n v="838"/>
    <n v="1627"/>
  </r>
  <r>
    <n v="7648"/>
    <x v="4"/>
    <x v="0"/>
    <x v="3"/>
    <s v="P"/>
    <n v="12"/>
    <d v="2014-02-21T00:00:00"/>
    <m/>
    <d v="2014-03-01T00:00:00"/>
    <d v="2014-03-17T00:00:00"/>
    <d v="2014-04-14T00:00:00"/>
    <d v="2014-04-22T00:00:00"/>
    <d v="2014-04-27T00:00:00"/>
    <x v="3"/>
    <d v="1900-01-07T00:00:00"/>
    <n v="16"/>
    <n v="28"/>
    <n v="8"/>
    <n v="5"/>
    <n v="65"/>
    <n v="16"/>
    <n v="53"/>
    <n v="125"/>
    <n v="217"/>
    <n v="189"/>
    <n v="882"/>
    <n v="1482"/>
  </r>
  <r>
    <n v="288"/>
    <x v="6"/>
    <x v="2"/>
    <x v="3"/>
    <s v="P"/>
    <n v="97"/>
    <d v="2014-03-16T00:00:00"/>
    <m/>
    <d v="2014-03-24T00:00:00"/>
    <d v="2014-04-12T00:00:00"/>
    <d v="2014-04-28T00:00:00"/>
    <m/>
    <m/>
    <x v="2"/>
    <d v="1900-01-07T00:00:00"/>
    <n v="19"/>
    <n v="16"/>
    <m/>
    <m/>
    <n v="43"/>
    <n v="8"/>
    <n v="26"/>
    <n v="209"/>
    <n v="328"/>
    <m/>
    <m/>
    <n v="571"/>
  </r>
  <r>
    <n v="18549"/>
    <x v="8"/>
    <x v="3"/>
    <x v="1"/>
    <s v="F"/>
    <n v="20"/>
    <d v="2014-01-29T00:00:00"/>
    <m/>
    <d v="2014-02-04T00:00:00"/>
    <d v="2014-02-20T00:00:00"/>
    <d v="2014-03-21T00:00:00"/>
    <d v="2014-03-30T00:00:00"/>
    <d v="2014-04-06T00:00:00"/>
    <x v="3"/>
    <d v="1900-01-05T00:00:00"/>
    <n v="16"/>
    <n v="29"/>
    <n v="9"/>
    <n v="7"/>
    <n v="67"/>
    <n v="8"/>
    <n v="52"/>
    <n v="157"/>
    <n v="346"/>
    <n v="256"/>
    <n v="1152"/>
    <n v="1971"/>
  </r>
  <r>
    <n v="7932"/>
    <x v="9"/>
    <x v="4"/>
    <x v="3"/>
    <s v="P"/>
    <n v="12"/>
    <d v="2014-02-24T00:00:00"/>
    <m/>
    <d v="2014-03-02T00:00:00"/>
    <d v="2014-03-17T00:00:00"/>
    <d v="2014-04-01T00:00:00"/>
    <d v="2014-04-09T00:00:00"/>
    <d v="2014-04-16T00:00:00"/>
    <x v="3"/>
    <d v="1900-01-05T00:00:00"/>
    <n v="15"/>
    <n v="15"/>
    <n v="8"/>
    <n v="7"/>
    <n v="51"/>
    <n v="12"/>
    <n v="40"/>
    <n v="158"/>
    <n v="263"/>
    <n v="265"/>
    <n v="1380"/>
    <n v="2118"/>
  </r>
  <r>
    <n v="2725"/>
    <x v="4"/>
    <x v="0"/>
    <x v="3"/>
    <s v="F"/>
    <n v="99"/>
    <d v="2014-02-23T00:00:00"/>
    <m/>
    <d v="2014-03-02T00:00:00"/>
    <d v="2014-03-20T00:00:00"/>
    <d v="2014-04-13T00:00:00"/>
    <d v="2014-04-18T00:00:00"/>
    <d v="2014-04-25T00:00:00"/>
    <x v="3"/>
    <d v="1900-01-06T00:00:00"/>
    <n v="18"/>
    <n v="24"/>
    <n v="5"/>
    <n v="7"/>
    <n v="61"/>
    <n v="13"/>
    <n v="52"/>
    <n v="185"/>
    <n v="377"/>
    <n v="130"/>
    <n v="784"/>
    <n v="1541"/>
  </r>
  <r>
    <n v="18786"/>
    <x v="11"/>
    <x v="3"/>
    <x v="2"/>
    <s v="F"/>
    <n v="98"/>
    <d v="2014-02-03T00:00:00"/>
    <m/>
    <d v="2014-02-08T00:00:00"/>
    <d v="2014-02-24T00:00:00"/>
    <d v="2014-03-20T00:00:00"/>
    <d v="2014-03-28T00:00:00"/>
    <d v="2014-04-06T00:00:00"/>
    <x v="3"/>
    <d v="1900-01-04T00:00:00"/>
    <n v="16"/>
    <n v="24"/>
    <n v="8"/>
    <n v="9"/>
    <n v="62"/>
    <n v="6"/>
    <n v="79"/>
    <n v="235"/>
    <n v="221"/>
    <n v="211"/>
    <n v="1343"/>
    <n v="2095"/>
  </r>
  <r>
    <n v="3910"/>
    <x v="15"/>
    <x v="2"/>
    <x v="1"/>
    <s v="F"/>
    <n v="24"/>
    <d v="2014-03-22T00:00:00"/>
    <m/>
    <d v="2014-03-28T00:00:00"/>
    <d v="2014-04-11T00:00:00"/>
    <m/>
    <m/>
    <m/>
    <x v="0"/>
    <d v="1900-01-05T00:00:00"/>
    <n v="14"/>
    <m/>
    <m/>
    <m/>
    <n v="20"/>
    <n v="19"/>
    <n v="25"/>
    <n v="148"/>
    <m/>
    <m/>
    <m/>
    <n v="192"/>
  </r>
  <r>
    <n v="18657"/>
    <x v="17"/>
    <x v="4"/>
    <x v="4"/>
    <s v="F"/>
    <n v="17"/>
    <d v="2014-03-18T00:00:00"/>
    <m/>
    <d v="2014-03-23T00:00:00"/>
    <d v="2014-04-06T00:00:00"/>
    <d v="2014-04-25T00:00:00"/>
    <m/>
    <m/>
    <x v="2"/>
    <d v="1900-01-04T00:00:00"/>
    <n v="14"/>
    <n v="19"/>
    <m/>
    <m/>
    <n v="38"/>
    <n v="6"/>
    <n v="38"/>
    <n v="188"/>
    <n v="376"/>
    <m/>
    <m/>
    <n v="608"/>
  </r>
  <r>
    <n v="16800"/>
    <x v="5"/>
    <x v="1"/>
    <x v="3"/>
    <s v="F"/>
    <n v="17"/>
    <d v="2014-03-18T00:00:00"/>
    <m/>
    <d v="2014-03-23T00:00:00"/>
    <d v="2014-04-10T00:00:00"/>
    <m/>
    <m/>
    <m/>
    <x v="0"/>
    <n v="5"/>
    <n v="18"/>
    <m/>
    <m/>
    <m/>
    <n v="23"/>
    <n v="6"/>
    <n v="100"/>
    <n v="170"/>
    <m/>
    <m/>
    <m/>
    <n v="276"/>
  </r>
  <r>
    <n v="3542"/>
    <x v="8"/>
    <x v="3"/>
    <x v="1"/>
    <s v="F"/>
    <n v="13"/>
    <d v="2014-02-26T00:00:00"/>
    <m/>
    <d v="2014-03-03T00:00:00"/>
    <d v="2014-03-22T00:00:00"/>
    <d v="2014-04-11T00:00:00"/>
    <d v="2014-04-18T00:00:00"/>
    <d v="2014-04-27T00:00:00"/>
    <x v="3"/>
    <d v="1900-01-04T00:00:00"/>
    <n v="19"/>
    <n v="20"/>
    <n v="7"/>
    <n v="9"/>
    <n v="60"/>
    <n v="6"/>
    <n v="96"/>
    <n v="240"/>
    <n v="260"/>
    <n v="221"/>
    <n v="1955"/>
    <n v="2778"/>
  </r>
  <r>
    <n v="19901"/>
    <x v="7"/>
    <x v="1"/>
    <x v="0"/>
    <s v="F"/>
    <n v="94"/>
    <d v="2014-04-03T00:00:00"/>
    <m/>
    <d v="2014-04-09T00:00:00"/>
    <d v="2014-04-25T00:00:00"/>
    <m/>
    <m/>
    <m/>
    <x v="0"/>
    <n v="6"/>
    <n v="16"/>
    <m/>
    <m/>
    <m/>
    <n v="22"/>
    <n v="13"/>
    <n v="76"/>
    <n v="134"/>
    <m/>
    <m/>
    <m/>
    <n v="223"/>
  </r>
  <r>
    <n v="9836"/>
    <x v="6"/>
    <x v="2"/>
    <x v="0"/>
    <s v="F"/>
    <n v="16"/>
    <d v="2014-02-27T00:00:00"/>
    <m/>
    <d v="2014-03-05T00:00:00"/>
    <d v="2014-03-16T00:00:00"/>
    <d v="2014-04-11T00:00:00"/>
    <d v="2014-04-19T00:00:00"/>
    <d v="2014-04-24T00:00:00"/>
    <x v="3"/>
    <d v="1900-01-05T00:00:00"/>
    <n v="11"/>
    <n v="26"/>
    <n v="8"/>
    <n v="5"/>
    <n v="56"/>
    <n v="17"/>
    <n v="55"/>
    <n v="226"/>
    <n v="219"/>
    <n v="244"/>
    <n v="676"/>
    <n v="1437"/>
  </r>
  <r>
    <n v="15698"/>
    <x v="1"/>
    <x v="0"/>
    <x v="2"/>
    <s v="F"/>
    <n v="10"/>
    <d v="2014-03-07T00:00:00"/>
    <m/>
    <d v="2014-03-15T00:00:00"/>
    <d v="2014-03-25T00:00:00"/>
    <d v="2014-04-18T00:00:00"/>
    <d v="2014-04-24T00:00:00"/>
    <m/>
    <x v="4"/>
    <d v="1900-01-07T00:00:00"/>
    <n v="10"/>
    <n v="24"/>
    <n v="6"/>
    <m/>
    <n v="48"/>
    <n v="17"/>
    <n v="27"/>
    <n v="153"/>
    <n v="186"/>
    <n v="215"/>
    <m/>
    <n v="598"/>
  </r>
  <r>
    <n v="12366"/>
    <x v="5"/>
    <x v="1"/>
    <x v="1"/>
    <s v="F"/>
    <n v="8"/>
    <d v="2014-02-22T00:00:00"/>
    <m/>
    <d v="2014-03-03T00:00:00"/>
    <d v="2014-03-22T00:00:00"/>
    <d v="2014-04-17T00:00:00"/>
    <d v="2014-04-22T00:00:00"/>
    <d v="2014-04-30T00:00:00"/>
    <x v="3"/>
    <n v="9"/>
    <n v="19"/>
    <n v="26"/>
    <n v="5"/>
    <n v="8"/>
    <n v="67"/>
    <n v="20"/>
    <n v="44"/>
    <n v="150"/>
    <n v="395"/>
    <n v="136"/>
    <n v="630"/>
    <n v="1375"/>
  </r>
  <r>
    <n v="15784"/>
    <x v="9"/>
    <x v="4"/>
    <x v="4"/>
    <s v="F"/>
    <n v="21"/>
    <d v="2014-02-13T00:00:00"/>
    <m/>
    <d v="2014-02-19T00:00:00"/>
    <d v="2014-03-03T00:00:00"/>
    <d v="2014-03-18T00:00:00"/>
    <d v="2014-03-25T00:00:00"/>
    <d v="2014-04-03T00:00:00"/>
    <x v="3"/>
    <d v="1900-01-05T00:00:00"/>
    <n v="12"/>
    <n v="15"/>
    <n v="7"/>
    <n v="9"/>
    <n v="49"/>
    <n v="13"/>
    <n v="52"/>
    <n v="144"/>
    <n v="241"/>
    <n v="240"/>
    <n v="1236"/>
    <n v="1926"/>
  </r>
  <r>
    <n v="18091"/>
    <x v="16"/>
    <x v="2"/>
    <x v="3"/>
    <s v="F"/>
    <n v="19"/>
    <d v="2014-03-15T00:00:00"/>
    <m/>
    <d v="2014-03-20T00:00:00"/>
    <d v="2014-04-08T00:00:00"/>
    <d v="2014-04-29T00:00:00"/>
    <m/>
    <m/>
    <x v="2"/>
    <d v="1900-01-04T00:00:00"/>
    <n v="19"/>
    <n v="21"/>
    <m/>
    <m/>
    <n v="45"/>
    <n v="15"/>
    <n v="49"/>
    <n v="161"/>
    <n v="353"/>
    <m/>
    <m/>
    <n v="578"/>
  </r>
  <r>
    <n v="10108"/>
    <x v="15"/>
    <x v="2"/>
    <x v="4"/>
    <s v="F"/>
    <n v="17"/>
    <d v="2014-04-11T00:00:00"/>
    <m/>
    <d v="2014-04-19T00:00:00"/>
    <m/>
    <m/>
    <m/>
    <m/>
    <x v="5"/>
    <d v="1900-01-07T00:00:00"/>
    <m/>
    <m/>
    <m/>
    <m/>
    <n v="8"/>
    <n v="5"/>
    <n v="31"/>
    <m/>
    <m/>
    <m/>
    <m/>
    <n v="36"/>
  </r>
  <r>
    <n v="2481"/>
    <x v="2"/>
    <x v="1"/>
    <x v="3"/>
    <s v="P"/>
    <n v="19"/>
    <d v="2014-04-13T00:00:00"/>
    <m/>
    <d v="2014-04-22T00:00:00"/>
    <m/>
    <m/>
    <m/>
    <m/>
    <x v="5"/>
    <n v="9"/>
    <m/>
    <m/>
    <m/>
    <m/>
    <n v="9"/>
    <n v="11"/>
    <n v="85"/>
    <m/>
    <m/>
    <m/>
    <m/>
    <n v="96"/>
  </r>
  <r>
    <n v="11910"/>
    <x v="2"/>
    <x v="1"/>
    <x v="3"/>
    <s v="F"/>
    <n v="3"/>
    <d v="2014-02-07T00:00:00"/>
    <m/>
    <d v="2014-02-13T00:00:00"/>
    <d v="2014-03-04T00:00:00"/>
    <d v="2014-04-01T00:00:00"/>
    <d v="2014-04-07T00:00:00"/>
    <d v="2014-04-12T00:00:00"/>
    <x v="3"/>
    <n v="6"/>
    <n v="19"/>
    <n v="28"/>
    <n v="6"/>
    <n v="5"/>
    <n v="64"/>
    <n v="17"/>
    <n v="30"/>
    <n v="140"/>
    <n v="241"/>
    <n v="226"/>
    <n v="1983"/>
    <n v="2637"/>
  </r>
  <r>
    <n v="5063"/>
    <x v="15"/>
    <x v="2"/>
    <x v="1"/>
    <s v="F"/>
    <n v="14"/>
    <d v="2014-04-29T00:00:00"/>
    <m/>
    <m/>
    <m/>
    <m/>
    <m/>
    <m/>
    <x v="1"/>
    <n v="-41758"/>
    <m/>
    <m/>
    <m/>
    <m/>
    <n v="-41758"/>
    <n v="16"/>
    <m/>
    <m/>
    <m/>
    <m/>
    <m/>
    <n v="16"/>
  </r>
  <r>
    <n v="5203"/>
    <x v="6"/>
    <x v="2"/>
    <x v="1"/>
    <s v="F"/>
    <n v="14"/>
    <d v="2014-01-31T00:00:00"/>
    <m/>
    <d v="2014-02-09T00:00:00"/>
    <d v="2014-02-25T00:00:00"/>
    <d v="2014-03-22T00:00:00"/>
    <d v="2014-03-28T00:00:00"/>
    <d v="2014-04-03T00:00:00"/>
    <x v="3"/>
    <d v="1900-01-08T00:00:00"/>
    <n v="16"/>
    <n v="25"/>
    <n v="6"/>
    <n v="6"/>
    <n v="62"/>
    <n v="12"/>
    <n v="39"/>
    <n v="228"/>
    <n v="338"/>
    <n v="208"/>
    <n v="1706"/>
    <n v="2531"/>
  </r>
  <r>
    <n v="19928"/>
    <x v="16"/>
    <x v="2"/>
    <x v="1"/>
    <s v="P"/>
    <n v="13"/>
    <d v="2014-03-08T00:00:00"/>
    <m/>
    <d v="2014-03-17T00:00:00"/>
    <d v="2014-03-28T00:00:00"/>
    <d v="2014-04-20T00:00:00"/>
    <d v="2014-04-25T00:00:00"/>
    <m/>
    <x v="4"/>
    <d v="1900-01-08T00:00:00"/>
    <n v="11"/>
    <n v="23"/>
    <n v="5"/>
    <m/>
    <n v="48"/>
    <n v="19"/>
    <n v="54"/>
    <n v="199"/>
    <n v="335"/>
    <n v="182"/>
    <m/>
    <n v="789"/>
  </r>
  <r>
    <n v="15152"/>
    <x v="12"/>
    <x v="3"/>
    <x v="4"/>
    <s v="P"/>
    <n v="13"/>
    <d v="2014-03-18T00:00:00"/>
    <m/>
    <d v="2014-03-23T00:00:00"/>
    <d v="2014-04-03T00:00:00"/>
    <d v="2014-04-23T00:00:00"/>
    <d v="2014-04-29T00:00:00"/>
    <m/>
    <x v="4"/>
    <d v="1900-01-04T00:00:00"/>
    <n v="11"/>
    <n v="20"/>
    <n v="6"/>
    <m/>
    <n v="42"/>
    <n v="11"/>
    <n v="25"/>
    <n v="113"/>
    <n v="258"/>
    <n v="284"/>
    <m/>
    <n v="691"/>
  </r>
  <r>
    <n v="19659"/>
    <x v="1"/>
    <x v="0"/>
    <x v="4"/>
    <s v="P"/>
    <n v="14"/>
    <d v="2014-04-05T00:00:00"/>
    <m/>
    <d v="2014-04-13T00:00:00"/>
    <m/>
    <m/>
    <m/>
    <m/>
    <x v="5"/>
    <d v="1900-01-07T00:00:00"/>
    <m/>
    <m/>
    <m/>
    <m/>
    <n v="8"/>
    <n v="20"/>
    <n v="20"/>
    <m/>
    <m/>
    <m/>
    <m/>
    <n v="40"/>
  </r>
  <r>
    <n v="8735"/>
    <x v="0"/>
    <x v="0"/>
    <x v="2"/>
    <s v="P"/>
    <n v="97"/>
    <d v="2014-04-29T00:00:00"/>
    <m/>
    <m/>
    <m/>
    <m/>
    <m/>
    <m/>
    <x v="1"/>
    <n v="-41758"/>
    <m/>
    <m/>
    <m/>
    <m/>
    <n v="-41758"/>
    <n v="17"/>
    <m/>
    <m/>
    <m/>
    <m/>
    <m/>
    <n v="17"/>
  </r>
  <r>
    <n v="4801"/>
    <x v="0"/>
    <x v="0"/>
    <x v="3"/>
    <s v="F"/>
    <n v="99"/>
    <d v="2014-02-23T00:00:00"/>
    <m/>
    <d v="2014-03-04T00:00:00"/>
    <d v="2014-03-18T00:00:00"/>
    <d v="2014-04-09T00:00:00"/>
    <d v="2014-04-14T00:00:00"/>
    <d v="2014-04-22T00:00:00"/>
    <x v="3"/>
    <d v="1900-01-08T00:00:00"/>
    <n v="14"/>
    <n v="22"/>
    <n v="5"/>
    <n v="8"/>
    <n v="58"/>
    <n v="16"/>
    <n v="34"/>
    <n v="231"/>
    <n v="214"/>
    <n v="222"/>
    <n v="688"/>
    <n v="1405"/>
  </r>
  <r>
    <n v="8174"/>
    <x v="13"/>
    <x v="4"/>
    <x v="2"/>
    <s v="F"/>
    <n v="23"/>
    <d v="2014-03-03T00:00:00"/>
    <m/>
    <d v="2014-03-09T00:00:00"/>
    <d v="2014-03-23T00:00:00"/>
    <d v="2014-04-11T00:00:00"/>
    <d v="2014-04-16T00:00:00"/>
    <d v="2014-04-23T00:00:00"/>
    <x v="3"/>
    <d v="1900-01-05T00:00:00"/>
    <n v="14"/>
    <n v="19"/>
    <n v="5"/>
    <n v="7"/>
    <n v="51"/>
    <n v="8"/>
    <n v="99"/>
    <n v="183"/>
    <n v="391"/>
    <n v="214"/>
    <n v="1700"/>
    <n v="2595"/>
  </r>
  <r>
    <n v="11178"/>
    <x v="11"/>
    <x v="3"/>
    <x v="2"/>
    <s v="F"/>
    <n v="3"/>
    <d v="2014-02-02T00:00:00"/>
    <m/>
    <d v="2014-02-09T00:00:00"/>
    <d v="2014-02-26T00:00:00"/>
    <d v="2014-03-16T00:00:00"/>
    <d v="2014-03-23T00:00:00"/>
    <d v="2014-04-01T00:00:00"/>
    <x v="3"/>
    <d v="1900-01-06T00:00:00"/>
    <n v="17"/>
    <n v="18"/>
    <n v="7"/>
    <n v="9"/>
    <n v="58"/>
    <n v="18"/>
    <n v="26"/>
    <n v="242"/>
    <n v="394"/>
    <n v="152"/>
    <n v="1588"/>
    <n v="2420"/>
  </r>
  <r>
    <n v="15672"/>
    <x v="11"/>
    <x v="3"/>
    <x v="3"/>
    <s v="F"/>
    <n v="3"/>
    <d v="2014-04-28T00:00:00"/>
    <m/>
    <m/>
    <m/>
    <m/>
    <m/>
    <m/>
    <x v="1"/>
    <n v="-41757"/>
    <m/>
    <m/>
    <m/>
    <m/>
    <n v="-41757"/>
    <n v="18"/>
    <m/>
    <m/>
    <m/>
    <m/>
    <m/>
    <n v="18"/>
  </r>
  <r>
    <n v="8387"/>
    <x v="16"/>
    <x v="2"/>
    <x v="2"/>
    <s v="P"/>
    <n v="98"/>
    <d v="2014-03-16T00:00:00"/>
    <m/>
    <d v="2014-03-21T00:00:00"/>
    <d v="2014-04-03T00:00:00"/>
    <d v="2014-04-18T00:00:00"/>
    <d v="2014-04-25T00:00:00"/>
    <m/>
    <x v="4"/>
    <d v="1900-01-04T00:00:00"/>
    <n v="13"/>
    <n v="15"/>
    <n v="7"/>
    <m/>
    <n v="40"/>
    <n v="12"/>
    <n v="97"/>
    <n v="105"/>
    <n v="190"/>
    <n v="289"/>
    <m/>
    <n v="693"/>
  </r>
  <r>
    <n v="1742"/>
    <x v="0"/>
    <x v="0"/>
    <x v="2"/>
    <s v="P"/>
    <n v="98"/>
    <d v="2014-03-22T00:00:00"/>
    <m/>
    <d v="2014-03-28T00:00:00"/>
    <d v="2014-04-10T00:00:00"/>
    <d v="2014-04-29T00:00:00"/>
    <m/>
    <m/>
    <x v="2"/>
    <d v="1900-01-05T00:00:00"/>
    <n v="13"/>
    <n v="19"/>
    <m/>
    <m/>
    <n v="38"/>
    <n v="15"/>
    <n v="70"/>
    <n v="181"/>
    <n v="367"/>
    <m/>
    <m/>
    <n v="633"/>
  </r>
  <r>
    <n v="6692"/>
    <x v="15"/>
    <x v="2"/>
    <x v="2"/>
    <s v="P"/>
    <n v="18"/>
    <d v="2014-02-10T00:00:00"/>
    <m/>
    <d v="2014-02-19T00:00:00"/>
    <d v="2014-03-05T00:00:00"/>
    <d v="2014-03-27T00:00:00"/>
    <d v="2014-04-03T00:00:00"/>
    <d v="2014-04-10T00:00:00"/>
    <x v="3"/>
    <d v="1900-01-08T00:00:00"/>
    <n v="14"/>
    <n v="22"/>
    <n v="7"/>
    <n v="7"/>
    <n v="59"/>
    <n v="20"/>
    <n v="99"/>
    <n v="233"/>
    <n v="300"/>
    <n v="153"/>
    <n v="1250"/>
    <n v="2055"/>
  </r>
  <r>
    <n v="14971"/>
    <x v="6"/>
    <x v="2"/>
    <x v="3"/>
    <s v="P"/>
    <n v="23"/>
    <d v="2014-04-05T00:00:00"/>
    <m/>
    <d v="2014-04-13T00:00:00"/>
    <d v="2014-04-25T00:00:00"/>
    <m/>
    <m/>
    <m/>
    <x v="0"/>
    <d v="1900-01-07T00:00:00"/>
    <n v="12"/>
    <m/>
    <m/>
    <m/>
    <n v="20"/>
    <n v="20"/>
    <n v="97"/>
    <n v="214"/>
    <m/>
    <m/>
    <m/>
    <n v="331"/>
  </r>
  <r>
    <n v="1880"/>
    <x v="6"/>
    <x v="2"/>
    <x v="2"/>
    <s v="F"/>
    <n v="20"/>
    <d v="2014-02-07T00:00:00"/>
    <m/>
    <d v="2014-02-15T00:00:00"/>
    <d v="2014-02-26T00:00:00"/>
    <d v="2014-03-23T00:00:00"/>
    <d v="2014-04-01T00:00:00"/>
    <d v="2014-04-07T00:00:00"/>
    <x v="3"/>
    <d v="1900-01-07T00:00:00"/>
    <n v="11"/>
    <n v="25"/>
    <n v="9"/>
    <n v="6"/>
    <n v="59"/>
    <n v="14"/>
    <n v="97"/>
    <n v="170"/>
    <n v="198"/>
    <n v="115"/>
    <n v="550"/>
    <n v="1144"/>
  </r>
  <r>
    <n v="3279"/>
    <x v="17"/>
    <x v="4"/>
    <x v="2"/>
    <s v="P"/>
    <n v="17"/>
    <d v="2014-02-19T00:00:00"/>
    <m/>
    <d v="2014-02-28T00:00:00"/>
    <d v="2014-03-10T00:00:00"/>
    <d v="2014-03-26T00:00:00"/>
    <d v="2014-04-04T00:00:00"/>
    <d v="2014-04-13T00:00:00"/>
    <x v="3"/>
    <d v="1900-01-08T00:00:00"/>
    <n v="10"/>
    <n v="16"/>
    <n v="9"/>
    <n v="9"/>
    <n v="53"/>
    <n v="7"/>
    <n v="92"/>
    <n v="227"/>
    <n v="289"/>
    <n v="213"/>
    <n v="1417"/>
    <n v="2245"/>
  </r>
  <r>
    <n v="1667"/>
    <x v="19"/>
    <x v="1"/>
    <x v="4"/>
    <s v="F"/>
    <n v="13"/>
    <d v="2014-02-20T00:00:00"/>
    <m/>
    <d v="2014-02-27T00:00:00"/>
    <d v="2014-03-16T00:00:00"/>
    <d v="2014-03-31T00:00:00"/>
    <d v="2014-04-07T00:00:00"/>
    <d v="2014-04-12T00:00:00"/>
    <x v="3"/>
    <n v="7"/>
    <n v="17"/>
    <n v="15"/>
    <n v="7"/>
    <n v="5"/>
    <n v="51"/>
    <n v="19"/>
    <n v="52"/>
    <n v="118"/>
    <n v="333"/>
    <n v="114"/>
    <n v="679"/>
    <n v="1315"/>
  </r>
  <r>
    <n v="17827"/>
    <x v="16"/>
    <x v="2"/>
    <x v="4"/>
    <s v="F"/>
    <n v="16"/>
    <d v="2014-02-12T00:00:00"/>
    <m/>
    <d v="2014-02-21T00:00:00"/>
    <d v="2014-03-12T00:00:00"/>
    <d v="2014-03-30T00:00:00"/>
    <d v="2014-04-06T00:00:00"/>
    <d v="2014-04-11T00:00:00"/>
    <x v="3"/>
    <d v="1900-01-08T00:00:00"/>
    <n v="19"/>
    <n v="18"/>
    <n v="7"/>
    <n v="5"/>
    <n v="58"/>
    <n v="20"/>
    <n v="58"/>
    <n v="228"/>
    <n v="160"/>
    <n v="158"/>
    <n v="574"/>
    <n v="1198"/>
  </r>
  <r>
    <n v="18876"/>
    <x v="13"/>
    <x v="4"/>
    <x v="1"/>
    <s v="P"/>
    <n v="94"/>
    <d v="2014-03-03T00:00:00"/>
    <m/>
    <d v="2014-03-12T00:00:00"/>
    <d v="2014-03-22T00:00:00"/>
    <d v="2014-04-10T00:00:00"/>
    <d v="2014-04-18T00:00:00"/>
    <d v="2014-04-24T00:00:00"/>
    <x v="3"/>
    <d v="1900-01-08T00:00:00"/>
    <n v="10"/>
    <n v="19"/>
    <n v="8"/>
    <n v="6"/>
    <n v="52"/>
    <n v="14"/>
    <n v="61"/>
    <n v="197"/>
    <n v="365"/>
    <n v="250"/>
    <n v="850"/>
    <n v="1737"/>
  </r>
  <r>
    <n v="8442"/>
    <x v="14"/>
    <x v="3"/>
    <x v="3"/>
    <s v="F"/>
    <n v="12"/>
    <d v="2014-04-07T00:00:00"/>
    <m/>
    <d v="2014-04-12T00:00:00"/>
    <d v="2014-04-28T00:00:00"/>
    <m/>
    <m/>
    <m/>
    <x v="0"/>
    <d v="1900-01-04T00:00:00"/>
    <n v="16"/>
    <m/>
    <m/>
    <m/>
    <n v="21"/>
    <n v="16"/>
    <n v="61"/>
    <n v="118"/>
    <m/>
    <m/>
    <m/>
    <n v="195"/>
  </r>
  <r>
    <n v="16402"/>
    <x v="5"/>
    <x v="1"/>
    <x v="3"/>
    <s v="F"/>
    <n v="5"/>
    <d v="2014-02-13T00:00:00"/>
    <m/>
    <d v="2014-02-21T00:00:00"/>
    <d v="2014-03-07T00:00:00"/>
    <d v="2014-03-24T00:00:00"/>
    <d v="2014-03-31T00:00:00"/>
    <d v="2014-04-05T00:00:00"/>
    <x v="3"/>
    <n v="8"/>
    <n v="14"/>
    <n v="17"/>
    <n v="7"/>
    <n v="5"/>
    <n v="51"/>
    <n v="6"/>
    <n v="81"/>
    <n v="138"/>
    <n v="261"/>
    <n v="109"/>
    <n v="1798"/>
    <n v="2393"/>
  </r>
  <r>
    <n v="4914"/>
    <x v="4"/>
    <x v="0"/>
    <x v="1"/>
    <s v="P"/>
    <n v="4"/>
    <d v="2014-04-22T00:00:00"/>
    <m/>
    <m/>
    <m/>
    <m/>
    <m/>
    <m/>
    <x v="1"/>
    <n v="-41751"/>
    <m/>
    <m/>
    <m/>
    <m/>
    <n v="-41751"/>
    <n v="16"/>
    <m/>
    <m/>
    <m/>
    <m/>
    <m/>
    <n v="16"/>
  </r>
  <r>
    <n v="12160"/>
    <x v="2"/>
    <x v="1"/>
    <x v="3"/>
    <s v="P"/>
    <n v="13"/>
    <d v="2014-02-27T00:00:00"/>
    <m/>
    <d v="2014-03-05T00:00:00"/>
    <d v="2014-03-19T00:00:00"/>
    <d v="2014-04-11T00:00:00"/>
    <d v="2014-04-16T00:00:00"/>
    <d v="2014-04-22T00:00:00"/>
    <x v="3"/>
    <n v="6"/>
    <n v="14"/>
    <n v="23"/>
    <n v="5"/>
    <n v="6"/>
    <n v="54"/>
    <n v="9"/>
    <n v="23"/>
    <n v="114"/>
    <n v="394"/>
    <n v="255"/>
    <n v="1470"/>
    <n v="2265"/>
  </r>
  <r>
    <n v="3555"/>
    <x v="9"/>
    <x v="4"/>
    <x v="1"/>
    <s v="F"/>
    <n v="12"/>
    <d v="2014-04-10T00:00:00"/>
    <m/>
    <d v="2014-04-16T00:00:00"/>
    <m/>
    <m/>
    <m/>
    <m/>
    <x v="5"/>
    <d v="1900-01-05T00:00:00"/>
    <m/>
    <m/>
    <m/>
    <m/>
    <n v="6"/>
    <n v="10"/>
    <n v="64"/>
    <m/>
    <m/>
    <m/>
    <m/>
    <n v="74"/>
  </r>
  <r>
    <n v="5911"/>
    <x v="3"/>
    <x v="0"/>
    <x v="3"/>
    <s v="P"/>
    <n v="17"/>
    <d v="2014-03-01T00:00:00"/>
    <m/>
    <d v="2014-03-07T00:00:00"/>
    <d v="2014-03-25T00:00:00"/>
    <d v="2014-04-10T00:00:00"/>
    <d v="2014-04-16T00:00:00"/>
    <d v="2014-04-22T00:00:00"/>
    <x v="3"/>
    <d v="1900-01-05T00:00:00"/>
    <n v="18"/>
    <n v="16"/>
    <n v="6"/>
    <n v="6"/>
    <n v="52"/>
    <n v="6"/>
    <n v="68"/>
    <n v="222"/>
    <n v="280"/>
    <n v="161"/>
    <n v="1068"/>
    <n v="1805"/>
  </r>
  <r>
    <n v="11276"/>
    <x v="3"/>
    <x v="0"/>
    <x v="0"/>
    <s v="P"/>
    <n v="20"/>
    <d v="2014-04-06T00:00:00"/>
    <m/>
    <d v="2014-04-11T00:00:00"/>
    <d v="2014-04-24T00:00:00"/>
    <m/>
    <m/>
    <m/>
    <x v="0"/>
    <d v="1900-01-04T00:00:00"/>
    <n v="13"/>
    <m/>
    <m/>
    <m/>
    <n v="18"/>
    <n v="20"/>
    <n v="87"/>
    <n v="133"/>
    <m/>
    <m/>
    <m/>
    <n v="240"/>
  </r>
  <r>
    <n v="18709"/>
    <x v="11"/>
    <x v="3"/>
    <x v="4"/>
    <s v="F"/>
    <n v="23"/>
    <d v="2014-02-27T00:00:00"/>
    <m/>
    <d v="2014-03-06T00:00:00"/>
    <d v="2014-03-23T00:00:00"/>
    <d v="2014-04-09T00:00:00"/>
    <d v="2014-04-18T00:00:00"/>
    <d v="2014-04-27T00:00:00"/>
    <x v="3"/>
    <d v="1900-01-06T00:00:00"/>
    <n v="17"/>
    <n v="17"/>
    <n v="9"/>
    <n v="9"/>
    <n v="59"/>
    <n v="13"/>
    <n v="33"/>
    <n v="181"/>
    <n v="376"/>
    <n v="105"/>
    <n v="695"/>
    <n v="1403"/>
  </r>
  <r>
    <n v="3845"/>
    <x v="2"/>
    <x v="1"/>
    <x v="1"/>
    <s v="P"/>
    <n v="10"/>
    <d v="2014-04-16T00:00:00"/>
    <m/>
    <d v="2014-04-21T00:00:00"/>
    <m/>
    <m/>
    <m/>
    <m/>
    <x v="5"/>
    <n v="5"/>
    <m/>
    <m/>
    <m/>
    <m/>
    <n v="5"/>
    <n v="13"/>
    <n v="85"/>
    <m/>
    <m/>
    <m/>
    <m/>
    <n v="98"/>
  </r>
  <r>
    <n v="1806"/>
    <x v="15"/>
    <x v="2"/>
    <x v="3"/>
    <s v="P"/>
    <n v="97"/>
    <d v="2014-03-22T00:00:00"/>
    <m/>
    <d v="2014-03-30T00:00:00"/>
    <d v="2014-04-18T00:00:00"/>
    <m/>
    <m/>
    <m/>
    <x v="0"/>
    <d v="1900-01-07T00:00:00"/>
    <n v="19"/>
    <m/>
    <m/>
    <m/>
    <n v="27"/>
    <n v="20"/>
    <n v="33"/>
    <n v="247"/>
    <m/>
    <m/>
    <m/>
    <n v="300"/>
  </r>
  <r>
    <n v="5061"/>
    <x v="14"/>
    <x v="3"/>
    <x v="0"/>
    <s v="P"/>
    <n v="3"/>
    <d v="2014-03-21T00:00:00"/>
    <m/>
    <d v="2014-03-28T00:00:00"/>
    <d v="2014-04-16T00:00:00"/>
    <m/>
    <m/>
    <m/>
    <x v="0"/>
    <d v="1900-01-06T00:00:00"/>
    <n v="19"/>
    <m/>
    <m/>
    <m/>
    <n v="26"/>
    <n v="12"/>
    <n v="24"/>
    <n v="222"/>
    <m/>
    <m/>
    <m/>
    <n v="258"/>
  </r>
  <r>
    <n v="16377"/>
    <x v="5"/>
    <x v="1"/>
    <x v="3"/>
    <s v="F"/>
    <n v="2"/>
    <d v="2014-03-11T00:00:00"/>
    <m/>
    <d v="2014-03-18T00:00:00"/>
    <d v="2014-03-29T00:00:00"/>
    <d v="2014-04-19T00:00:00"/>
    <d v="2014-04-28T00:00:00"/>
    <m/>
    <x v="4"/>
    <n v="7"/>
    <n v="11"/>
    <n v="21"/>
    <n v="9"/>
    <m/>
    <n v="48"/>
    <n v="15"/>
    <n v="66"/>
    <n v="146"/>
    <n v="281"/>
    <n v="192"/>
    <m/>
    <n v="700"/>
  </r>
  <r>
    <n v="2767"/>
    <x v="7"/>
    <x v="1"/>
    <x v="2"/>
    <s v="P"/>
    <n v="2"/>
    <d v="2014-03-07T00:00:00"/>
    <m/>
    <d v="2014-03-16T00:00:00"/>
    <d v="2014-03-30T00:00:00"/>
    <d v="2014-04-26T00:00:00"/>
    <m/>
    <m/>
    <x v="2"/>
    <n v="9"/>
    <n v="14"/>
    <n v="27"/>
    <m/>
    <m/>
    <n v="50"/>
    <n v="9"/>
    <n v="40"/>
    <n v="153"/>
    <n v="269"/>
    <m/>
    <m/>
    <n v="471"/>
  </r>
  <r>
    <n v="6860"/>
    <x v="10"/>
    <x v="2"/>
    <x v="2"/>
    <s v="F"/>
    <n v="15"/>
    <d v="2014-02-08T00:00:00"/>
    <m/>
    <d v="2014-02-16T00:00:00"/>
    <d v="2014-03-07T00:00:00"/>
    <d v="2014-04-05T00:00:00"/>
    <d v="2014-04-11T00:00:00"/>
    <d v="2014-04-17T00:00:00"/>
    <x v="3"/>
    <d v="1900-01-07T00:00:00"/>
    <n v="19"/>
    <n v="29"/>
    <n v="6"/>
    <n v="6"/>
    <n v="68"/>
    <n v="8"/>
    <n v="93"/>
    <n v="243"/>
    <n v="158"/>
    <n v="192"/>
    <n v="756"/>
    <n v="1450"/>
  </r>
  <r>
    <n v="13199"/>
    <x v="3"/>
    <x v="0"/>
    <x v="2"/>
    <s v="P"/>
    <n v="20"/>
    <d v="2014-03-16T00:00:00"/>
    <m/>
    <d v="2014-03-22T00:00:00"/>
    <d v="2014-04-07T00:00:00"/>
    <d v="2014-04-28T00:00:00"/>
    <m/>
    <m/>
    <x v="2"/>
    <d v="1900-01-05T00:00:00"/>
    <n v="16"/>
    <n v="21"/>
    <m/>
    <m/>
    <n v="43"/>
    <n v="7"/>
    <n v="89"/>
    <n v="208"/>
    <n v="249"/>
    <m/>
    <m/>
    <n v="553"/>
  </r>
  <r>
    <n v="13035"/>
    <x v="0"/>
    <x v="0"/>
    <x v="2"/>
    <s v="F"/>
    <n v="21"/>
    <d v="2014-04-26T00:00:00"/>
    <m/>
    <m/>
    <m/>
    <m/>
    <m/>
    <m/>
    <x v="1"/>
    <n v="-41755"/>
    <m/>
    <m/>
    <m/>
    <m/>
    <n v="-41755"/>
    <n v="20"/>
    <m/>
    <m/>
    <m/>
    <m/>
    <m/>
    <n v="20"/>
  </r>
  <r>
    <n v="12707"/>
    <x v="7"/>
    <x v="1"/>
    <x v="0"/>
    <s v="P"/>
    <n v="3"/>
    <d v="2014-04-12T00:00:00"/>
    <m/>
    <d v="2014-04-19T00:00:00"/>
    <m/>
    <m/>
    <m/>
    <m/>
    <x v="5"/>
    <n v="7"/>
    <m/>
    <m/>
    <m/>
    <m/>
    <n v="7"/>
    <n v="10"/>
    <n v="27"/>
    <m/>
    <m/>
    <m/>
    <m/>
    <n v="37"/>
  </r>
  <r>
    <n v="19876"/>
    <x v="10"/>
    <x v="2"/>
    <x v="1"/>
    <s v="P"/>
    <n v="15"/>
    <d v="2014-03-03T00:00:00"/>
    <m/>
    <d v="2014-03-09T00:00:00"/>
    <d v="2014-03-20T00:00:00"/>
    <d v="2014-04-04T00:00:00"/>
    <d v="2014-04-09T00:00:00"/>
    <d v="2014-04-16T00:00:00"/>
    <x v="3"/>
    <d v="1900-01-05T00:00:00"/>
    <n v="11"/>
    <n v="15"/>
    <n v="5"/>
    <n v="7"/>
    <n v="44"/>
    <n v="16"/>
    <n v="99"/>
    <n v="203"/>
    <n v="378"/>
    <n v="178"/>
    <n v="842"/>
    <n v="1716"/>
  </r>
  <r>
    <n v="5226"/>
    <x v="13"/>
    <x v="4"/>
    <x v="0"/>
    <s v="P"/>
    <n v="4"/>
    <d v="2014-03-01T00:00:00"/>
    <m/>
    <d v="2014-03-07T00:00:00"/>
    <d v="2014-03-26T00:00:00"/>
    <d v="2014-04-16T00:00:00"/>
    <d v="2014-04-25T00:00:00"/>
    <m/>
    <x v="4"/>
    <d v="1900-01-05T00:00:00"/>
    <n v="19"/>
    <n v="21"/>
    <n v="9"/>
    <m/>
    <n v="55"/>
    <n v="14"/>
    <n v="62"/>
    <n v="207"/>
    <n v="383"/>
    <n v="146"/>
    <m/>
    <n v="812"/>
  </r>
  <r>
    <n v="9859"/>
    <x v="15"/>
    <x v="2"/>
    <x v="2"/>
    <s v="P"/>
    <n v="7"/>
    <d v="2014-04-29T00:00:00"/>
    <m/>
    <m/>
    <m/>
    <m/>
    <m/>
    <m/>
    <x v="1"/>
    <n v="-41758"/>
    <m/>
    <m/>
    <m/>
    <m/>
    <n v="-41758"/>
    <n v="15"/>
    <m/>
    <m/>
    <m/>
    <m/>
    <m/>
    <n v="15"/>
  </r>
  <r>
    <n v="11348"/>
    <x v="8"/>
    <x v="3"/>
    <x v="1"/>
    <s v="P"/>
    <n v="19"/>
    <d v="2014-04-13T00:00:00"/>
    <m/>
    <d v="2014-04-21T00:00:00"/>
    <m/>
    <m/>
    <m/>
    <m/>
    <x v="5"/>
    <d v="1900-01-07T00:00:00"/>
    <m/>
    <m/>
    <m/>
    <m/>
    <n v="8"/>
    <n v="17"/>
    <n v="89"/>
    <m/>
    <m/>
    <m/>
    <m/>
    <n v="106"/>
  </r>
  <r>
    <n v="1739"/>
    <x v="11"/>
    <x v="3"/>
    <x v="0"/>
    <s v="P"/>
    <n v="7"/>
    <d v="2014-04-19T00:00:00"/>
    <m/>
    <d v="2014-04-26T00:00:00"/>
    <m/>
    <m/>
    <m/>
    <m/>
    <x v="5"/>
    <d v="1900-01-06T00:00:00"/>
    <m/>
    <m/>
    <m/>
    <m/>
    <n v="7"/>
    <n v="18"/>
    <n v="77"/>
    <m/>
    <m/>
    <m/>
    <m/>
    <n v="95"/>
  </r>
  <r>
    <n v="10835"/>
    <x v="4"/>
    <x v="0"/>
    <x v="2"/>
    <s v="P"/>
    <n v="97"/>
    <d v="2014-03-04T00:00:00"/>
    <m/>
    <d v="2014-03-09T00:00:00"/>
    <d v="2014-03-21T00:00:00"/>
    <d v="2014-04-06T00:00:00"/>
    <d v="2014-04-12T00:00:00"/>
    <d v="2014-04-17T00:00:00"/>
    <x v="3"/>
    <d v="1900-01-04T00:00:00"/>
    <n v="12"/>
    <n v="16"/>
    <n v="6"/>
    <n v="5"/>
    <n v="44"/>
    <n v="16"/>
    <n v="85"/>
    <n v="246"/>
    <n v="399"/>
    <n v="128"/>
    <n v="1671"/>
    <n v="2545"/>
  </r>
  <r>
    <n v="19582"/>
    <x v="17"/>
    <x v="4"/>
    <x v="3"/>
    <s v="F"/>
    <n v="24"/>
    <d v="2014-04-20T00:00:00"/>
    <m/>
    <d v="2014-04-28T00:00:00"/>
    <m/>
    <m/>
    <m/>
    <m/>
    <x v="5"/>
    <d v="1900-01-07T00:00:00"/>
    <m/>
    <m/>
    <m/>
    <m/>
    <n v="8"/>
    <n v="6"/>
    <n v="85"/>
    <m/>
    <m/>
    <m/>
    <m/>
    <n v="91"/>
  </r>
  <r>
    <n v="623"/>
    <x v="4"/>
    <x v="0"/>
    <x v="3"/>
    <s v="F"/>
    <n v="3"/>
    <d v="2014-02-11T00:00:00"/>
    <m/>
    <d v="2014-02-20T00:00:00"/>
    <d v="2014-03-10T00:00:00"/>
    <d v="2014-03-31T00:00:00"/>
    <d v="2014-04-07T00:00:00"/>
    <d v="2014-04-13T00:00:00"/>
    <x v="3"/>
    <d v="1900-01-08T00:00:00"/>
    <n v="18"/>
    <n v="21"/>
    <n v="7"/>
    <n v="6"/>
    <n v="61"/>
    <n v="17"/>
    <n v="66"/>
    <n v="248"/>
    <n v="153"/>
    <n v="246"/>
    <n v="682"/>
    <n v="1412"/>
  </r>
  <r>
    <n v="19292"/>
    <x v="16"/>
    <x v="2"/>
    <x v="0"/>
    <s v="F"/>
    <n v="98"/>
    <d v="2014-04-26T00:00:00"/>
    <m/>
    <m/>
    <m/>
    <m/>
    <m/>
    <m/>
    <x v="1"/>
    <n v="-41755"/>
    <m/>
    <m/>
    <m/>
    <m/>
    <n v="-41755"/>
    <n v="15"/>
    <m/>
    <m/>
    <m/>
    <m/>
    <m/>
    <n v="15"/>
  </r>
  <r>
    <n v="12678"/>
    <x v="0"/>
    <x v="0"/>
    <x v="1"/>
    <s v="F"/>
    <n v="21"/>
    <d v="2014-04-14T00:00:00"/>
    <m/>
    <d v="2014-04-19T00:00:00"/>
    <m/>
    <m/>
    <m/>
    <m/>
    <x v="5"/>
    <d v="1900-01-04T00:00:00"/>
    <m/>
    <m/>
    <m/>
    <m/>
    <n v="5"/>
    <n v="9"/>
    <n v="37"/>
    <m/>
    <m/>
    <m/>
    <m/>
    <n v="46"/>
  </r>
  <r>
    <n v="14560"/>
    <x v="2"/>
    <x v="1"/>
    <x v="1"/>
    <s v="P"/>
    <n v="24"/>
    <d v="2014-02-17T00:00:00"/>
    <m/>
    <d v="2014-02-22T00:00:00"/>
    <d v="2014-03-08T00:00:00"/>
    <d v="2014-03-28T00:00:00"/>
    <d v="2014-04-02T00:00:00"/>
    <d v="2014-04-07T00:00:00"/>
    <x v="3"/>
    <n v="5"/>
    <n v="14"/>
    <n v="20"/>
    <n v="5"/>
    <n v="5"/>
    <n v="49"/>
    <n v="17"/>
    <n v="23"/>
    <n v="173"/>
    <n v="358"/>
    <n v="259"/>
    <n v="762"/>
    <n v="1592"/>
  </r>
  <r>
    <n v="16601"/>
    <x v="5"/>
    <x v="1"/>
    <x v="0"/>
    <s v="P"/>
    <n v="98"/>
    <d v="2014-03-17T00:00:00"/>
    <m/>
    <d v="2014-03-23T00:00:00"/>
    <d v="2014-04-05T00:00:00"/>
    <m/>
    <m/>
    <m/>
    <x v="0"/>
    <n v="6"/>
    <n v="13"/>
    <m/>
    <m/>
    <m/>
    <n v="19"/>
    <n v="14"/>
    <n v="26"/>
    <n v="172"/>
    <m/>
    <m/>
    <m/>
    <n v="212"/>
  </r>
  <r>
    <n v="567"/>
    <x v="8"/>
    <x v="3"/>
    <x v="0"/>
    <s v="F"/>
    <n v="6"/>
    <d v="2014-04-17T00:00:00"/>
    <m/>
    <d v="2014-04-26T00:00:00"/>
    <m/>
    <m/>
    <m/>
    <m/>
    <x v="5"/>
    <d v="1900-01-08T00:00:00"/>
    <m/>
    <m/>
    <m/>
    <m/>
    <n v="9"/>
    <n v="7"/>
    <n v="54"/>
    <m/>
    <m/>
    <m/>
    <m/>
    <n v="61"/>
  </r>
  <r>
    <n v="2496"/>
    <x v="0"/>
    <x v="0"/>
    <x v="0"/>
    <s v="F"/>
    <n v="1"/>
    <d v="2014-04-11T00:00:00"/>
    <m/>
    <d v="2014-04-18T00:00:00"/>
    <m/>
    <m/>
    <m/>
    <m/>
    <x v="5"/>
    <d v="1900-01-06T00:00:00"/>
    <m/>
    <m/>
    <m/>
    <m/>
    <n v="7"/>
    <n v="16"/>
    <n v="89"/>
    <m/>
    <m/>
    <m/>
    <m/>
    <n v="105"/>
  </r>
  <r>
    <n v="11124"/>
    <x v="19"/>
    <x v="1"/>
    <x v="1"/>
    <s v="P"/>
    <n v="21"/>
    <d v="2014-03-06T00:00:00"/>
    <m/>
    <d v="2014-03-15T00:00:00"/>
    <d v="2014-03-31T00:00:00"/>
    <d v="2014-04-19T00:00:00"/>
    <d v="2014-04-26T00:00:00"/>
    <m/>
    <x v="4"/>
    <n v="9"/>
    <n v="16"/>
    <n v="19"/>
    <n v="7"/>
    <m/>
    <n v="51"/>
    <n v="16"/>
    <n v="46"/>
    <n v="224"/>
    <n v="262"/>
    <n v="221"/>
    <m/>
    <n v="769"/>
  </r>
  <r>
    <n v="13340"/>
    <x v="8"/>
    <x v="3"/>
    <x v="1"/>
    <s v="F"/>
    <n v="8"/>
    <d v="2014-03-20T00:00:00"/>
    <m/>
    <d v="2014-03-29T00:00:00"/>
    <d v="2014-04-08T00:00:00"/>
    <m/>
    <m/>
    <m/>
    <x v="0"/>
    <d v="1900-01-08T00:00:00"/>
    <n v="10"/>
    <m/>
    <m/>
    <m/>
    <n v="19"/>
    <n v="16"/>
    <n v="91"/>
    <n v="216"/>
    <m/>
    <m/>
    <m/>
    <n v="323"/>
  </r>
  <r>
    <n v="11791"/>
    <x v="18"/>
    <x v="4"/>
    <x v="4"/>
    <s v="P"/>
    <n v="10"/>
    <d v="2014-01-30T00:00:00"/>
    <m/>
    <d v="2014-02-07T00:00:00"/>
    <d v="2014-02-26T00:00:00"/>
    <d v="2014-03-18T00:00:00"/>
    <d v="2014-03-27T00:00:00"/>
    <d v="2014-04-02T00:00:00"/>
    <x v="3"/>
    <d v="1900-01-07T00:00:00"/>
    <n v="19"/>
    <n v="20"/>
    <n v="9"/>
    <n v="6"/>
    <n v="62"/>
    <n v="18"/>
    <n v="64"/>
    <n v="232"/>
    <n v="270"/>
    <n v="176"/>
    <n v="1815"/>
    <n v="2575"/>
  </r>
  <r>
    <n v="13859"/>
    <x v="9"/>
    <x v="4"/>
    <x v="0"/>
    <s v="F"/>
    <n v="7"/>
    <d v="2014-03-20T00:00:00"/>
    <m/>
    <d v="2014-03-27T00:00:00"/>
    <d v="2014-04-07T00:00:00"/>
    <m/>
    <m/>
    <m/>
    <x v="0"/>
    <d v="1900-01-06T00:00:00"/>
    <n v="11"/>
    <m/>
    <m/>
    <m/>
    <n v="18"/>
    <n v="12"/>
    <n v="76"/>
    <n v="122"/>
    <m/>
    <m/>
    <m/>
    <n v="210"/>
  </r>
  <r>
    <n v="2971"/>
    <x v="12"/>
    <x v="3"/>
    <x v="3"/>
    <s v="F"/>
    <n v="95"/>
    <d v="2014-02-23T00:00:00"/>
    <m/>
    <d v="2014-02-28T00:00:00"/>
    <d v="2014-03-12T00:00:00"/>
    <d v="2014-03-30T00:00:00"/>
    <d v="2014-04-06T00:00:00"/>
    <d v="2014-04-15T00:00:00"/>
    <x v="3"/>
    <d v="1900-01-04T00:00:00"/>
    <n v="12"/>
    <n v="18"/>
    <n v="7"/>
    <n v="9"/>
    <n v="51"/>
    <n v="6"/>
    <n v="55"/>
    <n v="177"/>
    <n v="196"/>
    <n v="232"/>
    <n v="779"/>
    <n v="1445"/>
  </r>
  <r>
    <n v="5118"/>
    <x v="19"/>
    <x v="1"/>
    <x v="4"/>
    <s v="P"/>
    <n v="14"/>
    <d v="2014-04-01T00:00:00"/>
    <m/>
    <d v="2014-04-06T00:00:00"/>
    <d v="2014-04-18T00:00:00"/>
    <m/>
    <m/>
    <m/>
    <x v="0"/>
    <n v="5"/>
    <n v="12"/>
    <m/>
    <m/>
    <m/>
    <n v="17"/>
    <n v="15"/>
    <n v="33"/>
    <n v="162"/>
    <m/>
    <m/>
    <m/>
    <n v="210"/>
  </r>
  <r>
    <n v="6252"/>
    <x v="10"/>
    <x v="2"/>
    <x v="3"/>
    <s v="P"/>
    <n v="14"/>
    <d v="2014-04-04T00:00:00"/>
    <m/>
    <d v="2014-04-13T00:00:00"/>
    <d v="2014-04-30T00:00:00"/>
    <m/>
    <m/>
    <m/>
    <x v="0"/>
    <d v="1900-01-08T00:00:00"/>
    <n v="17"/>
    <m/>
    <m/>
    <m/>
    <n v="26"/>
    <n v="19"/>
    <n v="45"/>
    <n v="185"/>
    <m/>
    <m/>
    <m/>
    <n v="249"/>
  </r>
  <r>
    <n v="10176"/>
    <x v="0"/>
    <x v="0"/>
    <x v="0"/>
    <s v="P"/>
    <n v="15"/>
    <d v="2014-03-07T00:00:00"/>
    <m/>
    <d v="2014-03-12T00:00:00"/>
    <d v="2014-03-30T00:00:00"/>
    <d v="2014-04-15T00:00:00"/>
    <d v="2014-04-22T00:00:00"/>
    <d v="2014-04-28T00:00:00"/>
    <x v="3"/>
    <d v="1900-01-04T00:00:00"/>
    <n v="18"/>
    <n v="16"/>
    <n v="7"/>
    <n v="6"/>
    <n v="52"/>
    <n v="8"/>
    <n v="85"/>
    <n v="127"/>
    <n v="320"/>
    <n v="155"/>
    <n v="516"/>
    <n v="1211"/>
  </r>
  <r>
    <n v="4532"/>
    <x v="3"/>
    <x v="0"/>
    <x v="2"/>
    <s v="P"/>
    <n v="11"/>
    <d v="2014-03-02T00:00:00"/>
    <m/>
    <d v="2014-03-09T00:00:00"/>
    <d v="2014-03-24T00:00:00"/>
    <d v="2014-04-15T00:00:00"/>
    <d v="2014-04-22T00:00:00"/>
    <m/>
    <x v="4"/>
    <d v="1900-01-06T00:00:00"/>
    <n v="15"/>
    <n v="22"/>
    <n v="7"/>
    <m/>
    <n v="51"/>
    <n v="20"/>
    <n v="98"/>
    <n v="193"/>
    <n v="390"/>
    <n v="114"/>
    <m/>
    <n v="815"/>
  </r>
  <r>
    <n v="5111"/>
    <x v="9"/>
    <x v="4"/>
    <x v="2"/>
    <s v="P"/>
    <n v="20"/>
    <d v="2014-04-17T00:00:00"/>
    <m/>
    <d v="2014-04-25T00:00:00"/>
    <m/>
    <m/>
    <m/>
    <m/>
    <x v="5"/>
    <d v="1900-01-07T00:00:00"/>
    <m/>
    <m/>
    <m/>
    <m/>
    <n v="8"/>
    <n v="7"/>
    <n v="78"/>
    <m/>
    <m/>
    <m/>
    <m/>
    <n v="85"/>
  </r>
  <r>
    <n v="19375"/>
    <x v="9"/>
    <x v="4"/>
    <x v="4"/>
    <s v="F"/>
    <n v="98"/>
    <d v="2014-03-12T00:00:00"/>
    <m/>
    <d v="2014-03-19T00:00:00"/>
    <d v="2014-04-03T00:00:00"/>
    <d v="2014-04-21T00:00:00"/>
    <d v="2014-04-29T00:00:00"/>
    <m/>
    <x v="4"/>
    <d v="1900-01-06T00:00:00"/>
    <n v="15"/>
    <n v="18"/>
    <n v="8"/>
    <m/>
    <n v="48"/>
    <n v="13"/>
    <n v="59"/>
    <n v="105"/>
    <n v="303"/>
    <n v="200"/>
    <m/>
    <n v="680"/>
  </r>
  <r>
    <n v="11792"/>
    <x v="4"/>
    <x v="0"/>
    <x v="3"/>
    <s v="F"/>
    <n v="8"/>
    <d v="2014-04-02T00:00:00"/>
    <m/>
    <d v="2014-04-07T00:00:00"/>
    <d v="2014-04-25T00:00:00"/>
    <m/>
    <m/>
    <m/>
    <x v="0"/>
    <d v="1900-01-04T00:00:00"/>
    <n v="18"/>
    <m/>
    <m/>
    <m/>
    <n v="23"/>
    <n v="5"/>
    <n v="33"/>
    <n v="128"/>
    <m/>
    <m/>
    <m/>
    <n v="166"/>
  </r>
  <r>
    <n v="1007"/>
    <x v="9"/>
    <x v="4"/>
    <x v="3"/>
    <s v="P"/>
    <n v="9"/>
    <d v="2014-04-25T00:00:00"/>
    <m/>
    <m/>
    <m/>
    <m/>
    <m/>
    <m/>
    <x v="1"/>
    <n v="-41754"/>
    <m/>
    <m/>
    <m/>
    <m/>
    <n v="-41754"/>
    <n v="6"/>
    <m/>
    <m/>
    <m/>
    <m/>
    <m/>
    <n v="6"/>
  </r>
  <r>
    <n v="17613"/>
    <x v="12"/>
    <x v="3"/>
    <x v="2"/>
    <s v="F"/>
    <n v="23"/>
    <d v="2014-04-06T00:00:00"/>
    <m/>
    <d v="2014-04-11T00:00:00"/>
    <d v="2014-04-27T00:00:00"/>
    <m/>
    <m/>
    <m/>
    <x v="0"/>
    <d v="1900-01-04T00:00:00"/>
    <n v="16"/>
    <m/>
    <m/>
    <m/>
    <n v="21"/>
    <n v="20"/>
    <n v="72"/>
    <n v="167"/>
    <m/>
    <m/>
    <m/>
    <n v="259"/>
  </r>
  <r>
    <n v="13658"/>
    <x v="8"/>
    <x v="3"/>
    <x v="2"/>
    <s v="P"/>
    <n v="14"/>
    <d v="2014-02-09T00:00:00"/>
    <m/>
    <d v="2014-02-18T00:00:00"/>
    <d v="2014-03-04T00:00:00"/>
    <d v="2014-03-28T00:00:00"/>
    <d v="2014-04-02T00:00:00"/>
    <d v="2014-04-11T00:00:00"/>
    <x v="3"/>
    <d v="1900-01-08T00:00:00"/>
    <n v="14"/>
    <n v="24"/>
    <n v="5"/>
    <n v="9"/>
    <n v="61"/>
    <n v="8"/>
    <n v="76"/>
    <n v="199"/>
    <n v="214"/>
    <n v="228"/>
    <n v="1831"/>
    <n v="2556"/>
  </r>
  <r>
    <n v="9656"/>
    <x v="15"/>
    <x v="2"/>
    <x v="0"/>
    <s v="F"/>
    <n v="95"/>
    <d v="2014-02-01T00:00:00"/>
    <m/>
    <d v="2014-02-09T00:00:00"/>
    <d v="2014-02-24T00:00:00"/>
    <d v="2014-03-24T00:00:00"/>
    <d v="2014-03-31T00:00:00"/>
    <d v="2014-04-08T00:00:00"/>
    <x v="3"/>
    <d v="1900-01-07T00:00:00"/>
    <n v="15"/>
    <n v="28"/>
    <n v="7"/>
    <n v="8"/>
    <n v="66"/>
    <n v="13"/>
    <n v="76"/>
    <n v="123"/>
    <n v="302"/>
    <n v="117"/>
    <n v="1400"/>
    <n v="2031"/>
  </r>
  <r>
    <n v="16307"/>
    <x v="7"/>
    <x v="1"/>
    <x v="1"/>
    <s v="P"/>
    <n v="8"/>
    <d v="2014-01-05T00:00:00"/>
    <d v="2014-01-31T00:00:00"/>
    <m/>
    <m/>
    <m/>
    <m/>
    <m/>
    <x v="1"/>
    <n v="0"/>
    <m/>
    <m/>
    <m/>
    <m/>
    <n v="0"/>
    <n v="5"/>
    <m/>
    <m/>
    <m/>
    <m/>
    <m/>
    <n v="5"/>
  </r>
  <r>
    <n v="12663"/>
    <x v="2"/>
    <x v="1"/>
    <x v="0"/>
    <s v="P"/>
    <n v="14"/>
    <d v="2014-04-09T00:00:00"/>
    <m/>
    <d v="2014-04-14T00:00:00"/>
    <d v="2014-04-29T00:00:00"/>
    <m/>
    <m/>
    <m/>
    <x v="0"/>
    <n v="5"/>
    <n v="15"/>
    <m/>
    <m/>
    <m/>
    <n v="20"/>
    <n v="7"/>
    <n v="95"/>
    <n v="173"/>
    <m/>
    <m/>
    <m/>
    <n v="275"/>
  </r>
  <r>
    <n v="18324"/>
    <x v="15"/>
    <x v="2"/>
    <x v="4"/>
    <s v="P"/>
    <n v="96"/>
    <d v="2014-04-01T00:00:00"/>
    <m/>
    <d v="2014-04-08T00:00:00"/>
    <d v="2014-04-20T00:00:00"/>
    <m/>
    <m/>
    <m/>
    <x v="0"/>
    <d v="1900-01-06T00:00:00"/>
    <n v="12"/>
    <m/>
    <m/>
    <m/>
    <n v="19"/>
    <n v="18"/>
    <n v="61"/>
    <n v="141"/>
    <m/>
    <m/>
    <m/>
    <n v="220"/>
  </r>
  <r>
    <n v="9195"/>
    <x v="4"/>
    <x v="0"/>
    <x v="0"/>
    <s v="P"/>
    <n v="7"/>
    <d v="2014-03-05T00:00:00"/>
    <m/>
    <d v="2014-03-11T00:00:00"/>
    <d v="2014-03-27T00:00:00"/>
    <d v="2014-04-17T00:00:00"/>
    <d v="2014-04-24T00:00:00"/>
    <m/>
    <x v="4"/>
    <d v="1900-01-05T00:00:00"/>
    <n v="16"/>
    <n v="21"/>
    <n v="7"/>
    <m/>
    <n v="50"/>
    <n v="7"/>
    <n v="20"/>
    <n v="130"/>
    <n v="399"/>
    <n v="103"/>
    <m/>
    <n v="659"/>
  </r>
  <r>
    <n v="9756"/>
    <x v="2"/>
    <x v="1"/>
    <x v="1"/>
    <s v="F"/>
    <n v="1"/>
    <d v="2014-02-02T00:00:00"/>
    <m/>
    <d v="2014-02-11T00:00:00"/>
    <d v="2014-02-24T00:00:00"/>
    <d v="2014-03-18T00:00:00"/>
    <d v="2014-03-26T00:00:00"/>
    <d v="2014-04-02T00:00:00"/>
    <x v="3"/>
    <n v="9"/>
    <n v="13"/>
    <n v="22"/>
    <n v="8"/>
    <n v="7"/>
    <n v="59"/>
    <n v="9"/>
    <n v="53"/>
    <n v="192"/>
    <n v="244"/>
    <n v="105"/>
    <n v="1467"/>
    <n v="2070"/>
  </r>
  <r>
    <n v="9074"/>
    <x v="8"/>
    <x v="3"/>
    <x v="4"/>
    <s v="F"/>
    <n v="8"/>
    <d v="2014-03-18T00:00:00"/>
    <m/>
    <d v="2014-03-26T00:00:00"/>
    <d v="2014-04-10T00:00:00"/>
    <d v="2014-04-25T00:00:00"/>
    <m/>
    <m/>
    <x v="2"/>
    <d v="1900-01-07T00:00:00"/>
    <n v="15"/>
    <n v="15"/>
    <m/>
    <m/>
    <n v="38"/>
    <n v="8"/>
    <n v="74"/>
    <n v="120"/>
    <n v="186"/>
    <m/>
    <m/>
    <n v="388"/>
  </r>
  <r>
    <n v="13582"/>
    <x v="6"/>
    <x v="2"/>
    <x v="4"/>
    <s v="F"/>
    <n v="24"/>
    <d v="2014-02-03T00:00:00"/>
    <m/>
    <d v="2014-02-11T00:00:00"/>
    <d v="2014-02-28T00:00:00"/>
    <d v="2014-03-21T00:00:00"/>
    <d v="2014-03-29T00:00:00"/>
    <d v="2014-04-04T00:00:00"/>
    <x v="3"/>
    <d v="1900-01-07T00:00:00"/>
    <n v="17"/>
    <n v="21"/>
    <n v="8"/>
    <n v="6"/>
    <n v="60"/>
    <n v="20"/>
    <n v="64"/>
    <n v="201"/>
    <n v="275"/>
    <n v="254"/>
    <n v="1989"/>
    <n v="2803"/>
  </r>
  <r>
    <n v="660"/>
    <x v="17"/>
    <x v="4"/>
    <x v="3"/>
    <s v="F"/>
    <n v="18"/>
    <d v="2014-03-15T00:00:00"/>
    <m/>
    <d v="2014-03-23T00:00:00"/>
    <d v="2014-04-03T00:00:00"/>
    <d v="2014-04-25T00:00:00"/>
    <m/>
    <m/>
    <x v="2"/>
    <d v="1900-01-07T00:00:00"/>
    <n v="11"/>
    <n v="22"/>
    <m/>
    <m/>
    <n v="41"/>
    <n v="8"/>
    <n v="97"/>
    <n v="237"/>
    <n v="336"/>
    <m/>
    <m/>
    <n v="678"/>
  </r>
  <r>
    <n v="17085"/>
    <x v="13"/>
    <x v="4"/>
    <x v="1"/>
    <s v="P"/>
    <n v="98"/>
    <d v="2014-03-11T00:00:00"/>
    <m/>
    <d v="2014-03-16T00:00:00"/>
    <d v="2014-04-01T00:00:00"/>
    <d v="2014-04-21T00:00:00"/>
    <d v="2014-04-26T00:00:00"/>
    <m/>
    <x v="4"/>
    <d v="1900-01-04T00:00:00"/>
    <n v="16"/>
    <n v="20"/>
    <n v="5"/>
    <m/>
    <n v="46"/>
    <n v="14"/>
    <n v="69"/>
    <n v="216"/>
    <n v="159"/>
    <n v="114"/>
    <m/>
    <n v="572"/>
  </r>
  <r>
    <n v="12706"/>
    <x v="18"/>
    <x v="4"/>
    <x v="3"/>
    <s v="P"/>
    <n v="19"/>
    <d v="2014-02-17T00:00:00"/>
    <m/>
    <d v="2014-02-26T00:00:00"/>
    <d v="2014-03-10T00:00:00"/>
    <d v="2014-04-05T00:00:00"/>
    <d v="2014-04-13T00:00:00"/>
    <d v="2014-04-22T00:00:00"/>
    <x v="3"/>
    <d v="1900-01-08T00:00:00"/>
    <n v="12"/>
    <n v="26"/>
    <n v="8"/>
    <n v="9"/>
    <n v="64"/>
    <n v="9"/>
    <n v="69"/>
    <n v="150"/>
    <n v="391"/>
    <n v="144"/>
    <n v="787"/>
    <n v="1550"/>
  </r>
  <r>
    <n v="12061"/>
    <x v="3"/>
    <x v="0"/>
    <x v="3"/>
    <s v="F"/>
    <n v="10"/>
    <d v="2014-02-17T00:00:00"/>
    <m/>
    <d v="2014-02-26T00:00:00"/>
    <d v="2014-03-08T00:00:00"/>
    <d v="2014-04-06T00:00:00"/>
    <d v="2014-04-14T00:00:00"/>
    <d v="2014-04-21T00:00:00"/>
    <x v="3"/>
    <d v="1900-01-08T00:00:00"/>
    <n v="10"/>
    <n v="29"/>
    <n v="8"/>
    <n v="7"/>
    <n v="63"/>
    <n v="19"/>
    <n v="98"/>
    <n v="179"/>
    <n v="293"/>
    <n v="225"/>
    <n v="561"/>
    <n v="1375"/>
  </r>
  <r>
    <n v="53"/>
    <x v="4"/>
    <x v="0"/>
    <x v="2"/>
    <s v="F"/>
    <n v="19"/>
    <d v="2014-04-14T00:00:00"/>
    <m/>
    <d v="2014-04-21T00:00:00"/>
    <m/>
    <m/>
    <m/>
    <m/>
    <x v="5"/>
    <d v="1900-01-06T00:00:00"/>
    <m/>
    <m/>
    <m/>
    <m/>
    <n v="7"/>
    <n v="9"/>
    <n v="61"/>
    <m/>
    <m/>
    <m/>
    <m/>
    <n v="70"/>
  </r>
  <r>
    <n v="4836"/>
    <x v="10"/>
    <x v="2"/>
    <x v="4"/>
    <s v="P"/>
    <n v="5"/>
    <d v="2014-02-15T00:00:00"/>
    <m/>
    <d v="2014-02-20T00:00:00"/>
    <d v="2014-03-07T00:00:00"/>
    <d v="2014-04-01T00:00:00"/>
    <d v="2014-04-07T00:00:00"/>
    <d v="2014-04-16T00:00:00"/>
    <x v="3"/>
    <d v="1900-01-04T00:00:00"/>
    <n v="15"/>
    <n v="25"/>
    <n v="6"/>
    <n v="9"/>
    <n v="60"/>
    <n v="9"/>
    <n v="54"/>
    <n v="117"/>
    <n v="205"/>
    <n v="267"/>
    <n v="798"/>
    <n v="1450"/>
  </r>
  <r>
    <n v="13341"/>
    <x v="14"/>
    <x v="3"/>
    <x v="2"/>
    <s v="F"/>
    <n v="20"/>
    <d v="2014-04-10T00:00:00"/>
    <m/>
    <d v="2014-04-15T00:00:00"/>
    <m/>
    <m/>
    <m/>
    <m/>
    <x v="5"/>
    <d v="1900-01-04T00:00:00"/>
    <m/>
    <m/>
    <m/>
    <m/>
    <n v="5"/>
    <n v="12"/>
    <n v="69"/>
    <m/>
    <m/>
    <m/>
    <m/>
    <n v="81"/>
  </r>
  <r>
    <n v="7650"/>
    <x v="6"/>
    <x v="2"/>
    <x v="4"/>
    <s v="P"/>
    <n v="11"/>
    <d v="2014-04-25T00:00:00"/>
    <m/>
    <m/>
    <m/>
    <m/>
    <m/>
    <m/>
    <x v="1"/>
    <n v="-41754"/>
    <m/>
    <m/>
    <m/>
    <m/>
    <n v="-41754"/>
    <n v="10"/>
    <m/>
    <m/>
    <m/>
    <m/>
    <m/>
    <n v="10"/>
  </r>
  <r>
    <n v="4430"/>
    <x v="0"/>
    <x v="0"/>
    <x v="3"/>
    <s v="F"/>
    <n v="12"/>
    <d v="2014-03-01T00:00:00"/>
    <m/>
    <d v="2014-03-10T00:00:00"/>
    <d v="2014-03-26T00:00:00"/>
    <d v="2014-04-24T00:00:00"/>
    <m/>
    <m/>
    <x v="2"/>
    <d v="1900-01-08T00:00:00"/>
    <n v="16"/>
    <n v="29"/>
    <m/>
    <m/>
    <n v="54"/>
    <n v="20"/>
    <n v="38"/>
    <n v="202"/>
    <n v="152"/>
    <m/>
    <m/>
    <n v="412"/>
  </r>
  <r>
    <n v="1644"/>
    <x v="12"/>
    <x v="3"/>
    <x v="3"/>
    <s v="F"/>
    <n v="95"/>
    <d v="2014-02-13T00:00:00"/>
    <m/>
    <d v="2014-02-18T00:00:00"/>
    <d v="2014-03-04T00:00:00"/>
    <d v="2014-03-26T00:00:00"/>
    <d v="2014-04-03T00:00:00"/>
    <d v="2014-04-10T00:00:00"/>
    <x v="3"/>
    <d v="1900-01-04T00:00:00"/>
    <n v="14"/>
    <n v="22"/>
    <n v="8"/>
    <n v="7"/>
    <n v="56"/>
    <n v="12"/>
    <n v="83"/>
    <n v="183"/>
    <n v="331"/>
    <n v="163"/>
    <n v="629"/>
    <n v="1401"/>
  </r>
  <r>
    <n v="2897"/>
    <x v="14"/>
    <x v="3"/>
    <x v="3"/>
    <s v="P"/>
    <n v="22"/>
    <d v="2014-03-03T00:00:00"/>
    <m/>
    <d v="2014-03-08T00:00:00"/>
    <d v="2014-03-24T00:00:00"/>
    <d v="2014-04-11T00:00:00"/>
    <d v="2014-04-17T00:00:00"/>
    <d v="2014-04-24T00:00:00"/>
    <x v="3"/>
    <d v="1900-01-04T00:00:00"/>
    <n v="16"/>
    <n v="18"/>
    <n v="6"/>
    <n v="7"/>
    <n v="52"/>
    <n v="19"/>
    <n v="34"/>
    <n v="100"/>
    <n v="390"/>
    <n v="175"/>
    <n v="1918"/>
    <n v="2636"/>
  </r>
  <r>
    <n v="18445"/>
    <x v="7"/>
    <x v="1"/>
    <x v="3"/>
    <s v="F"/>
    <n v="7"/>
    <d v="2014-03-29T00:00:00"/>
    <m/>
    <d v="2014-04-06T00:00:00"/>
    <d v="2014-04-19T00:00:00"/>
    <m/>
    <m/>
    <m/>
    <x v="0"/>
    <n v="8"/>
    <n v="13"/>
    <m/>
    <m/>
    <m/>
    <n v="21"/>
    <n v="10"/>
    <n v="78"/>
    <n v="197"/>
    <m/>
    <m/>
    <m/>
    <n v="285"/>
  </r>
  <r>
    <n v="6967"/>
    <x v="3"/>
    <x v="0"/>
    <x v="4"/>
    <s v="P"/>
    <n v="3"/>
    <d v="2014-02-27T00:00:00"/>
    <m/>
    <d v="2014-03-04T00:00:00"/>
    <d v="2014-03-16T00:00:00"/>
    <d v="2014-04-10T00:00:00"/>
    <d v="2014-04-17T00:00:00"/>
    <d v="2014-04-23T00:00:00"/>
    <x v="3"/>
    <d v="1900-01-04T00:00:00"/>
    <n v="12"/>
    <n v="25"/>
    <n v="7"/>
    <n v="6"/>
    <n v="55"/>
    <n v="7"/>
    <n v="79"/>
    <n v="107"/>
    <n v="230"/>
    <n v="242"/>
    <n v="1628"/>
    <n v="2293"/>
  </r>
  <r>
    <n v="15712"/>
    <x v="11"/>
    <x v="3"/>
    <x v="4"/>
    <s v="F"/>
    <n v="13"/>
    <d v="2014-04-04T00:00:00"/>
    <m/>
    <d v="2014-04-12T00:00:00"/>
    <d v="2014-04-25T00:00:00"/>
    <m/>
    <m/>
    <m/>
    <x v="0"/>
    <d v="1900-01-07T00:00:00"/>
    <n v="13"/>
    <m/>
    <m/>
    <m/>
    <n v="21"/>
    <n v="18"/>
    <n v="89"/>
    <n v="132"/>
    <m/>
    <m/>
    <m/>
    <n v="239"/>
  </r>
  <r>
    <n v="8874"/>
    <x v="15"/>
    <x v="2"/>
    <x v="3"/>
    <s v="P"/>
    <n v="19"/>
    <d v="2014-02-06T00:00:00"/>
    <m/>
    <d v="2014-02-14T00:00:00"/>
    <d v="2014-03-04T00:00:00"/>
    <d v="2014-04-02T00:00:00"/>
    <d v="2014-04-09T00:00:00"/>
    <d v="2014-04-18T00:00:00"/>
    <x v="3"/>
    <d v="1900-01-07T00:00:00"/>
    <n v="18"/>
    <n v="29"/>
    <n v="7"/>
    <n v="9"/>
    <n v="71"/>
    <n v="7"/>
    <n v="100"/>
    <n v="158"/>
    <n v="235"/>
    <n v="145"/>
    <n v="1303"/>
    <n v="1948"/>
  </r>
  <r>
    <n v="2070"/>
    <x v="5"/>
    <x v="1"/>
    <x v="1"/>
    <s v="P"/>
    <n v="94"/>
    <d v="2014-04-08T00:00:00"/>
    <m/>
    <d v="2014-04-17T00:00:00"/>
    <d v="2014-04-28T00:00:00"/>
    <m/>
    <m/>
    <m/>
    <x v="0"/>
    <n v="9"/>
    <n v="11"/>
    <m/>
    <m/>
    <m/>
    <n v="20"/>
    <n v="10"/>
    <n v="98"/>
    <n v="166"/>
    <m/>
    <m/>
    <m/>
    <n v="274"/>
  </r>
  <r>
    <n v="5908"/>
    <x v="17"/>
    <x v="4"/>
    <x v="4"/>
    <s v="P"/>
    <n v="99"/>
    <d v="2014-02-26T00:00:00"/>
    <m/>
    <d v="2014-03-06T00:00:00"/>
    <d v="2014-03-24T00:00:00"/>
    <d v="2014-04-09T00:00:00"/>
    <d v="2014-04-17T00:00:00"/>
    <d v="2014-04-24T00:00:00"/>
    <x v="3"/>
    <d v="1900-01-07T00:00:00"/>
    <n v="18"/>
    <n v="16"/>
    <n v="8"/>
    <n v="7"/>
    <n v="57"/>
    <n v="13"/>
    <n v="33"/>
    <n v="103"/>
    <n v="211"/>
    <n v="223"/>
    <n v="1162"/>
    <n v="1745"/>
  </r>
  <r>
    <n v="7844"/>
    <x v="17"/>
    <x v="4"/>
    <x v="4"/>
    <s v="P"/>
    <n v="96"/>
    <d v="2014-04-03T00:00:00"/>
    <m/>
    <d v="2014-04-11T00:00:00"/>
    <d v="2014-04-23T00:00:00"/>
    <m/>
    <m/>
    <m/>
    <x v="0"/>
    <d v="1900-01-07T00:00:00"/>
    <n v="12"/>
    <m/>
    <m/>
    <m/>
    <n v="20"/>
    <n v="9"/>
    <n v="36"/>
    <n v="220"/>
    <m/>
    <m/>
    <m/>
    <n v="265"/>
  </r>
  <r>
    <n v="6373"/>
    <x v="1"/>
    <x v="0"/>
    <x v="4"/>
    <s v="P"/>
    <n v="14"/>
    <d v="2014-03-01T00:00:00"/>
    <m/>
    <d v="2014-03-09T00:00:00"/>
    <d v="2014-03-19T00:00:00"/>
    <d v="2014-04-07T00:00:00"/>
    <d v="2014-04-12T00:00:00"/>
    <d v="2014-04-18T00:00:00"/>
    <x v="3"/>
    <d v="1900-01-07T00:00:00"/>
    <n v="10"/>
    <n v="19"/>
    <n v="5"/>
    <n v="6"/>
    <n v="48"/>
    <n v="17"/>
    <n v="38"/>
    <n v="120"/>
    <n v="279"/>
    <n v="157"/>
    <n v="901"/>
    <n v="1512"/>
  </r>
  <r>
    <n v="17803"/>
    <x v="14"/>
    <x v="3"/>
    <x v="3"/>
    <s v="P"/>
    <n v="8"/>
    <d v="2014-03-26T00:00:00"/>
    <m/>
    <d v="2014-04-01T00:00:00"/>
    <d v="2014-04-11T00:00:00"/>
    <m/>
    <m/>
    <m/>
    <x v="0"/>
    <d v="1900-01-05T00:00:00"/>
    <n v="10"/>
    <m/>
    <m/>
    <m/>
    <n v="16"/>
    <n v="6"/>
    <n v="25"/>
    <n v="140"/>
    <m/>
    <m/>
    <m/>
    <n v="171"/>
  </r>
  <r>
    <n v="16338"/>
    <x v="2"/>
    <x v="1"/>
    <x v="2"/>
    <s v="P"/>
    <n v="4"/>
    <d v="2014-02-10T00:00:00"/>
    <m/>
    <d v="2014-02-15T00:00:00"/>
    <d v="2014-03-06T00:00:00"/>
    <d v="2014-04-01T00:00:00"/>
    <d v="2014-04-08T00:00:00"/>
    <d v="2014-04-13T00:00:00"/>
    <x v="3"/>
    <n v="5"/>
    <n v="19"/>
    <n v="26"/>
    <n v="7"/>
    <n v="5"/>
    <n v="62"/>
    <n v="5"/>
    <n v="29"/>
    <n v="147"/>
    <n v="355"/>
    <n v="207"/>
    <n v="1425"/>
    <n v="2168"/>
  </r>
  <r>
    <n v="11808"/>
    <x v="17"/>
    <x v="4"/>
    <x v="4"/>
    <s v="P"/>
    <n v="7"/>
    <d v="2014-04-22T00:00:00"/>
    <m/>
    <d v="2014-04-27T00:00:00"/>
    <m/>
    <m/>
    <m/>
    <m/>
    <x v="5"/>
    <d v="1900-01-04T00:00:00"/>
    <m/>
    <m/>
    <m/>
    <m/>
    <n v="5"/>
    <n v="6"/>
    <n v="49"/>
    <m/>
    <m/>
    <m/>
    <m/>
    <n v="55"/>
  </r>
  <r>
    <n v="369"/>
    <x v="17"/>
    <x v="4"/>
    <x v="3"/>
    <s v="P"/>
    <n v="9"/>
    <d v="2014-02-24T00:00:00"/>
    <m/>
    <d v="2014-03-01T00:00:00"/>
    <d v="2014-03-11T00:00:00"/>
    <d v="2014-03-29T00:00:00"/>
    <d v="2014-04-06T00:00:00"/>
    <d v="2014-04-13T00:00:00"/>
    <x v="3"/>
    <d v="1900-01-04T00:00:00"/>
    <n v="10"/>
    <n v="18"/>
    <n v="8"/>
    <n v="7"/>
    <n v="48"/>
    <n v="6"/>
    <n v="86"/>
    <n v="198"/>
    <n v="178"/>
    <n v="130"/>
    <n v="1854"/>
    <n v="2452"/>
  </r>
  <r>
    <n v="11334"/>
    <x v="8"/>
    <x v="3"/>
    <x v="4"/>
    <s v="F"/>
    <n v="97"/>
    <d v="2014-03-10T00:00:00"/>
    <m/>
    <d v="2014-03-19T00:00:00"/>
    <d v="2014-04-07T00:00:00"/>
    <d v="2014-04-24T00:00:00"/>
    <d v="2014-04-30T00:00:00"/>
    <m/>
    <x v="4"/>
    <d v="1900-01-08T00:00:00"/>
    <n v="19"/>
    <n v="17"/>
    <n v="6"/>
    <m/>
    <n v="51"/>
    <n v="10"/>
    <n v="60"/>
    <n v="247"/>
    <n v="226"/>
    <n v="164"/>
    <m/>
    <n v="707"/>
  </r>
  <r>
    <n v="19160"/>
    <x v="13"/>
    <x v="4"/>
    <x v="2"/>
    <s v="P"/>
    <n v="24"/>
    <d v="2014-04-09T00:00:00"/>
    <m/>
    <d v="2014-04-15T00:00:00"/>
    <d v="2014-04-30T00:00:00"/>
    <m/>
    <m/>
    <m/>
    <x v="0"/>
    <d v="1900-01-05T00:00:00"/>
    <n v="15"/>
    <m/>
    <m/>
    <m/>
    <n v="21"/>
    <n v="19"/>
    <n v="73"/>
    <n v="172"/>
    <m/>
    <m/>
    <m/>
    <n v="264"/>
  </r>
  <r>
    <n v="5281"/>
    <x v="10"/>
    <x v="2"/>
    <x v="0"/>
    <s v="F"/>
    <n v="8"/>
    <d v="2014-03-17T00:00:00"/>
    <m/>
    <d v="2014-03-22T00:00:00"/>
    <d v="2014-04-06T00:00:00"/>
    <d v="2014-04-25T00:00:00"/>
    <d v="2014-04-30T00:00:00"/>
    <m/>
    <x v="4"/>
    <d v="1900-01-04T00:00:00"/>
    <n v="15"/>
    <n v="19"/>
    <n v="5"/>
    <m/>
    <n v="44"/>
    <n v="20"/>
    <n v="34"/>
    <n v="204"/>
    <n v="369"/>
    <n v="265"/>
    <m/>
    <n v="892"/>
  </r>
  <r>
    <n v="8713"/>
    <x v="18"/>
    <x v="4"/>
    <x v="2"/>
    <s v="F"/>
    <n v="14"/>
    <d v="2014-02-27T00:00:00"/>
    <m/>
    <d v="2014-03-04T00:00:00"/>
    <d v="2014-03-22T00:00:00"/>
    <d v="2014-04-09T00:00:00"/>
    <d v="2014-04-16T00:00:00"/>
    <d v="2014-04-23T00:00:00"/>
    <x v="3"/>
    <d v="1900-01-04T00:00:00"/>
    <n v="18"/>
    <n v="18"/>
    <n v="7"/>
    <n v="7"/>
    <n v="55"/>
    <n v="11"/>
    <n v="77"/>
    <n v="155"/>
    <n v="193"/>
    <n v="294"/>
    <n v="1137"/>
    <n v="1867"/>
  </r>
  <r>
    <n v="19022"/>
    <x v="12"/>
    <x v="3"/>
    <x v="1"/>
    <s v="F"/>
    <n v="99"/>
    <d v="2014-02-17T00:00:00"/>
    <m/>
    <d v="2014-02-22T00:00:00"/>
    <d v="2014-03-04T00:00:00"/>
    <d v="2014-03-25T00:00:00"/>
    <d v="2014-04-02T00:00:00"/>
    <d v="2014-04-11T00:00:00"/>
    <x v="3"/>
    <d v="1900-01-04T00:00:00"/>
    <n v="10"/>
    <n v="21"/>
    <n v="8"/>
    <n v="9"/>
    <n v="53"/>
    <n v="10"/>
    <n v="30"/>
    <n v="138"/>
    <n v="300"/>
    <n v="148"/>
    <n v="1485"/>
    <n v="2111"/>
  </r>
  <r>
    <n v="375"/>
    <x v="12"/>
    <x v="3"/>
    <x v="1"/>
    <s v="P"/>
    <n v="18"/>
    <d v="2014-02-10T00:00:00"/>
    <m/>
    <d v="2014-02-17T00:00:00"/>
    <d v="2014-03-04T00:00:00"/>
    <d v="2014-03-25T00:00:00"/>
    <d v="2014-03-31T00:00:00"/>
    <d v="2014-04-06T00:00:00"/>
    <x v="3"/>
    <d v="1900-01-06T00:00:00"/>
    <n v="15"/>
    <n v="21"/>
    <n v="6"/>
    <n v="6"/>
    <n v="55"/>
    <n v="7"/>
    <n v="89"/>
    <n v="104"/>
    <n v="304"/>
    <n v="145"/>
    <n v="1054"/>
    <n v="1703"/>
  </r>
  <r>
    <n v="17009"/>
    <x v="7"/>
    <x v="1"/>
    <x v="3"/>
    <s v="F"/>
    <n v="17"/>
    <d v="2014-02-27T00:00:00"/>
    <m/>
    <d v="2014-03-08T00:00:00"/>
    <d v="2014-03-26T00:00:00"/>
    <d v="2014-04-24T00:00:00"/>
    <m/>
    <m/>
    <x v="2"/>
    <n v="9"/>
    <n v="18"/>
    <n v="29"/>
    <m/>
    <m/>
    <n v="56"/>
    <n v="8"/>
    <n v="84"/>
    <n v="210"/>
    <n v="274"/>
    <m/>
    <m/>
    <n v="576"/>
  </r>
  <r>
    <n v="8499"/>
    <x v="13"/>
    <x v="4"/>
    <x v="3"/>
    <s v="P"/>
    <n v="95"/>
    <d v="2014-03-24T00:00:00"/>
    <m/>
    <d v="2014-03-30T00:00:00"/>
    <d v="2014-04-17T00:00:00"/>
    <m/>
    <m/>
    <m/>
    <x v="0"/>
    <d v="1900-01-05T00:00:00"/>
    <n v="18"/>
    <m/>
    <m/>
    <m/>
    <n v="24"/>
    <n v="6"/>
    <n v="94"/>
    <n v="150"/>
    <m/>
    <m/>
    <m/>
    <n v="250"/>
  </r>
  <r>
    <n v="15253"/>
    <x v="7"/>
    <x v="1"/>
    <x v="3"/>
    <s v="P"/>
    <n v="19"/>
    <d v="2014-04-18T00:00:00"/>
    <m/>
    <d v="2014-04-24T00:00:00"/>
    <m/>
    <m/>
    <m/>
    <m/>
    <x v="5"/>
    <n v="6"/>
    <m/>
    <m/>
    <m/>
    <m/>
    <n v="6"/>
    <n v="19"/>
    <n v="84"/>
    <m/>
    <m/>
    <m/>
    <m/>
    <n v="103"/>
  </r>
  <r>
    <n v="18514"/>
    <x v="6"/>
    <x v="2"/>
    <x v="0"/>
    <s v="P"/>
    <n v="1"/>
    <d v="2014-03-29T00:00:00"/>
    <m/>
    <d v="2014-04-04T00:00:00"/>
    <d v="2014-04-21T00:00:00"/>
    <m/>
    <m/>
    <m/>
    <x v="0"/>
    <d v="1900-01-05T00:00:00"/>
    <n v="17"/>
    <m/>
    <m/>
    <m/>
    <n v="23"/>
    <n v="6"/>
    <n v="26"/>
    <n v="121"/>
    <m/>
    <m/>
    <m/>
    <n v="153"/>
  </r>
  <r>
    <n v="9203"/>
    <x v="2"/>
    <x v="1"/>
    <x v="3"/>
    <s v="F"/>
    <n v="12"/>
    <d v="2014-03-14T00:00:00"/>
    <m/>
    <d v="2014-03-21T00:00:00"/>
    <d v="2014-04-08T00:00:00"/>
    <d v="2014-04-25T00:00:00"/>
    <m/>
    <m/>
    <x v="2"/>
    <n v="7"/>
    <n v="18"/>
    <n v="17"/>
    <m/>
    <m/>
    <n v="42"/>
    <n v="14"/>
    <n v="87"/>
    <n v="148"/>
    <n v="208"/>
    <m/>
    <m/>
    <n v="457"/>
  </r>
  <r>
    <n v="16793"/>
    <x v="17"/>
    <x v="4"/>
    <x v="0"/>
    <s v="P"/>
    <n v="96"/>
    <d v="2014-04-28T00:00:00"/>
    <m/>
    <m/>
    <m/>
    <m/>
    <m/>
    <m/>
    <x v="1"/>
    <n v="-41757"/>
    <m/>
    <m/>
    <m/>
    <m/>
    <n v="-41757"/>
    <n v="18"/>
    <m/>
    <m/>
    <m/>
    <m/>
    <m/>
    <n v="18"/>
  </r>
  <r>
    <n v="9913"/>
    <x v="0"/>
    <x v="0"/>
    <x v="0"/>
    <s v="P"/>
    <n v="99"/>
    <d v="2014-03-24T00:00:00"/>
    <m/>
    <d v="2014-04-01T00:00:00"/>
    <d v="2014-04-19T00:00:00"/>
    <m/>
    <m/>
    <m/>
    <x v="0"/>
    <d v="1900-01-07T00:00:00"/>
    <n v="18"/>
    <m/>
    <m/>
    <m/>
    <n v="26"/>
    <n v="10"/>
    <n v="68"/>
    <n v="190"/>
    <m/>
    <m/>
    <m/>
    <n v="268"/>
  </r>
  <r>
    <n v="17077"/>
    <x v="1"/>
    <x v="0"/>
    <x v="1"/>
    <s v="P"/>
    <n v="16"/>
    <d v="2014-03-18T00:00:00"/>
    <m/>
    <d v="2014-03-24T00:00:00"/>
    <d v="2014-04-03T00:00:00"/>
    <d v="2014-04-18T00:00:00"/>
    <d v="2014-04-25T00:00:00"/>
    <m/>
    <x v="4"/>
    <d v="1900-01-05T00:00:00"/>
    <n v="10"/>
    <n v="15"/>
    <n v="7"/>
    <m/>
    <n v="38"/>
    <n v="5"/>
    <n v="59"/>
    <n v="156"/>
    <n v="311"/>
    <n v="239"/>
    <m/>
    <n v="770"/>
  </r>
  <r>
    <n v="7246"/>
    <x v="1"/>
    <x v="0"/>
    <x v="2"/>
    <s v="P"/>
    <n v="11"/>
    <d v="2014-03-01T00:00:00"/>
    <m/>
    <d v="2014-03-10T00:00:00"/>
    <d v="2014-03-26T00:00:00"/>
    <d v="2014-04-23T00:00:00"/>
    <d v="2014-04-30T00:00:00"/>
    <m/>
    <x v="4"/>
    <d v="1900-01-08T00:00:00"/>
    <n v="16"/>
    <n v="28"/>
    <n v="7"/>
    <m/>
    <n v="60"/>
    <n v="19"/>
    <n v="31"/>
    <n v="183"/>
    <n v="176"/>
    <n v="181"/>
    <m/>
    <n v="590"/>
  </r>
  <r>
    <n v="13600"/>
    <x v="17"/>
    <x v="4"/>
    <x v="0"/>
    <s v="F"/>
    <n v="1"/>
    <d v="2014-04-19T00:00:00"/>
    <m/>
    <d v="2014-04-27T00:00:00"/>
    <m/>
    <m/>
    <m/>
    <m/>
    <x v="5"/>
    <d v="1900-01-07T00:00:00"/>
    <m/>
    <m/>
    <m/>
    <m/>
    <n v="8"/>
    <n v="9"/>
    <n v="97"/>
    <m/>
    <m/>
    <m/>
    <m/>
    <n v="106"/>
  </r>
  <r>
    <n v="5755"/>
    <x v="7"/>
    <x v="1"/>
    <x v="2"/>
    <s v="P"/>
    <n v="23"/>
    <d v="2014-03-22T00:00:00"/>
    <m/>
    <d v="2014-03-28T00:00:00"/>
    <d v="2014-04-14T00:00:00"/>
    <m/>
    <m/>
    <m/>
    <x v="0"/>
    <n v="6"/>
    <n v="17"/>
    <m/>
    <m/>
    <m/>
    <n v="23"/>
    <n v="13"/>
    <n v="30"/>
    <n v="210"/>
    <m/>
    <m/>
    <m/>
    <n v="253"/>
  </r>
  <r>
    <n v="6823"/>
    <x v="8"/>
    <x v="3"/>
    <x v="4"/>
    <s v="F"/>
    <n v="11"/>
    <d v="2014-04-25T00:00:00"/>
    <m/>
    <m/>
    <m/>
    <m/>
    <m/>
    <m/>
    <x v="1"/>
    <n v="-41754"/>
    <m/>
    <m/>
    <m/>
    <m/>
    <n v="-41754"/>
    <n v="5"/>
    <m/>
    <m/>
    <m/>
    <m/>
    <m/>
    <n v="5"/>
  </r>
  <r>
    <n v="19241"/>
    <x v="9"/>
    <x v="4"/>
    <x v="1"/>
    <s v="P"/>
    <n v="97"/>
    <d v="2014-03-16T00:00:00"/>
    <m/>
    <d v="2014-03-21T00:00:00"/>
    <d v="2014-03-31T00:00:00"/>
    <d v="2014-04-22T00:00:00"/>
    <d v="2014-04-27T00:00:00"/>
    <m/>
    <x v="4"/>
    <d v="1900-01-04T00:00:00"/>
    <n v="10"/>
    <n v="22"/>
    <n v="5"/>
    <m/>
    <n v="42"/>
    <n v="5"/>
    <n v="88"/>
    <n v="168"/>
    <n v="313"/>
    <n v="185"/>
    <m/>
    <n v="759"/>
  </r>
  <r>
    <n v="12254"/>
    <x v="14"/>
    <x v="3"/>
    <x v="2"/>
    <s v="F"/>
    <n v="7"/>
    <d v="2014-03-09T00:00:00"/>
    <m/>
    <d v="2014-03-16T00:00:00"/>
    <d v="2014-03-27T00:00:00"/>
    <d v="2014-04-17T00:00:00"/>
    <d v="2014-04-23T00:00:00"/>
    <m/>
    <x v="4"/>
    <d v="1900-01-06T00:00:00"/>
    <n v="11"/>
    <n v="21"/>
    <n v="6"/>
    <m/>
    <n v="45"/>
    <n v="10"/>
    <n v="38"/>
    <n v="109"/>
    <n v="390"/>
    <n v="260"/>
    <m/>
    <n v="807"/>
  </r>
  <r>
    <n v="11207"/>
    <x v="19"/>
    <x v="1"/>
    <x v="4"/>
    <s v="P"/>
    <n v="14"/>
    <d v="2014-03-25T00:00:00"/>
    <m/>
    <d v="2014-04-02T00:00:00"/>
    <d v="2014-04-18T00:00:00"/>
    <m/>
    <m/>
    <m/>
    <x v="0"/>
    <n v="8"/>
    <n v="16"/>
    <m/>
    <m/>
    <m/>
    <n v="24"/>
    <n v="20"/>
    <n v="28"/>
    <n v="209"/>
    <m/>
    <m/>
    <m/>
    <n v="257"/>
  </r>
  <r>
    <n v="8576"/>
    <x v="18"/>
    <x v="4"/>
    <x v="4"/>
    <s v="P"/>
    <n v="5"/>
    <d v="2014-04-11T00:00:00"/>
    <m/>
    <d v="2014-04-20T00:00:00"/>
    <m/>
    <m/>
    <m/>
    <m/>
    <x v="5"/>
    <d v="1900-01-08T00:00:00"/>
    <m/>
    <m/>
    <m/>
    <m/>
    <n v="9"/>
    <n v="8"/>
    <n v="61"/>
    <m/>
    <m/>
    <m/>
    <m/>
    <n v="69"/>
  </r>
  <r>
    <n v="11100"/>
    <x v="4"/>
    <x v="0"/>
    <x v="4"/>
    <s v="F"/>
    <n v="19"/>
    <d v="2014-03-05T00:00:00"/>
    <m/>
    <d v="2014-03-14T00:00:00"/>
    <d v="2014-03-24T00:00:00"/>
    <d v="2014-04-12T00:00:00"/>
    <d v="2014-04-20T00:00:00"/>
    <d v="2014-04-26T00:00:00"/>
    <x v="3"/>
    <d v="1900-01-08T00:00:00"/>
    <n v="10"/>
    <n v="19"/>
    <n v="8"/>
    <n v="6"/>
    <n v="52"/>
    <n v="6"/>
    <n v="78"/>
    <n v="144"/>
    <n v="226"/>
    <n v="155"/>
    <n v="1693"/>
    <n v="2302"/>
  </r>
  <r>
    <n v="1181"/>
    <x v="1"/>
    <x v="0"/>
    <x v="1"/>
    <s v="P"/>
    <n v="8"/>
    <d v="2014-03-11T00:00:00"/>
    <d v="2014-04-01T00:00:00"/>
    <m/>
    <m/>
    <m/>
    <m/>
    <m/>
    <x v="1"/>
    <n v="-41709"/>
    <m/>
    <m/>
    <m/>
    <m/>
    <n v="-41709"/>
    <n v="14"/>
    <m/>
    <m/>
    <m/>
    <m/>
    <m/>
    <n v="14"/>
  </r>
  <r>
    <n v="13122"/>
    <x v="5"/>
    <x v="1"/>
    <x v="4"/>
    <s v="P"/>
    <n v="14"/>
    <d v="2014-04-23T00:00:00"/>
    <m/>
    <m/>
    <m/>
    <m/>
    <m/>
    <m/>
    <x v="1"/>
    <n v="0"/>
    <m/>
    <m/>
    <m/>
    <m/>
    <n v="0"/>
    <n v="17"/>
    <m/>
    <m/>
    <m/>
    <m/>
    <m/>
    <n v="17"/>
  </r>
  <r>
    <n v="13316"/>
    <x v="13"/>
    <x v="4"/>
    <x v="1"/>
    <s v="P"/>
    <n v="19"/>
    <d v="2014-02-12T00:00:00"/>
    <m/>
    <d v="2014-02-21T00:00:00"/>
    <d v="2014-03-08T00:00:00"/>
    <d v="2014-03-27T00:00:00"/>
    <d v="2014-04-02T00:00:00"/>
    <d v="2014-04-10T00:00:00"/>
    <x v="3"/>
    <d v="1900-01-08T00:00:00"/>
    <n v="15"/>
    <n v="19"/>
    <n v="6"/>
    <n v="8"/>
    <n v="57"/>
    <n v="14"/>
    <n v="47"/>
    <n v="230"/>
    <n v="310"/>
    <n v="143"/>
    <n v="1007"/>
    <n v="1751"/>
  </r>
  <r>
    <n v="15209"/>
    <x v="6"/>
    <x v="2"/>
    <x v="3"/>
    <s v="P"/>
    <n v="18"/>
    <d v="2014-04-06T00:00:00"/>
    <m/>
    <d v="2014-04-11T00:00:00"/>
    <d v="2014-04-28T00:00:00"/>
    <m/>
    <m/>
    <m/>
    <x v="0"/>
    <d v="1900-01-04T00:00:00"/>
    <n v="17"/>
    <m/>
    <m/>
    <m/>
    <n v="22"/>
    <n v="9"/>
    <n v="57"/>
    <n v="187"/>
    <m/>
    <m/>
    <m/>
    <n v="253"/>
  </r>
  <r>
    <n v="14462"/>
    <x v="0"/>
    <x v="0"/>
    <x v="1"/>
    <s v="P"/>
    <n v="98"/>
    <d v="2014-03-31T00:00:00"/>
    <m/>
    <d v="2014-04-09T00:00:00"/>
    <d v="2014-04-28T00:00:00"/>
    <m/>
    <m/>
    <m/>
    <x v="0"/>
    <d v="1900-01-08T00:00:00"/>
    <n v="19"/>
    <m/>
    <m/>
    <m/>
    <n v="28"/>
    <n v="15"/>
    <n v="33"/>
    <n v="208"/>
    <m/>
    <m/>
    <m/>
    <n v="256"/>
  </r>
  <r>
    <n v="13002"/>
    <x v="2"/>
    <x v="1"/>
    <x v="1"/>
    <s v="F"/>
    <n v="94"/>
    <d v="2014-03-22T00:00:00"/>
    <m/>
    <d v="2014-03-31T00:00:00"/>
    <d v="2014-04-16T00:00:00"/>
    <m/>
    <m/>
    <m/>
    <x v="0"/>
    <n v="9"/>
    <n v="16"/>
    <m/>
    <m/>
    <m/>
    <n v="25"/>
    <n v="6"/>
    <n v="81"/>
    <n v="181"/>
    <m/>
    <m/>
    <m/>
    <n v="268"/>
  </r>
  <r>
    <n v="2211"/>
    <x v="8"/>
    <x v="3"/>
    <x v="4"/>
    <s v="P"/>
    <n v="22"/>
    <d v="2014-03-01T00:00:00"/>
    <m/>
    <d v="2014-03-06T00:00:00"/>
    <d v="2014-03-18T00:00:00"/>
    <d v="2014-04-13T00:00:00"/>
    <d v="2014-04-21T00:00:00"/>
    <d v="2014-04-28T00:00:00"/>
    <x v="3"/>
    <d v="1900-01-04T00:00:00"/>
    <n v="12"/>
    <n v="26"/>
    <n v="8"/>
    <n v="7"/>
    <n v="58"/>
    <n v="5"/>
    <n v="69"/>
    <n v="118"/>
    <n v="204"/>
    <n v="214"/>
    <n v="823"/>
    <n v="1433"/>
  </r>
  <r>
    <n v="7084"/>
    <x v="4"/>
    <x v="0"/>
    <x v="1"/>
    <s v="P"/>
    <n v="18"/>
    <d v="2014-03-19T00:00:00"/>
    <m/>
    <d v="2014-03-28T00:00:00"/>
    <d v="2014-04-16T00:00:00"/>
    <m/>
    <m/>
    <m/>
    <x v="0"/>
    <d v="1900-01-08T00:00:00"/>
    <n v="19"/>
    <m/>
    <m/>
    <m/>
    <n v="28"/>
    <n v="13"/>
    <n v="82"/>
    <n v="149"/>
    <m/>
    <m/>
    <m/>
    <n v="244"/>
  </r>
  <r>
    <n v="17903"/>
    <x v="0"/>
    <x v="0"/>
    <x v="3"/>
    <s v="F"/>
    <n v="23"/>
    <d v="2014-04-17T00:00:00"/>
    <m/>
    <d v="2014-04-26T00:00:00"/>
    <m/>
    <m/>
    <m/>
    <m/>
    <x v="5"/>
    <d v="1900-01-08T00:00:00"/>
    <m/>
    <m/>
    <m/>
    <m/>
    <n v="9"/>
    <n v="19"/>
    <n v="56"/>
    <m/>
    <m/>
    <m/>
    <m/>
    <n v="75"/>
  </r>
  <r>
    <n v="11624"/>
    <x v="18"/>
    <x v="4"/>
    <x v="3"/>
    <s v="P"/>
    <n v="24"/>
    <d v="2014-04-27T00:00:00"/>
    <m/>
    <m/>
    <m/>
    <m/>
    <m/>
    <m/>
    <x v="1"/>
    <n v="-41756"/>
    <m/>
    <m/>
    <m/>
    <m/>
    <n v="-41756"/>
    <n v="14"/>
    <m/>
    <m/>
    <m/>
    <m/>
    <m/>
    <n v="14"/>
  </r>
  <r>
    <n v="1558"/>
    <x v="1"/>
    <x v="0"/>
    <x v="4"/>
    <s v="P"/>
    <n v="96"/>
    <d v="2014-04-21T00:00:00"/>
    <m/>
    <d v="2014-04-26T00:00:00"/>
    <m/>
    <m/>
    <m/>
    <m/>
    <x v="5"/>
    <d v="1900-01-04T00:00:00"/>
    <m/>
    <m/>
    <m/>
    <m/>
    <n v="5"/>
    <n v="18"/>
    <n v="70"/>
    <m/>
    <m/>
    <m/>
    <m/>
    <n v="88"/>
  </r>
  <r>
    <n v="8386"/>
    <x v="17"/>
    <x v="4"/>
    <x v="0"/>
    <s v="P"/>
    <n v="19"/>
    <d v="2014-03-04T00:00:00"/>
    <m/>
    <d v="2014-03-11T00:00:00"/>
    <d v="2014-03-26T00:00:00"/>
    <d v="2014-04-20T00:00:00"/>
    <d v="2014-04-28T00:00:00"/>
    <m/>
    <x v="4"/>
    <d v="1900-01-06T00:00:00"/>
    <n v="15"/>
    <n v="25"/>
    <n v="8"/>
    <m/>
    <n v="55"/>
    <n v="6"/>
    <n v="92"/>
    <n v="210"/>
    <n v="201"/>
    <n v="221"/>
    <m/>
    <n v="730"/>
  </r>
  <r>
    <n v="17457"/>
    <x v="3"/>
    <x v="0"/>
    <x v="3"/>
    <s v="P"/>
    <n v="22"/>
    <d v="2014-03-23T00:00:00"/>
    <m/>
    <d v="2014-04-01T00:00:00"/>
    <d v="2014-04-14T00:00:00"/>
    <m/>
    <m/>
    <m/>
    <x v="0"/>
    <d v="1900-01-08T00:00:00"/>
    <n v="13"/>
    <m/>
    <m/>
    <m/>
    <n v="22"/>
    <n v="14"/>
    <n v="59"/>
    <n v="164"/>
    <m/>
    <m/>
    <m/>
    <n v="237"/>
  </r>
  <r>
    <n v="8634"/>
    <x v="12"/>
    <x v="3"/>
    <x v="1"/>
    <s v="P"/>
    <n v="15"/>
    <d v="2014-03-16T00:00:00"/>
    <m/>
    <d v="2014-03-24T00:00:00"/>
    <d v="2014-04-09T00:00:00"/>
    <m/>
    <m/>
    <m/>
    <x v="0"/>
    <d v="1900-01-07T00:00:00"/>
    <n v="16"/>
    <m/>
    <m/>
    <m/>
    <n v="24"/>
    <n v="9"/>
    <n v="47"/>
    <n v="152"/>
    <m/>
    <m/>
    <m/>
    <n v="208"/>
  </r>
  <r>
    <n v="8525"/>
    <x v="15"/>
    <x v="2"/>
    <x v="2"/>
    <s v="F"/>
    <n v="95"/>
    <d v="2014-03-14T00:00:00"/>
    <m/>
    <d v="2014-03-21T00:00:00"/>
    <d v="2014-04-06T00:00:00"/>
    <d v="2014-04-23T00:00:00"/>
    <m/>
    <m/>
    <x v="2"/>
    <d v="1900-01-06T00:00:00"/>
    <n v="16"/>
    <n v="17"/>
    <m/>
    <m/>
    <n v="40"/>
    <n v="15"/>
    <n v="84"/>
    <n v="212"/>
    <n v="218"/>
    <m/>
    <m/>
    <n v="529"/>
  </r>
  <r>
    <n v="12807"/>
    <x v="2"/>
    <x v="1"/>
    <x v="4"/>
    <s v="P"/>
    <n v="16"/>
    <d v="2014-02-12T00:00:00"/>
    <m/>
    <d v="2014-02-17T00:00:00"/>
    <d v="2014-03-01T00:00:00"/>
    <d v="2014-03-28T00:00:00"/>
    <d v="2014-04-05T00:00:00"/>
    <d v="2014-04-11T00:00:00"/>
    <x v="3"/>
    <n v="5"/>
    <n v="12"/>
    <n v="27"/>
    <n v="8"/>
    <n v="6"/>
    <n v="58"/>
    <n v="17"/>
    <n v="100"/>
    <n v="151"/>
    <n v="259"/>
    <n v="235"/>
    <n v="942"/>
    <n v="1704"/>
  </r>
  <r>
    <n v="2482"/>
    <x v="13"/>
    <x v="4"/>
    <x v="0"/>
    <s v="F"/>
    <n v="8"/>
    <d v="2014-04-10T00:00:00"/>
    <m/>
    <d v="2014-04-17T00:00:00"/>
    <d v="2014-04-29T00:00:00"/>
    <m/>
    <m/>
    <m/>
    <x v="0"/>
    <d v="1900-01-06T00:00:00"/>
    <n v="12"/>
    <m/>
    <m/>
    <m/>
    <n v="19"/>
    <n v="15"/>
    <n v="58"/>
    <n v="186"/>
    <m/>
    <m/>
    <m/>
    <n v="259"/>
  </r>
  <r>
    <n v="3990"/>
    <x v="16"/>
    <x v="2"/>
    <x v="3"/>
    <s v="F"/>
    <n v="23"/>
    <d v="2014-04-22T00:00:00"/>
    <m/>
    <m/>
    <m/>
    <m/>
    <m/>
    <m/>
    <x v="1"/>
    <n v="-41751"/>
    <m/>
    <m/>
    <m/>
    <m/>
    <n v="-41751"/>
    <n v="14"/>
    <m/>
    <m/>
    <m/>
    <m/>
    <m/>
    <n v="14"/>
  </r>
  <r>
    <n v="7849"/>
    <x v="4"/>
    <x v="0"/>
    <x v="0"/>
    <s v="P"/>
    <n v="96"/>
    <d v="2014-02-22T00:00:00"/>
    <m/>
    <d v="2014-02-28T00:00:00"/>
    <d v="2014-03-11T00:00:00"/>
    <d v="2014-03-29T00:00:00"/>
    <d v="2014-04-06T00:00:00"/>
    <d v="2014-04-15T00:00:00"/>
    <x v="3"/>
    <d v="1900-01-05T00:00:00"/>
    <n v="11"/>
    <n v="18"/>
    <n v="8"/>
    <n v="9"/>
    <n v="52"/>
    <n v="12"/>
    <n v="89"/>
    <n v="199"/>
    <n v="326"/>
    <n v="104"/>
    <n v="1252"/>
    <n v="1982"/>
  </r>
  <r>
    <n v="1032"/>
    <x v="15"/>
    <x v="2"/>
    <x v="4"/>
    <s v="P"/>
    <n v="1"/>
    <d v="2014-02-08T00:00:00"/>
    <m/>
    <d v="2014-02-14T00:00:00"/>
    <d v="2014-03-01T00:00:00"/>
    <d v="2014-03-22T00:00:00"/>
    <d v="2014-03-31T00:00:00"/>
    <d v="2014-04-06T00:00:00"/>
    <x v="3"/>
    <d v="1900-01-05T00:00:00"/>
    <n v="15"/>
    <n v="21"/>
    <n v="9"/>
    <n v="6"/>
    <n v="57"/>
    <n v="12"/>
    <n v="43"/>
    <n v="124"/>
    <n v="315"/>
    <n v="132"/>
    <n v="1161"/>
    <n v="1787"/>
  </r>
  <r>
    <n v="6236"/>
    <x v="12"/>
    <x v="3"/>
    <x v="0"/>
    <s v="F"/>
    <n v="2"/>
    <d v="2014-02-11T00:00:00"/>
    <m/>
    <d v="2014-02-18T00:00:00"/>
    <d v="2014-02-28T00:00:00"/>
    <d v="2014-03-19T00:00:00"/>
    <d v="2014-03-27T00:00:00"/>
    <d v="2014-04-02T00:00:00"/>
    <x v="3"/>
    <d v="1900-01-06T00:00:00"/>
    <n v="10"/>
    <n v="19"/>
    <n v="8"/>
    <n v="6"/>
    <n v="50"/>
    <n v="13"/>
    <n v="83"/>
    <n v="219"/>
    <n v="151"/>
    <n v="238"/>
    <n v="1708"/>
    <n v="2412"/>
  </r>
  <r>
    <n v="15758"/>
    <x v="10"/>
    <x v="2"/>
    <x v="2"/>
    <s v="P"/>
    <n v="14"/>
    <d v="2014-04-08T00:00:00"/>
    <m/>
    <d v="2014-04-13T00:00:00"/>
    <d v="2014-04-25T00:00:00"/>
    <m/>
    <m/>
    <m/>
    <x v="0"/>
    <d v="1900-01-04T00:00:00"/>
    <n v="12"/>
    <m/>
    <m/>
    <m/>
    <n v="17"/>
    <n v="12"/>
    <n v="69"/>
    <n v="208"/>
    <m/>
    <m/>
    <m/>
    <n v="289"/>
  </r>
  <r>
    <n v="4568"/>
    <x v="4"/>
    <x v="0"/>
    <x v="4"/>
    <s v="P"/>
    <n v="21"/>
    <d v="2014-02-05T00:00:00"/>
    <m/>
    <d v="2014-02-10T00:00:00"/>
    <d v="2014-02-27T00:00:00"/>
    <d v="2014-03-26T00:00:00"/>
    <d v="2014-04-02T00:00:00"/>
    <d v="2014-04-07T00:00:00"/>
    <x v="3"/>
    <d v="1900-01-04T00:00:00"/>
    <n v="17"/>
    <n v="27"/>
    <n v="7"/>
    <n v="5"/>
    <n v="61"/>
    <n v="5"/>
    <n v="57"/>
    <n v="201"/>
    <n v="302"/>
    <n v="233"/>
    <n v="1520"/>
    <n v="2318"/>
  </r>
  <r>
    <n v="5333"/>
    <x v="8"/>
    <x v="3"/>
    <x v="1"/>
    <s v="F"/>
    <n v="17"/>
    <d v="2014-04-08T00:00:00"/>
    <m/>
    <d v="2014-04-17T00:00:00"/>
    <m/>
    <m/>
    <m/>
    <m/>
    <x v="5"/>
    <d v="1900-01-08T00:00:00"/>
    <m/>
    <m/>
    <m/>
    <m/>
    <n v="9"/>
    <n v="8"/>
    <n v="76"/>
    <m/>
    <m/>
    <m/>
    <m/>
    <n v="84"/>
  </r>
  <r>
    <n v="8877"/>
    <x v="13"/>
    <x v="4"/>
    <x v="2"/>
    <s v="P"/>
    <n v="6"/>
    <d v="2014-03-09T00:00:00"/>
    <m/>
    <d v="2014-03-15T00:00:00"/>
    <d v="2014-03-27T00:00:00"/>
    <d v="2014-04-15T00:00:00"/>
    <d v="2014-04-22T00:00:00"/>
    <m/>
    <x v="4"/>
    <d v="1900-01-05T00:00:00"/>
    <n v="12"/>
    <n v="19"/>
    <n v="7"/>
    <m/>
    <n v="44"/>
    <n v="13"/>
    <n v="33"/>
    <n v="163"/>
    <n v="387"/>
    <n v="243"/>
    <m/>
    <n v="839"/>
  </r>
  <r>
    <n v="87"/>
    <x v="11"/>
    <x v="3"/>
    <x v="4"/>
    <s v="P"/>
    <n v="17"/>
    <d v="2014-03-27T00:00:00"/>
    <m/>
    <d v="2014-04-05T00:00:00"/>
    <d v="2014-04-16T00:00:00"/>
    <m/>
    <m/>
    <m/>
    <x v="0"/>
    <d v="1900-01-08T00:00:00"/>
    <n v="11"/>
    <m/>
    <m/>
    <m/>
    <n v="20"/>
    <n v="14"/>
    <n v="93"/>
    <n v="247"/>
    <m/>
    <m/>
    <m/>
    <n v="354"/>
  </r>
  <r>
    <n v="12256"/>
    <x v="19"/>
    <x v="1"/>
    <x v="3"/>
    <s v="P"/>
    <n v="14"/>
    <d v="2014-03-22T00:00:00"/>
    <m/>
    <d v="2014-03-28T00:00:00"/>
    <d v="2014-04-07T00:00:00"/>
    <d v="2014-04-25T00:00:00"/>
    <d v="2014-04-30T00:00:00"/>
    <m/>
    <x v="4"/>
    <n v="6"/>
    <n v="10"/>
    <n v="18"/>
    <n v="5"/>
    <m/>
    <n v="39"/>
    <n v="11"/>
    <n v="81"/>
    <n v="187"/>
    <n v="335"/>
    <n v="102"/>
    <m/>
    <n v="716"/>
  </r>
  <r>
    <n v="18671"/>
    <x v="4"/>
    <x v="0"/>
    <x v="3"/>
    <s v="F"/>
    <n v="4"/>
    <d v="2014-04-12T00:00:00"/>
    <m/>
    <d v="2014-04-20T00:00:00"/>
    <m/>
    <m/>
    <m/>
    <m/>
    <x v="5"/>
    <d v="1900-01-07T00:00:00"/>
    <m/>
    <m/>
    <m/>
    <m/>
    <n v="8"/>
    <n v="14"/>
    <n v="26"/>
    <m/>
    <m/>
    <m/>
    <m/>
    <n v="40"/>
  </r>
  <r>
    <n v="6935"/>
    <x v="4"/>
    <x v="0"/>
    <x v="2"/>
    <s v="F"/>
    <n v="96"/>
    <d v="2014-02-15T00:00:00"/>
    <m/>
    <d v="2014-02-20T00:00:00"/>
    <d v="2014-03-05T00:00:00"/>
    <d v="2014-03-27T00:00:00"/>
    <d v="2014-04-03T00:00:00"/>
    <d v="2014-04-11T00:00:00"/>
    <x v="3"/>
    <d v="1900-01-04T00:00:00"/>
    <n v="13"/>
    <n v="22"/>
    <n v="7"/>
    <n v="8"/>
    <n v="55"/>
    <n v="5"/>
    <n v="73"/>
    <n v="240"/>
    <n v="299"/>
    <n v="289"/>
    <n v="1260"/>
    <n v="2166"/>
  </r>
  <r>
    <n v="17002"/>
    <x v="1"/>
    <x v="0"/>
    <x v="3"/>
    <s v="P"/>
    <n v="95"/>
    <d v="2014-04-15T00:00:00"/>
    <m/>
    <d v="2014-04-20T00:00:00"/>
    <m/>
    <m/>
    <m/>
    <m/>
    <x v="5"/>
    <d v="1900-01-04T00:00:00"/>
    <m/>
    <m/>
    <m/>
    <m/>
    <n v="5"/>
    <n v="10"/>
    <n v="40"/>
    <m/>
    <m/>
    <m/>
    <m/>
    <n v="50"/>
  </r>
  <r>
    <n v="16907"/>
    <x v="17"/>
    <x v="4"/>
    <x v="0"/>
    <s v="F"/>
    <n v="7"/>
    <d v="2014-04-30T00:00:00"/>
    <m/>
    <m/>
    <m/>
    <m/>
    <m/>
    <m/>
    <x v="1"/>
    <n v="-41759"/>
    <m/>
    <m/>
    <m/>
    <m/>
    <n v="-41759"/>
    <n v="6"/>
    <m/>
    <m/>
    <m/>
    <m/>
    <m/>
    <n v="6"/>
  </r>
  <r>
    <n v="15593"/>
    <x v="11"/>
    <x v="3"/>
    <x v="0"/>
    <s v="P"/>
    <n v="3"/>
    <d v="2014-03-29T00:00:00"/>
    <m/>
    <d v="2014-04-06T00:00:00"/>
    <d v="2014-04-21T00:00:00"/>
    <m/>
    <m/>
    <m/>
    <x v="0"/>
    <d v="1900-01-07T00:00:00"/>
    <n v="15"/>
    <m/>
    <m/>
    <m/>
    <n v="23"/>
    <n v="12"/>
    <n v="32"/>
    <n v="222"/>
    <m/>
    <m/>
    <m/>
    <n v="266"/>
  </r>
  <r>
    <n v="4202"/>
    <x v="5"/>
    <x v="1"/>
    <x v="2"/>
    <s v="F"/>
    <n v="13"/>
    <d v="2014-03-27T00:00:00"/>
    <m/>
    <d v="2014-04-04T00:00:00"/>
    <d v="2014-04-14T00:00:00"/>
    <m/>
    <m/>
    <m/>
    <x v="0"/>
    <n v="8"/>
    <n v="10"/>
    <m/>
    <m/>
    <m/>
    <n v="18"/>
    <n v="10"/>
    <n v="96"/>
    <n v="142"/>
    <m/>
    <m/>
    <m/>
    <n v="248"/>
  </r>
  <r>
    <n v="17583"/>
    <x v="9"/>
    <x v="4"/>
    <x v="3"/>
    <s v="F"/>
    <n v="1"/>
    <d v="2014-04-04T00:00:00"/>
    <m/>
    <d v="2014-04-11T00:00:00"/>
    <d v="2014-04-24T00:00:00"/>
    <m/>
    <m/>
    <m/>
    <x v="0"/>
    <d v="1900-01-06T00:00:00"/>
    <n v="13"/>
    <m/>
    <m/>
    <m/>
    <n v="20"/>
    <n v="8"/>
    <n v="29"/>
    <n v="164"/>
    <m/>
    <m/>
    <m/>
    <n v="201"/>
  </r>
  <r>
    <n v="16176"/>
    <x v="5"/>
    <x v="1"/>
    <x v="4"/>
    <s v="F"/>
    <n v="8"/>
    <d v="2014-04-16T00:00:00"/>
    <m/>
    <d v="2014-04-22T00:00:00"/>
    <m/>
    <m/>
    <m/>
    <m/>
    <x v="5"/>
    <n v="6"/>
    <m/>
    <m/>
    <m/>
    <m/>
    <n v="6"/>
    <n v="7"/>
    <n v="22"/>
    <m/>
    <m/>
    <m/>
    <m/>
    <n v="29"/>
  </r>
  <r>
    <n v="8131"/>
    <x v="13"/>
    <x v="4"/>
    <x v="4"/>
    <s v="P"/>
    <n v="16"/>
    <d v="2014-03-16T00:00:00"/>
    <m/>
    <d v="2014-03-22T00:00:00"/>
    <d v="2014-04-03T00:00:00"/>
    <d v="2014-04-30T00:00:00"/>
    <m/>
    <m/>
    <x v="2"/>
    <d v="1900-01-05T00:00:00"/>
    <n v="12"/>
    <n v="27"/>
    <m/>
    <m/>
    <n v="45"/>
    <n v="18"/>
    <n v="28"/>
    <n v="223"/>
    <n v="151"/>
    <m/>
    <m/>
    <n v="420"/>
  </r>
  <r>
    <n v="9643"/>
    <x v="18"/>
    <x v="4"/>
    <x v="3"/>
    <s v="P"/>
    <n v="17"/>
    <d v="2014-04-24T00:00:00"/>
    <m/>
    <m/>
    <m/>
    <m/>
    <m/>
    <m/>
    <x v="1"/>
    <n v="-41753"/>
    <m/>
    <m/>
    <m/>
    <m/>
    <n v="-41753"/>
    <n v="15"/>
    <m/>
    <m/>
    <m/>
    <m/>
    <m/>
    <n v="15"/>
  </r>
  <r>
    <n v="5041"/>
    <x v="3"/>
    <x v="0"/>
    <x v="3"/>
    <s v="P"/>
    <n v="96"/>
    <d v="2014-02-04T00:00:00"/>
    <m/>
    <d v="2014-02-10T00:00:00"/>
    <d v="2014-02-28T00:00:00"/>
    <d v="2014-03-23T00:00:00"/>
    <d v="2014-03-30T00:00:00"/>
    <d v="2014-04-04T00:00:00"/>
    <x v="3"/>
    <d v="1900-01-05T00:00:00"/>
    <n v="18"/>
    <n v="23"/>
    <n v="7"/>
    <n v="5"/>
    <n v="59"/>
    <n v="17"/>
    <n v="74"/>
    <n v="200"/>
    <n v="226"/>
    <n v="192"/>
    <n v="929"/>
    <n v="1638"/>
  </r>
  <r>
    <n v="19919"/>
    <x v="9"/>
    <x v="4"/>
    <x v="2"/>
    <s v="F"/>
    <n v="11"/>
    <d v="2014-04-03T00:00:00"/>
    <m/>
    <d v="2014-04-09T00:00:00"/>
    <d v="2014-04-21T00:00:00"/>
    <m/>
    <m/>
    <m/>
    <x v="0"/>
    <d v="1900-01-05T00:00:00"/>
    <n v="12"/>
    <m/>
    <m/>
    <m/>
    <n v="18"/>
    <n v="12"/>
    <n v="54"/>
    <n v="143"/>
    <m/>
    <m/>
    <m/>
    <n v="209"/>
  </r>
  <r>
    <n v="7914"/>
    <x v="0"/>
    <x v="0"/>
    <x v="2"/>
    <s v="F"/>
    <n v="9"/>
    <d v="2014-03-28T00:00:00"/>
    <m/>
    <d v="2014-04-05T00:00:00"/>
    <d v="2014-04-20T00:00:00"/>
    <m/>
    <m/>
    <m/>
    <x v="0"/>
    <d v="1900-01-07T00:00:00"/>
    <n v="15"/>
    <m/>
    <m/>
    <m/>
    <n v="23"/>
    <n v="9"/>
    <n v="80"/>
    <n v="143"/>
    <m/>
    <m/>
    <m/>
    <n v="232"/>
  </r>
  <r>
    <n v="8328"/>
    <x v="4"/>
    <x v="0"/>
    <x v="1"/>
    <s v="F"/>
    <n v="20"/>
    <d v="2014-02-22T00:00:00"/>
    <m/>
    <d v="2014-02-27T00:00:00"/>
    <d v="2014-03-11T00:00:00"/>
    <d v="2014-03-27T00:00:00"/>
    <d v="2014-04-01T00:00:00"/>
    <d v="2014-04-08T00:00:00"/>
    <x v="3"/>
    <d v="1900-01-04T00:00:00"/>
    <n v="12"/>
    <n v="16"/>
    <n v="5"/>
    <n v="7"/>
    <n v="45"/>
    <n v="9"/>
    <n v="87"/>
    <n v="229"/>
    <n v="352"/>
    <n v="213"/>
    <n v="923"/>
    <n v="1813"/>
  </r>
  <r>
    <n v="2822"/>
    <x v="15"/>
    <x v="2"/>
    <x v="2"/>
    <s v="P"/>
    <n v="4"/>
    <d v="2014-02-28T00:00:00"/>
    <m/>
    <d v="2014-03-08T00:00:00"/>
    <d v="2014-03-26T00:00:00"/>
    <d v="2014-04-16T00:00:00"/>
    <d v="2014-04-21T00:00:00"/>
    <d v="2014-04-27T00:00:00"/>
    <x v="3"/>
    <d v="1900-01-07T00:00:00"/>
    <n v="18"/>
    <n v="21"/>
    <n v="5"/>
    <n v="6"/>
    <n v="58"/>
    <n v="11"/>
    <n v="69"/>
    <n v="156"/>
    <n v="236"/>
    <n v="152"/>
    <n v="646"/>
    <n v="1270"/>
  </r>
  <r>
    <n v="19902"/>
    <x v="13"/>
    <x v="4"/>
    <x v="0"/>
    <s v="F"/>
    <n v="12"/>
    <d v="2014-04-03T00:00:00"/>
    <m/>
    <d v="2014-04-10T00:00:00"/>
    <d v="2014-04-27T00:00:00"/>
    <m/>
    <m/>
    <m/>
    <x v="0"/>
    <d v="1900-01-06T00:00:00"/>
    <n v="17"/>
    <m/>
    <m/>
    <m/>
    <n v="24"/>
    <n v="10"/>
    <n v="53"/>
    <n v="115"/>
    <m/>
    <m/>
    <m/>
    <n v="178"/>
  </r>
  <r>
    <n v="18867"/>
    <x v="14"/>
    <x v="3"/>
    <x v="1"/>
    <s v="F"/>
    <n v="10"/>
    <d v="2014-04-11T00:00:00"/>
    <m/>
    <d v="2014-04-16T00:00:00"/>
    <d v="2014-04-28T00:00:00"/>
    <m/>
    <m/>
    <m/>
    <x v="0"/>
    <d v="1900-01-04T00:00:00"/>
    <n v="12"/>
    <m/>
    <m/>
    <m/>
    <n v="17"/>
    <n v="19"/>
    <n v="64"/>
    <n v="225"/>
    <m/>
    <m/>
    <m/>
    <n v="308"/>
  </r>
  <r>
    <n v="10375"/>
    <x v="10"/>
    <x v="2"/>
    <x v="1"/>
    <s v="F"/>
    <n v="2"/>
    <d v="2014-02-07T00:00:00"/>
    <m/>
    <d v="2014-02-14T00:00:00"/>
    <d v="2014-02-28T00:00:00"/>
    <d v="2014-03-24T00:00:00"/>
    <d v="2014-04-02T00:00:00"/>
    <d v="2014-04-07T00:00:00"/>
    <x v="3"/>
    <d v="1900-01-06T00:00:00"/>
    <n v="14"/>
    <n v="24"/>
    <n v="9"/>
    <n v="5"/>
    <n v="59"/>
    <n v="17"/>
    <n v="31"/>
    <n v="139"/>
    <n v="360"/>
    <n v="232"/>
    <n v="1962"/>
    <n v="2741"/>
  </r>
  <r>
    <n v="19184"/>
    <x v="4"/>
    <x v="0"/>
    <x v="0"/>
    <s v="P"/>
    <n v="23"/>
    <d v="2014-03-28T00:00:00"/>
    <m/>
    <d v="2014-04-04T00:00:00"/>
    <d v="2014-04-22T00:00:00"/>
    <m/>
    <m/>
    <m/>
    <x v="0"/>
    <d v="1900-01-06T00:00:00"/>
    <n v="18"/>
    <m/>
    <m/>
    <m/>
    <n v="25"/>
    <n v="17"/>
    <n v="60"/>
    <n v="145"/>
    <m/>
    <m/>
    <m/>
    <n v="222"/>
  </r>
  <r>
    <n v="3921"/>
    <x v="8"/>
    <x v="3"/>
    <x v="4"/>
    <s v="P"/>
    <n v="3"/>
    <d v="2014-03-05T00:00:00"/>
    <m/>
    <d v="2014-03-11T00:00:00"/>
    <d v="2014-03-28T00:00:00"/>
    <d v="2014-04-22T00:00:00"/>
    <d v="2014-04-28T00:00:00"/>
    <m/>
    <x v="4"/>
    <d v="1900-01-05T00:00:00"/>
    <n v="17"/>
    <n v="25"/>
    <n v="6"/>
    <m/>
    <n v="54"/>
    <n v="6"/>
    <n v="95"/>
    <n v="107"/>
    <n v="204"/>
    <n v="173"/>
    <m/>
    <n v="585"/>
  </r>
  <r>
    <n v="12941"/>
    <x v="13"/>
    <x v="4"/>
    <x v="4"/>
    <s v="F"/>
    <n v="94"/>
    <d v="2014-02-25T00:00:00"/>
    <m/>
    <d v="2014-03-02T00:00:00"/>
    <d v="2014-03-17T00:00:00"/>
    <d v="2014-04-07T00:00:00"/>
    <d v="2014-04-15T00:00:00"/>
    <d v="2014-04-23T00:00:00"/>
    <x v="3"/>
    <d v="1900-01-04T00:00:00"/>
    <n v="15"/>
    <n v="21"/>
    <n v="8"/>
    <n v="8"/>
    <n v="57"/>
    <n v="11"/>
    <n v="23"/>
    <n v="176"/>
    <n v="397"/>
    <n v="172"/>
    <n v="572"/>
    <n v="1351"/>
  </r>
  <r>
    <n v="2356"/>
    <x v="1"/>
    <x v="0"/>
    <x v="4"/>
    <s v="P"/>
    <n v="10"/>
    <d v="2014-04-11T00:00:00"/>
    <m/>
    <d v="2014-04-16T00:00:00"/>
    <d v="2014-04-30T00:00:00"/>
    <m/>
    <m/>
    <m/>
    <x v="0"/>
    <d v="1900-01-04T00:00:00"/>
    <n v="14"/>
    <m/>
    <m/>
    <m/>
    <n v="19"/>
    <n v="16"/>
    <n v="79"/>
    <n v="116"/>
    <m/>
    <m/>
    <m/>
    <n v="211"/>
  </r>
  <r>
    <n v="9345"/>
    <x v="17"/>
    <x v="4"/>
    <x v="1"/>
    <s v="F"/>
    <n v="24"/>
    <d v="2014-04-25T00:00:00"/>
    <m/>
    <m/>
    <m/>
    <m/>
    <m/>
    <m/>
    <x v="1"/>
    <n v="-41754"/>
    <m/>
    <m/>
    <m/>
    <m/>
    <n v="-41754"/>
    <n v="18"/>
    <m/>
    <m/>
    <m/>
    <m/>
    <m/>
    <n v="18"/>
  </r>
  <r>
    <n v="886"/>
    <x v="18"/>
    <x v="4"/>
    <x v="0"/>
    <s v="F"/>
    <n v="2"/>
    <d v="2014-03-23T00:00:00"/>
    <m/>
    <d v="2014-04-01T00:00:00"/>
    <d v="2014-04-14T00:00:00"/>
    <m/>
    <m/>
    <m/>
    <x v="0"/>
    <d v="1900-01-08T00:00:00"/>
    <n v="13"/>
    <m/>
    <m/>
    <m/>
    <n v="22"/>
    <n v="18"/>
    <n v="98"/>
    <n v="135"/>
    <m/>
    <m/>
    <m/>
    <n v="251"/>
  </r>
  <r>
    <n v="13374"/>
    <x v="4"/>
    <x v="0"/>
    <x v="1"/>
    <s v="P"/>
    <n v="13"/>
    <d v="2014-02-17T00:00:00"/>
    <m/>
    <d v="2014-02-26T00:00:00"/>
    <d v="2014-03-17T00:00:00"/>
    <d v="2014-04-05T00:00:00"/>
    <d v="2014-04-13T00:00:00"/>
    <d v="2014-04-20T00:00:00"/>
    <x v="3"/>
    <d v="1900-01-08T00:00:00"/>
    <n v="19"/>
    <n v="19"/>
    <n v="8"/>
    <n v="7"/>
    <n v="62"/>
    <n v="8"/>
    <n v="88"/>
    <n v="217"/>
    <n v="345"/>
    <n v="183"/>
    <n v="1174"/>
    <n v="2015"/>
  </r>
  <r>
    <n v="11736"/>
    <x v="2"/>
    <x v="1"/>
    <x v="4"/>
    <s v="P"/>
    <n v="99"/>
    <d v="2014-03-11T00:00:00"/>
    <m/>
    <d v="2014-03-20T00:00:00"/>
    <d v="2014-04-02T00:00:00"/>
    <d v="2014-04-21T00:00:00"/>
    <d v="2014-04-29T00:00:00"/>
    <m/>
    <x v="4"/>
    <n v="9"/>
    <n v="13"/>
    <n v="19"/>
    <n v="8"/>
    <m/>
    <n v="49"/>
    <n v="11"/>
    <n v="83"/>
    <n v="170"/>
    <n v="246"/>
    <n v="291"/>
    <m/>
    <n v="801"/>
  </r>
  <r>
    <n v="8697"/>
    <x v="19"/>
    <x v="1"/>
    <x v="3"/>
    <s v="P"/>
    <n v="2"/>
    <d v="2014-02-11T00:00:00"/>
    <m/>
    <d v="2014-02-17T00:00:00"/>
    <d v="2014-03-04T00:00:00"/>
    <d v="2014-03-21T00:00:00"/>
    <d v="2014-03-26T00:00:00"/>
    <d v="2014-04-03T00:00:00"/>
    <x v="3"/>
    <n v="6"/>
    <n v="15"/>
    <n v="17"/>
    <n v="5"/>
    <n v="8"/>
    <n v="51"/>
    <n v="7"/>
    <n v="64"/>
    <n v="142"/>
    <n v="280"/>
    <n v="147"/>
    <n v="1339"/>
    <n v="1979"/>
  </r>
  <r>
    <n v="7260"/>
    <x v="6"/>
    <x v="2"/>
    <x v="2"/>
    <s v="F"/>
    <n v="19"/>
    <d v="2014-03-07T00:00:00"/>
    <m/>
    <d v="2014-03-16T00:00:00"/>
    <d v="2014-03-28T00:00:00"/>
    <d v="2014-04-25T00:00:00"/>
    <m/>
    <m/>
    <x v="2"/>
    <d v="1900-01-08T00:00:00"/>
    <n v="12"/>
    <n v="28"/>
    <m/>
    <m/>
    <n v="49"/>
    <n v="17"/>
    <n v="31"/>
    <n v="236"/>
    <n v="188"/>
    <m/>
    <m/>
    <n v="472"/>
  </r>
  <r>
    <n v="7444"/>
    <x v="1"/>
    <x v="0"/>
    <x v="4"/>
    <s v="F"/>
    <n v="16"/>
    <d v="2014-02-14T00:00:00"/>
    <m/>
    <d v="2014-02-22T00:00:00"/>
    <d v="2014-03-12T00:00:00"/>
    <d v="2014-03-29T00:00:00"/>
    <d v="2014-04-03T00:00:00"/>
    <d v="2014-04-09T00:00:00"/>
    <x v="3"/>
    <d v="1900-01-07T00:00:00"/>
    <n v="18"/>
    <n v="17"/>
    <n v="5"/>
    <n v="6"/>
    <n v="54"/>
    <n v="13"/>
    <n v="68"/>
    <n v="120"/>
    <n v="259"/>
    <n v="223"/>
    <n v="1395"/>
    <n v="2078"/>
  </r>
  <r>
    <n v="5803"/>
    <x v="12"/>
    <x v="3"/>
    <x v="0"/>
    <s v="F"/>
    <n v="2"/>
    <d v="2014-03-01T00:00:00"/>
    <m/>
    <d v="2014-03-07T00:00:00"/>
    <d v="2014-03-22T00:00:00"/>
    <d v="2014-04-13T00:00:00"/>
    <d v="2014-04-19T00:00:00"/>
    <d v="2014-04-28T00:00:00"/>
    <x v="3"/>
    <d v="1900-01-05T00:00:00"/>
    <n v="15"/>
    <n v="22"/>
    <n v="6"/>
    <n v="9"/>
    <n v="58"/>
    <n v="12"/>
    <n v="82"/>
    <n v="158"/>
    <n v="217"/>
    <n v="193"/>
    <n v="951"/>
    <n v="1613"/>
  </r>
  <r>
    <n v="9755"/>
    <x v="5"/>
    <x v="1"/>
    <x v="3"/>
    <s v="F"/>
    <n v="14"/>
    <d v="2014-02-09T00:00:00"/>
    <m/>
    <d v="2014-02-18T00:00:00"/>
    <d v="2014-02-28T00:00:00"/>
    <d v="2014-03-20T00:00:00"/>
    <d v="2014-03-29T00:00:00"/>
    <d v="2014-04-04T00:00:00"/>
    <x v="3"/>
    <n v="9"/>
    <n v="10"/>
    <n v="20"/>
    <n v="9"/>
    <n v="6"/>
    <n v="54"/>
    <n v="18"/>
    <n v="93"/>
    <n v="102"/>
    <n v="257"/>
    <n v="129"/>
    <n v="668"/>
    <n v="1267"/>
  </r>
  <r>
    <n v="4380"/>
    <x v="0"/>
    <x v="0"/>
    <x v="4"/>
    <s v="F"/>
    <n v="95"/>
    <d v="2014-02-24T00:00:00"/>
    <m/>
    <d v="2014-03-02T00:00:00"/>
    <d v="2014-03-19T00:00:00"/>
    <d v="2014-04-13T00:00:00"/>
    <d v="2014-04-21T00:00:00"/>
    <d v="2014-04-26T00:00:00"/>
    <x v="3"/>
    <d v="1900-01-05T00:00:00"/>
    <n v="17"/>
    <n v="25"/>
    <n v="8"/>
    <n v="5"/>
    <n v="61"/>
    <n v="11"/>
    <n v="59"/>
    <n v="163"/>
    <n v="229"/>
    <n v="107"/>
    <n v="1561"/>
    <n v="2130"/>
  </r>
  <r>
    <n v="4152"/>
    <x v="2"/>
    <x v="1"/>
    <x v="1"/>
    <s v="F"/>
    <n v="21"/>
    <d v="2014-04-04T00:00:00"/>
    <m/>
    <d v="2014-04-13T00:00:00"/>
    <d v="2014-04-23T00:00:00"/>
    <m/>
    <m/>
    <m/>
    <x v="0"/>
    <n v="9"/>
    <n v="10"/>
    <m/>
    <m/>
    <m/>
    <n v="19"/>
    <n v="12"/>
    <n v="68"/>
    <n v="190"/>
    <m/>
    <m/>
    <m/>
    <n v="270"/>
  </r>
  <r>
    <n v="16868"/>
    <x v="14"/>
    <x v="3"/>
    <x v="0"/>
    <s v="F"/>
    <n v="96"/>
    <d v="2014-04-23T00:00:00"/>
    <m/>
    <m/>
    <m/>
    <m/>
    <m/>
    <m/>
    <x v="1"/>
    <n v="-41752"/>
    <m/>
    <m/>
    <m/>
    <m/>
    <n v="-41752"/>
    <n v="15"/>
    <m/>
    <m/>
    <m/>
    <m/>
    <m/>
    <n v="15"/>
  </r>
  <r>
    <n v="5113"/>
    <x v="3"/>
    <x v="0"/>
    <x v="0"/>
    <s v="F"/>
    <n v="4"/>
    <d v="2014-04-23T00:00:00"/>
    <m/>
    <d v="2014-04-29T00:00:00"/>
    <m/>
    <m/>
    <m/>
    <m/>
    <x v="5"/>
    <d v="1900-01-05T00:00:00"/>
    <m/>
    <m/>
    <m/>
    <m/>
    <n v="6"/>
    <n v="17"/>
    <n v="49"/>
    <m/>
    <m/>
    <m/>
    <m/>
    <n v="66"/>
  </r>
  <r>
    <n v="19661"/>
    <x v="6"/>
    <x v="2"/>
    <x v="1"/>
    <s v="P"/>
    <n v="9"/>
    <d v="2014-04-04T00:00:00"/>
    <m/>
    <d v="2014-04-10T00:00:00"/>
    <d v="2014-04-23T00:00:00"/>
    <m/>
    <m/>
    <m/>
    <x v="0"/>
    <d v="1900-01-05T00:00:00"/>
    <n v="13"/>
    <m/>
    <m/>
    <m/>
    <n v="19"/>
    <n v="15"/>
    <n v="88"/>
    <n v="121"/>
    <m/>
    <m/>
    <m/>
    <n v="224"/>
  </r>
  <r>
    <n v="11231"/>
    <x v="1"/>
    <x v="0"/>
    <x v="1"/>
    <s v="F"/>
    <n v="98"/>
    <d v="2014-03-06T00:00:00"/>
    <m/>
    <d v="2014-03-15T00:00:00"/>
    <d v="2014-03-29T00:00:00"/>
    <d v="2014-04-20T00:00:00"/>
    <d v="2014-04-29T00:00:00"/>
    <m/>
    <x v="4"/>
    <d v="1900-01-08T00:00:00"/>
    <n v="14"/>
    <n v="22"/>
    <n v="9"/>
    <m/>
    <n v="54"/>
    <n v="17"/>
    <n v="62"/>
    <n v="218"/>
    <n v="219"/>
    <n v="103"/>
    <m/>
    <n v="619"/>
  </r>
  <r>
    <n v="5654"/>
    <x v="11"/>
    <x v="3"/>
    <x v="1"/>
    <s v="P"/>
    <n v="8"/>
    <d v="2014-03-16T00:00:00"/>
    <m/>
    <d v="2014-03-22T00:00:00"/>
    <d v="2014-04-01T00:00:00"/>
    <d v="2014-04-21T00:00:00"/>
    <d v="2014-04-26T00:00:00"/>
    <m/>
    <x v="4"/>
    <d v="1900-01-05T00:00:00"/>
    <n v="10"/>
    <n v="20"/>
    <n v="5"/>
    <m/>
    <n v="41"/>
    <n v="15"/>
    <n v="52"/>
    <n v="119"/>
    <n v="338"/>
    <n v="181"/>
    <m/>
    <n v="705"/>
  </r>
  <r>
    <n v="7967"/>
    <x v="6"/>
    <x v="2"/>
    <x v="1"/>
    <s v="P"/>
    <n v="19"/>
    <d v="2014-03-21T00:00:00"/>
    <m/>
    <d v="2014-03-26T00:00:00"/>
    <d v="2014-04-05T00:00:00"/>
    <m/>
    <m/>
    <m/>
    <x v="0"/>
    <d v="1900-01-04T00:00:00"/>
    <n v="10"/>
    <m/>
    <m/>
    <m/>
    <n v="15"/>
    <n v="9"/>
    <n v="100"/>
    <n v="127"/>
    <m/>
    <m/>
    <m/>
    <n v="236"/>
  </r>
  <r>
    <n v="1260"/>
    <x v="6"/>
    <x v="2"/>
    <x v="3"/>
    <s v="P"/>
    <n v="10"/>
    <d v="2014-01-24T00:00:00"/>
    <d v="2014-02-16T00:00:00"/>
    <m/>
    <m/>
    <m/>
    <m/>
    <m/>
    <x v="1"/>
    <n v="-41663"/>
    <m/>
    <m/>
    <m/>
    <m/>
    <n v="-41663"/>
    <n v="11"/>
    <m/>
    <m/>
    <m/>
    <m/>
    <m/>
    <n v="11"/>
  </r>
  <r>
    <n v="5725"/>
    <x v="18"/>
    <x v="4"/>
    <x v="4"/>
    <s v="F"/>
    <n v="15"/>
    <d v="2014-03-10T00:00:00"/>
    <m/>
    <d v="2014-03-16T00:00:00"/>
    <d v="2014-03-26T00:00:00"/>
    <d v="2014-04-14T00:00:00"/>
    <d v="2014-04-22T00:00:00"/>
    <d v="2014-04-27T00:00:00"/>
    <x v="3"/>
    <d v="1900-01-05T00:00:00"/>
    <n v="10"/>
    <n v="19"/>
    <n v="8"/>
    <n v="5"/>
    <n v="48"/>
    <n v="6"/>
    <n v="58"/>
    <n v="181"/>
    <n v="298"/>
    <n v="200"/>
    <n v="1286"/>
    <n v="2029"/>
  </r>
  <r>
    <n v="9721"/>
    <x v="14"/>
    <x v="3"/>
    <x v="0"/>
    <s v="P"/>
    <n v="21"/>
    <d v="2014-02-24T00:00:00"/>
    <m/>
    <d v="2014-03-02T00:00:00"/>
    <d v="2014-03-17T00:00:00"/>
    <d v="2014-04-15T00:00:00"/>
    <d v="2014-04-23T00:00:00"/>
    <d v="2014-04-30T00:00:00"/>
    <x v="3"/>
    <d v="1900-01-05T00:00:00"/>
    <n v="15"/>
    <n v="29"/>
    <n v="8"/>
    <n v="7"/>
    <n v="65"/>
    <n v="14"/>
    <n v="47"/>
    <n v="148"/>
    <n v="363"/>
    <n v="221"/>
    <n v="871"/>
    <n v="1664"/>
  </r>
  <r>
    <n v="6360"/>
    <x v="6"/>
    <x v="2"/>
    <x v="2"/>
    <s v="F"/>
    <n v="95"/>
    <d v="2014-04-11T00:00:00"/>
    <m/>
    <d v="2014-04-16T00:00:00"/>
    <d v="2014-04-26T00:00:00"/>
    <m/>
    <m/>
    <m/>
    <x v="0"/>
    <d v="1900-01-04T00:00:00"/>
    <n v="10"/>
    <m/>
    <m/>
    <m/>
    <n v="15"/>
    <n v="13"/>
    <n v="24"/>
    <n v="201"/>
    <m/>
    <m/>
    <m/>
    <n v="238"/>
  </r>
  <r>
    <n v="16083"/>
    <x v="10"/>
    <x v="2"/>
    <x v="3"/>
    <s v="P"/>
    <n v="97"/>
    <d v="2014-04-07T00:00:00"/>
    <m/>
    <d v="2014-04-13T00:00:00"/>
    <d v="2014-04-27T00:00:00"/>
    <m/>
    <m/>
    <m/>
    <x v="0"/>
    <d v="1900-01-05T00:00:00"/>
    <n v="14"/>
    <m/>
    <m/>
    <m/>
    <n v="20"/>
    <n v="20"/>
    <n v="31"/>
    <n v="185"/>
    <m/>
    <m/>
    <m/>
    <n v="236"/>
  </r>
  <r>
    <n v="15336"/>
    <x v="4"/>
    <x v="0"/>
    <x v="2"/>
    <s v="P"/>
    <n v="98"/>
    <d v="2014-04-19T00:00:00"/>
    <m/>
    <d v="2014-04-28T00:00:00"/>
    <m/>
    <m/>
    <m/>
    <m/>
    <x v="5"/>
    <d v="1900-01-08T00:00:00"/>
    <m/>
    <m/>
    <m/>
    <m/>
    <n v="9"/>
    <n v="5"/>
    <n v="37"/>
    <m/>
    <m/>
    <m/>
    <m/>
    <n v="42"/>
  </r>
  <r>
    <n v="16983"/>
    <x v="0"/>
    <x v="0"/>
    <x v="3"/>
    <s v="F"/>
    <n v="19"/>
    <d v="2014-04-28T00:00:00"/>
    <m/>
    <m/>
    <m/>
    <m/>
    <m/>
    <m/>
    <x v="1"/>
    <n v="-41757"/>
    <m/>
    <m/>
    <m/>
    <m/>
    <n v="-41757"/>
    <n v="18"/>
    <m/>
    <m/>
    <m/>
    <m/>
    <m/>
    <n v="18"/>
  </r>
  <r>
    <n v="6811"/>
    <x v="10"/>
    <x v="2"/>
    <x v="2"/>
    <s v="P"/>
    <n v="2"/>
    <d v="2014-02-05T00:00:00"/>
    <m/>
    <d v="2014-02-11T00:00:00"/>
    <d v="2014-03-02T00:00:00"/>
    <d v="2014-03-31T00:00:00"/>
    <d v="2014-04-08T00:00:00"/>
    <d v="2014-04-13T00:00:00"/>
    <x v="3"/>
    <d v="1900-01-05T00:00:00"/>
    <n v="19"/>
    <n v="29"/>
    <n v="8"/>
    <n v="5"/>
    <n v="67"/>
    <n v="13"/>
    <n v="69"/>
    <n v="128"/>
    <n v="389"/>
    <n v="178"/>
    <n v="724"/>
    <n v="1501"/>
  </r>
  <r>
    <n v="3916"/>
    <x v="17"/>
    <x v="4"/>
    <x v="1"/>
    <s v="P"/>
    <n v="94"/>
    <d v="2014-04-02T00:00:00"/>
    <m/>
    <d v="2014-04-10T00:00:00"/>
    <d v="2014-04-28T00:00:00"/>
    <m/>
    <m/>
    <m/>
    <x v="0"/>
    <d v="1900-01-07T00:00:00"/>
    <n v="18"/>
    <m/>
    <m/>
    <m/>
    <n v="26"/>
    <n v="19"/>
    <n v="41"/>
    <n v="247"/>
    <m/>
    <m/>
    <m/>
    <n v="307"/>
  </r>
  <r>
    <n v="10115"/>
    <x v="7"/>
    <x v="1"/>
    <x v="1"/>
    <s v="P"/>
    <n v="99"/>
    <d v="2014-04-21T00:00:00"/>
    <m/>
    <d v="2014-04-27T00:00:00"/>
    <m/>
    <m/>
    <m/>
    <m/>
    <x v="5"/>
    <n v="6"/>
    <m/>
    <m/>
    <m/>
    <m/>
    <n v="6"/>
    <n v="16"/>
    <n v="44"/>
    <m/>
    <m/>
    <m/>
    <m/>
    <n v="60"/>
  </r>
  <r>
    <n v="2109"/>
    <x v="12"/>
    <x v="3"/>
    <x v="3"/>
    <s v="P"/>
    <n v="96"/>
    <d v="2014-04-19T00:00:00"/>
    <m/>
    <d v="2014-04-24T00:00:00"/>
    <m/>
    <m/>
    <m/>
    <m/>
    <x v="5"/>
    <d v="1900-01-04T00:00:00"/>
    <m/>
    <m/>
    <m/>
    <m/>
    <n v="5"/>
    <n v="7"/>
    <n v="45"/>
    <m/>
    <m/>
    <m/>
    <m/>
    <n v="52"/>
  </r>
  <r>
    <n v="10162"/>
    <x v="0"/>
    <x v="0"/>
    <x v="2"/>
    <s v="P"/>
    <n v="22"/>
    <d v="2014-02-11T00:00:00"/>
    <m/>
    <d v="2014-02-20T00:00:00"/>
    <d v="2014-03-11T00:00:00"/>
    <d v="2014-03-30T00:00:00"/>
    <d v="2014-04-07T00:00:00"/>
    <d v="2014-04-14T00:00:00"/>
    <x v="3"/>
    <d v="1900-01-08T00:00:00"/>
    <n v="19"/>
    <n v="19"/>
    <n v="8"/>
    <n v="7"/>
    <n v="62"/>
    <n v="11"/>
    <n v="48"/>
    <n v="213"/>
    <n v="248"/>
    <n v="150"/>
    <n v="902"/>
    <n v="1572"/>
  </r>
  <r>
    <n v="6079"/>
    <x v="9"/>
    <x v="4"/>
    <x v="0"/>
    <s v="F"/>
    <n v="22"/>
    <d v="2014-03-13T00:00:00"/>
    <m/>
    <d v="2014-03-19T00:00:00"/>
    <d v="2014-04-05T00:00:00"/>
    <d v="2014-04-30T00:00:00"/>
    <m/>
    <m/>
    <x v="2"/>
    <d v="1900-01-05T00:00:00"/>
    <n v="17"/>
    <n v="25"/>
    <m/>
    <m/>
    <n v="48"/>
    <n v="10"/>
    <n v="92"/>
    <n v="171"/>
    <n v="153"/>
    <m/>
    <m/>
    <n v="426"/>
  </r>
  <r>
    <n v="17401"/>
    <x v="2"/>
    <x v="1"/>
    <x v="0"/>
    <s v="F"/>
    <n v="99"/>
    <d v="2014-04-04T00:00:00"/>
    <m/>
    <d v="2014-04-12T00:00:00"/>
    <m/>
    <m/>
    <m/>
    <m/>
    <x v="5"/>
    <n v="8"/>
    <m/>
    <m/>
    <m/>
    <m/>
    <n v="8"/>
    <n v="19"/>
    <n v="92"/>
    <m/>
    <m/>
    <m/>
    <m/>
    <n v="111"/>
  </r>
  <r>
    <n v="10783"/>
    <x v="19"/>
    <x v="1"/>
    <x v="1"/>
    <s v="F"/>
    <n v="18"/>
    <d v="2014-02-23T00:00:00"/>
    <m/>
    <d v="2014-03-03T00:00:00"/>
    <d v="2014-03-22T00:00:00"/>
    <d v="2014-04-17T00:00:00"/>
    <d v="2014-04-23T00:00:00"/>
    <d v="2014-04-29T00:00:00"/>
    <x v="3"/>
    <n v="8"/>
    <n v="19"/>
    <n v="26"/>
    <n v="6"/>
    <n v="6"/>
    <n v="65"/>
    <n v="20"/>
    <n v="83"/>
    <n v="157"/>
    <n v="168"/>
    <n v="151"/>
    <n v="718"/>
    <n v="1297"/>
  </r>
  <r>
    <n v="586"/>
    <x v="0"/>
    <x v="0"/>
    <x v="4"/>
    <s v="P"/>
    <n v="10"/>
    <d v="2014-02-21T00:00:00"/>
    <m/>
    <d v="2014-02-27T00:00:00"/>
    <d v="2014-03-12T00:00:00"/>
    <d v="2014-04-05T00:00:00"/>
    <d v="2014-04-10T00:00:00"/>
    <d v="2014-04-18T00:00:00"/>
    <x v="3"/>
    <d v="1900-01-05T00:00:00"/>
    <n v="13"/>
    <n v="24"/>
    <n v="5"/>
    <n v="8"/>
    <n v="56"/>
    <n v="14"/>
    <n v="24"/>
    <n v="176"/>
    <n v="167"/>
    <n v="126"/>
    <n v="1347"/>
    <n v="1854"/>
  </r>
  <r>
    <n v="8990"/>
    <x v="17"/>
    <x v="4"/>
    <x v="4"/>
    <s v="P"/>
    <n v="23"/>
    <d v="2014-02-27T00:00:00"/>
    <m/>
    <d v="2014-03-08T00:00:00"/>
    <d v="2014-03-20T00:00:00"/>
    <d v="2014-04-04T00:00:00"/>
    <d v="2014-04-13T00:00:00"/>
    <d v="2014-04-18T00:00:00"/>
    <x v="3"/>
    <d v="1900-01-08T00:00:00"/>
    <n v="12"/>
    <n v="15"/>
    <n v="9"/>
    <n v="5"/>
    <n v="50"/>
    <n v="15"/>
    <n v="41"/>
    <n v="153"/>
    <n v="212"/>
    <n v="278"/>
    <n v="965"/>
    <n v="1664"/>
  </r>
  <r>
    <n v="17878"/>
    <x v="0"/>
    <x v="0"/>
    <x v="1"/>
    <s v="P"/>
    <n v="99"/>
    <d v="2014-03-25T00:00:00"/>
    <m/>
    <d v="2014-04-03T00:00:00"/>
    <d v="2014-04-13T00:00:00"/>
    <d v="2014-04-29T00:00:00"/>
    <m/>
    <m/>
    <x v="2"/>
    <d v="1900-01-08T00:00:00"/>
    <n v="10"/>
    <n v="16"/>
    <m/>
    <m/>
    <n v="35"/>
    <n v="17"/>
    <n v="40"/>
    <n v="216"/>
    <n v="163"/>
    <m/>
    <m/>
    <n v="436"/>
  </r>
  <r>
    <n v="12839"/>
    <x v="11"/>
    <x v="3"/>
    <x v="0"/>
    <s v="P"/>
    <n v="10"/>
    <d v="2014-03-24T00:00:00"/>
    <m/>
    <d v="2014-03-29T00:00:00"/>
    <d v="2014-04-09T00:00:00"/>
    <d v="2014-04-28T00:00:00"/>
    <m/>
    <m/>
    <x v="2"/>
    <d v="1900-01-04T00:00:00"/>
    <n v="11"/>
    <n v="19"/>
    <m/>
    <m/>
    <n v="35"/>
    <n v="19"/>
    <n v="84"/>
    <n v="184"/>
    <n v="299"/>
    <m/>
    <m/>
    <n v="586"/>
  </r>
  <r>
    <n v="14122"/>
    <x v="15"/>
    <x v="2"/>
    <x v="2"/>
    <s v="F"/>
    <n v="4"/>
    <d v="2014-03-11T00:00:00"/>
    <m/>
    <d v="2014-03-18T00:00:00"/>
    <d v="2014-04-04T00:00:00"/>
    <d v="2014-04-27T00:00:00"/>
    <m/>
    <m/>
    <x v="2"/>
    <d v="1900-01-06T00:00:00"/>
    <n v="17"/>
    <n v="23"/>
    <m/>
    <m/>
    <n v="47"/>
    <n v="14"/>
    <n v="88"/>
    <n v="214"/>
    <n v="189"/>
    <m/>
    <m/>
    <n v="505"/>
  </r>
  <r>
    <n v="7220"/>
    <x v="9"/>
    <x v="4"/>
    <x v="3"/>
    <s v="F"/>
    <n v="10"/>
    <d v="2014-02-20T00:00:00"/>
    <m/>
    <d v="2014-02-27T00:00:00"/>
    <d v="2014-03-12T00:00:00"/>
    <d v="2014-04-02T00:00:00"/>
    <d v="2014-04-11T00:00:00"/>
    <d v="2014-04-17T00:00:00"/>
    <x v="3"/>
    <d v="1900-01-06T00:00:00"/>
    <n v="13"/>
    <n v="21"/>
    <n v="9"/>
    <n v="6"/>
    <n v="56"/>
    <n v="17"/>
    <n v="25"/>
    <n v="170"/>
    <n v="173"/>
    <n v="168"/>
    <n v="612"/>
    <n v="1165"/>
  </r>
  <r>
    <n v="17412"/>
    <x v="15"/>
    <x v="2"/>
    <x v="3"/>
    <s v="F"/>
    <n v="21"/>
    <d v="2014-03-09T00:00:00"/>
    <m/>
    <d v="2014-03-16T00:00:00"/>
    <d v="2014-03-27T00:00:00"/>
    <d v="2014-04-19T00:00:00"/>
    <d v="2014-04-24T00:00:00"/>
    <d v="2014-04-29T00:00:00"/>
    <x v="3"/>
    <d v="1900-01-06T00:00:00"/>
    <n v="11"/>
    <n v="23"/>
    <n v="5"/>
    <n v="5"/>
    <n v="51"/>
    <n v="16"/>
    <n v="49"/>
    <n v="177"/>
    <n v="300"/>
    <n v="294"/>
    <n v="970"/>
    <n v="1806"/>
  </r>
  <r>
    <n v="12025"/>
    <x v="4"/>
    <x v="0"/>
    <x v="3"/>
    <s v="P"/>
    <n v="94"/>
    <d v="2014-02-27T00:00:00"/>
    <m/>
    <d v="2014-03-06T00:00:00"/>
    <d v="2014-03-16T00:00:00"/>
    <d v="2014-04-04T00:00:00"/>
    <d v="2014-04-11T00:00:00"/>
    <d v="2014-04-16T00:00:00"/>
    <x v="3"/>
    <d v="1900-01-06T00:00:00"/>
    <n v="10"/>
    <n v="19"/>
    <n v="7"/>
    <n v="5"/>
    <n v="48"/>
    <n v="20"/>
    <n v="77"/>
    <n v="214"/>
    <n v="316"/>
    <n v="100"/>
    <n v="1873"/>
    <n v="2600"/>
  </r>
  <r>
    <n v="11446"/>
    <x v="6"/>
    <x v="2"/>
    <x v="1"/>
    <s v="F"/>
    <n v="6"/>
    <d v="2014-04-10T00:00:00"/>
    <m/>
    <d v="2014-04-18T00:00:00"/>
    <m/>
    <m/>
    <m/>
    <m/>
    <x v="5"/>
    <d v="1900-01-07T00:00:00"/>
    <m/>
    <m/>
    <m/>
    <m/>
    <n v="8"/>
    <n v="5"/>
    <n v="76"/>
    <m/>
    <m/>
    <m/>
    <m/>
    <n v="81"/>
  </r>
  <r>
    <n v="9466"/>
    <x v="6"/>
    <x v="2"/>
    <x v="1"/>
    <s v="P"/>
    <n v="21"/>
    <d v="2014-04-27T00:00:00"/>
    <m/>
    <m/>
    <m/>
    <m/>
    <m/>
    <m/>
    <x v="1"/>
    <n v="-41756"/>
    <m/>
    <m/>
    <m/>
    <m/>
    <n v="-41756"/>
    <n v="15"/>
    <m/>
    <m/>
    <m/>
    <m/>
    <m/>
    <n v="15"/>
  </r>
  <r>
    <n v="15645"/>
    <x v="17"/>
    <x v="4"/>
    <x v="1"/>
    <s v="P"/>
    <n v="16"/>
    <d v="2014-04-06T00:00:00"/>
    <m/>
    <d v="2014-04-13T00:00:00"/>
    <d v="2014-04-29T00:00:00"/>
    <m/>
    <m/>
    <m/>
    <x v="0"/>
    <d v="1900-01-06T00:00:00"/>
    <n v="16"/>
    <m/>
    <m/>
    <m/>
    <n v="23"/>
    <n v="20"/>
    <n v="85"/>
    <n v="222"/>
    <m/>
    <m/>
    <m/>
    <n v="327"/>
  </r>
  <r>
    <n v="15688"/>
    <x v="2"/>
    <x v="1"/>
    <x v="0"/>
    <s v="P"/>
    <n v="13"/>
    <d v="2014-04-11T00:00:00"/>
    <m/>
    <d v="2014-04-18T00:00:00"/>
    <d v="2014-04-30T00:00:00"/>
    <m/>
    <m/>
    <m/>
    <x v="0"/>
    <n v="7"/>
    <n v="12"/>
    <m/>
    <m/>
    <m/>
    <n v="19"/>
    <n v="18"/>
    <n v="77"/>
    <n v="104"/>
    <m/>
    <m/>
    <m/>
    <n v="199"/>
  </r>
  <r>
    <n v="3264"/>
    <x v="0"/>
    <x v="0"/>
    <x v="4"/>
    <s v="F"/>
    <n v="19"/>
    <d v="2014-04-22T00:00:00"/>
    <m/>
    <d v="2014-04-27T00:00:00"/>
    <m/>
    <m/>
    <m/>
    <m/>
    <x v="5"/>
    <d v="1900-01-04T00:00:00"/>
    <m/>
    <m/>
    <m/>
    <m/>
    <n v="5"/>
    <n v="12"/>
    <n v="87"/>
    <m/>
    <m/>
    <m/>
    <m/>
    <n v="99"/>
  </r>
  <r>
    <n v="11284"/>
    <x v="13"/>
    <x v="4"/>
    <x v="0"/>
    <s v="F"/>
    <n v="15"/>
    <d v="2014-04-18T00:00:00"/>
    <m/>
    <d v="2014-04-24T00:00:00"/>
    <m/>
    <m/>
    <m/>
    <m/>
    <x v="5"/>
    <d v="1900-01-05T00:00:00"/>
    <m/>
    <m/>
    <m/>
    <m/>
    <n v="6"/>
    <n v="6"/>
    <n v="81"/>
    <m/>
    <m/>
    <m/>
    <m/>
    <n v="87"/>
  </r>
  <r>
    <n v="4575"/>
    <x v="4"/>
    <x v="0"/>
    <x v="3"/>
    <s v="P"/>
    <n v="7"/>
    <d v="2014-02-10T00:00:00"/>
    <m/>
    <d v="2014-02-17T00:00:00"/>
    <d v="2014-02-28T00:00:00"/>
    <d v="2014-03-26T00:00:00"/>
    <d v="2014-04-02T00:00:00"/>
    <d v="2014-04-07T00:00:00"/>
    <x v="3"/>
    <d v="1900-01-06T00:00:00"/>
    <n v="11"/>
    <n v="26"/>
    <n v="7"/>
    <n v="5"/>
    <n v="56"/>
    <n v="11"/>
    <n v="35"/>
    <n v="194"/>
    <n v="348"/>
    <n v="101"/>
    <n v="844"/>
    <n v="1533"/>
  </r>
  <r>
    <n v="10797"/>
    <x v="17"/>
    <x v="4"/>
    <x v="4"/>
    <s v="F"/>
    <n v="18"/>
    <d v="2014-02-19T00:00:00"/>
    <m/>
    <d v="2014-02-24T00:00:00"/>
    <d v="2014-03-11T00:00:00"/>
    <d v="2014-04-01T00:00:00"/>
    <d v="2014-04-10T00:00:00"/>
    <d v="2014-04-17T00:00:00"/>
    <x v="3"/>
    <d v="1900-01-04T00:00:00"/>
    <n v="15"/>
    <n v="21"/>
    <n v="9"/>
    <n v="7"/>
    <n v="57"/>
    <n v="18"/>
    <n v="85"/>
    <n v="250"/>
    <n v="244"/>
    <n v="238"/>
    <n v="1965"/>
    <n v="2800"/>
  </r>
  <r>
    <n v="19109"/>
    <x v="15"/>
    <x v="2"/>
    <x v="1"/>
    <s v="F"/>
    <n v="96"/>
    <d v="2014-03-25T00:00:00"/>
    <m/>
    <d v="2014-03-30T00:00:00"/>
    <d v="2014-04-15T00:00:00"/>
    <m/>
    <m/>
    <m/>
    <x v="0"/>
    <d v="1900-01-04T00:00:00"/>
    <n v="16"/>
    <m/>
    <m/>
    <m/>
    <n v="21"/>
    <n v="12"/>
    <n v="41"/>
    <n v="165"/>
    <m/>
    <m/>
    <m/>
    <n v="218"/>
  </r>
  <r>
    <n v="8768"/>
    <x v="6"/>
    <x v="2"/>
    <x v="1"/>
    <s v="P"/>
    <n v="20"/>
    <d v="2014-03-25T00:00:00"/>
    <m/>
    <d v="2014-04-01T00:00:00"/>
    <d v="2014-04-15T00:00:00"/>
    <d v="2014-04-30T00:00:00"/>
    <m/>
    <m/>
    <x v="2"/>
    <d v="1900-01-06T00:00:00"/>
    <n v="14"/>
    <n v="15"/>
    <m/>
    <m/>
    <n v="36"/>
    <n v="9"/>
    <n v="85"/>
    <n v="214"/>
    <n v="276"/>
    <m/>
    <m/>
    <n v="584"/>
  </r>
  <r>
    <n v="2823"/>
    <x v="15"/>
    <x v="2"/>
    <x v="2"/>
    <s v="F"/>
    <n v="15"/>
    <d v="2014-03-19T00:00:00"/>
    <m/>
    <d v="2014-03-27T00:00:00"/>
    <d v="2014-04-09T00:00:00"/>
    <d v="2014-04-29T00:00:00"/>
    <m/>
    <m/>
    <x v="2"/>
    <d v="1900-01-07T00:00:00"/>
    <n v="13"/>
    <n v="20"/>
    <m/>
    <m/>
    <n v="41"/>
    <n v="15"/>
    <n v="98"/>
    <n v="212"/>
    <n v="352"/>
    <m/>
    <m/>
    <n v="677"/>
  </r>
  <r>
    <n v="192"/>
    <x v="15"/>
    <x v="2"/>
    <x v="3"/>
    <s v="P"/>
    <n v="18"/>
    <d v="2014-04-02T00:00:00"/>
    <m/>
    <d v="2014-04-08T00:00:00"/>
    <d v="2014-04-18T00:00:00"/>
    <m/>
    <m/>
    <m/>
    <x v="0"/>
    <d v="1900-01-05T00:00:00"/>
    <n v="10"/>
    <m/>
    <m/>
    <m/>
    <n v="16"/>
    <n v="15"/>
    <n v="38"/>
    <n v="183"/>
    <m/>
    <m/>
    <m/>
    <n v="236"/>
  </r>
  <r>
    <n v="312"/>
    <x v="5"/>
    <x v="1"/>
    <x v="0"/>
    <s v="P"/>
    <n v="11"/>
    <d v="2014-02-09T00:00:00"/>
    <m/>
    <d v="2014-02-18T00:00:00"/>
    <d v="2014-03-01T00:00:00"/>
    <d v="2014-03-24T00:00:00"/>
    <d v="2014-03-31T00:00:00"/>
    <d v="2014-04-08T00:00:00"/>
    <x v="3"/>
    <n v="9"/>
    <n v="11"/>
    <n v="23"/>
    <n v="7"/>
    <n v="8"/>
    <n v="58"/>
    <n v="12"/>
    <n v="31"/>
    <n v="225"/>
    <n v="235"/>
    <n v="135"/>
    <n v="1939"/>
    <n v="2577"/>
  </r>
  <r>
    <n v="18791"/>
    <x v="12"/>
    <x v="3"/>
    <x v="0"/>
    <s v="P"/>
    <n v="19"/>
    <d v="2014-03-30T00:00:00"/>
    <m/>
    <d v="2014-04-06T00:00:00"/>
    <d v="2014-04-23T00:00:00"/>
    <m/>
    <m/>
    <m/>
    <x v="0"/>
    <d v="1900-01-06T00:00:00"/>
    <n v="17"/>
    <m/>
    <m/>
    <m/>
    <n v="24"/>
    <n v="19"/>
    <n v="97"/>
    <n v="242"/>
    <m/>
    <m/>
    <m/>
    <n v="358"/>
  </r>
  <r>
    <n v="13369"/>
    <x v="7"/>
    <x v="1"/>
    <x v="2"/>
    <s v="P"/>
    <n v="6"/>
    <d v="2014-04-30T00:00:00"/>
    <m/>
    <m/>
    <m/>
    <m/>
    <m/>
    <m/>
    <x v="1"/>
    <n v="0"/>
    <m/>
    <m/>
    <m/>
    <m/>
    <n v="0"/>
    <n v="10"/>
    <m/>
    <m/>
    <m/>
    <m/>
    <m/>
    <n v="10"/>
  </r>
  <r>
    <n v="1034"/>
    <x v="9"/>
    <x v="4"/>
    <x v="0"/>
    <s v="F"/>
    <n v="24"/>
    <d v="2014-04-09T00:00:00"/>
    <m/>
    <d v="2014-04-18T00:00:00"/>
    <m/>
    <m/>
    <m/>
    <m/>
    <x v="5"/>
    <d v="1900-01-08T00:00:00"/>
    <m/>
    <m/>
    <m/>
    <m/>
    <n v="9"/>
    <n v="5"/>
    <n v="72"/>
    <m/>
    <m/>
    <m/>
    <m/>
    <n v="77"/>
  </r>
  <r>
    <n v="9786"/>
    <x v="2"/>
    <x v="1"/>
    <x v="2"/>
    <s v="P"/>
    <n v="3"/>
    <d v="2014-02-24T00:00:00"/>
    <m/>
    <d v="2014-03-04T00:00:00"/>
    <d v="2014-03-21T00:00:00"/>
    <d v="2014-04-15T00:00:00"/>
    <d v="2014-04-24T00:00:00"/>
    <m/>
    <x v="4"/>
    <n v="8"/>
    <n v="17"/>
    <n v="25"/>
    <n v="9"/>
    <m/>
    <n v="59"/>
    <n v="14"/>
    <n v="24"/>
    <n v="159"/>
    <n v="370"/>
    <n v="274"/>
    <m/>
    <n v="841"/>
  </r>
  <r>
    <n v="14097"/>
    <x v="13"/>
    <x v="4"/>
    <x v="1"/>
    <s v="F"/>
    <n v="15"/>
    <d v="2014-04-11T00:00:00"/>
    <m/>
    <d v="2014-04-17T00:00:00"/>
    <m/>
    <m/>
    <m/>
    <m/>
    <x v="5"/>
    <d v="1900-01-05T00:00:00"/>
    <m/>
    <m/>
    <m/>
    <m/>
    <n v="6"/>
    <n v="8"/>
    <n v="25"/>
    <m/>
    <m/>
    <m/>
    <m/>
    <n v="33"/>
  </r>
  <r>
    <n v="2314"/>
    <x v="11"/>
    <x v="3"/>
    <x v="4"/>
    <s v="P"/>
    <n v="15"/>
    <d v="2014-04-10T00:00:00"/>
    <m/>
    <d v="2014-04-15T00:00:00"/>
    <m/>
    <m/>
    <m/>
    <m/>
    <x v="5"/>
    <d v="1900-01-04T00:00:00"/>
    <m/>
    <m/>
    <m/>
    <m/>
    <n v="5"/>
    <n v="18"/>
    <n v="23"/>
    <m/>
    <m/>
    <m/>
    <m/>
    <n v="41"/>
  </r>
  <r>
    <n v="8921"/>
    <x v="1"/>
    <x v="0"/>
    <x v="0"/>
    <s v="F"/>
    <n v="23"/>
    <d v="2014-02-04T00:00:00"/>
    <m/>
    <d v="2014-02-13T00:00:00"/>
    <d v="2014-03-03T00:00:00"/>
    <d v="2014-03-21T00:00:00"/>
    <d v="2014-03-30T00:00:00"/>
    <d v="2014-04-06T00:00:00"/>
    <x v="3"/>
    <d v="1900-01-08T00:00:00"/>
    <n v="18"/>
    <n v="18"/>
    <n v="9"/>
    <n v="7"/>
    <n v="61"/>
    <n v="9"/>
    <n v="21"/>
    <n v="144"/>
    <n v="180"/>
    <n v="216"/>
    <n v="660"/>
    <n v="1230"/>
  </r>
  <r>
    <n v="14832"/>
    <x v="16"/>
    <x v="2"/>
    <x v="0"/>
    <s v="F"/>
    <n v="98"/>
    <d v="2014-02-22T00:00:00"/>
    <d v="2014-03-10T00:00:00"/>
    <m/>
    <m/>
    <m/>
    <m/>
    <m/>
    <x v="1"/>
    <n v="-41692"/>
    <m/>
    <m/>
    <m/>
    <m/>
    <n v="-41692"/>
    <n v="8"/>
    <m/>
    <m/>
    <m/>
    <m/>
    <m/>
    <n v="8"/>
  </r>
  <r>
    <n v="9267"/>
    <x v="2"/>
    <x v="1"/>
    <x v="2"/>
    <s v="P"/>
    <n v="23"/>
    <d v="2014-02-25T00:00:00"/>
    <m/>
    <d v="2014-03-06T00:00:00"/>
    <d v="2014-03-16T00:00:00"/>
    <d v="2014-04-10T00:00:00"/>
    <d v="2014-04-15T00:00:00"/>
    <d v="2014-04-20T00:00:00"/>
    <x v="3"/>
    <n v="9"/>
    <n v="10"/>
    <n v="25"/>
    <n v="5"/>
    <n v="5"/>
    <n v="54"/>
    <n v="19"/>
    <n v="97"/>
    <n v="170"/>
    <n v="366"/>
    <n v="150"/>
    <n v="862"/>
    <n v="1664"/>
  </r>
  <r>
    <n v="450"/>
    <x v="9"/>
    <x v="4"/>
    <x v="1"/>
    <s v="F"/>
    <n v="14"/>
    <d v="2014-03-12T00:00:00"/>
    <m/>
    <d v="2014-03-19T00:00:00"/>
    <d v="2014-04-04T00:00:00"/>
    <d v="2014-04-24T00:00:00"/>
    <m/>
    <m/>
    <x v="2"/>
    <d v="1900-01-06T00:00:00"/>
    <n v="16"/>
    <n v="20"/>
    <m/>
    <m/>
    <n v="43"/>
    <n v="14"/>
    <n v="34"/>
    <n v="250"/>
    <n v="158"/>
    <m/>
    <m/>
    <n v="456"/>
  </r>
  <r>
    <n v="15350"/>
    <x v="4"/>
    <x v="0"/>
    <x v="0"/>
    <s v="P"/>
    <n v="3"/>
    <d v="2014-03-18T00:00:00"/>
    <m/>
    <d v="2014-03-27T00:00:00"/>
    <d v="2014-04-14T00:00:00"/>
    <m/>
    <m/>
    <m/>
    <x v="0"/>
    <d v="1900-01-08T00:00:00"/>
    <n v="18"/>
    <m/>
    <m/>
    <m/>
    <n v="27"/>
    <n v="8"/>
    <n v="26"/>
    <n v="246"/>
    <m/>
    <m/>
    <m/>
    <n v="280"/>
  </r>
  <r>
    <n v="10368"/>
    <x v="16"/>
    <x v="2"/>
    <x v="2"/>
    <s v="F"/>
    <n v="19"/>
    <d v="2014-02-13T00:00:00"/>
    <m/>
    <d v="2014-02-21T00:00:00"/>
    <d v="2014-03-12T00:00:00"/>
    <d v="2014-04-05T00:00:00"/>
    <d v="2014-04-11T00:00:00"/>
    <d v="2014-04-16T00:00:00"/>
    <x v="3"/>
    <d v="1900-01-07T00:00:00"/>
    <n v="19"/>
    <n v="24"/>
    <n v="6"/>
    <n v="5"/>
    <n v="62"/>
    <n v="17"/>
    <n v="96"/>
    <n v="227"/>
    <n v="260"/>
    <n v="254"/>
    <n v="1645"/>
    <n v="2499"/>
  </r>
  <r>
    <n v="13425"/>
    <x v="9"/>
    <x v="4"/>
    <x v="2"/>
    <s v="F"/>
    <n v="97"/>
    <d v="2014-03-05T00:00:00"/>
    <m/>
    <d v="2014-03-13T00:00:00"/>
    <d v="2014-03-25T00:00:00"/>
    <d v="2014-04-16T00:00:00"/>
    <d v="2014-04-25T00:00:00"/>
    <m/>
    <x v="4"/>
    <d v="1900-01-07T00:00:00"/>
    <n v="12"/>
    <n v="22"/>
    <n v="9"/>
    <m/>
    <n v="51"/>
    <n v="16"/>
    <n v="95"/>
    <n v="136"/>
    <n v="306"/>
    <n v="189"/>
    <m/>
    <n v="742"/>
  </r>
  <r>
    <n v="10820"/>
    <x v="8"/>
    <x v="3"/>
    <x v="4"/>
    <s v="P"/>
    <n v="95"/>
    <d v="2014-04-08T00:00:00"/>
    <m/>
    <d v="2014-04-14T00:00:00"/>
    <d v="2014-04-28T00:00:00"/>
    <m/>
    <m/>
    <m/>
    <x v="0"/>
    <d v="1900-01-05T00:00:00"/>
    <n v="14"/>
    <m/>
    <m/>
    <m/>
    <n v="20"/>
    <n v="6"/>
    <n v="59"/>
    <n v="110"/>
    <m/>
    <m/>
    <m/>
    <n v="175"/>
  </r>
  <r>
    <n v="2285"/>
    <x v="0"/>
    <x v="0"/>
    <x v="4"/>
    <s v="F"/>
    <n v="13"/>
    <d v="2014-02-12T00:00:00"/>
    <m/>
    <d v="2014-02-17T00:00:00"/>
    <d v="2014-03-03T00:00:00"/>
    <d v="2014-03-26T00:00:00"/>
    <d v="2014-03-31T00:00:00"/>
    <d v="2014-04-05T00:00:00"/>
    <x v="3"/>
    <d v="1900-01-04T00:00:00"/>
    <n v="14"/>
    <n v="23"/>
    <n v="5"/>
    <n v="5"/>
    <n v="52"/>
    <n v="8"/>
    <n v="23"/>
    <n v="222"/>
    <n v="162"/>
    <n v="162"/>
    <n v="947"/>
    <n v="1524"/>
  </r>
  <r>
    <n v="18414"/>
    <x v="8"/>
    <x v="3"/>
    <x v="2"/>
    <s v="F"/>
    <n v="94"/>
    <d v="2014-04-23T00:00:00"/>
    <m/>
    <d v="2014-04-29T00:00:00"/>
    <m/>
    <m/>
    <m/>
    <m/>
    <x v="5"/>
    <d v="1900-01-05T00:00:00"/>
    <m/>
    <m/>
    <m/>
    <m/>
    <n v="6"/>
    <n v="11"/>
    <n v="60"/>
    <m/>
    <m/>
    <m/>
    <m/>
    <n v="71"/>
  </r>
  <r>
    <n v="6810"/>
    <x v="12"/>
    <x v="3"/>
    <x v="2"/>
    <s v="P"/>
    <n v="4"/>
    <d v="2014-02-02T00:00:00"/>
    <m/>
    <d v="2014-02-08T00:00:00"/>
    <d v="2014-02-18T00:00:00"/>
    <d v="2014-03-15T00:00:00"/>
    <d v="2014-03-24T00:00:00"/>
    <d v="2014-04-02T00:00:00"/>
    <x v="3"/>
    <d v="1900-01-05T00:00:00"/>
    <n v="10"/>
    <n v="25"/>
    <n v="9"/>
    <n v="9"/>
    <n v="59"/>
    <n v="7"/>
    <n v="34"/>
    <n v="151"/>
    <n v="278"/>
    <n v="273"/>
    <n v="1066"/>
    <n v="1809"/>
  </r>
  <r>
    <n v="12275"/>
    <x v="18"/>
    <x v="4"/>
    <x v="0"/>
    <s v="F"/>
    <n v="11"/>
    <d v="2014-03-16T00:00:00"/>
    <m/>
    <d v="2014-03-22T00:00:00"/>
    <d v="2014-04-08T00:00:00"/>
    <m/>
    <m/>
    <m/>
    <x v="0"/>
    <d v="1900-01-05T00:00:00"/>
    <n v="17"/>
    <m/>
    <m/>
    <m/>
    <n v="23"/>
    <n v="11"/>
    <n v="25"/>
    <n v="129"/>
    <m/>
    <m/>
    <m/>
    <n v="165"/>
  </r>
  <r>
    <n v="12744"/>
    <x v="11"/>
    <x v="3"/>
    <x v="3"/>
    <s v="P"/>
    <n v="13"/>
    <d v="2014-02-11T00:00:00"/>
    <m/>
    <d v="2014-02-19T00:00:00"/>
    <d v="2014-03-07T00:00:00"/>
    <d v="2014-03-22T00:00:00"/>
    <d v="2014-03-28T00:00:00"/>
    <d v="2014-04-06T00:00:00"/>
    <x v="3"/>
    <d v="1900-01-07T00:00:00"/>
    <n v="16"/>
    <n v="15"/>
    <n v="6"/>
    <n v="9"/>
    <n v="54"/>
    <n v="14"/>
    <n v="47"/>
    <n v="134"/>
    <n v="324"/>
    <n v="183"/>
    <n v="587"/>
    <n v="1289"/>
  </r>
  <r>
    <n v="13173"/>
    <x v="11"/>
    <x v="3"/>
    <x v="2"/>
    <s v="F"/>
    <n v="3"/>
    <d v="2014-03-02T00:00:00"/>
    <m/>
    <d v="2014-03-07T00:00:00"/>
    <d v="2014-03-24T00:00:00"/>
    <d v="2014-04-17T00:00:00"/>
    <d v="2014-04-23T00:00:00"/>
    <d v="2014-04-29T00:00:00"/>
    <x v="3"/>
    <d v="1900-01-04T00:00:00"/>
    <n v="17"/>
    <n v="24"/>
    <n v="6"/>
    <n v="6"/>
    <n v="58"/>
    <n v="20"/>
    <n v="77"/>
    <n v="209"/>
    <n v="392"/>
    <n v="251"/>
    <n v="1459"/>
    <n v="2408"/>
  </r>
  <r>
    <n v="18145"/>
    <x v="18"/>
    <x v="4"/>
    <x v="1"/>
    <s v="P"/>
    <n v="22"/>
    <d v="2014-04-02T00:00:00"/>
    <m/>
    <d v="2014-04-10T00:00:00"/>
    <d v="2014-04-26T00:00:00"/>
    <m/>
    <m/>
    <m/>
    <x v="0"/>
    <d v="1900-01-07T00:00:00"/>
    <n v="16"/>
    <m/>
    <m/>
    <m/>
    <n v="24"/>
    <n v="11"/>
    <n v="36"/>
    <n v="189"/>
    <m/>
    <m/>
    <m/>
    <n v="236"/>
  </r>
  <r>
    <n v="13024"/>
    <x v="10"/>
    <x v="2"/>
    <x v="0"/>
    <s v="P"/>
    <n v="4"/>
    <d v="2014-02-26T00:00:00"/>
    <m/>
    <d v="2014-03-04T00:00:00"/>
    <d v="2014-03-22T00:00:00"/>
    <d v="2014-04-19T00:00:00"/>
    <d v="2014-04-24T00:00:00"/>
    <m/>
    <x v="4"/>
    <d v="1900-01-05T00:00:00"/>
    <n v="18"/>
    <n v="28"/>
    <n v="5"/>
    <m/>
    <n v="57"/>
    <n v="19"/>
    <n v="71"/>
    <n v="152"/>
    <n v="183"/>
    <n v="259"/>
    <m/>
    <n v="684"/>
  </r>
  <r>
    <n v="19503"/>
    <x v="8"/>
    <x v="3"/>
    <x v="2"/>
    <s v="F"/>
    <n v="8"/>
    <d v="2014-03-22T00:00:00"/>
    <m/>
    <d v="2014-03-27T00:00:00"/>
    <d v="2014-04-12T00:00:00"/>
    <m/>
    <m/>
    <m/>
    <x v="0"/>
    <d v="1900-01-04T00:00:00"/>
    <n v="16"/>
    <m/>
    <m/>
    <m/>
    <n v="21"/>
    <n v="5"/>
    <n v="78"/>
    <n v="169"/>
    <m/>
    <m/>
    <m/>
    <n v="252"/>
  </r>
  <r>
    <n v="14437"/>
    <x v="5"/>
    <x v="1"/>
    <x v="4"/>
    <s v="P"/>
    <n v="8"/>
    <d v="2014-03-07T00:00:00"/>
    <m/>
    <d v="2014-03-15T00:00:00"/>
    <d v="2014-03-28T00:00:00"/>
    <d v="2014-04-20T00:00:00"/>
    <d v="2014-04-29T00:00:00"/>
    <m/>
    <x v="4"/>
    <n v="8"/>
    <n v="13"/>
    <n v="23"/>
    <n v="9"/>
    <m/>
    <n v="53"/>
    <n v="18"/>
    <n v="99"/>
    <n v="179"/>
    <n v="386"/>
    <n v="146"/>
    <m/>
    <n v="828"/>
  </r>
  <r>
    <n v="12535"/>
    <x v="0"/>
    <x v="0"/>
    <x v="0"/>
    <s v="P"/>
    <n v="6"/>
    <d v="2014-03-11T00:00:00"/>
    <m/>
    <d v="2014-03-19T00:00:00"/>
    <d v="2014-04-01T00:00:00"/>
    <d v="2014-04-27T00:00:00"/>
    <m/>
    <m/>
    <x v="2"/>
    <d v="1900-01-07T00:00:00"/>
    <n v="13"/>
    <n v="26"/>
    <m/>
    <m/>
    <n v="47"/>
    <n v="6"/>
    <n v="20"/>
    <n v="172"/>
    <n v="256"/>
    <m/>
    <m/>
    <n v="454"/>
  </r>
  <r>
    <n v="5605"/>
    <x v="15"/>
    <x v="2"/>
    <x v="2"/>
    <s v="F"/>
    <n v="7"/>
    <d v="2014-02-19T00:00:00"/>
    <m/>
    <d v="2014-02-24T00:00:00"/>
    <d v="2014-03-15T00:00:00"/>
    <d v="2014-04-02T00:00:00"/>
    <d v="2014-04-11T00:00:00"/>
    <d v="2014-04-19T00:00:00"/>
    <x v="3"/>
    <d v="1900-01-04T00:00:00"/>
    <n v="19"/>
    <n v="18"/>
    <n v="9"/>
    <n v="8"/>
    <n v="59"/>
    <n v="17"/>
    <n v="53"/>
    <n v="147"/>
    <n v="166"/>
    <n v="127"/>
    <n v="995"/>
    <n v="1505"/>
  </r>
  <r>
    <n v="18956"/>
    <x v="7"/>
    <x v="1"/>
    <x v="2"/>
    <s v="F"/>
    <n v="3"/>
    <d v="2014-04-03T00:00:00"/>
    <m/>
    <d v="2014-04-09T00:00:00"/>
    <d v="2014-04-23T00:00:00"/>
    <m/>
    <m/>
    <m/>
    <x v="0"/>
    <n v="6"/>
    <n v="14"/>
    <m/>
    <m/>
    <m/>
    <n v="20"/>
    <n v="14"/>
    <n v="55"/>
    <n v="132"/>
    <m/>
    <m/>
    <m/>
    <n v="201"/>
  </r>
  <r>
    <n v="8765"/>
    <x v="5"/>
    <x v="1"/>
    <x v="0"/>
    <s v="P"/>
    <n v="10"/>
    <d v="2014-03-15T00:00:00"/>
    <m/>
    <d v="2014-03-20T00:00:00"/>
    <d v="2014-04-03T00:00:00"/>
    <d v="2014-04-25T00:00:00"/>
    <m/>
    <m/>
    <x v="2"/>
    <n v="5"/>
    <n v="14"/>
    <n v="22"/>
    <m/>
    <m/>
    <n v="41"/>
    <n v="9"/>
    <n v="62"/>
    <n v="149"/>
    <n v="199"/>
    <m/>
    <m/>
    <n v="419"/>
  </r>
  <r>
    <n v="14341"/>
    <x v="13"/>
    <x v="4"/>
    <x v="2"/>
    <s v="P"/>
    <n v="14"/>
    <d v="2014-04-02T00:00:00"/>
    <m/>
    <d v="2014-04-08T00:00:00"/>
    <d v="2014-04-21T00:00:00"/>
    <m/>
    <m/>
    <m/>
    <x v="0"/>
    <d v="1900-01-05T00:00:00"/>
    <n v="13"/>
    <m/>
    <m/>
    <m/>
    <n v="19"/>
    <n v="20"/>
    <n v="100"/>
    <n v="220"/>
    <m/>
    <m/>
    <m/>
    <n v="340"/>
  </r>
  <r>
    <n v="7495"/>
    <x v="12"/>
    <x v="3"/>
    <x v="4"/>
    <s v="F"/>
    <n v="4"/>
    <d v="2014-03-25T00:00:00"/>
    <m/>
    <d v="2014-03-30T00:00:00"/>
    <d v="2014-04-17T00:00:00"/>
    <m/>
    <m/>
    <m/>
    <x v="0"/>
    <d v="1900-01-04T00:00:00"/>
    <n v="18"/>
    <m/>
    <m/>
    <m/>
    <n v="23"/>
    <n v="10"/>
    <n v="43"/>
    <n v="122"/>
    <m/>
    <m/>
    <m/>
    <n v="175"/>
  </r>
  <r>
    <n v="5396"/>
    <x v="12"/>
    <x v="3"/>
    <x v="1"/>
    <s v="F"/>
    <n v="10"/>
    <d v="2014-03-15T00:00:00"/>
    <m/>
    <d v="2014-03-23T00:00:00"/>
    <d v="2014-04-08T00:00:00"/>
    <m/>
    <m/>
    <m/>
    <x v="0"/>
    <d v="1900-01-07T00:00:00"/>
    <n v="16"/>
    <m/>
    <m/>
    <m/>
    <n v="24"/>
    <n v="9"/>
    <n v="89"/>
    <n v="208"/>
    <m/>
    <m/>
    <m/>
    <n v="306"/>
  </r>
  <r>
    <n v="11923"/>
    <x v="17"/>
    <x v="4"/>
    <x v="1"/>
    <s v="P"/>
    <n v="9"/>
    <d v="2014-02-26T00:00:00"/>
    <m/>
    <d v="2014-03-03T00:00:00"/>
    <d v="2014-03-21T00:00:00"/>
    <d v="2014-04-16T00:00:00"/>
    <d v="2014-04-23T00:00:00"/>
    <m/>
    <x v="4"/>
    <d v="1900-01-04T00:00:00"/>
    <n v="18"/>
    <n v="26"/>
    <n v="7"/>
    <m/>
    <n v="56"/>
    <n v="12"/>
    <n v="99"/>
    <n v="242"/>
    <n v="371"/>
    <n v="103"/>
    <m/>
    <n v="827"/>
  </r>
  <r>
    <n v="2037"/>
    <x v="0"/>
    <x v="0"/>
    <x v="0"/>
    <s v="P"/>
    <n v="6"/>
    <d v="2014-03-29T00:00:00"/>
    <m/>
    <d v="2014-04-03T00:00:00"/>
    <d v="2014-04-19T00:00:00"/>
    <m/>
    <m/>
    <m/>
    <x v="0"/>
    <d v="1900-01-04T00:00:00"/>
    <n v="16"/>
    <m/>
    <m/>
    <m/>
    <n v="21"/>
    <n v="7"/>
    <n v="71"/>
    <n v="114"/>
    <m/>
    <m/>
    <m/>
    <n v="192"/>
  </r>
  <r>
    <n v="11586"/>
    <x v="11"/>
    <x v="3"/>
    <x v="3"/>
    <s v="F"/>
    <n v="17"/>
    <d v="2014-03-24T00:00:00"/>
    <m/>
    <d v="2014-03-29T00:00:00"/>
    <d v="2014-04-12T00:00:00"/>
    <m/>
    <m/>
    <m/>
    <x v="0"/>
    <d v="1900-01-04T00:00:00"/>
    <n v="14"/>
    <m/>
    <m/>
    <m/>
    <n v="19"/>
    <n v="10"/>
    <n v="80"/>
    <n v="232"/>
    <m/>
    <m/>
    <m/>
    <n v="322"/>
  </r>
  <r>
    <n v="14789"/>
    <x v="2"/>
    <x v="1"/>
    <x v="0"/>
    <s v="F"/>
    <n v="9"/>
    <d v="2014-03-09T00:00:00"/>
    <m/>
    <d v="2014-03-16T00:00:00"/>
    <d v="2014-04-04T00:00:00"/>
    <d v="2014-04-23T00:00:00"/>
    <d v="2014-04-28T00:00:00"/>
    <m/>
    <x v="4"/>
    <n v="7"/>
    <n v="19"/>
    <n v="19"/>
    <n v="5"/>
    <m/>
    <n v="50"/>
    <n v="10"/>
    <n v="68"/>
    <n v="198"/>
    <n v="360"/>
    <n v="155"/>
    <m/>
    <n v="791"/>
  </r>
  <r>
    <n v="1542"/>
    <x v="14"/>
    <x v="3"/>
    <x v="2"/>
    <s v="P"/>
    <n v="18"/>
    <d v="2014-04-23T00:00:00"/>
    <m/>
    <d v="2014-04-28T00:00:00"/>
    <m/>
    <m/>
    <m/>
    <m/>
    <x v="5"/>
    <d v="1900-01-04T00:00:00"/>
    <m/>
    <m/>
    <m/>
    <m/>
    <n v="5"/>
    <n v="12"/>
    <n v="37"/>
    <m/>
    <m/>
    <m/>
    <m/>
    <n v="49"/>
  </r>
  <r>
    <n v="7571"/>
    <x v="0"/>
    <x v="0"/>
    <x v="1"/>
    <s v="F"/>
    <n v="94"/>
    <d v="2014-03-15T00:00:00"/>
    <m/>
    <d v="2014-03-22T00:00:00"/>
    <d v="2014-04-05T00:00:00"/>
    <d v="2014-04-29T00:00:00"/>
    <m/>
    <m/>
    <x v="2"/>
    <d v="1900-01-06T00:00:00"/>
    <n v="14"/>
    <n v="24"/>
    <m/>
    <m/>
    <n v="45"/>
    <n v="7"/>
    <n v="35"/>
    <n v="209"/>
    <n v="303"/>
    <m/>
    <m/>
    <n v="554"/>
  </r>
  <r>
    <n v="2346"/>
    <x v="0"/>
    <x v="0"/>
    <x v="0"/>
    <s v="F"/>
    <n v="19"/>
    <d v="2014-02-10T00:00:00"/>
    <m/>
    <d v="2014-02-19T00:00:00"/>
    <d v="2014-03-03T00:00:00"/>
    <d v="2014-03-24T00:00:00"/>
    <d v="2014-04-01T00:00:00"/>
    <d v="2014-04-10T00:00:00"/>
    <x v="3"/>
    <d v="1900-01-08T00:00:00"/>
    <n v="12"/>
    <n v="21"/>
    <n v="8"/>
    <n v="9"/>
    <n v="59"/>
    <n v="6"/>
    <n v="79"/>
    <n v="221"/>
    <n v="297"/>
    <n v="162"/>
    <n v="1151"/>
    <n v="1916"/>
  </r>
  <r>
    <n v="6934"/>
    <x v="7"/>
    <x v="1"/>
    <x v="0"/>
    <s v="P"/>
    <n v="94"/>
    <d v="2014-02-11T00:00:00"/>
    <m/>
    <d v="2014-02-18T00:00:00"/>
    <d v="2014-03-07T00:00:00"/>
    <d v="2014-03-25T00:00:00"/>
    <d v="2014-03-31T00:00:00"/>
    <d v="2014-04-08T00:00:00"/>
    <x v="3"/>
    <n v="7"/>
    <n v="17"/>
    <n v="18"/>
    <n v="6"/>
    <n v="8"/>
    <n v="56"/>
    <n v="17"/>
    <n v="29"/>
    <n v="228"/>
    <n v="398"/>
    <n v="160"/>
    <n v="1859"/>
    <n v="2691"/>
  </r>
  <r>
    <n v="8450"/>
    <x v="4"/>
    <x v="0"/>
    <x v="0"/>
    <s v="F"/>
    <n v="19"/>
    <d v="2014-02-16T00:00:00"/>
    <m/>
    <d v="2014-02-23T00:00:00"/>
    <d v="2014-03-10T00:00:00"/>
    <d v="2014-04-07T00:00:00"/>
    <d v="2014-04-16T00:00:00"/>
    <d v="2014-04-25T00:00:00"/>
    <x v="3"/>
    <d v="1900-01-06T00:00:00"/>
    <n v="15"/>
    <n v="28"/>
    <n v="9"/>
    <n v="9"/>
    <n v="68"/>
    <n v="17"/>
    <n v="89"/>
    <n v="136"/>
    <n v="183"/>
    <n v="181"/>
    <n v="502"/>
    <n v="1108"/>
  </r>
  <r>
    <n v="3505"/>
    <x v="11"/>
    <x v="3"/>
    <x v="0"/>
    <s v="P"/>
    <n v="6"/>
    <d v="2014-02-01T00:00:00"/>
    <m/>
    <d v="2014-02-08T00:00:00"/>
    <d v="2014-02-25T00:00:00"/>
    <d v="2014-03-24T00:00:00"/>
    <d v="2014-03-29T00:00:00"/>
    <d v="2014-04-03T00:00:00"/>
    <x v="3"/>
    <d v="1900-01-06T00:00:00"/>
    <n v="17"/>
    <n v="27"/>
    <n v="5"/>
    <n v="5"/>
    <n v="61"/>
    <n v="9"/>
    <n v="100"/>
    <n v="249"/>
    <n v="180"/>
    <n v="108"/>
    <n v="620"/>
    <n v="1266"/>
  </r>
  <r>
    <n v="3734"/>
    <x v="6"/>
    <x v="2"/>
    <x v="0"/>
    <s v="F"/>
    <n v="17"/>
    <d v="2014-03-11T00:00:00"/>
    <m/>
    <d v="2014-03-18T00:00:00"/>
    <d v="2014-04-06T00:00:00"/>
    <d v="2014-04-23T00:00:00"/>
    <m/>
    <m/>
    <x v="2"/>
    <d v="1900-01-06T00:00:00"/>
    <n v="19"/>
    <n v="17"/>
    <m/>
    <m/>
    <n v="43"/>
    <n v="14"/>
    <n v="33"/>
    <n v="136"/>
    <n v="153"/>
    <m/>
    <m/>
    <n v="336"/>
  </r>
  <r>
    <n v="2187"/>
    <x v="1"/>
    <x v="0"/>
    <x v="1"/>
    <s v="P"/>
    <n v="6"/>
    <d v="2014-04-22T00:00:00"/>
    <m/>
    <d v="2014-04-30T00:00:00"/>
    <m/>
    <m/>
    <m/>
    <m/>
    <x v="5"/>
    <d v="1900-01-07T00:00:00"/>
    <m/>
    <m/>
    <m/>
    <m/>
    <n v="8"/>
    <n v="13"/>
    <n v="80"/>
    <m/>
    <m/>
    <m/>
    <m/>
    <n v="93"/>
  </r>
  <r>
    <n v="11856"/>
    <x v="12"/>
    <x v="3"/>
    <x v="2"/>
    <s v="P"/>
    <n v="10"/>
    <d v="2014-03-01T00:00:00"/>
    <m/>
    <d v="2014-03-07T00:00:00"/>
    <d v="2014-03-21T00:00:00"/>
    <d v="2014-04-17T00:00:00"/>
    <d v="2014-04-23T00:00:00"/>
    <d v="2014-04-29T00:00:00"/>
    <x v="3"/>
    <d v="1900-01-05T00:00:00"/>
    <n v="14"/>
    <n v="27"/>
    <n v="6"/>
    <n v="6"/>
    <n v="59"/>
    <n v="16"/>
    <n v="98"/>
    <n v="116"/>
    <n v="163"/>
    <n v="117"/>
    <n v="1633"/>
    <n v="2143"/>
  </r>
  <r>
    <n v="4015"/>
    <x v="19"/>
    <x v="1"/>
    <x v="2"/>
    <s v="P"/>
    <n v="10"/>
    <d v="2014-03-18T00:00:00"/>
    <m/>
    <d v="2014-03-24T00:00:00"/>
    <d v="2014-04-04T00:00:00"/>
    <d v="2014-04-30T00:00:00"/>
    <m/>
    <m/>
    <x v="2"/>
    <n v="6"/>
    <n v="11"/>
    <n v="26"/>
    <m/>
    <m/>
    <n v="43"/>
    <n v="15"/>
    <n v="21"/>
    <n v="188"/>
    <n v="153"/>
    <m/>
    <m/>
    <n v="377"/>
  </r>
  <r>
    <n v="12718"/>
    <x v="7"/>
    <x v="1"/>
    <x v="4"/>
    <s v="F"/>
    <n v="99"/>
    <d v="2014-02-28T00:00:00"/>
    <m/>
    <d v="2014-03-09T00:00:00"/>
    <d v="2014-03-23T00:00:00"/>
    <d v="2014-04-15T00:00:00"/>
    <d v="2014-04-20T00:00:00"/>
    <d v="2014-04-29T00:00:00"/>
    <x v="3"/>
    <n v="9"/>
    <n v="14"/>
    <n v="23"/>
    <n v="5"/>
    <n v="9"/>
    <n v="60"/>
    <n v="12"/>
    <n v="58"/>
    <n v="153"/>
    <n v="386"/>
    <n v="199"/>
    <n v="1385"/>
    <n v="2193"/>
  </r>
  <r>
    <n v="17363"/>
    <x v="10"/>
    <x v="2"/>
    <x v="3"/>
    <s v="F"/>
    <n v="1"/>
    <d v="2014-03-29T00:00:00"/>
    <m/>
    <d v="2014-04-06T00:00:00"/>
    <d v="2014-04-21T00:00:00"/>
    <m/>
    <m/>
    <m/>
    <x v="0"/>
    <d v="1900-01-07T00:00:00"/>
    <n v="15"/>
    <m/>
    <m/>
    <m/>
    <n v="23"/>
    <n v="18"/>
    <n v="53"/>
    <n v="102"/>
    <m/>
    <m/>
    <m/>
    <n v="173"/>
  </r>
  <r>
    <n v="11662"/>
    <x v="13"/>
    <x v="4"/>
    <x v="0"/>
    <s v="F"/>
    <n v="3"/>
    <d v="2014-03-22T00:00:00"/>
    <m/>
    <d v="2014-03-27T00:00:00"/>
    <d v="2014-04-13T00:00:00"/>
    <d v="2014-04-28T00:00:00"/>
    <m/>
    <m/>
    <x v="2"/>
    <d v="1900-01-04T00:00:00"/>
    <n v="17"/>
    <n v="15"/>
    <m/>
    <m/>
    <n v="37"/>
    <n v="18"/>
    <n v="52"/>
    <n v="158"/>
    <n v="209"/>
    <m/>
    <m/>
    <n v="437"/>
  </r>
  <r>
    <n v="7823"/>
    <x v="5"/>
    <x v="1"/>
    <x v="3"/>
    <s v="P"/>
    <n v="94"/>
    <d v="2014-03-21T00:00:00"/>
    <m/>
    <d v="2014-03-28T00:00:00"/>
    <d v="2014-04-07T00:00:00"/>
    <d v="2014-04-24T00:00:00"/>
    <d v="2014-04-30T00:00:00"/>
    <m/>
    <x v="4"/>
    <n v="7"/>
    <n v="10"/>
    <n v="17"/>
    <n v="6"/>
    <m/>
    <n v="40"/>
    <n v="13"/>
    <n v="88"/>
    <n v="246"/>
    <n v="244"/>
    <n v="156"/>
    <m/>
    <n v="747"/>
  </r>
  <r>
    <n v="4630"/>
    <x v="2"/>
    <x v="1"/>
    <x v="1"/>
    <s v="F"/>
    <n v="13"/>
    <d v="2014-03-13T00:00:00"/>
    <m/>
    <d v="2014-03-22T00:00:00"/>
    <d v="2014-04-06T00:00:00"/>
    <m/>
    <m/>
    <m/>
    <x v="0"/>
    <n v="9"/>
    <n v="15"/>
    <m/>
    <m/>
    <m/>
    <n v="24"/>
    <n v="12"/>
    <n v="90"/>
    <n v="182"/>
    <m/>
    <m/>
    <m/>
    <n v="284"/>
  </r>
  <r>
    <n v="6927"/>
    <x v="6"/>
    <x v="2"/>
    <x v="2"/>
    <s v="F"/>
    <n v="4"/>
    <d v="2014-04-19T00:00:00"/>
    <m/>
    <d v="2014-04-28T00:00:00"/>
    <m/>
    <m/>
    <m/>
    <m/>
    <x v="5"/>
    <d v="1900-01-08T00:00:00"/>
    <m/>
    <m/>
    <m/>
    <m/>
    <n v="9"/>
    <n v="18"/>
    <n v="37"/>
    <m/>
    <m/>
    <m/>
    <m/>
    <n v="55"/>
  </r>
  <r>
    <n v="4114"/>
    <x v="10"/>
    <x v="2"/>
    <x v="3"/>
    <s v="P"/>
    <n v="23"/>
    <d v="2014-03-08T00:00:00"/>
    <m/>
    <d v="2014-03-14T00:00:00"/>
    <d v="2014-03-29T00:00:00"/>
    <d v="2014-04-23T00:00:00"/>
    <d v="2014-04-28T00:00:00"/>
    <m/>
    <x v="4"/>
    <d v="1900-01-05T00:00:00"/>
    <n v="15"/>
    <n v="25"/>
    <n v="5"/>
    <m/>
    <n v="51"/>
    <n v="18"/>
    <n v="69"/>
    <n v="227"/>
    <n v="311"/>
    <n v="275"/>
    <m/>
    <n v="900"/>
  </r>
  <r>
    <n v="16695"/>
    <x v="3"/>
    <x v="0"/>
    <x v="4"/>
    <s v="F"/>
    <n v="13"/>
    <d v="2014-04-20T00:00:00"/>
    <m/>
    <d v="2014-04-25T00:00:00"/>
    <m/>
    <m/>
    <m/>
    <m/>
    <x v="5"/>
    <d v="1900-01-04T00:00:00"/>
    <m/>
    <m/>
    <m/>
    <m/>
    <n v="5"/>
    <n v="12"/>
    <n v="40"/>
    <m/>
    <m/>
    <m/>
    <m/>
    <n v="52"/>
  </r>
  <r>
    <n v="1590"/>
    <x v="11"/>
    <x v="3"/>
    <x v="0"/>
    <s v="F"/>
    <n v="11"/>
    <d v="2014-03-22T00:00:00"/>
    <m/>
    <d v="2014-03-28T00:00:00"/>
    <d v="2014-04-16T00:00:00"/>
    <m/>
    <m/>
    <m/>
    <x v="0"/>
    <d v="1900-01-05T00:00:00"/>
    <n v="19"/>
    <m/>
    <m/>
    <m/>
    <n v="25"/>
    <n v="13"/>
    <n v="52"/>
    <n v="176"/>
    <m/>
    <m/>
    <m/>
    <n v="241"/>
  </r>
  <r>
    <n v="8545"/>
    <x v="17"/>
    <x v="4"/>
    <x v="2"/>
    <s v="P"/>
    <n v="24"/>
    <d v="2014-04-26T00:00:00"/>
    <m/>
    <m/>
    <m/>
    <m/>
    <m/>
    <m/>
    <x v="1"/>
    <n v="-41755"/>
    <m/>
    <m/>
    <m/>
    <m/>
    <n v="-41755"/>
    <n v="16"/>
    <m/>
    <m/>
    <m/>
    <m/>
    <m/>
    <n v="16"/>
  </r>
  <r>
    <n v="17025"/>
    <x v="12"/>
    <x v="3"/>
    <x v="4"/>
    <s v="F"/>
    <n v="99"/>
    <d v="2014-04-16T00:00:00"/>
    <m/>
    <d v="2014-04-21T00:00:00"/>
    <m/>
    <m/>
    <m/>
    <m/>
    <x v="5"/>
    <d v="1900-01-04T00:00:00"/>
    <m/>
    <m/>
    <m/>
    <m/>
    <n v="5"/>
    <n v="11"/>
    <n v="98"/>
    <m/>
    <m/>
    <m/>
    <m/>
    <n v="109"/>
  </r>
  <r>
    <n v="15185"/>
    <x v="5"/>
    <x v="1"/>
    <x v="1"/>
    <s v="F"/>
    <n v="6"/>
    <d v="2014-02-05T00:00:00"/>
    <m/>
    <d v="2014-02-14T00:00:00"/>
    <d v="2014-03-02T00:00:00"/>
    <d v="2014-03-19T00:00:00"/>
    <d v="2014-03-28T00:00:00"/>
    <d v="2014-04-06T00:00:00"/>
    <x v="3"/>
    <n v="9"/>
    <n v="16"/>
    <n v="17"/>
    <n v="9"/>
    <n v="9"/>
    <n v="60"/>
    <n v="11"/>
    <n v="45"/>
    <n v="183"/>
    <n v="378"/>
    <n v="247"/>
    <n v="1279"/>
    <n v="2143"/>
  </r>
  <r>
    <n v="940"/>
    <x v="0"/>
    <x v="0"/>
    <x v="3"/>
    <s v="P"/>
    <n v="15"/>
    <d v="2014-03-07T00:00:00"/>
    <m/>
    <d v="2014-03-15T00:00:00"/>
    <d v="2014-03-29T00:00:00"/>
    <d v="2014-04-23T00:00:00"/>
    <d v="2014-04-28T00:00:00"/>
    <m/>
    <x v="4"/>
    <d v="1900-01-07T00:00:00"/>
    <n v="14"/>
    <n v="25"/>
    <n v="5"/>
    <m/>
    <n v="52"/>
    <n v="20"/>
    <n v="85"/>
    <n v="232"/>
    <n v="306"/>
    <n v="279"/>
    <m/>
    <n v="922"/>
  </r>
  <r>
    <n v="1026"/>
    <x v="19"/>
    <x v="1"/>
    <x v="0"/>
    <s v="F"/>
    <n v="21"/>
    <d v="2014-04-11T00:00:00"/>
    <m/>
    <d v="2014-04-18T00:00:00"/>
    <m/>
    <m/>
    <m/>
    <m/>
    <x v="5"/>
    <n v="7"/>
    <m/>
    <m/>
    <m/>
    <m/>
    <n v="7"/>
    <n v="20"/>
    <n v="70"/>
    <m/>
    <m/>
    <m/>
    <m/>
    <n v="90"/>
  </r>
  <r>
    <n v="7023"/>
    <x v="11"/>
    <x v="3"/>
    <x v="3"/>
    <s v="P"/>
    <n v="7"/>
    <d v="2014-01-29T00:00:00"/>
    <m/>
    <d v="2014-02-04T00:00:00"/>
    <d v="2014-02-18T00:00:00"/>
    <d v="2014-03-17T00:00:00"/>
    <d v="2014-03-26T00:00:00"/>
    <d v="2014-04-02T00:00:00"/>
    <x v="3"/>
    <d v="1900-01-05T00:00:00"/>
    <n v="14"/>
    <n v="27"/>
    <n v="9"/>
    <n v="7"/>
    <n v="63"/>
    <n v="16"/>
    <n v="85"/>
    <n v="147"/>
    <n v="326"/>
    <n v="131"/>
    <n v="1962"/>
    <n v="2667"/>
  </r>
  <r>
    <n v="4830"/>
    <x v="18"/>
    <x v="4"/>
    <x v="4"/>
    <s v="F"/>
    <n v="24"/>
    <d v="2014-02-06T00:00:00"/>
    <m/>
    <d v="2014-02-11T00:00:00"/>
    <d v="2014-02-23T00:00:00"/>
    <d v="2014-03-19T00:00:00"/>
    <d v="2014-03-28T00:00:00"/>
    <d v="2014-04-05T00:00:00"/>
    <x v="3"/>
    <d v="1900-01-04T00:00:00"/>
    <n v="12"/>
    <n v="24"/>
    <n v="9"/>
    <n v="8"/>
    <n v="58"/>
    <n v="13"/>
    <n v="55"/>
    <n v="135"/>
    <n v="222"/>
    <n v="150"/>
    <n v="1833"/>
    <n v="2408"/>
  </r>
  <r>
    <n v="3649"/>
    <x v="11"/>
    <x v="3"/>
    <x v="4"/>
    <s v="P"/>
    <n v="95"/>
    <d v="2014-02-12T00:00:00"/>
    <m/>
    <d v="2014-02-21T00:00:00"/>
    <d v="2014-03-04T00:00:00"/>
    <d v="2014-03-19T00:00:00"/>
    <d v="2014-03-28T00:00:00"/>
    <d v="2014-04-06T00:00:00"/>
    <x v="3"/>
    <d v="1900-01-08T00:00:00"/>
    <n v="11"/>
    <n v="15"/>
    <n v="9"/>
    <n v="9"/>
    <n v="53"/>
    <n v="14"/>
    <n v="86"/>
    <n v="202"/>
    <n v="310"/>
    <n v="186"/>
    <n v="1598"/>
    <n v="2396"/>
  </r>
  <r>
    <n v="127"/>
    <x v="4"/>
    <x v="0"/>
    <x v="1"/>
    <s v="F"/>
    <n v="15"/>
    <d v="2014-04-15T00:00:00"/>
    <m/>
    <d v="2014-04-24T00:00:00"/>
    <m/>
    <m/>
    <m/>
    <m/>
    <x v="5"/>
    <d v="1900-01-08T00:00:00"/>
    <m/>
    <m/>
    <m/>
    <m/>
    <n v="9"/>
    <n v="11"/>
    <n v="47"/>
    <m/>
    <m/>
    <m/>
    <m/>
    <n v="58"/>
  </r>
  <r>
    <n v="12697"/>
    <x v="14"/>
    <x v="3"/>
    <x v="0"/>
    <s v="P"/>
    <n v="22"/>
    <d v="2014-02-23T00:00:00"/>
    <m/>
    <d v="2014-03-01T00:00:00"/>
    <d v="2014-03-17T00:00:00"/>
    <d v="2014-04-08T00:00:00"/>
    <d v="2014-04-15T00:00:00"/>
    <d v="2014-04-23T00:00:00"/>
    <x v="3"/>
    <d v="1900-01-05T00:00:00"/>
    <n v="16"/>
    <n v="22"/>
    <n v="7"/>
    <n v="8"/>
    <n v="59"/>
    <n v="7"/>
    <n v="86"/>
    <n v="124"/>
    <n v="274"/>
    <n v="262"/>
    <n v="556"/>
    <n v="1309"/>
  </r>
  <r>
    <n v="6507"/>
    <x v="13"/>
    <x v="4"/>
    <x v="4"/>
    <s v="F"/>
    <n v="16"/>
    <d v="2014-03-23T00:00:00"/>
    <m/>
    <d v="2014-04-01T00:00:00"/>
    <d v="2014-04-19T00:00:00"/>
    <m/>
    <m/>
    <m/>
    <x v="0"/>
    <d v="1900-01-08T00:00:00"/>
    <n v="18"/>
    <m/>
    <m/>
    <m/>
    <n v="27"/>
    <n v="7"/>
    <n v="67"/>
    <n v="233"/>
    <m/>
    <m/>
    <m/>
    <n v="307"/>
  </r>
  <r>
    <n v="12303"/>
    <x v="17"/>
    <x v="4"/>
    <x v="0"/>
    <s v="F"/>
    <n v="9"/>
    <d v="2014-03-15T00:00:00"/>
    <m/>
    <d v="2014-03-23T00:00:00"/>
    <d v="2014-04-02T00:00:00"/>
    <d v="2014-04-17T00:00:00"/>
    <d v="2014-04-23T00:00:00"/>
    <d v="2014-04-29T00:00:00"/>
    <x v="3"/>
    <d v="1900-01-07T00:00:00"/>
    <n v="10"/>
    <n v="15"/>
    <n v="6"/>
    <n v="6"/>
    <n v="45"/>
    <n v="12"/>
    <n v="55"/>
    <n v="141"/>
    <n v="388"/>
    <n v="110"/>
    <n v="509"/>
    <n v="1215"/>
  </r>
  <r>
    <n v="10885"/>
    <x v="3"/>
    <x v="0"/>
    <x v="3"/>
    <s v="F"/>
    <n v="2"/>
    <d v="2014-04-01T00:00:00"/>
    <m/>
    <d v="2014-04-09T00:00:00"/>
    <d v="2014-04-28T00:00:00"/>
    <m/>
    <m/>
    <m/>
    <x v="0"/>
    <d v="1900-01-07T00:00:00"/>
    <n v="19"/>
    <m/>
    <m/>
    <m/>
    <n v="27"/>
    <n v="10"/>
    <n v="51"/>
    <n v="175"/>
    <m/>
    <m/>
    <m/>
    <n v="236"/>
  </r>
  <r>
    <n v="16017"/>
    <x v="17"/>
    <x v="4"/>
    <x v="3"/>
    <s v="F"/>
    <n v="98"/>
    <d v="2014-03-21T00:00:00"/>
    <m/>
    <d v="2014-03-27T00:00:00"/>
    <d v="2014-04-10T00:00:00"/>
    <m/>
    <m/>
    <m/>
    <x v="0"/>
    <d v="1900-01-05T00:00:00"/>
    <n v="14"/>
    <m/>
    <m/>
    <m/>
    <n v="20"/>
    <n v="9"/>
    <n v="45"/>
    <n v="114"/>
    <m/>
    <m/>
    <m/>
    <n v="168"/>
  </r>
  <r>
    <n v="13146"/>
    <x v="7"/>
    <x v="1"/>
    <x v="2"/>
    <s v="P"/>
    <n v="96"/>
    <d v="2014-04-02T00:00:00"/>
    <m/>
    <d v="2014-04-09T00:00:00"/>
    <d v="2014-04-27T00:00:00"/>
    <m/>
    <m/>
    <m/>
    <x v="0"/>
    <n v="7"/>
    <n v="18"/>
    <m/>
    <m/>
    <m/>
    <n v="25"/>
    <n v="16"/>
    <n v="84"/>
    <n v="242"/>
    <m/>
    <m/>
    <m/>
    <n v="342"/>
  </r>
  <r>
    <n v="15424"/>
    <x v="10"/>
    <x v="2"/>
    <x v="1"/>
    <s v="F"/>
    <n v="8"/>
    <d v="2014-02-26T00:00:00"/>
    <m/>
    <d v="2014-03-03T00:00:00"/>
    <d v="2014-03-15T00:00:00"/>
    <d v="2014-04-05T00:00:00"/>
    <d v="2014-04-14T00:00:00"/>
    <d v="2014-04-20T00:00:00"/>
    <x v="3"/>
    <d v="1900-01-04T00:00:00"/>
    <n v="12"/>
    <n v="21"/>
    <n v="9"/>
    <n v="6"/>
    <n v="53"/>
    <n v="11"/>
    <n v="21"/>
    <n v="236"/>
    <n v="335"/>
    <n v="181"/>
    <n v="1064"/>
    <n v="1848"/>
  </r>
  <r>
    <n v="9147"/>
    <x v="4"/>
    <x v="0"/>
    <x v="1"/>
    <s v="F"/>
    <n v="20"/>
    <d v="2014-02-03T00:00:00"/>
    <m/>
    <d v="2014-02-12T00:00:00"/>
    <d v="2014-03-01T00:00:00"/>
    <d v="2014-03-25T00:00:00"/>
    <d v="2014-04-01T00:00:00"/>
    <d v="2014-04-08T00:00:00"/>
    <x v="3"/>
    <d v="1900-01-08T00:00:00"/>
    <n v="17"/>
    <n v="24"/>
    <n v="7"/>
    <n v="7"/>
    <n v="64"/>
    <n v="5"/>
    <n v="21"/>
    <n v="134"/>
    <n v="256"/>
    <n v="122"/>
    <n v="1218"/>
    <n v="1756"/>
  </r>
  <r>
    <n v="7892"/>
    <x v="0"/>
    <x v="0"/>
    <x v="1"/>
    <s v="P"/>
    <n v="7"/>
    <d v="2014-04-30T00:00:00"/>
    <m/>
    <m/>
    <m/>
    <m/>
    <m/>
    <m/>
    <x v="1"/>
    <n v="-41759"/>
    <m/>
    <m/>
    <m/>
    <m/>
    <n v="-41759"/>
    <n v="12"/>
    <m/>
    <m/>
    <m/>
    <m/>
    <m/>
    <n v="12"/>
  </r>
  <r>
    <n v="6870"/>
    <x v="5"/>
    <x v="1"/>
    <x v="1"/>
    <s v="P"/>
    <n v="1"/>
    <d v="2014-02-18T00:00:00"/>
    <m/>
    <d v="2014-02-23T00:00:00"/>
    <d v="2014-03-07T00:00:00"/>
    <d v="2014-03-26T00:00:00"/>
    <d v="2014-04-03T00:00:00"/>
    <d v="2014-04-11T00:00:00"/>
    <x v="3"/>
    <n v="5"/>
    <n v="12"/>
    <n v="19"/>
    <n v="8"/>
    <n v="8"/>
    <n v="52"/>
    <n v="19"/>
    <n v="98"/>
    <n v="192"/>
    <n v="327"/>
    <n v="240"/>
    <n v="713"/>
    <n v="1589"/>
  </r>
  <r>
    <n v="6185"/>
    <x v="13"/>
    <x v="4"/>
    <x v="3"/>
    <s v="P"/>
    <n v="13"/>
    <d v="2014-04-24T00:00:00"/>
    <m/>
    <m/>
    <m/>
    <m/>
    <m/>
    <m/>
    <x v="1"/>
    <n v="-41753"/>
    <m/>
    <m/>
    <m/>
    <m/>
    <n v="-41753"/>
    <n v="7"/>
    <m/>
    <m/>
    <m/>
    <m/>
    <m/>
    <n v="7"/>
  </r>
  <r>
    <n v="19036"/>
    <x v="8"/>
    <x v="3"/>
    <x v="3"/>
    <s v="P"/>
    <n v="10"/>
    <d v="2014-03-07T00:00:00"/>
    <m/>
    <d v="2014-03-16T00:00:00"/>
    <d v="2014-04-03T00:00:00"/>
    <d v="2014-04-24T00:00:00"/>
    <m/>
    <m/>
    <x v="2"/>
    <d v="1900-01-08T00:00:00"/>
    <n v="18"/>
    <n v="21"/>
    <m/>
    <m/>
    <n v="48"/>
    <n v="19"/>
    <n v="81"/>
    <n v="194"/>
    <n v="341"/>
    <m/>
    <m/>
    <n v="635"/>
  </r>
  <r>
    <n v="11853"/>
    <x v="6"/>
    <x v="2"/>
    <x v="3"/>
    <s v="P"/>
    <n v="20"/>
    <d v="2014-02-24T00:00:00"/>
    <m/>
    <d v="2014-03-02T00:00:00"/>
    <d v="2014-03-16T00:00:00"/>
    <d v="2014-04-05T00:00:00"/>
    <d v="2014-04-12T00:00:00"/>
    <d v="2014-04-21T00:00:00"/>
    <x v="3"/>
    <d v="1900-01-05T00:00:00"/>
    <n v="14"/>
    <n v="20"/>
    <n v="7"/>
    <n v="9"/>
    <n v="56"/>
    <n v="7"/>
    <n v="87"/>
    <n v="194"/>
    <n v="381"/>
    <n v="166"/>
    <n v="1391"/>
    <n v="2226"/>
  </r>
  <r>
    <n v="9052"/>
    <x v="13"/>
    <x v="4"/>
    <x v="1"/>
    <s v="P"/>
    <n v="9"/>
    <d v="2014-01-25T00:00:00"/>
    <m/>
    <d v="2014-02-01T00:00:00"/>
    <d v="2014-02-20T00:00:00"/>
    <d v="2014-03-21T00:00:00"/>
    <d v="2014-03-29T00:00:00"/>
    <d v="2014-04-04T00:00:00"/>
    <x v="3"/>
    <d v="1900-01-06T00:00:00"/>
    <n v="19"/>
    <n v="29"/>
    <n v="8"/>
    <n v="6"/>
    <n v="69"/>
    <n v="19"/>
    <n v="75"/>
    <n v="229"/>
    <n v="171"/>
    <n v="240"/>
    <n v="1309"/>
    <n v="2043"/>
  </r>
  <r>
    <n v="14245"/>
    <x v="13"/>
    <x v="4"/>
    <x v="4"/>
    <s v="P"/>
    <n v="17"/>
    <d v="2014-04-14T00:00:00"/>
    <m/>
    <d v="2014-04-22T00:00:00"/>
    <m/>
    <m/>
    <m/>
    <m/>
    <x v="5"/>
    <d v="1900-01-07T00:00:00"/>
    <m/>
    <m/>
    <m/>
    <m/>
    <n v="8"/>
    <n v="10"/>
    <n v="32"/>
    <m/>
    <m/>
    <m/>
    <m/>
    <n v="42"/>
  </r>
  <r>
    <n v="6745"/>
    <x v="12"/>
    <x v="3"/>
    <x v="3"/>
    <s v="F"/>
    <n v="10"/>
    <d v="2014-03-01T00:00:00"/>
    <m/>
    <d v="2014-03-06T00:00:00"/>
    <d v="2014-03-21T00:00:00"/>
    <d v="2014-04-07T00:00:00"/>
    <d v="2014-04-14T00:00:00"/>
    <d v="2014-04-20T00:00:00"/>
    <x v="3"/>
    <d v="1900-01-04T00:00:00"/>
    <n v="15"/>
    <n v="17"/>
    <n v="7"/>
    <n v="6"/>
    <n v="50"/>
    <n v="5"/>
    <n v="38"/>
    <n v="232"/>
    <n v="400"/>
    <n v="184"/>
    <n v="716"/>
    <n v="1575"/>
  </r>
  <r>
    <n v="4433"/>
    <x v="2"/>
    <x v="1"/>
    <x v="4"/>
    <s v="P"/>
    <n v="5"/>
    <d v="2014-02-15T00:00:00"/>
    <m/>
    <d v="2014-02-24T00:00:00"/>
    <d v="2014-03-12T00:00:00"/>
    <d v="2014-03-30T00:00:00"/>
    <d v="2014-04-06T00:00:00"/>
    <d v="2014-04-11T00:00:00"/>
    <x v="3"/>
    <n v="9"/>
    <n v="16"/>
    <n v="18"/>
    <n v="7"/>
    <n v="5"/>
    <n v="55"/>
    <n v="16"/>
    <n v="31"/>
    <n v="123"/>
    <n v="203"/>
    <n v="127"/>
    <n v="689"/>
    <n v="1189"/>
  </r>
  <r>
    <n v="11400"/>
    <x v="4"/>
    <x v="0"/>
    <x v="3"/>
    <s v="P"/>
    <n v="98"/>
    <d v="2014-04-18T00:00:00"/>
    <m/>
    <d v="2014-04-25T00:00:00"/>
    <m/>
    <m/>
    <m/>
    <m/>
    <x v="5"/>
    <d v="1900-01-06T00:00:00"/>
    <m/>
    <m/>
    <m/>
    <m/>
    <n v="7"/>
    <n v="20"/>
    <n v="58"/>
    <m/>
    <m/>
    <m/>
    <m/>
    <n v="78"/>
  </r>
  <r>
    <n v="8419"/>
    <x v="15"/>
    <x v="2"/>
    <x v="4"/>
    <s v="F"/>
    <n v="4"/>
    <d v="2014-02-09T00:00:00"/>
    <m/>
    <d v="2014-02-16T00:00:00"/>
    <d v="2014-03-05T00:00:00"/>
    <d v="2014-03-22T00:00:00"/>
    <d v="2014-03-28T00:00:00"/>
    <d v="2014-04-06T00:00:00"/>
    <x v="3"/>
    <d v="1900-01-06T00:00:00"/>
    <n v="17"/>
    <n v="17"/>
    <n v="6"/>
    <n v="9"/>
    <n v="56"/>
    <n v="9"/>
    <n v="32"/>
    <n v="243"/>
    <n v="245"/>
    <n v="286"/>
    <n v="1755"/>
    <n v="2570"/>
  </r>
  <r>
    <n v="3292"/>
    <x v="2"/>
    <x v="1"/>
    <x v="0"/>
    <s v="P"/>
    <n v="3"/>
    <d v="2014-04-02T00:00:00"/>
    <m/>
    <d v="2014-04-11T00:00:00"/>
    <d v="2014-04-28T00:00:00"/>
    <m/>
    <m/>
    <m/>
    <x v="0"/>
    <n v="9"/>
    <n v="17"/>
    <m/>
    <m/>
    <m/>
    <n v="26"/>
    <n v="12"/>
    <n v="21"/>
    <n v="161"/>
    <m/>
    <m/>
    <m/>
    <n v="194"/>
  </r>
  <r>
    <n v="10647"/>
    <x v="6"/>
    <x v="2"/>
    <x v="0"/>
    <s v="F"/>
    <n v="11"/>
    <d v="2014-04-29T00:00:00"/>
    <m/>
    <m/>
    <m/>
    <m/>
    <m/>
    <m/>
    <x v="1"/>
    <n v="-41758"/>
    <m/>
    <m/>
    <m/>
    <m/>
    <n v="-41758"/>
    <n v="18"/>
    <m/>
    <m/>
    <m/>
    <m/>
    <m/>
    <n v="18"/>
  </r>
  <r>
    <n v="3671"/>
    <x v="17"/>
    <x v="4"/>
    <x v="4"/>
    <s v="F"/>
    <n v="20"/>
    <d v="2014-04-23T00:00:00"/>
    <m/>
    <d v="2014-04-30T00:00:00"/>
    <m/>
    <m/>
    <m/>
    <m/>
    <x v="5"/>
    <d v="1900-01-06T00:00:00"/>
    <m/>
    <m/>
    <m/>
    <m/>
    <n v="7"/>
    <n v="15"/>
    <n v="51"/>
    <m/>
    <m/>
    <m/>
    <m/>
    <n v="66"/>
  </r>
  <r>
    <n v="6167"/>
    <x v="3"/>
    <x v="0"/>
    <x v="3"/>
    <s v="F"/>
    <n v="17"/>
    <d v="2014-03-22T00:00:00"/>
    <m/>
    <d v="2014-03-27T00:00:00"/>
    <d v="2014-04-07T00:00:00"/>
    <d v="2014-04-23T00:00:00"/>
    <m/>
    <m/>
    <x v="2"/>
    <d v="1900-01-04T00:00:00"/>
    <n v="11"/>
    <n v="16"/>
    <m/>
    <m/>
    <n v="32"/>
    <n v="9"/>
    <n v="51"/>
    <n v="105"/>
    <n v="304"/>
    <m/>
    <m/>
    <n v="469"/>
  </r>
  <r>
    <n v="7938"/>
    <x v="5"/>
    <x v="1"/>
    <x v="0"/>
    <s v="F"/>
    <n v="95"/>
    <d v="2014-03-17T00:00:00"/>
    <m/>
    <d v="2014-03-22T00:00:00"/>
    <d v="2014-04-06T00:00:00"/>
    <d v="2014-04-23T00:00:00"/>
    <d v="2014-04-30T00:00:00"/>
    <m/>
    <x v="4"/>
    <n v="5"/>
    <n v="15"/>
    <n v="17"/>
    <n v="7"/>
    <m/>
    <n v="44"/>
    <n v="16"/>
    <n v="91"/>
    <n v="198"/>
    <n v="374"/>
    <n v="277"/>
    <m/>
    <n v="956"/>
  </r>
  <r>
    <n v="6941"/>
    <x v="15"/>
    <x v="2"/>
    <x v="2"/>
    <s v="P"/>
    <n v="6"/>
    <d v="2014-04-20T00:00:00"/>
    <m/>
    <d v="2014-04-27T00:00:00"/>
    <m/>
    <m/>
    <m/>
    <m/>
    <x v="5"/>
    <d v="1900-01-06T00:00:00"/>
    <m/>
    <m/>
    <m/>
    <m/>
    <n v="7"/>
    <n v="8"/>
    <n v="91"/>
    <m/>
    <m/>
    <m/>
    <m/>
    <n v="99"/>
  </r>
  <r>
    <n v="17595"/>
    <x v="8"/>
    <x v="3"/>
    <x v="3"/>
    <s v="F"/>
    <n v="98"/>
    <d v="2014-03-26T00:00:00"/>
    <m/>
    <d v="2014-04-01T00:00:00"/>
    <d v="2014-04-14T00:00:00"/>
    <m/>
    <m/>
    <m/>
    <x v="0"/>
    <d v="1900-01-05T00:00:00"/>
    <n v="13"/>
    <m/>
    <m/>
    <m/>
    <n v="19"/>
    <n v="14"/>
    <n v="75"/>
    <n v="102"/>
    <m/>
    <m/>
    <m/>
    <n v="191"/>
  </r>
  <r>
    <n v="18122"/>
    <x v="7"/>
    <x v="1"/>
    <x v="0"/>
    <s v="P"/>
    <n v="13"/>
    <d v="2014-03-17T00:00:00"/>
    <m/>
    <d v="2014-03-22T00:00:00"/>
    <d v="2014-04-06T00:00:00"/>
    <d v="2014-04-26T00:00:00"/>
    <m/>
    <m/>
    <x v="2"/>
    <n v="5"/>
    <n v="15"/>
    <n v="20"/>
    <m/>
    <m/>
    <n v="40"/>
    <n v="18"/>
    <n v="99"/>
    <n v="181"/>
    <n v="348"/>
    <m/>
    <m/>
    <n v="646"/>
  </r>
  <r>
    <n v="17536"/>
    <x v="13"/>
    <x v="4"/>
    <x v="2"/>
    <s v="P"/>
    <n v="95"/>
    <d v="2014-04-25T00:00:00"/>
    <m/>
    <m/>
    <m/>
    <m/>
    <m/>
    <m/>
    <x v="1"/>
    <n v="-41754"/>
    <m/>
    <m/>
    <m/>
    <m/>
    <n v="-41754"/>
    <n v="13"/>
    <m/>
    <m/>
    <m/>
    <m/>
    <m/>
    <n v="13"/>
  </r>
  <r>
    <n v="17261"/>
    <x v="11"/>
    <x v="3"/>
    <x v="4"/>
    <s v="P"/>
    <n v="8"/>
    <d v="2014-03-10T00:00:00"/>
    <d v="2014-03-20T00:00:00"/>
    <m/>
    <m/>
    <m/>
    <m/>
    <m/>
    <x v="1"/>
    <n v="-41708"/>
    <m/>
    <m/>
    <m/>
    <m/>
    <n v="-41708"/>
    <n v="18"/>
    <m/>
    <m/>
    <m/>
    <m/>
    <m/>
    <n v="18"/>
  </r>
  <r>
    <n v="2254"/>
    <x v="17"/>
    <x v="4"/>
    <x v="0"/>
    <s v="F"/>
    <n v="99"/>
    <d v="2014-04-14T00:00:00"/>
    <m/>
    <d v="2014-04-22T00:00:00"/>
    <m/>
    <m/>
    <m/>
    <m/>
    <x v="5"/>
    <d v="1900-01-07T00:00:00"/>
    <m/>
    <m/>
    <m/>
    <m/>
    <n v="8"/>
    <n v="7"/>
    <n v="43"/>
    <m/>
    <m/>
    <m/>
    <m/>
    <n v="50"/>
  </r>
  <r>
    <n v="18624"/>
    <x v="8"/>
    <x v="3"/>
    <x v="2"/>
    <s v="F"/>
    <n v="9"/>
    <d v="2014-03-24T00:00:00"/>
    <m/>
    <d v="2014-04-02T00:00:00"/>
    <d v="2014-04-17T00:00:00"/>
    <m/>
    <m/>
    <m/>
    <x v="0"/>
    <d v="1900-01-08T00:00:00"/>
    <n v="15"/>
    <m/>
    <m/>
    <m/>
    <n v="24"/>
    <n v="6"/>
    <n v="27"/>
    <n v="172"/>
    <m/>
    <m/>
    <m/>
    <n v="205"/>
  </r>
  <r>
    <n v="9677"/>
    <x v="0"/>
    <x v="0"/>
    <x v="0"/>
    <s v="P"/>
    <n v="19"/>
    <d v="2014-04-07T00:00:00"/>
    <m/>
    <d v="2014-04-13T00:00:00"/>
    <d v="2014-04-27T00:00:00"/>
    <m/>
    <m/>
    <m/>
    <x v="0"/>
    <d v="1900-01-05T00:00:00"/>
    <n v="14"/>
    <m/>
    <m/>
    <m/>
    <n v="20"/>
    <n v="7"/>
    <n v="63"/>
    <n v="181"/>
    <m/>
    <m/>
    <m/>
    <n v="251"/>
  </r>
  <r>
    <n v="13523"/>
    <x v="15"/>
    <x v="2"/>
    <x v="3"/>
    <s v="P"/>
    <n v="7"/>
    <d v="2014-03-23T00:00:00"/>
    <m/>
    <d v="2014-03-29T00:00:00"/>
    <d v="2014-04-14T00:00:00"/>
    <m/>
    <m/>
    <m/>
    <x v="0"/>
    <d v="1900-01-05T00:00:00"/>
    <n v="16"/>
    <m/>
    <m/>
    <m/>
    <n v="22"/>
    <n v="6"/>
    <n v="51"/>
    <n v="233"/>
    <m/>
    <m/>
    <m/>
    <n v="290"/>
  </r>
  <r>
    <n v="7880"/>
    <x v="15"/>
    <x v="2"/>
    <x v="2"/>
    <s v="F"/>
    <n v="98"/>
    <d v="2014-04-02T00:00:00"/>
    <m/>
    <d v="2014-04-08T00:00:00"/>
    <d v="2014-04-21T00:00:00"/>
    <m/>
    <m/>
    <m/>
    <x v="0"/>
    <d v="1900-01-05T00:00:00"/>
    <n v="13"/>
    <m/>
    <m/>
    <m/>
    <n v="19"/>
    <n v="9"/>
    <n v="65"/>
    <n v="135"/>
    <m/>
    <m/>
    <m/>
    <n v="209"/>
  </r>
  <r>
    <n v="13924"/>
    <x v="12"/>
    <x v="3"/>
    <x v="0"/>
    <s v="F"/>
    <n v="13"/>
    <d v="2014-03-24T00:00:00"/>
    <m/>
    <d v="2014-03-29T00:00:00"/>
    <d v="2014-04-15T00:00:00"/>
    <d v="2014-04-30T00:00:00"/>
    <m/>
    <m/>
    <x v="2"/>
    <d v="1900-01-04T00:00:00"/>
    <n v="17"/>
    <n v="15"/>
    <m/>
    <m/>
    <n v="37"/>
    <n v="17"/>
    <n v="69"/>
    <n v="136"/>
    <n v="330"/>
    <m/>
    <m/>
    <n v="552"/>
  </r>
  <r>
    <n v="12926"/>
    <x v="8"/>
    <x v="3"/>
    <x v="4"/>
    <s v="F"/>
    <n v="9"/>
    <d v="2014-04-26T00:00:00"/>
    <m/>
    <m/>
    <m/>
    <m/>
    <m/>
    <m/>
    <x v="1"/>
    <n v="-41755"/>
    <m/>
    <m/>
    <m/>
    <m/>
    <n v="-41755"/>
    <n v="18"/>
    <m/>
    <m/>
    <m/>
    <m/>
    <m/>
    <n v="18"/>
  </r>
  <r>
    <n v="15183"/>
    <x v="12"/>
    <x v="3"/>
    <x v="2"/>
    <s v="F"/>
    <n v="11"/>
    <d v="2014-03-16T00:00:00"/>
    <m/>
    <d v="2014-03-24T00:00:00"/>
    <d v="2014-04-05T00:00:00"/>
    <m/>
    <m/>
    <m/>
    <x v="0"/>
    <d v="1900-01-07T00:00:00"/>
    <n v="12"/>
    <m/>
    <m/>
    <m/>
    <n v="20"/>
    <n v="16"/>
    <n v="75"/>
    <n v="224"/>
    <m/>
    <m/>
    <m/>
    <n v="315"/>
  </r>
  <r>
    <n v="117"/>
    <x v="7"/>
    <x v="1"/>
    <x v="0"/>
    <s v="P"/>
    <n v="94"/>
    <d v="2014-03-17T00:00:00"/>
    <m/>
    <d v="2014-03-23T00:00:00"/>
    <d v="2014-04-02T00:00:00"/>
    <d v="2014-04-19T00:00:00"/>
    <d v="2014-04-25T00:00:00"/>
    <m/>
    <x v="4"/>
    <n v="6"/>
    <n v="10"/>
    <n v="17"/>
    <n v="6"/>
    <m/>
    <n v="39"/>
    <n v="20"/>
    <n v="85"/>
    <n v="127"/>
    <n v="378"/>
    <n v="292"/>
    <m/>
    <n v="902"/>
  </r>
  <r>
    <n v="3571"/>
    <x v="11"/>
    <x v="3"/>
    <x v="1"/>
    <s v="F"/>
    <n v="8"/>
    <d v="2014-04-12T00:00:00"/>
    <m/>
    <d v="2014-04-21T00:00:00"/>
    <m/>
    <m/>
    <m/>
    <m/>
    <x v="5"/>
    <d v="1900-01-08T00:00:00"/>
    <m/>
    <m/>
    <m/>
    <m/>
    <n v="9"/>
    <n v="20"/>
    <n v="28"/>
    <m/>
    <m/>
    <m/>
    <m/>
    <n v="48"/>
  </r>
  <r>
    <n v="14299"/>
    <x v="0"/>
    <x v="0"/>
    <x v="0"/>
    <s v="F"/>
    <n v="18"/>
    <d v="2014-03-16T00:00:00"/>
    <m/>
    <d v="2014-03-23T00:00:00"/>
    <d v="2014-04-03T00:00:00"/>
    <d v="2014-04-18T00:00:00"/>
    <d v="2014-04-26T00:00:00"/>
    <m/>
    <x v="4"/>
    <d v="1900-01-06T00:00:00"/>
    <n v="11"/>
    <n v="15"/>
    <n v="8"/>
    <m/>
    <n v="41"/>
    <n v="9"/>
    <n v="47"/>
    <n v="142"/>
    <n v="281"/>
    <n v="160"/>
    <m/>
    <n v="639"/>
  </r>
  <r>
    <n v="11998"/>
    <x v="2"/>
    <x v="1"/>
    <x v="3"/>
    <s v="P"/>
    <n v="15"/>
    <d v="2014-02-20T00:00:00"/>
    <m/>
    <d v="2014-03-01T00:00:00"/>
    <d v="2014-03-20T00:00:00"/>
    <d v="2014-04-14T00:00:00"/>
    <d v="2014-04-23T00:00:00"/>
    <d v="2014-04-28T00:00:00"/>
    <x v="3"/>
    <n v="9"/>
    <n v="19"/>
    <n v="25"/>
    <n v="9"/>
    <n v="5"/>
    <n v="67"/>
    <n v="15"/>
    <n v="86"/>
    <n v="118"/>
    <n v="160"/>
    <n v="243"/>
    <n v="1613"/>
    <n v="2235"/>
  </r>
  <r>
    <n v="11975"/>
    <x v="14"/>
    <x v="3"/>
    <x v="0"/>
    <s v="F"/>
    <n v="8"/>
    <d v="2014-03-20T00:00:00"/>
    <m/>
    <d v="2014-03-26T00:00:00"/>
    <d v="2014-04-09T00:00:00"/>
    <d v="2014-04-25T00:00:00"/>
    <d v="2014-04-30T00:00:00"/>
    <m/>
    <x v="4"/>
    <d v="1900-01-05T00:00:00"/>
    <n v="14"/>
    <n v="16"/>
    <n v="5"/>
    <m/>
    <n v="41"/>
    <n v="6"/>
    <n v="32"/>
    <n v="202"/>
    <n v="209"/>
    <n v="124"/>
    <m/>
    <n v="573"/>
  </r>
  <r>
    <n v="4156"/>
    <x v="1"/>
    <x v="0"/>
    <x v="4"/>
    <s v="P"/>
    <n v="22"/>
    <d v="2014-02-24T00:00:00"/>
    <m/>
    <d v="2014-03-03T00:00:00"/>
    <d v="2014-03-19T00:00:00"/>
    <d v="2014-04-16T00:00:00"/>
    <d v="2014-04-22T00:00:00"/>
    <d v="2014-04-27T00:00:00"/>
    <x v="3"/>
    <d v="1900-01-06T00:00:00"/>
    <n v="16"/>
    <n v="28"/>
    <n v="6"/>
    <n v="5"/>
    <n v="62"/>
    <n v="17"/>
    <n v="58"/>
    <n v="198"/>
    <n v="388"/>
    <n v="195"/>
    <n v="881"/>
    <n v="1737"/>
  </r>
  <r>
    <n v="9956"/>
    <x v="2"/>
    <x v="1"/>
    <x v="1"/>
    <s v="F"/>
    <n v="97"/>
    <d v="2014-04-27T00:00:00"/>
    <m/>
    <m/>
    <m/>
    <m/>
    <m/>
    <m/>
    <x v="1"/>
    <n v="0"/>
    <m/>
    <m/>
    <m/>
    <m/>
    <n v="0"/>
    <n v="16"/>
    <m/>
    <m/>
    <m/>
    <m/>
    <m/>
    <n v="16"/>
  </r>
  <r>
    <n v="2966"/>
    <x v="7"/>
    <x v="1"/>
    <x v="4"/>
    <s v="P"/>
    <n v="18"/>
    <d v="2014-02-24T00:00:00"/>
    <m/>
    <d v="2014-03-02T00:00:00"/>
    <d v="2014-03-17T00:00:00"/>
    <d v="2014-04-04T00:00:00"/>
    <d v="2014-04-11T00:00:00"/>
    <d v="2014-04-16T00:00:00"/>
    <x v="3"/>
    <n v="6"/>
    <n v="15"/>
    <n v="18"/>
    <n v="7"/>
    <n v="5"/>
    <n v="51"/>
    <n v="11"/>
    <n v="63"/>
    <n v="166"/>
    <n v="363"/>
    <n v="204"/>
    <n v="1608"/>
    <n v="2415"/>
  </r>
  <r>
    <n v="18482"/>
    <x v="0"/>
    <x v="0"/>
    <x v="2"/>
    <s v="F"/>
    <n v="3"/>
    <d v="2014-03-24T00:00:00"/>
    <m/>
    <d v="2014-03-30T00:00:00"/>
    <d v="2014-04-18T00:00:00"/>
    <m/>
    <m/>
    <m/>
    <x v="0"/>
    <d v="1900-01-05T00:00:00"/>
    <n v="19"/>
    <m/>
    <m/>
    <m/>
    <n v="25"/>
    <n v="16"/>
    <n v="24"/>
    <n v="239"/>
    <m/>
    <m/>
    <m/>
    <n v="279"/>
  </r>
  <r>
    <n v="4910"/>
    <x v="2"/>
    <x v="1"/>
    <x v="4"/>
    <s v="F"/>
    <n v="96"/>
    <d v="2014-02-16T00:00:00"/>
    <m/>
    <d v="2014-02-23T00:00:00"/>
    <d v="2014-03-14T00:00:00"/>
    <d v="2014-03-29T00:00:00"/>
    <d v="2014-04-07T00:00:00"/>
    <d v="2014-04-13T00:00:00"/>
    <x v="3"/>
    <n v="7"/>
    <n v="19"/>
    <n v="15"/>
    <n v="9"/>
    <n v="6"/>
    <n v="56"/>
    <n v="15"/>
    <n v="92"/>
    <n v="230"/>
    <n v="321"/>
    <n v="107"/>
    <n v="1706"/>
    <n v="2471"/>
  </r>
  <r>
    <n v="19236"/>
    <x v="8"/>
    <x v="3"/>
    <x v="1"/>
    <s v="F"/>
    <n v="10"/>
    <d v="2014-04-12T00:00:00"/>
    <m/>
    <d v="2014-04-21T00:00:00"/>
    <m/>
    <m/>
    <m/>
    <m/>
    <x v="5"/>
    <d v="1900-01-08T00:00:00"/>
    <m/>
    <m/>
    <m/>
    <m/>
    <n v="9"/>
    <n v="11"/>
    <n v="91"/>
    <m/>
    <m/>
    <m/>
    <m/>
    <n v="102"/>
  </r>
  <r>
    <n v="10501"/>
    <x v="9"/>
    <x v="4"/>
    <x v="4"/>
    <s v="F"/>
    <n v="14"/>
    <d v="2014-04-14T00:00:00"/>
    <m/>
    <d v="2014-04-22T00:00:00"/>
    <m/>
    <m/>
    <m/>
    <m/>
    <x v="5"/>
    <d v="1900-01-07T00:00:00"/>
    <m/>
    <m/>
    <m/>
    <m/>
    <n v="8"/>
    <n v="16"/>
    <n v="71"/>
    <m/>
    <m/>
    <m/>
    <m/>
    <n v="87"/>
  </r>
  <r>
    <n v="9760"/>
    <x v="4"/>
    <x v="0"/>
    <x v="4"/>
    <s v="F"/>
    <n v="4"/>
    <d v="2014-02-16T00:00:00"/>
    <m/>
    <d v="2014-02-22T00:00:00"/>
    <d v="2014-03-07T00:00:00"/>
    <d v="2014-03-27T00:00:00"/>
    <d v="2014-04-04T00:00:00"/>
    <d v="2014-04-09T00:00:00"/>
    <x v="3"/>
    <d v="1900-01-05T00:00:00"/>
    <n v="13"/>
    <n v="20"/>
    <n v="8"/>
    <n v="5"/>
    <n v="52"/>
    <n v="16"/>
    <n v="54"/>
    <n v="222"/>
    <n v="276"/>
    <n v="174"/>
    <n v="1827"/>
    <n v="2569"/>
  </r>
  <r>
    <n v="6648"/>
    <x v="2"/>
    <x v="1"/>
    <x v="3"/>
    <s v="P"/>
    <n v="18"/>
    <d v="2014-03-22T00:00:00"/>
    <m/>
    <d v="2014-03-30T00:00:00"/>
    <d v="2014-04-10T00:00:00"/>
    <m/>
    <m/>
    <m/>
    <x v="0"/>
    <n v="8"/>
    <n v="11"/>
    <m/>
    <m/>
    <m/>
    <n v="19"/>
    <n v="13"/>
    <n v="29"/>
    <n v="201"/>
    <m/>
    <m/>
    <m/>
    <n v="243"/>
  </r>
  <r>
    <n v="5456"/>
    <x v="10"/>
    <x v="2"/>
    <x v="3"/>
    <s v="P"/>
    <n v="12"/>
    <d v="2014-04-26T00:00:00"/>
    <m/>
    <m/>
    <m/>
    <m/>
    <m/>
    <m/>
    <x v="1"/>
    <n v="-41755"/>
    <m/>
    <m/>
    <m/>
    <m/>
    <n v="-41755"/>
    <n v="19"/>
    <m/>
    <m/>
    <m/>
    <m/>
    <m/>
    <n v="19"/>
  </r>
  <r>
    <n v="1508"/>
    <x v="6"/>
    <x v="2"/>
    <x v="3"/>
    <s v="F"/>
    <n v="5"/>
    <d v="2014-03-06T00:00:00"/>
    <m/>
    <d v="2014-03-15T00:00:00"/>
    <d v="2014-04-03T00:00:00"/>
    <d v="2014-04-27T00:00:00"/>
    <m/>
    <m/>
    <x v="2"/>
    <d v="1900-01-08T00:00:00"/>
    <n v="19"/>
    <n v="24"/>
    <m/>
    <m/>
    <n v="52"/>
    <n v="19"/>
    <n v="31"/>
    <n v="230"/>
    <n v="199"/>
    <m/>
    <m/>
    <n v="479"/>
  </r>
  <r>
    <n v="8900"/>
    <x v="5"/>
    <x v="1"/>
    <x v="0"/>
    <s v="F"/>
    <n v="2"/>
    <d v="2014-02-16T00:00:00"/>
    <m/>
    <d v="2014-02-24T00:00:00"/>
    <d v="2014-03-09T00:00:00"/>
    <d v="2014-03-31T00:00:00"/>
    <d v="2014-04-05T00:00:00"/>
    <d v="2014-04-12T00:00:00"/>
    <x v="3"/>
    <n v="8"/>
    <n v="13"/>
    <n v="22"/>
    <n v="5"/>
    <n v="7"/>
    <n v="55"/>
    <n v="7"/>
    <n v="67"/>
    <n v="235"/>
    <n v="159"/>
    <n v="252"/>
    <n v="507"/>
    <n v="1227"/>
  </r>
  <r>
    <n v="10490"/>
    <x v="10"/>
    <x v="2"/>
    <x v="1"/>
    <s v="F"/>
    <n v="23"/>
    <d v="2014-04-07T00:00:00"/>
    <m/>
    <d v="2014-04-12T00:00:00"/>
    <d v="2014-04-23T00:00:00"/>
    <m/>
    <m/>
    <m/>
    <x v="0"/>
    <d v="1900-01-04T00:00:00"/>
    <n v="11"/>
    <m/>
    <m/>
    <m/>
    <n v="16"/>
    <n v="9"/>
    <n v="91"/>
    <n v="179"/>
    <m/>
    <m/>
    <m/>
    <n v="279"/>
  </r>
  <r>
    <n v="12657"/>
    <x v="15"/>
    <x v="2"/>
    <x v="2"/>
    <s v="F"/>
    <n v="97"/>
    <d v="2014-04-16T00:00:00"/>
    <m/>
    <d v="2014-04-23T00:00:00"/>
    <m/>
    <m/>
    <m/>
    <m/>
    <x v="5"/>
    <d v="1900-01-06T00:00:00"/>
    <m/>
    <m/>
    <m/>
    <m/>
    <n v="7"/>
    <n v="20"/>
    <n v="84"/>
    <m/>
    <m/>
    <m/>
    <m/>
    <n v="104"/>
  </r>
  <r>
    <n v="3390"/>
    <x v="9"/>
    <x v="4"/>
    <x v="1"/>
    <s v="P"/>
    <n v="8"/>
    <d v="2014-02-14T00:00:00"/>
    <m/>
    <d v="2014-02-19T00:00:00"/>
    <d v="2014-03-08T00:00:00"/>
    <d v="2014-04-06T00:00:00"/>
    <d v="2014-04-11T00:00:00"/>
    <d v="2014-04-16T00:00:00"/>
    <x v="3"/>
    <d v="1900-01-04T00:00:00"/>
    <n v="17"/>
    <n v="29"/>
    <n v="5"/>
    <n v="5"/>
    <n v="61"/>
    <n v="8"/>
    <n v="48"/>
    <n v="234"/>
    <n v="393"/>
    <n v="224"/>
    <n v="1565"/>
    <n v="2472"/>
  </r>
  <r>
    <n v="61"/>
    <x v="3"/>
    <x v="0"/>
    <x v="1"/>
    <s v="F"/>
    <n v="4"/>
    <d v="2014-02-23T00:00:00"/>
    <m/>
    <d v="2014-03-04T00:00:00"/>
    <d v="2014-03-20T00:00:00"/>
    <d v="2014-04-06T00:00:00"/>
    <d v="2014-04-14T00:00:00"/>
    <d v="2014-04-22T00:00:00"/>
    <x v="3"/>
    <d v="1900-01-08T00:00:00"/>
    <n v="16"/>
    <n v="17"/>
    <n v="8"/>
    <n v="8"/>
    <n v="58"/>
    <n v="12"/>
    <n v="24"/>
    <n v="180"/>
    <n v="265"/>
    <n v="208"/>
    <n v="1234"/>
    <n v="1923"/>
  </r>
  <r>
    <n v="5729"/>
    <x v="13"/>
    <x v="4"/>
    <x v="0"/>
    <s v="F"/>
    <n v="13"/>
    <d v="2014-04-18T00:00:00"/>
    <m/>
    <d v="2014-04-24T00:00:00"/>
    <m/>
    <m/>
    <m/>
    <m/>
    <x v="5"/>
    <d v="1900-01-05T00:00:00"/>
    <m/>
    <m/>
    <m/>
    <m/>
    <n v="6"/>
    <n v="15"/>
    <n v="90"/>
    <m/>
    <m/>
    <m/>
    <m/>
    <n v="105"/>
  </r>
  <r>
    <n v="7840"/>
    <x v="17"/>
    <x v="4"/>
    <x v="0"/>
    <s v="P"/>
    <n v="15"/>
    <d v="2014-03-12T00:00:00"/>
    <m/>
    <d v="2014-03-20T00:00:00"/>
    <d v="2014-04-04T00:00:00"/>
    <d v="2014-04-24T00:00:00"/>
    <m/>
    <m/>
    <x v="2"/>
    <d v="1900-01-07T00:00:00"/>
    <n v="15"/>
    <n v="20"/>
    <m/>
    <m/>
    <n v="43"/>
    <n v="20"/>
    <n v="80"/>
    <n v="108"/>
    <n v="307"/>
    <m/>
    <m/>
    <n v="515"/>
  </r>
  <r>
    <n v="10264"/>
    <x v="5"/>
    <x v="1"/>
    <x v="2"/>
    <s v="P"/>
    <n v="18"/>
    <d v="2014-02-20T00:00:00"/>
    <m/>
    <d v="2014-02-27T00:00:00"/>
    <d v="2014-03-11T00:00:00"/>
    <d v="2014-04-07T00:00:00"/>
    <d v="2014-04-12T00:00:00"/>
    <d v="2014-04-19T00:00:00"/>
    <x v="3"/>
    <n v="7"/>
    <n v="12"/>
    <n v="27"/>
    <n v="5"/>
    <n v="7"/>
    <n v="58"/>
    <n v="5"/>
    <n v="97"/>
    <n v="152"/>
    <n v="356"/>
    <n v="244"/>
    <n v="841"/>
    <n v="1695"/>
  </r>
  <r>
    <n v="8292"/>
    <x v="2"/>
    <x v="1"/>
    <x v="1"/>
    <s v="P"/>
    <n v="16"/>
    <d v="2014-04-05T00:00:00"/>
    <m/>
    <d v="2014-04-13T00:00:00"/>
    <d v="2014-04-28T00:00:00"/>
    <m/>
    <m/>
    <m/>
    <x v="0"/>
    <n v="8"/>
    <n v="15"/>
    <m/>
    <m/>
    <m/>
    <n v="23"/>
    <n v="6"/>
    <n v="47"/>
    <n v="174"/>
    <m/>
    <m/>
    <m/>
    <n v="227"/>
  </r>
  <r>
    <n v="3481"/>
    <x v="1"/>
    <x v="0"/>
    <x v="3"/>
    <s v="F"/>
    <n v="18"/>
    <d v="2014-03-11T00:00:00"/>
    <m/>
    <d v="2014-03-20T00:00:00"/>
    <d v="2014-03-31T00:00:00"/>
    <d v="2014-04-28T00:00:00"/>
    <m/>
    <m/>
    <x v="2"/>
    <d v="1900-01-08T00:00:00"/>
    <n v="11"/>
    <n v="28"/>
    <m/>
    <m/>
    <n v="48"/>
    <n v="19"/>
    <n v="93"/>
    <n v="124"/>
    <n v="175"/>
    <m/>
    <m/>
    <n v="411"/>
  </r>
  <r>
    <n v="13156"/>
    <x v="13"/>
    <x v="4"/>
    <x v="2"/>
    <s v="F"/>
    <n v="22"/>
    <d v="2014-03-01T00:00:00"/>
    <m/>
    <d v="2014-03-06T00:00:00"/>
    <d v="2014-03-17T00:00:00"/>
    <d v="2014-04-09T00:00:00"/>
    <d v="2014-04-16T00:00:00"/>
    <d v="2014-04-24T00:00:00"/>
    <x v="3"/>
    <d v="1900-01-04T00:00:00"/>
    <n v="11"/>
    <n v="23"/>
    <n v="7"/>
    <n v="8"/>
    <n v="54"/>
    <n v="5"/>
    <n v="69"/>
    <n v="171"/>
    <n v="161"/>
    <n v="204"/>
    <n v="950"/>
    <n v="1560"/>
  </r>
  <r>
    <n v="19118"/>
    <x v="2"/>
    <x v="1"/>
    <x v="4"/>
    <s v="P"/>
    <n v="1"/>
    <d v="2014-04-08T00:00:00"/>
    <m/>
    <d v="2014-04-16T00:00:00"/>
    <d v="2014-04-28T00:00:00"/>
    <m/>
    <m/>
    <m/>
    <x v="0"/>
    <n v="8"/>
    <n v="12"/>
    <m/>
    <m/>
    <m/>
    <n v="20"/>
    <n v="12"/>
    <n v="37"/>
    <n v="234"/>
    <m/>
    <m/>
    <m/>
    <n v="283"/>
  </r>
  <r>
    <n v="13832"/>
    <x v="17"/>
    <x v="4"/>
    <x v="3"/>
    <s v="F"/>
    <n v="4"/>
    <d v="2014-02-10T00:00:00"/>
    <m/>
    <d v="2014-02-15T00:00:00"/>
    <d v="2014-03-01T00:00:00"/>
    <d v="2014-03-20T00:00:00"/>
    <d v="2014-03-28T00:00:00"/>
    <d v="2014-04-04T00:00:00"/>
    <x v="3"/>
    <d v="1900-01-04T00:00:00"/>
    <n v="14"/>
    <n v="19"/>
    <n v="8"/>
    <n v="7"/>
    <n v="53"/>
    <n v="10"/>
    <n v="72"/>
    <n v="106"/>
    <n v="317"/>
    <n v="224"/>
    <n v="1954"/>
    <n v="2683"/>
  </r>
  <r>
    <n v="8875"/>
    <x v="6"/>
    <x v="2"/>
    <x v="2"/>
    <s v="P"/>
    <n v="4"/>
    <d v="2014-02-27T00:00:00"/>
    <m/>
    <d v="2014-03-08T00:00:00"/>
    <d v="2014-03-22T00:00:00"/>
    <d v="2014-04-20T00:00:00"/>
    <d v="2014-04-26T00:00:00"/>
    <m/>
    <x v="4"/>
    <d v="1900-01-08T00:00:00"/>
    <n v="14"/>
    <n v="29"/>
    <n v="6"/>
    <m/>
    <n v="58"/>
    <n v="14"/>
    <n v="48"/>
    <n v="226"/>
    <n v="279"/>
    <n v="120"/>
    <m/>
    <n v="687"/>
  </r>
  <r>
    <n v="3562"/>
    <x v="19"/>
    <x v="1"/>
    <x v="2"/>
    <s v="P"/>
    <n v="12"/>
    <d v="2014-02-18T00:00:00"/>
    <m/>
    <d v="2014-02-26T00:00:00"/>
    <d v="2014-03-09T00:00:00"/>
    <d v="2014-03-31T00:00:00"/>
    <d v="2014-04-09T00:00:00"/>
    <d v="2014-04-17T00:00:00"/>
    <x v="3"/>
    <n v="8"/>
    <n v="11"/>
    <n v="22"/>
    <n v="9"/>
    <n v="8"/>
    <n v="58"/>
    <n v="16"/>
    <n v="35"/>
    <n v="111"/>
    <n v="276"/>
    <n v="126"/>
    <n v="1736"/>
    <n v="2300"/>
  </r>
  <r>
    <n v="13651"/>
    <x v="0"/>
    <x v="0"/>
    <x v="1"/>
    <s v="P"/>
    <n v="21"/>
    <d v="2014-02-22T00:00:00"/>
    <m/>
    <d v="2014-02-27T00:00:00"/>
    <d v="2014-03-14T00:00:00"/>
    <d v="2014-04-07T00:00:00"/>
    <d v="2014-04-15T00:00:00"/>
    <d v="2014-04-23T00:00:00"/>
    <x v="3"/>
    <d v="1900-01-04T00:00:00"/>
    <n v="15"/>
    <n v="24"/>
    <n v="8"/>
    <n v="8"/>
    <n v="60"/>
    <n v="7"/>
    <n v="73"/>
    <n v="220"/>
    <n v="254"/>
    <n v="211"/>
    <n v="740"/>
    <n v="1505"/>
  </r>
  <r>
    <n v="5564"/>
    <x v="1"/>
    <x v="0"/>
    <x v="0"/>
    <s v="F"/>
    <n v="20"/>
    <d v="2014-03-23T00:00:00"/>
    <m/>
    <d v="2014-03-31T00:00:00"/>
    <d v="2014-04-17T00:00:00"/>
    <m/>
    <m/>
    <m/>
    <x v="0"/>
    <d v="1900-01-07T00:00:00"/>
    <n v="17"/>
    <m/>
    <m/>
    <m/>
    <n v="25"/>
    <n v="12"/>
    <n v="77"/>
    <n v="139"/>
    <m/>
    <m/>
    <m/>
    <n v="228"/>
  </r>
  <r>
    <n v="10788"/>
    <x v="1"/>
    <x v="0"/>
    <x v="0"/>
    <s v="P"/>
    <n v="10"/>
    <d v="2014-03-03T00:00:00"/>
    <m/>
    <d v="2014-03-12T00:00:00"/>
    <d v="2014-03-31T00:00:00"/>
    <d v="2014-04-18T00:00:00"/>
    <d v="2014-04-26T00:00:00"/>
    <m/>
    <x v="4"/>
    <d v="1900-01-08T00:00:00"/>
    <n v="19"/>
    <n v="18"/>
    <n v="8"/>
    <m/>
    <n v="54"/>
    <n v="17"/>
    <n v="47"/>
    <n v="194"/>
    <n v="352"/>
    <n v="195"/>
    <m/>
    <n v="805"/>
  </r>
  <r>
    <n v="18364"/>
    <x v="16"/>
    <x v="2"/>
    <x v="1"/>
    <s v="P"/>
    <n v="4"/>
    <d v="2014-04-23T00:00:00"/>
    <m/>
    <m/>
    <m/>
    <m/>
    <m/>
    <m/>
    <x v="1"/>
    <n v="-41752"/>
    <m/>
    <m/>
    <m/>
    <m/>
    <n v="-41752"/>
    <n v="14"/>
    <m/>
    <m/>
    <m/>
    <m/>
    <m/>
    <n v="14"/>
  </r>
  <r>
    <n v="9968"/>
    <x v="6"/>
    <x v="2"/>
    <x v="2"/>
    <s v="F"/>
    <n v="9"/>
    <d v="2014-03-24T00:00:00"/>
    <m/>
    <d v="2014-04-02T00:00:00"/>
    <d v="2014-04-20T00:00:00"/>
    <m/>
    <m/>
    <m/>
    <x v="0"/>
    <d v="1900-01-08T00:00:00"/>
    <n v="18"/>
    <m/>
    <m/>
    <m/>
    <n v="27"/>
    <n v="8"/>
    <n v="91"/>
    <n v="237"/>
    <m/>
    <m/>
    <m/>
    <n v="336"/>
  </r>
  <r>
    <n v="13754"/>
    <x v="1"/>
    <x v="0"/>
    <x v="1"/>
    <s v="F"/>
    <n v="11"/>
    <d v="2014-04-21T00:00:00"/>
    <m/>
    <d v="2014-04-27T00:00:00"/>
    <m/>
    <m/>
    <m/>
    <m/>
    <x v="5"/>
    <d v="1900-01-05T00:00:00"/>
    <m/>
    <m/>
    <m/>
    <m/>
    <n v="6"/>
    <n v="11"/>
    <n v="29"/>
    <m/>
    <m/>
    <m/>
    <m/>
    <n v="40"/>
  </r>
  <r>
    <n v="19346"/>
    <x v="18"/>
    <x v="4"/>
    <x v="1"/>
    <s v="F"/>
    <n v="22"/>
    <d v="2014-03-13T00:00:00"/>
    <m/>
    <d v="2014-03-22T00:00:00"/>
    <d v="2014-04-02T00:00:00"/>
    <d v="2014-04-28T00:00:00"/>
    <m/>
    <m/>
    <x v="2"/>
    <d v="1900-01-08T00:00:00"/>
    <n v="11"/>
    <n v="26"/>
    <m/>
    <m/>
    <n v="46"/>
    <n v="11"/>
    <n v="34"/>
    <n v="116"/>
    <n v="250"/>
    <m/>
    <m/>
    <n v="411"/>
  </r>
  <r>
    <n v="1662"/>
    <x v="10"/>
    <x v="2"/>
    <x v="4"/>
    <s v="P"/>
    <n v="7"/>
    <d v="2014-04-20T00:00:00"/>
    <m/>
    <d v="2014-04-29T00:00:00"/>
    <m/>
    <m/>
    <m/>
    <m/>
    <x v="5"/>
    <d v="1900-01-08T00:00:00"/>
    <m/>
    <m/>
    <m/>
    <m/>
    <n v="9"/>
    <n v="15"/>
    <n v="78"/>
    <m/>
    <m/>
    <m/>
    <m/>
    <n v="93"/>
  </r>
  <r>
    <n v="5913"/>
    <x v="13"/>
    <x v="4"/>
    <x v="0"/>
    <s v="P"/>
    <n v="20"/>
    <d v="2014-03-12T00:00:00"/>
    <m/>
    <d v="2014-03-17T00:00:00"/>
    <d v="2014-04-05T00:00:00"/>
    <d v="2014-04-23T00:00:00"/>
    <m/>
    <m/>
    <x v="2"/>
    <d v="1900-01-04T00:00:00"/>
    <n v="19"/>
    <n v="18"/>
    <m/>
    <m/>
    <n v="42"/>
    <n v="14"/>
    <n v="71"/>
    <n v="115"/>
    <n v="338"/>
    <m/>
    <m/>
    <n v="538"/>
  </r>
  <r>
    <n v="14594"/>
    <x v="17"/>
    <x v="4"/>
    <x v="2"/>
    <s v="F"/>
    <n v="24"/>
    <d v="2014-03-23T00:00:00"/>
    <m/>
    <d v="2014-03-31T00:00:00"/>
    <d v="2014-04-16T00:00:00"/>
    <m/>
    <m/>
    <m/>
    <x v="0"/>
    <d v="1900-01-07T00:00:00"/>
    <n v="16"/>
    <m/>
    <m/>
    <m/>
    <n v="24"/>
    <n v="18"/>
    <n v="88"/>
    <n v="119"/>
    <m/>
    <m/>
    <m/>
    <n v="225"/>
  </r>
  <r>
    <n v="8085"/>
    <x v="10"/>
    <x v="2"/>
    <x v="1"/>
    <s v="P"/>
    <n v="15"/>
    <d v="2014-01-24T00:00:00"/>
    <m/>
    <d v="2014-02-02T00:00:00"/>
    <d v="2014-02-19T00:00:00"/>
    <d v="2014-03-17T00:00:00"/>
    <d v="2014-03-26T00:00:00"/>
    <d v="2014-04-01T00:00:00"/>
    <x v="3"/>
    <d v="1900-01-08T00:00:00"/>
    <n v="17"/>
    <n v="26"/>
    <n v="9"/>
    <n v="6"/>
    <n v="67"/>
    <n v="8"/>
    <n v="96"/>
    <n v="237"/>
    <n v="248"/>
    <n v="107"/>
    <n v="1169"/>
    <n v="1865"/>
  </r>
  <r>
    <n v="14320"/>
    <x v="9"/>
    <x v="4"/>
    <x v="4"/>
    <s v="P"/>
    <n v="10"/>
    <d v="2014-02-05T00:00:00"/>
    <m/>
    <d v="2014-02-12T00:00:00"/>
    <d v="2014-02-23T00:00:00"/>
    <d v="2014-03-19T00:00:00"/>
    <d v="2014-03-26T00:00:00"/>
    <d v="2014-04-02T00:00:00"/>
    <x v="3"/>
    <d v="1900-01-06T00:00:00"/>
    <n v="11"/>
    <n v="24"/>
    <n v="7"/>
    <n v="7"/>
    <n v="56"/>
    <n v="18"/>
    <n v="100"/>
    <n v="221"/>
    <n v="196"/>
    <n v="116"/>
    <n v="702"/>
    <n v="1353"/>
  </r>
  <r>
    <n v="14329"/>
    <x v="11"/>
    <x v="3"/>
    <x v="4"/>
    <s v="P"/>
    <n v="94"/>
    <d v="2014-02-18T00:00:00"/>
    <m/>
    <d v="2014-02-27T00:00:00"/>
    <d v="2014-03-12T00:00:00"/>
    <d v="2014-04-09T00:00:00"/>
    <d v="2014-04-18T00:00:00"/>
    <d v="2014-04-27T00:00:00"/>
    <x v="3"/>
    <d v="1900-01-08T00:00:00"/>
    <n v="13"/>
    <n v="28"/>
    <n v="9"/>
    <n v="9"/>
    <n v="68"/>
    <n v="5"/>
    <n v="36"/>
    <n v="190"/>
    <n v="351"/>
    <n v="154"/>
    <n v="1234"/>
    <n v="1970"/>
  </r>
  <r>
    <n v="125"/>
    <x v="4"/>
    <x v="0"/>
    <x v="2"/>
    <s v="P"/>
    <n v="16"/>
    <d v="2014-04-18T00:00:00"/>
    <m/>
    <d v="2014-04-24T00:00:00"/>
    <m/>
    <m/>
    <m/>
    <m/>
    <x v="5"/>
    <d v="1900-01-05T00:00:00"/>
    <m/>
    <m/>
    <m/>
    <m/>
    <n v="6"/>
    <n v="18"/>
    <n v="90"/>
    <m/>
    <m/>
    <m/>
    <m/>
    <n v="108"/>
  </r>
  <r>
    <n v="454"/>
    <x v="13"/>
    <x v="4"/>
    <x v="4"/>
    <s v="P"/>
    <n v="14"/>
    <d v="2014-03-21T00:00:00"/>
    <m/>
    <d v="2014-03-29T00:00:00"/>
    <d v="2014-04-12T00:00:00"/>
    <d v="2014-04-28T00:00:00"/>
    <m/>
    <m/>
    <x v="2"/>
    <d v="1900-01-07T00:00:00"/>
    <n v="14"/>
    <n v="16"/>
    <m/>
    <m/>
    <n v="38"/>
    <n v="20"/>
    <n v="95"/>
    <n v="217"/>
    <n v="243"/>
    <m/>
    <m/>
    <n v="575"/>
  </r>
  <r>
    <n v="13963"/>
    <x v="2"/>
    <x v="1"/>
    <x v="2"/>
    <s v="F"/>
    <n v="15"/>
    <d v="2014-03-23T00:00:00"/>
    <m/>
    <d v="2014-03-31T00:00:00"/>
    <d v="2014-04-18T00:00:00"/>
    <m/>
    <m/>
    <m/>
    <x v="0"/>
    <n v="8"/>
    <n v="18"/>
    <m/>
    <m/>
    <m/>
    <n v="26"/>
    <n v="16"/>
    <n v="92"/>
    <n v="110"/>
    <m/>
    <m/>
    <m/>
    <n v="218"/>
  </r>
  <r>
    <n v="9778"/>
    <x v="0"/>
    <x v="0"/>
    <x v="0"/>
    <s v="F"/>
    <n v="99"/>
    <d v="2014-04-04T00:00:00"/>
    <m/>
    <d v="2014-04-13T00:00:00"/>
    <d v="2014-04-24T00:00:00"/>
    <m/>
    <m/>
    <m/>
    <x v="0"/>
    <d v="1900-01-08T00:00:00"/>
    <n v="11"/>
    <m/>
    <m/>
    <m/>
    <n v="20"/>
    <n v="14"/>
    <n v="34"/>
    <n v="170"/>
    <m/>
    <m/>
    <m/>
    <n v="218"/>
  </r>
  <r>
    <n v="3792"/>
    <x v="2"/>
    <x v="1"/>
    <x v="0"/>
    <s v="P"/>
    <n v="7"/>
    <d v="2014-04-28T00:00:00"/>
    <m/>
    <m/>
    <m/>
    <m/>
    <m/>
    <m/>
    <x v="1"/>
    <n v="0"/>
    <m/>
    <m/>
    <m/>
    <m/>
    <n v="0"/>
    <n v="10"/>
    <m/>
    <m/>
    <m/>
    <m/>
    <m/>
    <n v="10"/>
  </r>
  <r>
    <n v="19429"/>
    <x v="6"/>
    <x v="2"/>
    <x v="0"/>
    <s v="F"/>
    <n v="24"/>
    <d v="2014-04-28T00:00:00"/>
    <m/>
    <m/>
    <m/>
    <m/>
    <m/>
    <m/>
    <x v="1"/>
    <n v="-41757"/>
    <m/>
    <m/>
    <m/>
    <m/>
    <n v="-41757"/>
    <n v="13"/>
    <m/>
    <m/>
    <m/>
    <m/>
    <m/>
    <n v="13"/>
  </r>
  <r>
    <n v="3920"/>
    <x v="7"/>
    <x v="1"/>
    <x v="2"/>
    <s v="P"/>
    <n v="18"/>
    <d v="2014-02-01T00:00:00"/>
    <d v="2014-02-16T00:00:00"/>
    <m/>
    <m/>
    <m/>
    <m/>
    <m/>
    <x v="1"/>
    <n v="0"/>
    <m/>
    <m/>
    <m/>
    <m/>
    <n v="0"/>
    <n v="7"/>
    <m/>
    <m/>
    <m/>
    <m/>
    <m/>
    <n v="7"/>
  </r>
  <r>
    <n v="16889"/>
    <x v="14"/>
    <x v="3"/>
    <x v="2"/>
    <s v="F"/>
    <n v="12"/>
    <d v="2014-04-20T00:00:00"/>
    <m/>
    <d v="2014-04-25T00:00:00"/>
    <m/>
    <m/>
    <m/>
    <m/>
    <x v="5"/>
    <d v="1900-01-04T00:00:00"/>
    <m/>
    <m/>
    <m/>
    <m/>
    <n v="5"/>
    <n v="12"/>
    <n v="72"/>
    <m/>
    <m/>
    <m/>
    <m/>
    <n v="84"/>
  </r>
  <r>
    <n v="1156"/>
    <x v="14"/>
    <x v="3"/>
    <x v="0"/>
    <s v="F"/>
    <n v="11"/>
    <d v="2014-04-16T00:00:00"/>
    <m/>
    <d v="2014-04-22T00:00:00"/>
    <m/>
    <m/>
    <m/>
    <m/>
    <x v="5"/>
    <d v="1900-01-05T00:00:00"/>
    <m/>
    <m/>
    <m/>
    <m/>
    <n v="6"/>
    <n v="10"/>
    <n v="96"/>
    <m/>
    <m/>
    <m/>
    <m/>
    <n v="106"/>
  </r>
  <r>
    <n v="979"/>
    <x v="11"/>
    <x v="3"/>
    <x v="4"/>
    <s v="F"/>
    <n v="24"/>
    <d v="2014-04-09T00:00:00"/>
    <m/>
    <d v="2014-04-18T00:00:00"/>
    <d v="2014-04-28T00:00:00"/>
    <m/>
    <m/>
    <m/>
    <x v="0"/>
    <d v="1900-01-08T00:00:00"/>
    <n v="10"/>
    <m/>
    <m/>
    <m/>
    <n v="19"/>
    <n v="20"/>
    <n v="29"/>
    <n v="197"/>
    <m/>
    <m/>
    <m/>
    <n v="246"/>
  </r>
  <r>
    <n v="6774"/>
    <x v="4"/>
    <x v="0"/>
    <x v="3"/>
    <s v="P"/>
    <n v="5"/>
    <d v="2014-02-26T00:00:00"/>
    <m/>
    <d v="2014-03-04T00:00:00"/>
    <d v="2014-03-19T00:00:00"/>
    <d v="2014-04-08T00:00:00"/>
    <d v="2014-04-13T00:00:00"/>
    <d v="2014-04-20T00:00:00"/>
    <x v="3"/>
    <d v="1900-01-05T00:00:00"/>
    <n v="15"/>
    <n v="20"/>
    <n v="5"/>
    <n v="7"/>
    <n v="53"/>
    <n v="11"/>
    <n v="83"/>
    <n v="245"/>
    <n v="299"/>
    <n v="269"/>
    <n v="1418"/>
    <n v="2325"/>
  </r>
  <r>
    <n v="14538"/>
    <x v="7"/>
    <x v="1"/>
    <x v="0"/>
    <s v="P"/>
    <n v="18"/>
    <d v="2014-03-23T00:00:00"/>
    <m/>
    <d v="2014-03-31T00:00:00"/>
    <d v="2014-04-11T00:00:00"/>
    <d v="2014-04-29T00:00:00"/>
    <m/>
    <m/>
    <x v="2"/>
    <n v="8"/>
    <n v="11"/>
    <n v="18"/>
    <m/>
    <m/>
    <n v="37"/>
    <n v="9"/>
    <n v="55"/>
    <n v="185"/>
    <n v="222"/>
    <m/>
    <m/>
    <n v="471"/>
  </r>
  <r>
    <n v="6955"/>
    <x v="15"/>
    <x v="2"/>
    <x v="2"/>
    <s v="P"/>
    <n v="12"/>
    <d v="2014-04-01T00:00:00"/>
    <m/>
    <d v="2014-04-08T00:00:00"/>
    <d v="2014-04-27T00:00:00"/>
    <m/>
    <m/>
    <m/>
    <x v="0"/>
    <d v="1900-01-06T00:00:00"/>
    <n v="19"/>
    <m/>
    <m/>
    <m/>
    <n v="26"/>
    <n v="9"/>
    <n v="100"/>
    <n v="116"/>
    <m/>
    <m/>
    <m/>
    <n v="225"/>
  </r>
  <r>
    <n v="7055"/>
    <x v="1"/>
    <x v="0"/>
    <x v="3"/>
    <s v="F"/>
    <n v="4"/>
    <d v="2014-03-29T00:00:00"/>
    <m/>
    <d v="2014-04-07T00:00:00"/>
    <d v="2014-04-22T00:00:00"/>
    <m/>
    <m/>
    <m/>
    <x v="0"/>
    <d v="1900-01-08T00:00:00"/>
    <n v="15"/>
    <m/>
    <m/>
    <m/>
    <n v="24"/>
    <n v="8"/>
    <n v="91"/>
    <n v="151"/>
    <m/>
    <m/>
    <m/>
    <n v="250"/>
  </r>
  <r>
    <n v="7503"/>
    <x v="6"/>
    <x v="2"/>
    <x v="4"/>
    <s v="F"/>
    <n v="20"/>
    <d v="2014-03-20T00:00:00"/>
    <m/>
    <d v="2014-03-29T00:00:00"/>
    <d v="2014-04-08T00:00:00"/>
    <d v="2014-04-27T00:00:00"/>
    <m/>
    <m/>
    <x v="2"/>
    <d v="1900-01-08T00:00:00"/>
    <n v="10"/>
    <n v="19"/>
    <m/>
    <m/>
    <n v="38"/>
    <n v="20"/>
    <n v="92"/>
    <n v="108"/>
    <n v="369"/>
    <m/>
    <m/>
    <n v="589"/>
  </r>
  <r>
    <n v="3228"/>
    <x v="6"/>
    <x v="2"/>
    <x v="3"/>
    <s v="P"/>
    <n v="7"/>
    <d v="2014-03-31T00:00:00"/>
    <m/>
    <d v="2014-04-07T00:00:00"/>
    <d v="2014-04-18T00:00:00"/>
    <m/>
    <m/>
    <m/>
    <x v="0"/>
    <d v="1900-01-06T00:00:00"/>
    <n v="11"/>
    <m/>
    <m/>
    <m/>
    <n v="18"/>
    <n v="19"/>
    <n v="75"/>
    <n v="141"/>
    <m/>
    <m/>
    <m/>
    <n v="235"/>
  </r>
  <r>
    <n v="995"/>
    <x v="18"/>
    <x v="4"/>
    <x v="3"/>
    <s v="P"/>
    <n v="12"/>
    <d v="2014-03-20T00:00:00"/>
    <m/>
    <d v="2014-03-25T00:00:00"/>
    <d v="2014-04-05T00:00:00"/>
    <d v="2014-04-28T00:00:00"/>
    <m/>
    <m/>
    <x v="2"/>
    <d v="1900-01-04T00:00:00"/>
    <n v="11"/>
    <n v="23"/>
    <m/>
    <m/>
    <n v="39"/>
    <n v="11"/>
    <n v="36"/>
    <n v="128"/>
    <n v="154"/>
    <m/>
    <m/>
    <n v="329"/>
  </r>
  <r>
    <n v="4504"/>
    <x v="14"/>
    <x v="3"/>
    <x v="2"/>
    <s v="F"/>
    <n v="3"/>
    <d v="2014-04-05T00:00:00"/>
    <m/>
    <d v="2014-04-13T00:00:00"/>
    <m/>
    <m/>
    <m/>
    <m/>
    <x v="5"/>
    <d v="1900-01-07T00:00:00"/>
    <m/>
    <m/>
    <m/>
    <m/>
    <n v="8"/>
    <n v="8"/>
    <n v="87"/>
    <m/>
    <m/>
    <m/>
    <m/>
    <n v="95"/>
  </r>
  <r>
    <n v="841"/>
    <x v="13"/>
    <x v="4"/>
    <x v="4"/>
    <s v="F"/>
    <n v="16"/>
    <d v="2014-04-15T00:00:00"/>
    <m/>
    <d v="2014-04-20T00:00:00"/>
    <m/>
    <m/>
    <m/>
    <m/>
    <x v="5"/>
    <d v="1900-01-04T00:00:00"/>
    <m/>
    <m/>
    <m/>
    <m/>
    <n v="5"/>
    <n v="16"/>
    <n v="42"/>
    <m/>
    <m/>
    <m/>
    <m/>
    <n v="58"/>
  </r>
  <r>
    <n v="16098"/>
    <x v="8"/>
    <x v="3"/>
    <x v="1"/>
    <s v="P"/>
    <n v="17"/>
    <d v="2014-04-28T00:00:00"/>
    <m/>
    <m/>
    <m/>
    <m/>
    <m/>
    <m/>
    <x v="1"/>
    <n v="-41757"/>
    <m/>
    <m/>
    <m/>
    <m/>
    <n v="-41757"/>
    <n v="8"/>
    <m/>
    <m/>
    <m/>
    <m/>
    <m/>
    <n v="8"/>
  </r>
  <r>
    <n v="14436"/>
    <x v="16"/>
    <x v="2"/>
    <x v="1"/>
    <s v="P"/>
    <n v="5"/>
    <d v="2014-03-21T00:00:00"/>
    <m/>
    <d v="2014-03-29T00:00:00"/>
    <d v="2014-04-12T00:00:00"/>
    <d v="2014-04-28T00:00:00"/>
    <m/>
    <m/>
    <x v="2"/>
    <d v="1900-01-07T00:00:00"/>
    <n v="14"/>
    <n v="16"/>
    <m/>
    <m/>
    <n v="38"/>
    <n v="17"/>
    <n v="75"/>
    <n v="228"/>
    <n v="156"/>
    <m/>
    <m/>
    <n v="476"/>
  </r>
  <r>
    <n v="5617"/>
    <x v="16"/>
    <x v="2"/>
    <x v="2"/>
    <s v="F"/>
    <n v="14"/>
    <d v="2014-02-07T00:00:00"/>
    <m/>
    <d v="2014-02-16T00:00:00"/>
    <d v="2014-03-06T00:00:00"/>
    <d v="2014-03-27T00:00:00"/>
    <d v="2014-04-02T00:00:00"/>
    <d v="2014-04-07T00:00:00"/>
    <x v="3"/>
    <d v="1900-01-08T00:00:00"/>
    <n v="18"/>
    <n v="21"/>
    <n v="6"/>
    <n v="5"/>
    <n v="59"/>
    <n v="14"/>
    <n v="36"/>
    <n v="239"/>
    <n v="388"/>
    <n v="134"/>
    <n v="558"/>
    <n v="1369"/>
  </r>
  <r>
    <n v="13982"/>
    <x v="16"/>
    <x v="2"/>
    <x v="3"/>
    <s v="F"/>
    <n v="19"/>
    <d v="2014-03-16T00:00:00"/>
    <m/>
    <d v="2014-03-21T00:00:00"/>
    <d v="2014-04-07T00:00:00"/>
    <m/>
    <m/>
    <m/>
    <x v="0"/>
    <d v="1900-01-04T00:00:00"/>
    <n v="17"/>
    <m/>
    <m/>
    <m/>
    <n v="22"/>
    <n v="12"/>
    <n v="40"/>
    <n v="150"/>
    <m/>
    <m/>
    <m/>
    <n v="202"/>
  </r>
  <r>
    <n v="1023"/>
    <x v="13"/>
    <x v="4"/>
    <x v="1"/>
    <s v="F"/>
    <n v="94"/>
    <d v="2014-04-03T00:00:00"/>
    <m/>
    <d v="2014-04-10T00:00:00"/>
    <d v="2014-04-23T00:00:00"/>
    <m/>
    <m/>
    <m/>
    <x v="0"/>
    <d v="1900-01-06T00:00:00"/>
    <n v="13"/>
    <m/>
    <m/>
    <m/>
    <n v="20"/>
    <n v="20"/>
    <n v="23"/>
    <n v="238"/>
    <m/>
    <m/>
    <m/>
    <n v="281"/>
  </r>
  <r>
    <n v="3061"/>
    <x v="3"/>
    <x v="0"/>
    <x v="2"/>
    <s v="P"/>
    <n v="9"/>
    <d v="2014-02-06T00:00:00"/>
    <m/>
    <d v="2014-02-13T00:00:00"/>
    <d v="2014-03-04T00:00:00"/>
    <d v="2014-03-25T00:00:00"/>
    <d v="2014-03-31T00:00:00"/>
    <d v="2014-04-05T00:00:00"/>
    <x v="3"/>
    <d v="1900-01-06T00:00:00"/>
    <n v="19"/>
    <n v="21"/>
    <n v="6"/>
    <n v="5"/>
    <n v="58"/>
    <n v="14"/>
    <n v="46"/>
    <n v="225"/>
    <n v="290"/>
    <n v="289"/>
    <n v="673"/>
    <n v="1537"/>
  </r>
  <r>
    <n v="7545"/>
    <x v="11"/>
    <x v="3"/>
    <x v="0"/>
    <s v="P"/>
    <n v="13"/>
    <d v="2014-04-21T00:00:00"/>
    <m/>
    <d v="2014-04-30T00:00:00"/>
    <m/>
    <m/>
    <m/>
    <m/>
    <x v="5"/>
    <d v="1900-01-08T00:00:00"/>
    <m/>
    <m/>
    <m/>
    <m/>
    <n v="9"/>
    <n v="5"/>
    <n v="88"/>
    <m/>
    <m/>
    <m/>
    <m/>
    <n v="93"/>
  </r>
  <r>
    <n v="8481"/>
    <x v="13"/>
    <x v="4"/>
    <x v="4"/>
    <s v="F"/>
    <n v="24"/>
    <d v="2014-04-30T00:00:00"/>
    <m/>
    <m/>
    <m/>
    <m/>
    <m/>
    <m/>
    <x v="1"/>
    <n v="-41759"/>
    <m/>
    <m/>
    <m/>
    <m/>
    <n v="-41759"/>
    <n v="19"/>
    <m/>
    <m/>
    <m/>
    <m/>
    <m/>
    <n v="19"/>
  </r>
  <r>
    <n v="245"/>
    <x v="16"/>
    <x v="2"/>
    <x v="1"/>
    <s v="F"/>
    <n v="23"/>
    <d v="2014-04-02T00:00:00"/>
    <m/>
    <d v="2014-04-09T00:00:00"/>
    <d v="2014-04-20T00:00:00"/>
    <m/>
    <m/>
    <m/>
    <x v="0"/>
    <d v="1900-01-06T00:00:00"/>
    <n v="11"/>
    <m/>
    <m/>
    <m/>
    <n v="18"/>
    <n v="14"/>
    <n v="82"/>
    <n v="138"/>
    <m/>
    <m/>
    <m/>
    <n v="234"/>
  </r>
  <r>
    <n v="4281"/>
    <x v="17"/>
    <x v="4"/>
    <x v="4"/>
    <s v="P"/>
    <n v="7"/>
    <d v="2014-04-03T00:00:00"/>
    <m/>
    <d v="2014-04-12T00:00:00"/>
    <m/>
    <m/>
    <m/>
    <m/>
    <x v="5"/>
    <d v="1900-01-08T00:00:00"/>
    <m/>
    <m/>
    <m/>
    <m/>
    <n v="9"/>
    <n v="15"/>
    <n v="55"/>
    <m/>
    <m/>
    <m/>
    <m/>
    <n v="70"/>
  </r>
  <r>
    <n v="3102"/>
    <x v="4"/>
    <x v="0"/>
    <x v="0"/>
    <s v="F"/>
    <n v="20"/>
    <d v="2014-03-25T00:00:00"/>
    <m/>
    <d v="2014-04-01T00:00:00"/>
    <d v="2014-04-13T00:00:00"/>
    <m/>
    <m/>
    <m/>
    <x v="0"/>
    <d v="1900-01-06T00:00:00"/>
    <n v="12"/>
    <m/>
    <m/>
    <m/>
    <n v="19"/>
    <n v="12"/>
    <n v="73"/>
    <n v="142"/>
    <m/>
    <m/>
    <m/>
    <n v="227"/>
  </r>
  <r>
    <n v="6067"/>
    <x v="10"/>
    <x v="2"/>
    <x v="1"/>
    <s v="F"/>
    <n v="15"/>
    <d v="2014-03-12T00:00:00"/>
    <m/>
    <d v="2014-03-19T00:00:00"/>
    <d v="2014-03-31T00:00:00"/>
    <d v="2014-04-17T00:00:00"/>
    <d v="2014-04-22T00:00:00"/>
    <d v="2014-04-29T00:00:00"/>
    <x v="3"/>
    <d v="1900-01-06T00:00:00"/>
    <n v="12"/>
    <n v="17"/>
    <n v="5"/>
    <n v="7"/>
    <n v="48"/>
    <n v="16"/>
    <n v="29"/>
    <n v="103"/>
    <n v="284"/>
    <n v="105"/>
    <n v="1784"/>
    <n v="2321"/>
  </r>
  <r>
    <n v="15952"/>
    <x v="6"/>
    <x v="2"/>
    <x v="1"/>
    <s v="P"/>
    <n v="2"/>
    <d v="2014-04-28T00:00:00"/>
    <m/>
    <m/>
    <m/>
    <m/>
    <m/>
    <m/>
    <x v="1"/>
    <n v="-41757"/>
    <m/>
    <m/>
    <m/>
    <m/>
    <n v="-41757"/>
    <n v="5"/>
    <m/>
    <m/>
    <m/>
    <m/>
    <m/>
    <n v="5"/>
  </r>
  <r>
    <n v="15553"/>
    <x v="4"/>
    <x v="0"/>
    <x v="2"/>
    <s v="P"/>
    <n v="13"/>
    <d v="2014-04-07T00:00:00"/>
    <m/>
    <d v="2014-04-13T00:00:00"/>
    <d v="2014-04-26T00:00:00"/>
    <m/>
    <m/>
    <m/>
    <x v="0"/>
    <d v="1900-01-05T00:00:00"/>
    <n v="13"/>
    <m/>
    <m/>
    <m/>
    <n v="19"/>
    <n v="11"/>
    <n v="94"/>
    <n v="107"/>
    <m/>
    <m/>
    <m/>
    <n v="212"/>
  </r>
  <r>
    <n v="257"/>
    <x v="3"/>
    <x v="0"/>
    <x v="0"/>
    <s v="F"/>
    <n v="2"/>
    <d v="2014-03-25T00:00:00"/>
    <m/>
    <d v="2014-04-02T00:00:00"/>
    <d v="2014-04-18T00:00:00"/>
    <m/>
    <m/>
    <m/>
    <x v="0"/>
    <d v="1900-01-07T00:00:00"/>
    <n v="16"/>
    <m/>
    <m/>
    <m/>
    <n v="24"/>
    <n v="17"/>
    <n v="20"/>
    <n v="168"/>
    <m/>
    <m/>
    <m/>
    <n v="205"/>
  </r>
  <r>
    <n v="10155"/>
    <x v="10"/>
    <x v="2"/>
    <x v="3"/>
    <s v="F"/>
    <n v="99"/>
    <d v="2014-04-15T00:00:00"/>
    <m/>
    <d v="2014-04-21T00:00:00"/>
    <m/>
    <m/>
    <m/>
    <m/>
    <x v="5"/>
    <d v="1900-01-05T00:00:00"/>
    <m/>
    <m/>
    <m/>
    <m/>
    <n v="6"/>
    <n v="17"/>
    <n v="54"/>
    <m/>
    <m/>
    <m/>
    <m/>
    <n v="71"/>
  </r>
  <r>
    <n v="8490"/>
    <x v="12"/>
    <x v="3"/>
    <x v="2"/>
    <s v="F"/>
    <n v="98"/>
    <d v="2014-03-01T00:00:00"/>
    <d v="2014-03-29T00:00:00"/>
    <m/>
    <m/>
    <m/>
    <m/>
    <m/>
    <x v="1"/>
    <n v="-41699"/>
    <m/>
    <m/>
    <m/>
    <m/>
    <n v="-41699"/>
    <n v="6"/>
    <m/>
    <m/>
    <m/>
    <m/>
    <m/>
    <n v="6"/>
  </r>
  <r>
    <n v="8985"/>
    <x v="6"/>
    <x v="2"/>
    <x v="2"/>
    <s v="F"/>
    <n v="4"/>
    <d v="2014-02-23T00:00:00"/>
    <m/>
    <d v="2014-03-04T00:00:00"/>
    <d v="2014-03-14T00:00:00"/>
    <d v="2014-04-08T00:00:00"/>
    <d v="2014-04-13T00:00:00"/>
    <d v="2014-04-19T00:00:00"/>
    <x v="3"/>
    <d v="1900-01-08T00:00:00"/>
    <n v="10"/>
    <n v="25"/>
    <n v="5"/>
    <n v="6"/>
    <n v="55"/>
    <n v="11"/>
    <n v="98"/>
    <n v="148"/>
    <n v="300"/>
    <n v="199"/>
    <n v="561"/>
    <n v="1317"/>
  </r>
  <r>
    <n v="14314"/>
    <x v="13"/>
    <x v="4"/>
    <x v="2"/>
    <s v="F"/>
    <n v="2"/>
    <d v="2014-04-05T00:00:00"/>
    <m/>
    <d v="2014-04-14T00:00:00"/>
    <d v="2014-04-29T00:00:00"/>
    <m/>
    <m/>
    <m/>
    <x v="0"/>
    <d v="1900-01-08T00:00:00"/>
    <n v="15"/>
    <m/>
    <m/>
    <m/>
    <n v="24"/>
    <n v="10"/>
    <n v="20"/>
    <n v="212"/>
    <m/>
    <m/>
    <m/>
    <n v="242"/>
  </r>
  <r>
    <n v="19510"/>
    <x v="19"/>
    <x v="1"/>
    <x v="2"/>
    <s v="P"/>
    <n v="22"/>
    <d v="2014-02-25T00:00:00"/>
    <m/>
    <d v="2014-03-05T00:00:00"/>
    <d v="2014-03-21T00:00:00"/>
    <d v="2014-04-05T00:00:00"/>
    <d v="2014-04-11T00:00:00"/>
    <d v="2014-04-16T00:00:00"/>
    <x v="3"/>
    <n v="8"/>
    <n v="16"/>
    <n v="15"/>
    <n v="6"/>
    <n v="5"/>
    <n v="50"/>
    <n v="19"/>
    <n v="52"/>
    <n v="210"/>
    <n v="377"/>
    <n v="299"/>
    <n v="512"/>
    <n v="1469"/>
  </r>
  <r>
    <n v="17356"/>
    <x v="14"/>
    <x v="3"/>
    <x v="1"/>
    <s v="P"/>
    <n v="94"/>
    <d v="2014-02-16T00:00:00"/>
    <m/>
    <d v="2014-02-21T00:00:00"/>
    <d v="2014-03-05T00:00:00"/>
    <d v="2014-03-24T00:00:00"/>
    <d v="2014-03-30T00:00:00"/>
    <d v="2014-04-06T00:00:00"/>
    <x v="3"/>
    <d v="1900-01-04T00:00:00"/>
    <n v="12"/>
    <n v="19"/>
    <n v="6"/>
    <n v="7"/>
    <n v="49"/>
    <n v="5"/>
    <n v="60"/>
    <n v="108"/>
    <n v="189"/>
    <n v="289"/>
    <n v="1226"/>
    <n v="1877"/>
  </r>
  <r>
    <n v="18276"/>
    <x v="13"/>
    <x v="4"/>
    <x v="2"/>
    <s v="P"/>
    <n v="18"/>
    <d v="2014-04-20T00:00:00"/>
    <m/>
    <d v="2014-04-26T00:00:00"/>
    <m/>
    <m/>
    <m/>
    <m/>
    <x v="5"/>
    <d v="1900-01-05T00:00:00"/>
    <m/>
    <m/>
    <m/>
    <m/>
    <n v="6"/>
    <n v="20"/>
    <n v="26"/>
    <m/>
    <m/>
    <m/>
    <m/>
    <n v="46"/>
  </r>
  <r>
    <n v="6077"/>
    <x v="0"/>
    <x v="0"/>
    <x v="2"/>
    <s v="P"/>
    <n v="96"/>
    <d v="2014-02-28T00:00:00"/>
    <m/>
    <d v="2014-03-05T00:00:00"/>
    <d v="2014-03-17T00:00:00"/>
    <d v="2014-04-07T00:00:00"/>
    <d v="2014-04-14T00:00:00"/>
    <d v="2014-04-20T00:00:00"/>
    <x v="3"/>
    <d v="1900-01-04T00:00:00"/>
    <n v="12"/>
    <n v="21"/>
    <n v="7"/>
    <n v="6"/>
    <n v="51"/>
    <n v="5"/>
    <n v="95"/>
    <n v="238"/>
    <n v="196"/>
    <n v="152"/>
    <n v="1034"/>
    <n v="1720"/>
  </r>
  <r>
    <n v="8856"/>
    <x v="10"/>
    <x v="2"/>
    <x v="0"/>
    <s v="F"/>
    <n v="7"/>
    <d v="2014-04-08T00:00:00"/>
    <m/>
    <d v="2014-04-17T00:00:00"/>
    <d v="2014-04-29T00:00:00"/>
    <m/>
    <m/>
    <m/>
    <x v="0"/>
    <d v="1900-01-08T00:00:00"/>
    <n v="12"/>
    <m/>
    <m/>
    <m/>
    <n v="21"/>
    <n v="8"/>
    <n v="57"/>
    <n v="142"/>
    <m/>
    <m/>
    <m/>
    <n v="207"/>
  </r>
  <r>
    <n v="5849"/>
    <x v="13"/>
    <x v="4"/>
    <x v="2"/>
    <s v="F"/>
    <n v="97"/>
    <d v="2014-04-26T00:00:00"/>
    <m/>
    <m/>
    <m/>
    <m/>
    <m/>
    <m/>
    <x v="1"/>
    <n v="-41755"/>
    <m/>
    <m/>
    <m/>
    <m/>
    <n v="-41755"/>
    <n v="14"/>
    <m/>
    <m/>
    <m/>
    <m/>
    <m/>
    <n v="14"/>
  </r>
  <r>
    <n v="10024"/>
    <x v="10"/>
    <x v="2"/>
    <x v="1"/>
    <s v="P"/>
    <n v="21"/>
    <d v="2014-03-14T00:00:00"/>
    <m/>
    <d v="2014-03-19T00:00:00"/>
    <d v="2014-04-06T00:00:00"/>
    <d v="2014-04-28T00:00:00"/>
    <m/>
    <m/>
    <x v="2"/>
    <d v="1900-01-04T00:00:00"/>
    <n v="18"/>
    <n v="22"/>
    <m/>
    <m/>
    <n v="45"/>
    <n v="9"/>
    <n v="50"/>
    <n v="184"/>
    <n v="206"/>
    <m/>
    <m/>
    <n v="449"/>
  </r>
  <r>
    <n v="19851"/>
    <x v="2"/>
    <x v="1"/>
    <x v="3"/>
    <s v="P"/>
    <n v="5"/>
    <d v="2014-03-31T00:00:00"/>
    <m/>
    <d v="2014-04-05T00:00:00"/>
    <d v="2014-04-16T00:00:00"/>
    <m/>
    <m/>
    <m/>
    <x v="0"/>
    <n v="5"/>
    <n v="11"/>
    <m/>
    <m/>
    <m/>
    <n v="16"/>
    <n v="19"/>
    <n v="61"/>
    <n v="212"/>
    <m/>
    <m/>
    <m/>
    <n v="292"/>
  </r>
  <r>
    <n v="142"/>
    <x v="9"/>
    <x v="4"/>
    <x v="0"/>
    <s v="P"/>
    <n v="20"/>
    <d v="2014-04-06T00:00:00"/>
    <m/>
    <d v="2014-04-12T00:00:00"/>
    <d v="2014-04-29T00:00:00"/>
    <m/>
    <m/>
    <m/>
    <x v="0"/>
    <d v="1900-01-05T00:00:00"/>
    <n v="17"/>
    <m/>
    <m/>
    <m/>
    <n v="23"/>
    <n v="13"/>
    <n v="39"/>
    <n v="231"/>
    <m/>
    <m/>
    <m/>
    <n v="283"/>
  </r>
  <r>
    <n v="11190"/>
    <x v="0"/>
    <x v="0"/>
    <x v="2"/>
    <s v="P"/>
    <n v="11"/>
    <d v="2014-02-10T00:00:00"/>
    <m/>
    <d v="2014-02-15T00:00:00"/>
    <d v="2014-02-27T00:00:00"/>
    <d v="2014-03-25T00:00:00"/>
    <d v="2014-04-02T00:00:00"/>
    <d v="2014-04-09T00:00:00"/>
    <x v="3"/>
    <d v="1900-01-04T00:00:00"/>
    <n v="12"/>
    <n v="26"/>
    <n v="8"/>
    <n v="7"/>
    <n v="58"/>
    <n v="17"/>
    <n v="60"/>
    <n v="162"/>
    <n v="377"/>
    <n v="208"/>
    <n v="1875"/>
    <n v="2699"/>
  </r>
  <r>
    <n v="19971"/>
    <x v="10"/>
    <x v="2"/>
    <x v="3"/>
    <s v="P"/>
    <n v="22"/>
    <d v="2014-03-04T00:00:00"/>
    <m/>
    <d v="2014-03-09T00:00:00"/>
    <d v="2014-03-23T00:00:00"/>
    <d v="2014-04-13T00:00:00"/>
    <d v="2014-04-22T00:00:00"/>
    <d v="2014-04-27T00:00:00"/>
    <x v="3"/>
    <d v="1900-01-04T00:00:00"/>
    <n v="14"/>
    <n v="21"/>
    <n v="9"/>
    <n v="5"/>
    <n v="54"/>
    <n v="8"/>
    <n v="23"/>
    <n v="231"/>
    <n v="271"/>
    <n v="295"/>
    <n v="1059"/>
    <n v="1887"/>
  </r>
  <r>
    <n v="16370"/>
    <x v="8"/>
    <x v="3"/>
    <x v="1"/>
    <s v="F"/>
    <n v="6"/>
    <d v="2014-02-21T00:00:00"/>
    <m/>
    <d v="2014-02-26T00:00:00"/>
    <d v="2014-03-09T00:00:00"/>
    <d v="2014-03-26T00:00:00"/>
    <d v="2014-04-04T00:00:00"/>
    <d v="2014-04-11T00:00:00"/>
    <x v="3"/>
    <d v="1900-01-04T00:00:00"/>
    <n v="11"/>
    <n v="17"/>
    <n v="9"/>
    <n v="7"/>
    <n v="49"/>
    <n v="14"/>
    <n v="81"/>
    <n v="222"/>
    <n v="275"/>
    <n v="170"/>
    <n v="1526"/>
    <n v="2288"/>
  </r>
  <r>
    <n v="6354"/>
    <x v="15"/>
    <x v="2"/>
    <x v="4"/>
    <s v="F"/>
    <n v="12"/>
    <d v="2014-02-16T00:00:00"/>
    <m/>
    <d v="2014-02-24T00:00:00"/>
    <d v="2014-03-13T00:00:00"/>
    <d v="2014-04-04T00:00:00"/>
    <d v="2014-04-11T00:00:00"/>
    <d v="2014-04-17T00:00:00"/>
    <x v="3"/>
    <d v="1900-01-07T00:00:00"/>
    <n v="17"/>
    <n v="22"/>
    <n v="7"/>
    <n v="6"/>
    <n v="60"/>
    <n v="20"/>
    <n v="75"/>
    <n v="220"/>
    <n v="296"/>
    <n v="178"/>
    <n v="1408"/>
    <n v="2197"/>
  </r>
  <r>
    <n v="1985"/>
    <x v="4"/>
    <x v="0"/>
    <x v="2"/>
    <s v="F"/>
    <n v="98"/>
    <d v="2014-04-06T00:00:00"/>
    <m/>
    <d v="2014-04-13T00:00:00"/>
    <d v="2014-04-29T00:00:00"/>
    <m/>
    <m/>
    <m/>
    <x v="0"/>
    <d v="1900-01-06T00:00:00"/>
    <n v="16"/>
    <m/>
    <m/>
    <m/>
    <n v="23"/>
    <n v="13"/>
    <n v="86"/>
    <n v="124"/>
    <m/>
    <m/>
    <m/>
    <n v="223"/>
  </r>
  <r>
    <n v="18779"/>
    <x v="7"/>
    <x v="1"/>
    <x v="1"/>
    <s v="F"/>
    <n v="1"/>
    <d v="2014-03-20T00:00:00"/>
    <m/>
    <d v="2014-03-27T00:00:00"/>
    <d v="2014-04-13T00:00:00"/>
    <d v="2014-04-29T00:00:00"/>
    <m/>
    <m/>
    <x v="2"/>
    <n v="7"/>
    <n v="17"/>
    <n v="16"/>
    <m/>
    <m/>
    <n v="40"/>
    <n v="17"/>
    <n v="40"/>
    <n v="153"/>
    <n v="186"/>
    <m/>
    <m/>
    <n v="396"/>
  </r>
  <r>
    <n v="9380"/>
    <x v="9"/>
    <x v="4"/>
    <x v="3"/>
    <s v="F"/>
    <n v="22"/>
    <d v="2014-01-27T00:00:00"/>
    <m/>
    <d v="2014-02-04T00:00:00"/>
    <d v="2014-02-20T00:00:00"/>
    <d v="2014-03-20T00:00:00"/>
    <d v="2014-03-29T00:00:00"/>
    <d v="2014-04-06T00:00:00"/>
    <x v="3"/>
    <d v="1900-01-07T00:00:00"/>
    <n v="16"/>
    <n v="28"/>
    <n v="9"/>
    <n v="8"/>
    <n v="69"/>
    <n v="7"/>
    <n v="46"/>
    <n v="180"/>
    <n v="376"/>
    <n v="182"/>
    <n v="1704"/>
    <n v="2495"/>
  </r>
  <r>
    <n v="15477"/>
    <x v="4"/>
    <x v="0"/>
    <x v="2"/>
    <s v="F"/>
    <n v="16"/>
    <d v="2014-04-17T00:00:00"/>
    <m/>
    <d v="2014-04-24T00:00:00"/>
    <m/>
    <m/>
    <m/>
    <m/>
    <x v="5"/>
    <d v="1900-01-06T00:00:00"/>
    <m/>
    <m/>
    <m/>
    <m/>
    <n v="7"/>
    <n v="18"/>
    <n v="99"/>
    <m/>
    <m/>
    <m/>
    <m/>
    <n v="117"/>
  </r>
  <r>
    <n v="10712"/>
    <x v="17"/>
    <x v="4"/>
    <x v="0"/>
    <s v="F"/>
    <n v="10"/>
    <d v="2014-03-06T00:00:00"/>
    <m/>
    <d v="2014-03-11T00:00:00"/>
    <d v="2014-03-25T00:00:00"/>
    <d v="2014-04-16T00:00:00"/>
    <d v="2014-04-21T00:00:00"/>
    <d v="2014-04-27T00:00:00"/>
    <x v="3"/>
    <d v="1900-01-04T00:00:00"/>
    <n v="14"/>
    <n v="22"/>
    <n v="5"/>
    <n v="6"/>
    <n v="52"/>
    <n v="9"/>
    <n v="73"/>
    <n v="202"/>
    <n v="313"/>
    <n v="294"/>
    <n v="783"/>
    <n v="1674"/>
  </r>
  <r>
    <n v="5556"/>
    <x v="9"/>
    <x v="4"/>
    <x v="1"/>
    <s v="P"/>
    <n v="99"/>
    <d v="2014-02-02T00:00:00"/>
    <m/>
    <d v="2014-02-10T00:00:00"/>
    <d v="2014-02-22T00:00:00"/>
    <d v="2014-03-23T00:00:00"/>
    <d v="2014-03-31T00:00:00"/>
    <d v="2014-04-09T00:00:00"/>
    <x v="3"/>
    <d v="1900-01-07T00:00:00"/>
    <n v="12"/>
    <n v="29"/>
    <n v="8"/>
    <n v="9"/>
    <n v="66"/>
    <n v="17"/>
    <n v="92"/>
    <n v="144"/>
    <n v="276"/>
    <n v="144"/>
    <n v="1178"/>
    <n v="1851"/>
  </r>
  <r>
    <n v="263"/>
    <x v="2"/>
    <x v="1"/>
    <x v="3"/>
    <s v="P"/>
    <n v="19"/>
    <d v="2014-02-23T00:00:00"/>
    <m/>
    <d v="2014-03-03T00:00:00"/>
    <d v="2014-03-18T00:00:00"/>
    <d v="2014-04-13T00:00:00"/>
    <d v="2014-04-19T00:00:00"/>
    <d v="2014-04-28T00:00:00"/>
    <x v="3"/>
    <n v="8"/>
    <n v="15"/>
    <n v="26"/>
    <n v="6"/>
    <n v="9"/>
    <n v="64"/>
    <n v="20"/>
    <n v="77"/>
    <n v="109"/>
    <n v="344"/>
    <n v="299"/>
    <n v="1604"/>
    <n v="2453"/>
  </r>
  <r>
    <n v="12425"/>
    <x v="13"/>
    <x v="4"/>
    <x v="2"/>
    <s v="F"/>
    <n v="24"/>
    <d v="2014-04-01T00:00:00"/>
    <m/>
    <d v="2014-04-08T00:00:00"/>
    <d v="2014-04-22T00:00:00"/>
    <m/>
    <m/>
    <m/>
    <x v="0"/>
    <d v="1900-01-06T00:00:00"/>
    <n v="14"/>
    <m/>
    <m/>
    <m/>
    <n v="21"/>
    <n v="10"/>
    <n v="84"/>
    <n v="133"/>
    <m/>
    <m/>
    <m/>
    <n v="227"/>
  </r>
  <r>
    <n v="12549"/>
    <x v="12"/>
    <x v="3"/>
    <x v="0"/>
    <s v="F"/>
    <n v="2"/>
    <d v="2014-03-09T00:00:00"/>
    <m/>
    <d v="2014-03-16T00:00:00"/>
    <d v="2014-03-31T00:00:00"/>
    <d v="2014-04-19T00:00:00"/>
    <d v="2014-04-28T00:00:00"/>
    <m/>
    <x v="4"/>
    <d v="1900-01-06T00:00:00"/>
    <n v="15"/>
    <n v="19"/>
    <n v="9"/>
    <m/>
    <n v="50"/>
    <n v="11"/>
    <n v="100"/>
    <n v="152"/>
    <n v="218"/>
    <n v="192"/>
    <m/>
    <n v="673"/>
  </r>
  <r>
    <n v="1715"/>
    <x v="9"/>
    <x v="4"/>
    <x v="4"/>
    <s v="F"/>
    <n v="3"/>
    <d v="2014-03-05T00:00:00"/>
    <m/>
    <d v="2014-03-11T00:00:00"/>
    <d v="2014-03-24T00:00:00"/>
    <d v="2014-04-10T00:00:00"/>
    <d v="2014-04-19T00:00:00"/>
    <d v="2014-04-25T00:00:00"/>
    <x v="3"/>
    <d v="1900-01-05T00:00:00"/>
    <n v="13"/>
    <n v="17"/>
    <n v="9"/>
    <n v="6"/>
    <n v="51"/>
    <n v="16"/>
    <n v="33"/>
    <n v="136"/>
    <n v="163"/>
    <n v="135"/>
    <n v="1176"/>
    <n v="1659"/>
  </r>
  <r>
    <n v="18424"/>
    <x v="4"/>
    <x v="0"/>
    <x v="3"/>
    <s v="P"/>
    <n v="17"/>
    <d v="2014-02-12T00:00:00"/>
    <m/>
    <d v="2014-02-18T00:00:00"/>
    <d v="2014-02-28T00:00:00"/>
    <d v="2014-03-22T00:00:00"/>
    <d v="2014-03-31T00:00:00"/>
    <d v="2014-04-08T00:00:00"/>
    <x v="3"/>
    <d v="1900-01-05T00:00:00"/>
    <n v="10"/>
    <n v="22"/>
    <n v="9"/>
    <n v="8"/>
    <n v="55"/>
    <n v="18"/>
    <n v="25"/>
    <n v="149"/>
    <n v="316"/>
    <n v="170"/>
    <n v="1378"/>
    <n v="2056"/>
  </r>
  <r>
    <n v="9885"/>
    <x v="12"/>
    <x v="3"/>
    <x v="2"/>
    <s v="P"/>
    <n v="10"/>
    <d v="2014-04-29T00:00:00"/>
    <m/>
    <m/>
    <m/>
    <m/>
    <m/>
    <m/>
    <x v="1"/>
    <n v="-41758"/>
    <m/>
    <m/>
    <m/>
    <m/>
    <n v="-41758"/>
    <n v="6"/>
    <m/>
    <m/>
    <m/>
    <m/>
    <m/>
    <n v="6"/>
  </r>
  <r>
    <n v="14417"/>
    <x v="1"/>
    <x v="0"/>
    <x v="4"/>
    <s v="P"/>
    <n v="2"/>
    <d v="2014-03-24T00:00:00"/>
    <m/>
    <d v="2014-03-31T00:00:00"/>
    <d v="2014-04-17T00:00:00"/>
    <m/>
    <m/>
    <m/>
    <x v="0"/>
    <d v="1900-01-06T00:00:00"/>
    <n v="17"/>
    <m/>
    <m/>
    <m/>
    <n v="24"/>
    <n v="13"/>
    <n v="21"/>
    <n v="180"/>
    <m/>
    <m/>
    <m/>
    <n v="214"/>
  </r>
  <r>
    <n v="1385"/>
    <x v="12"/>
    <x v="3"/>
    <x v="0"/>
    <s v="F"/>
    <n v="18"/>
    <d v="2014-04-26T00:00:00"/>
    <m/>
    <m/>
    <m/>
    <m/>
    <m/>
    <m/>
    <x v="1"/>
    <n v="-41755"/>
    <m/>
    <m/>
    <m/>
    <m/>
    <n v="-41755"/>
    <n v="8"/>
    <m/>
    <m/>
    <m/>
    <m/>
    <m/>
    <n v="8"/>
  </r>
  <r>
    <n v="2559"/>
    <x v="18"/>
    <x v="4"/>
    <x v="0"/>
    <s v="P"/>
    <n v="7"/>
    <d v="2014-02-25T00:00:00"/>
    <m/>
    <d v="2014-03-02T00:00:00"/>
    <d v="2014-03-13T00:00:00"/>
    <d v="2014-04-11T00:00:00"/>
    <d v="2014-04-20T00:00:00"/>
    <d v="2014-04-25T00:00:00"/>
    <x v="3"/>
    <d v="1900-01-04T00:00:00"/>
    <n v="11"/>
    <n v="29"/>
    <n v="9"/>
    <n v="5"/>
    <n v="59"/>
    <n v="14"/>
    <n v="31"/>
    <n v="113"/>
    <n v="360"/>
    <n v="283"/>
    <n v="584"/>
    <n v="1385"/>
  </r>
  <r>
    <n v="11487"/>
    <x v="9"/>
    <x v="4"/>
    <x v="3"/>
    <s v="F"/>
    <n v="4"/>
    <d v="2014-02-26T00:00:00"/>
    <m/>
    <d v="2014-03-07T00:00:00"/>
    <d v="2014-03-26T00:00:00"/>
    <d v="2014-04-11T00:00:00"/>
    <d v="2014-04-16T00:00:00"/>
    <d v="2014-04-21T00:00:00"/>
    <x v="3"/>
    <d v="1900-01-08T00:00:00"/>
    <n v="19"/>
    <n v="16"/>
    <n v="5"/>
    <n v="5"/>
    <n v="54"/>
    <n v="10"/>
    <n v="39"/>
    <n v="145"/>
    <n v="255"/>
    <n v="138"/>
    <n v="1827"/>
    <n v="2414"/>
  </r>
  <r>
    <n v="3342"/>
    <x v="12"/>
    <x v="3"/>
    <x v="4"/>
    <s v="P"/>
    <n v="9"/>
    <d v="2014-04-26T00:00:00"/>
    <m/>
    <m/>
    <m/>
    <m/>
    <m/>
    <m/>
    <x v="1"/>
    <n v="-41755"/>
    <m/>
    <m/>
    <m/>
    <m/>
    <n v="-41755"/>
    <n v="18"/>
    <m/>
    <m/>
    <m/>
    <m/>
    <m/>
    <n v="18"/>
  </r>
  <r>
    <n v="305"/>
    <x v="14"/>
    <x v="3"/>
    <x v="0"/>
    <s v="P"/>
    <n v="97"/>
    <d v="2014-03-31T00:00:00"/>
    <m/>
    <d v="2014-04-07T00:00:00"/>
    <d v="2014-04-19T00:00:00"/>
    <m/>
    <m/>
    <m/>
    <x v="0"/>
    <d v="1900-01-06T00:00:00"/>
    <n v="12"/>
    <m/>
    <m/>
    <m/>
    <n v="19"/>
    <n v="11"/>
    <n v="24"/>
    <n v="210"/>
    <m/>
    <m/>
    <m/>
    <n v="245"/>
  </r>
  <r>
    <n v="4810"/>
    <x v="10"/>
    <x v="2"/>
    <x v="1"/>
    <s v="P"/>
    <n v="2"/>
    <d v="2014-02-04T00:00:00"/>
    <m/>
    <d v="2014-02-10T00:00:00"/>
    <d v="2014-03-01T00:00:00"/>
    <d v="2014-03-19T00:00:00"/>
    <d v="2014-03-27T00:00:00"/>
    <d v="2014-04-03T00:00:00"/>
    <x v="3"/>
    <d v="1900-01-05T00:00:00"/>
    <n v="19"/>
    <n v="18"/>
    <n v="8"/>
    <n v="7"/>
    <n v="58"/>
    <n v="14"/>
    <n v="37"/>
    <n v="197"/>
    <n v="176"/>
    <n v="195"/>
    <n v="1651"/>
    <n v="2270"/>
  </r>
  <r>
    <n v="4312"/>
    <x v="16"/>
    <x v="2"/>
    <x v="3"/>
    <s v="P"/>
    <n v="20"/>
    <d v="2014-02-24T00:00:00"/>
    <m/>
    <d v="2014-03-03T00:00:00"/>
    <d v="2014-03-15T00:00:00"/>
    <d v="2014-04-10T00:00:00"/>
    <d v="2014-04-18T00:00:00"/>
    <d v="2014-04-27T00:00:00"/>
    <x v="3"/>
    <d v="1900-01-06T00:00:00"/>
    <n v="12"/>
    <n v="26"/>
    <n v="8"/>
    <n v="9"/>
    <n v="62"/>
    <n v="6"/>
    <n v="70"/>
    <n v="176"/>
    <n v="347"/>
    <n v="232"/>
    <n v="1100"/>
    <n v="1931"/>
  </r>
  <r>
    <n v="813"/>
    <x v="0"/>
    <x v="0"/>
    <x v="0"/>
    <s v="P"/>
    <n v="16"/>
    <d v="2014-03-19T00:00:00"/>
    <m/>
    <d v="2014-03-27T00:00:00"/>
    <d v="2014-04-08T00:00:00"/>
    <d v="2014-04-29T00:00:00"/>
    <m/>
    <m/>
    <x v="2"/>
    <d v="1900-01-07T00:00:00"/>
    <n v="12"/>
    <n v="21"/>
    <m/>
    <m/>
    <n v="41"/>
    <n v="18"/>
    <n v="29"/>
    <n v="113"/>
    <n v="381"/>
    <m/>
    <m/>
    <n v="541"/>
  </r>
  <r>
    <n v="18881"/>
    <x v="18"/>
    <x v="4"/>
    <x v="2"/>
    <s v="P"/>
    <n v="5"/>
    <d v="2014-04-09T00:00:00"/>
    <m/>
    <d v="2014-04-18T00:00:00"/>
    <m/>
    <m/>
    <m/>
    <m/>
    <x v="5"/>
    <d v="1900-01-08T00:00:00"/>
    <m/>
    <m/>
    <m/>
    <m/>
    <n v="9"/>
    <n v="14"/>
    <n v="79"/>
    <m/>
    <m/>
    <m/>
    <m/>
    <n v="93"/>
  </r>
  <r>
    <n v="12436"/>
    <x v="14"/>
    <x v="3"/>
    <x v="4"/>
    <s v="P"/>
    <n v="19"/>
    <d v="2014-02-05T00:00:00"/>
    <m/>
    <d v="2014-02-11T00:00:00"/>
    <d v="2014-03-01T00:00:00"/>
    <d v="2014-03-20T00:00:00"/>
    <d v="2014-03-28T00:00:00"/>
    <d v="2014-04-05T00:00:00"/>
    <x v="3"/>
    <d v="1900-01-05T00:00:00"/>
    <n v="18"/>
    <n v="19"/>
    <n v="8"/>
    <n v="8"/>
    <n v="59"/>
    <n v="17"/>
    <n v="51"/>
    <n v="112"/>
    <n v="357"/>
    <n v="273"/>
    <n v="1223"/>
    <n v="2033"/>
  </r>
  <r>
    <n v="17859"/>
    <x v="15"/>
    <x v="2"/>
    <x v="2"/>
    <s v="F"/>
    <n v="8"/>
    <d v="2014-03-23T00:00:00"/>
    <m/>
    <d v="2014-04-01T00:00:00"/>
    <d v="2014-04-11T00:00:00"/>
    <m/>
    <m/>
    <m/>
    <x v="0"/>
    <d v="1900-01-08T00:00:00"/>
    <n v="10"/>
    <m/>
    <m/>
    <m/>
    <n v="19"/>
    <n v="17"/>
    <n v="58"/>
    <n v="185"/>
    <m/>
    <m/>
    <m/>
    <n v="260"/>
  </r>
  <r>
    <n v="18439"/>
    <x v="13"/>
    <x v="4"/>
    <x v="2"/>
    <s v="F"/>
    <n v="20"/>
    <d v="2014-03-24T00:00:00"/>
    <m/>
    <d v="2014-03-31T00:00:00"/>
    <d v="2014-04-18T00:00:00"/>
    <m/>
    <m/>
    <m/>
    <x v="0"/>
    <d v="1900-01-06T00:00:00"/>
    <n v="18"/>
    <m/>
    <m/>
    <m/>
    <n v="25"/>
    <n v="14"/>
    <n v="78"/>
    <n v="119"/>
    <m/>
    <m/>
    <m/>
    <n v="211"/>
  </r>
  <r>
    <n v="11200"/>
    <x v="9"/>
    <x v="4"/>
    <x v="1"/>
    <s v="P"/>
    <n v="24"/>
    <d v="2014-04-26T00:00:00"/>
    <m/>
    <m/>
    <m/>
    <m/>
    <m/>
    <m/>
    <x v="1"/>
    <n v="-41755"/>
    <m/>
    <m/>
    <m/>
    <m/>
    <n v="-41755"/>
    <n v="7"/>
    <m/>
    <m/>
    <m/>
    <m/>
    <m/>
    <n v="7"/>
  </r>
  <r>
    <n v="10595"/>
    <x v="4"/>
    <x v="0"/>
    <x v="1"/>
    <s v="F"/>
    <n v="6"/>
    <d v="2014-02-26T00:00:00"/>
    <m/>
    <d v="2014-03-05T00:00:00"/>
    <d v="2014-03-18T00:00:00"/>
    <d v="2014-04-15T00:00:00"/>
    <d v="2014-04-21T00:00:00"/>
    <d v="2014-04-30T00:00:00"/>
    <x v="3"/>
    <d v="1900-01-06T00:00:00"/>
    <n v="13"/>
    <n v="28"/>
    <n v="6"/>
    <n v="9"/>
    <n v="63"/>
    <n v="8"/>
    <n v="64"/>
    <n v="150"/>
    <n v="154"/>
    <n v="171"/>
    <n v="1972"/>
    <n v="2519"/>
  </r>
  <r>
    <n v="167"/>
    <x v="17"/>
    <x v="4"/>
    <x v="3"/>
    <s v="P"/>
    <n v="12"/>
    <d v="2014-04-12T00:00:00"/>
    <m/>
    <d v="2014-04-18T00:00:00"/>
    <d v="2014-04-30T00:00:00"/>
    <m/>
    <m/>
    <m/>
    <x v="0"/>
    <d v="1900-01-05T00:00:00"/>
    <n v="12"/>
    <m/>
    <m/>
    <m/>
    <n v="18"/>
    <n v="18"/>
    <n v="51"/>
    <n v="176"/>
    <m/>
    <m/>
    <m/>
    <n v="245"/>
  </r>
  <r>
    <n v="10378"/>
    <x v="4"/>
    <x v="0"/>
    <x v="0"/>
    <s v="P"/>
    <n v="3"/>
    <d v="2014-02-25T00:00:00"/>
    <m/>
    <d v="2014-03-06T00:00:00"/>
    <d v="2014-03-17T00:00:00"/>
    <d v="2014-04-03T00:00:00"/>
    <d v="2014-04-10T00:00:00"/>
    <d v="2014-04-18T00:00:00"/>
    <x v="3"/>
    <d v="1900-01-08T00:00:00"/>
    <n v="11"/>
    <n v="17"/>
    <n v="7"/>
    <n v="8"/>
    <n v="52"/>
    <n v="15"/>
    <n v="54"/>
    <n v="208"/>
    <n v="268"/>
    <n v="235"/>
    <n v="1688"/>
    <n v="2468"/>
  </r>
  <r>
    <n v="13241"/>
    <x v="14"/>
    <x v="3"/>
    <x v="2"/>
    <s v="P"/>
    <n v="16"/>
    <d v="2014-02-15T00:00:00"/>
    <m/>
    <d v="2014-02-20T00:00:00"/>
    <d v="2014-03-11T00:00:00"/>
    <d v="2014-03-31T00:00:00"/>
    <d v="2014-04-07T00:00:00"/>
    <d v="2014-04-16T00:00:00"/>
    <x v="3"/>
    <d v="1900-01-04T00:00:00"/>
    <n v="19"/>
    <n v="20"/>
    <n v="7"/>
    <n v="9"/>
    <n v="60"/>
    <n v="11"/>
    <n v="43"/>
    <n v="140"/>
    <n v="335"/>
    <n v="225"/>
    <n v="1828"/>
    <n v="2582"/>
  </r>
  <r>
    <n v="11996"/>
    <x v="10"/>
    <x v="2"/>
    <x v="1"/>
    <s v="F"/>
    <n v="11"/>
    <d v="2014-02-16T00:00:00"/>
    <m/>
    <d v="2014-02-25T00:00:00"/>
    <d v="2014-03-16T00:00:00"/>
    <d v="2014-04-08T00:00:00"/>
    <d v="2014-04-17T00:00:00"/>
    <d v="2014-04-22T00:00:00"/>
    <x v="3"/>
    <d v="1900-01-08T00:00:00"/>
    <n v="19"/>
    <n v="23"/>
    <n v="9"/>
    <n v="5"/>
    <n v="65"/>
    <n v="10"/>
    <n v="80"/>
    <n v="194"/>
    <n v="170"/>
    <n v="203"/>
    <n v="538"/>
    <n v="1195"/>
  </r>
  <r>
    <n v="5756"/>
    <x v="0"/>
    <x v="0"/>
    <x v="1"/>
    <s v="F"/>
    <n v="98"/>
    <d v="2014-04-17T00:00:00"/>
    <m/>
    <d v="2014-04-26T00:00:00"/>
    <m/>
    <m/>
    <m/>
    <m/>
    <x v="5"/>
    <d v="1900-01-08T00:00:00"/>
    <m/>
    <m/>
    <m/>
    <m/>
    <n v="9"/>
    <n v="20"/>
    <n v="72"/>
    <m/>
    <m/>
    <m/>
    <m/>
    <n v="92"/>
  </r>
  <r>
    <n v="689"/>
    <x v="2"/>
    <x v="1"/>
    <x v="3"/>
    <s v="F"/>
    <n v="10"/>
    <d v="2014-01-03T00:00:00"/>
    <d v="2014-01-14T00:00:00"/>
    <m/>
    <m/>
    <m/>
    <m/>
    <m/>
    <x v="1"/>
    <n v="0"/>
    <m/>
    <m/>
    <m/>
    <m/>
    <n v="0"/>
    <n v="6"/>
    <m/>
    <m/>
    <m/>
    <m/>
    <m/>
    <n v="6"/>
  </r>
  <r>
    <n v="3398"/>
    <x v="16"/>
    <x v="2"/>
    <x v="1"/>
    <s v="F"/>
    <n v="18"/>
    <d v="2014-02-22T00:00:00"/>
    <m/>
    <d v="2014-02-27T00:00:00"/>
    <d v="2014-03-15T00:00:00"/>
    <d v="2014-03-30T00:00:00"/>
    <d v="2014-04-06T00:00:00"/>
    <d v="2014-04-12T00:00:00"/>
    <x v="3"/>
    <d v="1900-01-04T00:00:00"/>
    <n v="16"/>
    <n v="15"/>
    <n v="7"/>
    <n v="6"/>
    <n v="49"/>
    <n v="14"/>
    <n v="96"/>
    <n v="221"/>
    <n v="255"/>
    <n v="281"/>
    <n v="1992"/>
    <n v="2859"/>
  </r>
  <r>
    <n v="15704"/>
    <x v="8"/>
    <x v="3"/>
    <x v="3"/>
    <s v="P"/>
    <n v="2"/>
    <d v="2014-02-12T00:00:00"/>
    <m/>
    <d v="2014-02-20T00:00:00"/>
    <d v="2014-03-02T00:00:00"/>
    <d v="2014-03-31T00:00:00"/>
    <d v="2014-04-07T00:00:00"/>
    <d v="2014-04-12T00:00:00"/>
    <x v="3"/>
    <d v="1900-01-07T00:00:00"/>
    <n v="10"/>
    <n v="29"/>
    <n v="7"/>
    <n v="5"/>
    <n v="59"/>
    <n v="5"/>
    <n v="45"/>
    <n v="108"/>
    <n v="379"/>
    <n v="259"/>
    <n v="1754"/>
    <n v="2550"/>
  </r>
  <r>
    <n v="7329"/>
    <x v="17"/>
    <x v="4"/>
    <x v="1"/>
    <s v="P"/>
    <n v="12"/>
    <d v="2014-02-23T00:00:00"/>
    <m/>
    <d v="2014-03-02T00:00:00"/>
    <d v="2014-03-16T00:00:00"/>
    <d v="2014-04-08T00:00:00"/>
    <d v="2014-04-13T00:00:00"/>
    <d v="2014-04-18T00:00:00"/>
    <x v="3"/>
    <d v="1900-01-06T00:00:00"/>
    <n v="14"/>
    <n v="23"/>
    <n v="5"/>
    <n v="5"/>
    <n v="54"/>
    <n v="18"/>
    <n v="76"/>
    <n v="212"/>
    <n v="397"/>
    <n v="162"/>
    <n v="922"/>
    <n v="1787"/>
  </r>
  <r>
    <n v="11878"/>
    <x v="17"/>
    <x v="4"/>
    <x v="3"/>
    <s v="F"/>
    <n v="3"/>
    <d v="2014-03-13T00:00:00"/>
    <m/>
    <d v="2014-03-21T00:00:00"/>
    <d v="2014-03-31T00:00:00"/>
    <d v="2014-04-17T00:00:00"/>
    <d v="2014-04-24T00:00:00"/>
    <m/>
    <x v="4"/>
    <d v="1900-01-07T00:00:00"/>
    <n v="10"/>
    <n v="17"/>
    <n v="7"/>
    <m/>
    <n v="42"/>
    <n v="12"/>
    <n v="95"/>
    <n v="167"/>
    <n v="235"/>
    <n v="224"/>
    <m/>
    <n v="733"/>
  </r>
  <r>
    <n v="3187"/>
    <x v="17"/>
    <x v="4"/>
    <x v="2"/>
    <s v="F"/>
    <n v="20"/>
    <d v="2014-03-23T00:00:00"/>
    <d v="2014-04-21T00:00:00"/>
    <m/>
    <m/>
    <m/>
    <m/>
    <m/>
    <x v="1"/>
    <n v="-41721"/>
    <m/>
    <m/>
    <m/>
    <m/>
    <n v="-41721"/>
    <n v="11"/>
    <m/>
    <m/>
    <m/>
    <m/>
    <m/>
    <n v="11"/>
  </r>
  <r>
    <n v="11369"/>
    <x v="16"/>
    <x v="2"/>
    <x v="2"/>
    <s v="P"/>
    <n v="98"/>
    <d v="2014-02-16T00:00:00"/>
    <m/>
    <d v="2014-02-21T00:00:00"/>
    <d v="2014-03-04T00:00:00"/>
    <d v="2014-03-28T00:00:00"/>
    <d v="2014-04-05T00:00:00"/>
    <d v="2014-04-14T00:00:00"/>
    <x v="3"/>
    <d v="1900-01-04T00:00:00"/>
    <n v="11"/>
    <n v="24"/>
    <n v="8"/>
    <n v="9"/>
    <n v="57"/>
    <n v="13"/>
    <n v="45"/>
    <n v="185"/>
    <n v="369"/>
    <n v="136"/>
    <n v="1375"/>
    <n v="2123"/>
  </r>
  <r>
    <n v="16746"/>
    <x v="5"/>
    <x v="1"/>
    <x v="1"/>
    <s v="F"/>
    <n v="16"/>
    <d v="2014-03-11T00:00:00"/>
    <m/>
    <d v="2014-03-16T00:00:00"/>
    <d v="2014-03-29T00:00:00"/>
    <d v="2014-04-19T00:00:00"/>
    <d v="2014-04-26T00:00:00"/>
    <m/>
    <x v="4"/>
    <n v="5"/>
    <n v="13"/>
    <n v="21"/>
    <n v="7"/>
    <m/>
    <n v="46"/>
    <n v="5"/>
    <n v="77"/>
    <n v="229"/>
    <n v="296"/>
    <n v="204"/>
    <m/>
    <n v="811"/>
  </r>
  <r>
    <n v="776"/>
    <x v="1"/>
    <x v="0"/>
    <x v="2"/>
    <s v="P"/>
    <n v="16"/>
    <d v="2014-02-19T00:00:00"/>
    <m/>
    <d v="2014-02-26T00:00:00"/>
    <d v="2014-03-13T00:00:00"/>
    <d v="2014-04-06T00:00:00"/>
    <d v="2014-04-11T00:00:00"/>
    <d v="2014-04-19T00:00:00"/>
    <x v="3"/>
    <d v="1900-01-06T00:00:00"/>
    <n v="15"/>
    <n v="24"/>
    <n v="5"/>
    <n v="8"/>
    <n v="59"/>
    <n v="16"/>
    <n v="67"/>
    <n v="208"/>
    <n v="380"/>
    <n v="190"/>
    <n v="770"/>
    <n v="1631"/>
  </r>
  <r>
    <n v="15194"/>
    <x v="11"/>
    <x v="3"/>
    <x v="1"/>
    <s v="F"/>
    <n v="19"/>
    <d v="2014-04-11T00:00:00"/>
    <m/>
    <d v="2014-04-17T00:00:00"/>
    <m/>
    <m/>
    <m/>
    <m/>
    <x v="5"/>
    <d v="1900-01-05T00:00:00"/>
    <m/>
    <m/>
    <m/>
    <m/>
    <n v="6"/>
    <n v="18"/>
    <n v="73"/>
    <m/>
    <m/>
    <m/>
    <m/>
    <n v="91"/>
  </r>
  <r>
    <n v="17657"/>
    <x v="10"/>
    <x v="2"/>
    <x v="0"/>
    <s v="F"/>
    <n v="24"/>
    <d v="2014-04-07T00:00:00"/>
    <m/>
    <d v="2014-04-15T00:00:00"/>
    <d v="2014-04-29T00:00:00"/>
    <m/>
    <m/>
    <m/>
    <x v="0"/>
    <d v="1900-01-07T00:00:00"/>
    <n v="14"/>
    <m/>
    <m/>
    <m/>
    <n v="22"/>
    <n v="14"/>
    <n v="22"/>
    <n v="143"/>
    <m/>
    <m/>
    <m/>
    <n v="179"/>
  </r>
  <r>
    <n v="1893"/>
    <x v="5"/>
    <x v="1"/>
    <x v="3"/>
    <s v="F"/>
    <n v="16"/>
    <d v="2014-04-04T00:00:00"/>
    <m/>
    <d v="2014-04-11T00:00:00"/>
    <d v="2014-04-29T00:00:00"/>
    <m/>
    <m/>
    <m/>
    <x v="0"/>
    <n v="7"/>
    <n v="18"/>
    <m/>
    <m/>
    <m/>
    <n v="25"/>
    <n v="17"/>
    <n v="85"/>
    <n v="222"/>
    <m/>
    <m/>
    <m/>
    <n v="324"/>
  </r>
  <r>
    <n v="9262"/>
    <x v="13"/>
    <x v="4"/>
    <x v="0"/>
    <s v="F"/>
    <n v="11"/>
    <d v="2014-03-27T00:00:00"/>
    <m/>
    <d v="2014-04-05T00:00:00"/>
    <d v="2014-04-18T00:00:00"/>
    <m/>
    <m/>
    <m/>
    <x v="0"/>
    <d v="1900-01-08T00:00:00"/>
    <n v="13"/>
    <m/>
    <m/>
    <m/>
    <n v="22"/>
    <n v="8"/>
    <n v="53"/>
    <n v="133"/>
    <m/>
    <m/>
    <m/>
    <n v="194"/>
  </r>
  <r>
    <n v="10906"/>
    <x v="12"/>
    <x v="3"/>
    <x v="4"/>
    <s v="F"/>
    <n v="8"/>
    <d v="2014-03-22T00:00:00"/>
    <m/>
    <d v="2014-03-31T00:00:00"/>
    <d v="2014-04-15T00:00:00"/>
    <m/>
    <m/>
    <m/>
    <x v="0"/>
    <d v="1900-01-08T00:00:00"/>
    <n v="15"/>
    <m/>
    <m/>
    <m/>
    <n v="24"/>
    <n v="17"/>
    <n v="22"/>
    <n v="248"/>
    <m/>
    <m/>
    <m/>
    <n v="287"/>
  </r>
  <r>
    <n v="19116"/>
    <x v="9"/>
    <x v="4"/>
    <x v="4"/>
    <s v="F"/>
    <n v="21"/>
    <d v="2014-03-28T00:00:00"/>
    <m/>
    <d v="2014-04-06T00:00:00"/>
    <d v="2014-04-21T00:00:00"/>
    <m/>
    <m/>
    <m/>
    <x v="0"/>
    <d v="1900-01-08T00:00:00"/>
    <n v="15"/>
    <m/>
    <m/>
    <m/>
    <n v="24"/>
    <n v="10"/>
    <n v="38"/>
    <n v="176"/>
    <m/>
    <m/>
    <m/>
    <n v="224"/>
  </r>
  <r>
    <n v="9833"/>
    <x v="15"/>
    <x v="2"/>
    <x v="0"/>
    <s v="F"/>
    <n v="9"/>
    <d v="2014-02-20T00:00:00"/>
    <m/>
    <d v="2014-02-26T00:00:00"/>
    <d v="2014-03-17T00:00:00"/>
    <d v="2014-04-01T00:00:00"/>
    <d v="2014-04-08T00:00:00"/>
    <d v="2014-04-14T00:00:00"/>
    <x v="3"/>
    <d v="1900-01-05T00:00:00"/>
    <n v="19"/>
    <n v="15"/>
    <n v="7"/>
    <n v="6"/>
    <n v="53"/>
    <n v="17"/>
    <n v="74"/>
    <n v="170"/>
    <n v="305"/>
    <n v="235"/>
    <n v="1013"/>
    <n v="1814"/>
  </r>
  <r>
    <n v="14715"/>
    <x v="15"/>
    <x v="2"/>
    <x v="2"/>
    <s v="P"/>
    <n v="15"/>
    <d v="2014-02-17T00:00:00"/>
    <m/>
    <d v="2014-02-25T00:00:00"/>
    <d v="2014-03-14T00:00:00"/>
    <d v="2014-04-01T00:00:00"/>
    <d v="2014-04-09T00:00:00"/>
    <d v="2014-04-18T00:00:00"/>
    <x v="3"/>
    <d v="1900-01-07T00:00:00"/>
    <n v="17"/>
    <n v="18"/>
    <n v="8"/>
    <n v="9"/>
    <n v="60"/>
    <n v="18"/>
    <n v="53"/>
    <n v="216"/>
    <n v="206"/>
    <n v="157"/>
    <n v="1039"/>
    <n v="1689"/>
  </r>
  <r>
    <n v="17644"/>
    <x v="9"/>
    <x v="4"/>
    <x v="3"/>
    <s v="P"/>
    <n v="18"/>
    <d v="2014-02-08T00:00:00"/>
    <m/>
    <d v="2014-02-13T00:00:00"/>
    <d v="2014-02-23T00:00:00"/>
    <d v="2014-03-19T00:00:00"/>
    <d v="2014-03-27T00:00:00"/>
    <d v="2014-04-01T00:00:00"/>
    <x v="3"/>
    <d v="1900-01-04T00:00:00"/>
    <n v="10"/>
    <n v="24"/>
    <n v="8"/>
    <n v="5"/>
    <n v="52"/>
    <n v="20"/>
    <n v="33"/>
    <n v="150"/>
    <n v="288"/>
    <n v="117"/>
    <n v="1221"/>
    <n v="1829"/>
  </r>
  <r>
    <n v="12081"/>
    <x v="5"/>
    <x v="1"/>
    <x v="4"/>
    <s v="F"/>
    <n v="20"/>
    <d v="2014-02-22T00:00:00"/>
    <m/>
    <d v="2014-03-02T00:00:00"/>
    <d v="2014-03-17T00:00:00"/>
    <d v="2014-04-09T00:00:00"/>
    <d v="2014-04-16T00:00:00"/>
    <d v="2014-04-21T00:00:00"/>
    <x v="3"/>
    <n v="8"/>
    <n v="15"/>
    <n v="23"/>
    <n v="7"/>
    <n v="5"/>
    <n v="58"/>
    <n v="6"/>
    <n v="34"/>
    <n v="135"/>
    <n v="265"/>
    <n v="107"/>
    <n v="1896"/>
    <n v="2443"/>
  </r>
  <r>
    <n v="12424"/>
    <x v="7"/>
    <x v="1"/>
    <x v="2"/>
    <s v="P"/>
    <n v="95"/>
    <d v="2014-03-24T00:00:00"/>
    <m/>
    <d v="2014-04-01T00:00:00"/>
    <d v="2014-04-20T00:00:00"/>
    <m/>
    <m/>
    <m/>
    <x v="0"/>
    <n v="8"/>
    <n v="19"/>
    <m/>
    <m/>
    <m/>
    <n v="27"/>
    <n v="7"/>
    <n v="64"/>
    <n v="113"/>
    <m/>
    <m/>
    <m/>
    <n v="184"/>
  </r>
  <r>
    <n v="10860"/>
    <x v="10"/>
    <x v="2"/>
    <x v="3"/>
    <s v="P"/>
    <n v="14"/>
    <d v="2014-02-26T00:00:00"/>
    <m/>
    <d v="2014-03-06T00:00:00"/>
    <d v="2014-03-25T00:00:00"/>
    <d v="2014-04-17T00:00:00"/>
    <d v="2014-04-24T00:00:00"/>
    <m/>
    <x v="4"/>
    <d v="1900-01-07T00:00:00"/>
    <n v="19"/>
    <n v="23"/>
    <n v="7"/>
    <m/>
    <n v="57"/>
    <n v="5"/>
    <n v="94"/>
    <n v="237"/>
    <n v="328"/>
    <n v="190"/>
    <m/>
    <n v="854"/>
  </r>
  <r>
    <n v="10790"/>
    <x v="12"/>
    <x v="3"/>
    <x v="1"/>
    <s v="P"/>
    <n v="22"/>
    <d v="2014-04-11T00:00:00"/>
    <m/>
    <d v="2014-04-18T00:00:00"/>
    <m/>
    <m/>
    <m/>
    <m/>
    <x v="5"/>
    <d v="1900-01-06T00:00:00"/>
    <m/>
    <m/>
    <m/>
    <m/>
    <n v="7"/>
    <n v="8"/>
    <n v="67"/>
    <m/>
    <m/>
    <m/>
    <m/>
    <n v="75"/>
  </r>
  <r>
    <n v="891"/>
    <x v="7"/>
    <x v="1"/>
    <x v="3"/>
    <s v="P"/>
    <n v="7"/>
    <d v="2014-02-19T00:00:00"/>
    <m/>
    <d v="2014-02-25T00:00:00"/>
    <d v="2014-03-10T00:00:00"/>
    <d v="2014-03-26T00:00:00"/>
    <d v="2014-04-03T00:00:00"/>
    <d v="2014-04-08T00:00:00"/>
    <x v="3"/>
    <n v="6"/>
    <n v="13"/>
    <n v="16"/>
    <n v="8"/>
    <n v="5"/>
    <n v="48"/>
    <n v="7"/>
    <n v="73"/>
    <n v="157"/>
    <n v="159"/>
    <n v="188"/>
    <n v="1472"/>
    <n v="2056"/>
  </r>
  <r>
    <n v="906"/>
    <x v="7"/>
    <x v="1"/>
    <x v="4"/>
    <s v="P"/>
    <n v="10"/>
    <d v="2014-04-18T00:00:00"/>
    <m/>
    <d v="2014-04-23T00:00:00"/>
    <m/>
    <m/>
    <m/>
    <m/>
    <x v="5"/>
    <n v="5"/>
    <m/>
    <m/>
    <m/>
    <m/>
    <n v="5"/>
    <n v="14"/>
    <n v="32"/>
    <m/>
    <m/>
    <m/>
    <m/>
    <n v="46"/>
  </r>
  <r>
    <n v="7490"/>
    <x v="16"/>
    <x v="2"/>
    <x v="3"/>
    <s v="P"/>
    <n v="2"/>
    <d v="2014-03-23T00:00:00"/>
    <m/>
    <d v="2014-03-31T00:00:00"/>
    <d v="2014-04-17T00:00:00"/>
    <m/>
    <m/>
    <m/>
    <x v="0"/>
    <d v="1900-01-07T00:00:00"/>
    <n v="17"/>
    <m/>
    <m/>
    <m/>
    <n v="25"/>
    <n v="8"/>
    <n v="25"/>
    <n v="205"/>
    <m/>
    <m/>
    <m/>
    <n v="238"/>
  </r>
  <r>
    <n v="9860"/>
    <x v="4"/>
    <x v="0"/>
    <x v="0"/>
    <s v="P"/>
    <n v="3"/>
    <d v="2014-03-06T00:00:00"/>
    <m/>
    <d v="2014-03-13T00:00:00"/>
    <d v="2014-03-26T00:00:00"/>
    <d v="2014-04-12T00:00:00"/>
    <d v="2014-04-20T00:00:00"/>
    <d v="2014-04-27T00:00:00"/>
    <x v="3"/>
    <d v="1900-01-06T00:00:00"/>
    <n v="13"/>
    <n v="17"/>
    <n v="8"/>
    <n v="7"/>
    <n v="52"/>
    <n v="19"/>
    <n v="57"/>
    <n v="234"/>
    <n v="363"/>
    <n v="211"/>
    <n v="1307"/>
    <n v="2191"/>
  </r>
  <r>
    <n v="16138"/>
    <x v="17"/>
    <x v="4"/>
    <x v="3"/>
    <s v="F"/>
    <n v="9"/>
    <d v="2014-02-18T00:00:00"/>
    <m/>
    <d v="2014-02-23T00:00:00"/>
    <d v="2014-03-08T00:00:00"/>
    <d v="2014-03-29T00:00:00"/>
    <d v="2014-04-05T00:00:00"/>
    <d v="2014-04-11T00:00:00"/>
    <x v="3"/>
    <d v="1900-01-04T00:00:00"/>
    <n v="13"/>
    <n v="21"/>
    <n v="7"/>
    <n v="6"/>
    <n v="52"/>
    <n v="16"/>
    <n v="68"/>
    <n v="178"/>
    <n v="170"/>
    <n v="268"/>
    <n v="731"/>
    <n v="1431"/>
  </r>
  <r>
    <n v="1344"/>
    <x v="2"/>
    <x v="1"/>
    <x v="0"/>
    <s v="F"/>
    <n v="8"/>
    <d v="2014-04-14T00:00:00"/>
    <m/>
    <d v="2014-04-20T00:00:00"/>
    <m/>
    <m/>
    <m/>
    <m/>
    <x v="5"/>
    <n v="6"/>
    <m/>
    <m/>
    <m/>
    <m/>
    <n v="6"/>
    <n v="16"/>
    <n v="20"/>
    <m/>
    <m/>
    <m/>
    <m/>
    <n v="36"/>
  </r>
  <r>
    <n v="3122"/>
    <x v="7"/>
    <x v="1"/>
    <x v="2"/>
    <s v="F"/>
    <n v="8"/>
    <d v="2014-03-04T00:00:00"/>
    <m/>
    <d v="2014-03-09T00:00:00"/>
    <d v="2014-03-23T00:00:00"/>
    <d v="2014-04-15T00:00:00"/>
    <d v="2014-04-23T00:00:00"/>
    <d v="2014-04-28T00:00:00"/>
    <x v="3"/>
    <n v="5"/>
    <n v="14"/>
    <n v="23"/>
    <n v="8"/>
    <n v="5"/>
    <n v="55"/>
    <n v="20"/>
    <n v="82"/>
    <n v="220"/>
    <n v="217"/>
    <n v="157"/>
    <n v="1731"/>
    <n v="2427"/>
  </r>
  <r>
    <n v="19247"/>
    <x v="7"/>
    <x v="1"/>
    <x v="3"/>
    <s v="P"/>
    <n v="20"/>
    <d v="2014-04-11T00:00:00"/>
    <m/>
    <d v="2014-04-16T00:00:00"/>
    <d v="2014-04-27T00:00:00"/>
    <m/>
    <m/>
    <m/>
    <x v="0"/>
    <n v="5"/>
    <n v="11"/>
    <m/>
    <m/>
    <m/>
    <n v="16"/>
    <n v="5"/>
    <n v="39"/>
    <n v="175"/>
    <m/>
    <m/>
    <m/>
    <n v="219"/>
  </r>
  <r>
    <n v="382"/>
    <x v="3"/>
    <x v="0"/>
    <x v="0"/>
    <s v="F"/>
    <n v="17"/>
    <d v="2014-04-07T00:00:00"/>
    <m/>
    <d v="2014-04-16T00:00:00"/>
    <m/>
    <m/>
    <m/>
    <m/>
    <x v="5"/>
    <d v="1900-01-08T00:00:00"/>
    <m/>
    <m/>
    <m/>
    <m/>
    <n v="9"/>
    <n v="6"/>
    <n v="84"/>
    <m/>
    <m/>
    <m/>
    <m/>
    <n v="90"/>
  </r>
  <r>
    <n v="13692"/>
    <x v="4"/>
    <x v="0"/>
    <x v="1"/>
    <s v="P"/>
    <n v="99"/>
    <d v="2014-03-14T00:00:00"/>
    <m/>
    <d v="2014-03-20T00:00:00"/>
    <d v="2014-03-30T00:00:00"/>
    <d v="2014-04-27T00:00:00"/>
    <m/>
    <m/>
    <x v="2"/>
    <d v="1900-01-05T00:00:00"/>
    <n v="10"/>
    <n v="28"/>
    <m/>
    <m/>
    <n v="44"/>
    <n v="9"/>
    <n v="66"/>
    <n v="104"/>
    <n v="191"/>
    <m/>
    <m/>
    <n v="370"/>
  </r>
  <r>
    <n v="4260"/>
    <x v="11"/>
    <x v="3"/>
    <x v="1"/>
    <s v="P"/>
    <n v="97"/>
    <d v="2014-01-25T00:00:00"/>
    <m/>
    <d v="2014-02-03T00:00:00"/>
    <d v="2014-02-21T00:00:00"/>
    <d v="2014-03-21T00:00:00"/>
    <d v="2014-03-26T00:00:00"/>
    <d v="2014-04-02T00:00:00"/>
    <x v="3"/>
    <d v="1900-01-08T00:00:00"/>
    <n v="18"/>
    <n v="28"/>
    <n v="5"/>
    <n v="7"/>
    <n v="67"/>
    <n v="5"/>
    <n v="46"/>
    <n v="180"/>
    <n v="318"/>
    <n v="132"/>
    <n v="1525"/>
    <n v="2206"/>
  </r>
  <r>
    <n v="4878"/>
    <x v="13"/>
    <x v="4"/>
    <x v="4"/>
    <s v="F"/>
    <n v="4"/>
    <d v="2014-04-17T00:00:00"/>
    <m/>
    <d v="2014-04-26T00:00:00"/>
    <m/>
    <m/>
    <m/>
    <m/>
    <x v="5"/>
    <d v="1900-01-08T00:00:00"/>
    <m/>
    <m/>
    <m/>
    <m/>
    <n v="9"/>
    <n v="15"/>
    <n v="58"/>
    <m/>
    <m/>
    <m/>
    <m/>
    <n v="73"/>
  </r>
  <r>
    <n v="2695"/>
    <x v="5"/>
    <x v="1"/>
    <x v="4"/>
    <s v="P"/>
    <n v="24"/>
    <d v="2014-02-05T00:00:00"/>
    <m/>
    <d v="2014-02-10T00:00:00"/>
    <d v="2014-02-25T00:00:00"/>
    <d v="2014-03-21T00:00:00"/>
    <d v="2014-03-26T00:00:00"/>
    <d v="2014-04-04T00:00:00"/>
    <x v="3"/>
    <n v="5"/>
    <n v="15"/>
    <n v="24"/>
    <n v="5"/>
    <n v="9"/>
    <n v="58"/>
    <n v="18"/>
    <n v="65"/>
    <n v="126"/>
    <n v="359"/>
    <n v="169"/>
    <n v="1428"/>
    <n v="2165"/>
  </r>
  <r>
    <n v="16398"/>
    <x v="17"/>
    <x v="4"/>
    <x v="4"/>
    <s v="P"/>
    <n v="7"/>
    <d v="2014-03-22T00:00:00"/>
    <m/>
    <d v="2014-03-27T00:00:00"/>
    <d v="2014-04-09T00:00:00"/>
    <m/>
    <m/>
    <m/>
    <x v="0"/>
    <d v="1900-01-04T00:00:00"/>
    <n v="13"/>
    <m/>
    <m/>
    <m/>
    <n v="18"/>
    <n v="15"/>
    <n v="78"/>
    <n v="138"/>
    <m/>
    <m/>
    <m/>
    <n v="231"/>
  </r>
  <r>
    <n v="8809"/>
    <x v="8"/>
    <x v="3"/>
    <x v="1"/>
    <s v="F"/>
    <n v="11"/>
    <d v="2014-03-30T00:00:00"/>
    <m/>
    <d v="2014-04-05T00:00:00"/>
    <d v="2014-04-19T00:00:00"/>
    <m/>
    <m/>
    <m/>
    <x v="0"/>
    <d v="1900-01-05T00:00:00"/>
    <n v="14"/>
    <m/>
    <m/>
    <m/>
    <n v="20"/>
    <n v="14"/>
    <n v="67"/>
    <n v="107"/>
    <m/>
    <m/>
    <m/>
    <n v="188"/>
  </r>
  <r>
    <n v="6985"/>
    <x v="4"/>
    <x v="0"/>
    <x v="0"/>
    <s v="F"/>
    <n v="95"/>
    <d v="2014-02-10T00:00:00"/>
    <m/>
    <d v="2014-02-16T00:00:00"/>
    <d v="2014-03-06T00:00:00"/>
    <d v="2014-03-26T00:00:00"/>
    <d v="2014-04-03T00:00:00"/>
    <d v="2014-04-10T00:00:00"/>
    <x v="3"/>
    <d v="1900-01-05T00:00:00"/>
    <n v="18"/>
    <n v="20"/>
    <n v="8"/>
    <n v="7"/>
    <n v="59"/>
    <n v="9"/>
    <n v="37"/>
    <n v="246"/>
    <n v="194"/>
    <n v="146"/>
    <n v="1534"/>
    <n v="2166"/>
  </r>
  <r>
    <n v="11931"/>
    <x v="4"/>
    <x v="0"/>
    <x v="4"/>
    <s v="F"/>
    <n v="23"/>
    <d v="2014-04-06T00:00:00"/>
    <m/>
    <d v="2014-04-14T00:00:00"/>
    <d v="2014-04-28T00:00:00"/>
    <m/>
    <m/>
    <m/>
    <x v="0"/>
    <d v="1900-01-07T00:00:00"/>
    <n v="14"/>
    <m/>
    <m/>
    <m/>
    <n v="22"/>
    <n v="19"/>
    <n v="89"/>
    <n v="111"/>
    <m/>
    <m/>
    <m/>
    <n v="219"/>
  </r>
  <r>
    <n v="1532"/>
    <x v="2"/>
    <x v="1"/>
    <x v="3"/>
    <s v="P"/>
    <n v="98"/>
    <d v="2014-02-01T00:00:00"/>
    <m/>
    <d v="2014-02-06T00:00:00"/>
    <d v="2014-02-18T00:00:00"/>
    <d v="2014-03-19T00:00:00"/>
    <d v="2014-03-28T00:00:00"/>
    <d v="2014-04-06T00:00:00"/>
    <x v="3"/>
    <n v="5"/>
    <n v="12"/>
    <n v="29"/>
    <n v="9"/>
    <n v="9"/>
    <n v="64"/>
    <n v="20"/>
    <n v="74"/>
    <n v="160"/>
    <n v="272"/>
    <n v="124"/>
    <n v="1347"/>
    <n v="1997"/>
  </r>
  <r>
    <n v="16159"/>
    <x v="15"/>
    <x v="2"/>
    <x v="2"/>
    <s v="F"/>
    <n v="98"/>
    <d v="2014-02-20T00:00:00"/>
    <m/>
    <d v="2014-02-28T00:00:00"/>
    <d v="2014-03-19T00:00:00"/>
    <d v="2014-04-06T00:00:00"/>
    <d v="2014-04-14T00:00:00"/>
    <d v="2014-04-21T00:00:00"/>
    <x v="3"/>
    <d v="1900-01-07T00:00:00"/>
    <n v="19"/>
    <n v="18"/>
    <n v="8"/>
    <n v="7"/>
    <n v="60"/>
    <n v="19"/>
    <n v="97"/>
    <n v="123"/>
    <n v="169"/>
    <n v="222"/>
    <n v="1896"/>
    <n v="2526"/>
  </r>
  <r>
    <n v="15949"/>
    <x v="18"/>
    <x v="4"/>
    <x v="4"/>
    <s v="F"/>
    <n v="14"/>
    <d v="2014-04-04T00:00:00"/>
    <m/>
    <d v="2014-04-13T00:00:00"/>
    <d v="2014-04-24T00:00:00"/>
    <m/>
    <m/>
    <m/>
    <x v="0"/>
    <d v="1900-01-08T00:00:00"/>
    <n v="11"/>
    <m/>
    <m/>
    <m/>
    <n v="20"/>
    <n v="8"/>
    <n v="48"/>
    <n v="147"/>
    <m/>
    <m/>
    <m/>
    <n v="203"/>
  </r>
  <r>
    <n v="17552"/>
    <x v="12"/>
    <x v="3"/>
    <x v="1"/>
    <s v="F"/>
    <n v="96"/>
    <d v="2014-04-04T00:00:00"/>
    <m/>
    <d v="2014-04-12T00:00:00"/>
    <d v="2014-04-28T00:00:00"/>
    <m/>
    <m/>
    <m/>
    <x v="0"/>
    <d v="1900-01-07T00:00:00"/>
    <n v="16"/>
    <m/>
    <m/>
    <m/>
    <n v="24"/>
    <n v="18"/>
    <n v="85"/>
    <n v="165"/>
    <m/>
    <m/>
    <m/>
    <n v="268"/>
  </r>
  <r>
    <n v="10353"/>
    <x v="3"/>
    <x v="0"/>
    <x v="2"/>
    <s v="F"/>
    <n v="16"/>
    <d v="2014-02-21T00:00:00"/>
    <m/>
    <d v="2014-02-27T00:00:00"/>
    <d v="2014-03-13T00:00:00"/>
    <d v="2014-04-02T00:00:00"/>
    <d v="2014-04-08T00:00:00"/>
    <d v="2014-04-14T00:00:00"/>
    <x v="3"/>
    <d v="1900-01-05T00:00:00"/>
    <n v="14"/>
    <n v="20"/>
    <n v="6"/>
    <n v="6"/>
    <n v="52"/>
    <n v="14"/>
    <n v="71"/>
    <n v="168"/>
    <n v="175"/>
    <n v="249"/>
    <n v="1860"/>
    <n v="2537"/>
  </r>
  <r>
    <n v="12429"/>
    <x v="3"/>
    <x v="0"/>
    <x v="4"/>
    <s v="F"/>
    <n v="98"/>
    <d v="2014-03-23T00:00:00"/>
    <m/>
    <d v="2014-03-31T00:00:00"/>
    <d v="2014-04-12T00:00:00"/>
    <d v="2014-04-30T00:00:00"/>
    <m/>
    <m/>
    <x v="2"/>
    <d v="1900-01-07T00:00:00"/>
    <n v="12"/>
    <n v="18"/>
    <m/>
    <m/>
    <n v="38"/>
    <n v="7"/>
    <n v="73"/>
    <n v="121"/>
    <n v="335"/>
    <m/>
    <m/>
    <n v="536"/>
  </r>
  <r>
    <n v="8171"/>
    <x v="0"/>
    <x v="0"/>
    <x v="3"/>
    <s v="P"/>
    <n v="19"/>
    <d v="2014-03-19T00:00:00"/>
    <m/>
    <d v="2014-03-28T00:00:00"/>
    <d v="2014-04-07T00:00:00"/>
    <m/>
    <m/>
    <m/>
    <x v="0"/>
    <d v="1900-01-08T00:00:00"/>
    <n v="10"/>
    <m/>
    <m/>
    <m/>
    <n v="19"/>
    <n v="6"/>
    <n v="35"/>
    <n v="221"/>
    <m/>
    <m/>
    <m/>
    <n v="262"/>
  </r>
  <r>
    <n v="1663"/>
    <x v="7"/>
    <x v="1"/>
    <x v="3"/>
    <s v="P"/>
    <n v="19"/>
    <d v="2014-04-11T00:00:00"/>
    <m/>
    <d v="2014-04-16T00:00:00"/>
    <d v="2014-04-27T00:00:00"/>
    <m/>
    <m/>
    <m/>
    <x v="0"/>
    <n v="5"/>
    <n v="11"/>
    <m/>
    <m/>
    <m/>
    <n v="16"/>
    <n v="15"/>
    <n v="66"/>
    <n v="189"/>
    <m/>
    <m/>
    <m/>
    <n v="270"/>
  </r>
  <r>
    <n v="10193"/>
    <x v="12"/>
    <x v="3"/>
    <x v="2"/>
    <s v="P"/>
    <n v="22"/>
    <d v="2014-03-19T00:00:00"/>
    <m/>
    <d v="2014-03-27T00:00:00"/>
    <d v="2014-04-13T00:00:00"/>
    <d v="2014-04-29T00:00:00"/>
    <m/>
    <m/>
    <x v="2"/>
    <d v="1900-01-07T00:00:00"/>
    <n v="17"/>
    <n v="16"/>
    <m/>
    <m/>
    <n v="41"/>
    <n v="9"/>
    <n v="77"/>
    <n v="183"/>
    <n v="185"/>
    <m/>
    <m/>
    <n v="454"/>
  </r>
  <r>
    <n v="19061"/>
    <x v="7"/>
    <x v="1"/>
    <x v="0"/>
    <s v="F"/>
    <n v="16"/>
    <d v="2014-04-04T00:00:00"/>
    <m/>
    <d v="2014-04-10T00:00:00"/>
    <d v="2014-04-23T00:00:00"/>
    <m/>
    <m/>
    <m/>
    <x v="0"/>
    <n v="6"/>
    <n v="13"/>
    <m/>
    <m/>
    <m/>
    <n v="19"/>
    <n v="10"/>
    <n v="61"/>
    <n v="184"/>
    <m/>
    <m/>
    <m/>
    <n v="255"/>
  </r>
  <r>
    <n v="8955"/>
    <x v="3"/>
    <x v="0"/>
    <x v="2"/>
    <s v="F"/>
    <n v="11"/>
    <d v="2014-03-22T00:00:00"/>
    <m/>
    <d v="2014-03-29T00:00:00"/>
    <d v="2014-04-10T00:00:00"/>
    <d v="2014-04-30T00:00:00"/>
    <m/>
    <m/>
    <x v="2"/>
    <d v="1900-01-06T00:00:00"/>
    <n v="12"/>
    <n v="20"/>
    <m/>
    <m/>
    <n v="39"/>
    <n v="16"/>
    <n v="47"/>
    <n v="164"/>
    <n v="360"/>
    <m/>
    <m/>
    <n v="587"/>
  </r>
  <r>
    <n v="12833"/>
    <x v="19"/>
    <x v="1"/>
    <x v="0"/>
    <s v="P"/>
    <n v="12"/>
    <d v="2014-02-25T00:00:00"/>
    <m/>
    <d v="2014-03-04T00:00:00"/>
    <d v="2014-03-15T00:00:00"/>
    <d v="2014-04-03T00:00:00"/>
    <d v="2014-04-12T00:00:00"/>
    <d v="2014-04-18T00:00:00"/>
    <x v="3"/>
    <n v="7"/>
    <n v="11"/>
    <n v="19"/>
    <n v="9"/>
    <n v="6"/>
    <n v="52"/>
    <n v="19"/>
    <n v="96"/>
    <n v="239"/>
    <n v="216"/>
    <n v="269"/>
    <n v="1394"/>
    <n v="2233"/>
  </r>
  <r>
    <n v="9698"/>
    <x v="9"/>
    <x v="4"/>
    <x v="1"/>
    <s v="P"/>
    <n v="7"/>
    <d v="2014-04-02T00:00:00"/>
    <m/>
    <d v="2014-04-11T00:00:00"/>
    <d v="2014-04-21T00:00:00"/>
    <m/>
    <m/>
    <m/>
    <x v="0"/>
    <d v="1900-01-08T00:00:00"/>
    <n v="10"/>
    <m/>
    <m/>
    <m/>
    <n v="19"/>
    <n v="11"/>
    <n v="21"/>
    <n v="242"/>
    <m/>
    <m/>
    <m/>
    <n v="274"/>
  </r>
  <r>
    <n v="5684"/>
    <x v="19"/>
    <x v="1"/>
    <x v="3"/>
    <s v="P"/>
    <n v="8"/>
    <d v="2014-04-20T00:00:00"/>
    <m/>
    <d v="2014-04-28T00:00:00"/>
    <m/>
    <m/>
    <m/>
    <m/>
    <x v="5"/>
    <n v="8"/>
    <m/>
    <m/>
    <m/>
    <m/>
    <n v="8"/>
    <n v="9"/>
    <n v="92"/>
    <m/>
    <m/>
    <m/>
    <m/>
    <n v="101"/>
  </r>
  <r>
    <n v="7256"/>
    <x v="16"/>
    <x v="2"/>
    <x v="1"/>
    <s v="F"/>
    <n v="95"/>
    <d v="2014-02-13T00:00:00"/>
    <m/>
    <d v="2014-02-22T00:00:00"/>
    <d v="2014-03-13T00:00:00"/>
    <d v="2014-04-02T00:00:00"/>
    <d v="2014-04-09T00:00:00"/>
    <d v="2014-04-14T00:00:00"/>
    <x v="3"/>
    <d v="1900-01-08T00:00:00"/>
    <n v="19"/>
    <n v="20"/>
    <n v="7"/>
    <n v="5"/>
    <n v="60"/>
    <n v="8"/>
    <n v="72"/>
    <n v="203"/>
    <n v="367"/>
    <n v="182"/>
    <n v="1609"/>
    <n v="2441"/>
  </r>
  <r>
    <n v="8975"/>
    <x v="18"/>
    <x v="4"/>
    <x v="3"/>
    <s v="F"/>
    <n v="17"/>
    <d v="2014-04-25T00:00:00"/>
    <m/>
    <m/>
    <m/>
    <m/>
    <m/>
    <m/>
    <x v="1"/>
    <n v="-41754"/>
    <m/>
    <m/>
    <m/>
    <m/>
    <n v="-41754"/>
    <n v="16"/>
    <m/>
    <m/>
    <m/>
    <m/>
    <m/>
    <n v="16"/>
  </r>
  <r>
    <n v="289"/>
    <x v="16"/>
    <x v="2"/>
    <x v="4"/>
    <s v="P"/>
    <n v="17"/>
    <d v="2014-02-28T00:00:00"/>
    <d v="2014-03-20T00:00:00"/>
    <m/>
    <m/>
    <m/>
    <m/>
    <m/>
    <x v="1"/>
    <n v="-41698"/>
    <m/>
    <m/>
    <m/>
    <m/>
    <n v="-41698"/>
    <n v="6"/>
    <m/>
    <m/>
    <m/>
    <m/>
    <m/>
    <n v="6"/>
  </r>
  <r>
    <n v="2940"/>
    <x v="11"/>
    <x v="3"/>
    <x v="4"/>
    <s v="P"/>
    <n v="9"/>
    <d v="2014-02-22T00:00:00"/>
    <m/>
    <d v="2014-02-27T00:00:00"/>
    <d v="2014-03-15T00:00:00"/>
    <d v="2014-04-09T00:00:00"/>
    <d v="2014-04-16T00:00:00"/>
    <d v="2014-04-22T00:00:00"/>
    <x v="3"/>
    <d v="1900-01-04T00:00:00"/>
    <n v="16"/>
    <n v="25"/>
    <n v="7"/>
    <n v="6"/>
    <n v="59"/>
    <n v="8"/>
    <n v="47"/>
    <n v="162"/>
    <n v="248"/>
    <n v="264"/>
    <n v="1391"/>
    <n v="2120"/>
  </r>
  <r>
    <n v="7766"/>
    <x v="12"/>
    <x v="3"/>
    <x v="0"/>
    <s v="P"/>
    <n v="13"/>
    <d v="2014-02-22T00:00:00"/>
    <m/>
    <d v="2014-03-02T00:00:00"/>
    <d v="2014-03-17T00:00:00"/>
    <d v="2014-04-14T00:00:00"/>
    <d v="2014-04-19T00:00:00"/>
    <d v="2014-04-27T00:00:00"/>
    <x v="3"/>
    <d v="1900-01-07T00:00:00"/>
    <n v="15"/>
    <n v="28"/>
    <n v="5"/>
    <n v="8"/>
    <n v="64"/>
    <n v="14"/>
    <n v="80"/>
    <n v="109"/>
    <n v="354"/>
    <n v="227"/>
    <n v="1041"/>
    <n v="1825"/>
  </r>
  <r>
    <n v="14120"/>
    <x v="16"/>
    <x v="2"/>
    <x v="0"/>
    <s v="P"/>
    <n v="21"/>
    <d v="2014-03-29T00:00:00"/>
    <m/>
    <d v="2014-04-04T00:00:00"/>
    <d v="2014-04-20T00:00:00"/>
    <m/>
    <m/>
    <m/>
    <x v="0"/>
    <d v="1900-01-05T00:00:00"/>
    <n v="16"/>
    <m/>
    <m/>
    <m/>
    <n v="22"/>
    <n v="8"/>
    <n v="20"/>
    <n v="210"/>
    <m/>
    <m/>
    <m/>
    <n v="238"/>
  </r>
  <r>
    <n v="5024"/>
    <x v="9"/>
    <x v="4"/>
    <x v="2"/>
    <s v="F"/>
    <n v="14"/>
    <d v="2014-02-28T00:00:00"/>
    <m/>
    <d v="2014-03-08T00:00:00"/>
    <d v="2014-03-25T00:00:00"/>
    <d v="2014-04-13T00:00:00"/>
    <d v="2014-04-21T00:00:00"/>
    <d v="2014-04-27T00:00:00"/>
    <x v="3"/>
    <d v="1900-01-07T00:00:00"/>
    <n v="17"/>
    <n v="19"/>
    <n v="8"/>
    <n v="6"/>
    <n v="58"/>
    <n v="10"/>
    <n v="55"/>
    <n v="139"/>
    <n v="368"/>
    <n v="140"/>
    <n v="746"/>
    <n v="1458"/>
  </r>
  <r>
    <n v="2603"/>
    <x v="0"/>
    <x v="0"/>
    <x v="3"/>
    <s v="F"/>
    <n v="10"/>
    <d v="2014-04-08T00:00:00"/>
    <m/>
    <d v="2014-04-15T00:00:00"/>
    <d v="2014-04-27T00:00:00"/>
    <m/>
    <m/>
    <m/>
    <x v="0"/>
    <d v="1900-01-06T00:00:00"/>
    <n v="12"/>
    <m/>
    <m/>
    <m/>
    <n v="19"/>
    <n v="10"/>
    <n v="49"/>
    <n v="218"/>
    <m/>
    <m/>
    <m/>
    <n v="277"/>
  </r>
  <r>
    <n v="4804"/>
    <x v="2"/>
    <x v="1"/>
    <x v="1"/>
    <s v="F"/>
    <n v="19"/>
    <d v="2014-03-18T00:00:00"/>
    <m/>
    <d v="2014-03-26T00:00:00"/>
    <d v="2014-04-13T00:00:00"/>
    <m/>
    <m/>
    <m/>
    <x v="0"/>
    <n v="8"/>
    <n v="18"/>
    <m/>
    <m/>
    <m/>
    <n v="26"/>
    <n v="15"/>
    <n v="94"/>
    <n v="193"/>
    <m/>
    <m/>
    <m/>
    <n v="302"/>
  </r>
  <r>
    <n v="4889"/>
    <x v="17"/>
    <x v="4"/>
    <x v="0"/>
    <s v="P"/>
    <n v="13"/>
    <d v="2014-04-04T00:00:00"/>
    <m/>
    <d v="2014-04-09T00:00:00"/>
    <d v="2014-04-19T00:00:00"/>
    <m/>
    <m/>
    <m/>
    <x v="0"/>
    <d v="1900-01-04T00:00:00"/>
    <n v="10"/>
    <m/>
    <m/>
    <m/>
    <n v="15"/>
    <n v="8"/>
    <n v="88"/>
    <n v="198"/>
    <m/>
    <m/>
    <m/>
    <n v="294"/>
  </r>
  <r>
    <n v="13943"/>
    <x v="6"/>
    <x v="2"/>
    <x v="4"/>
    <s v="F"/>
    <n v="13"/>
    <d v="2014-02-27T00:00:00"/>
    <m/>
    <d v="2014-03-08T00:00:00"/>
    <d v="2014-03-18T00:00:00"/>
    <d v="2014-04-13T00:00:00"/>
    <d v="2014-04-20T00:00:00"/>
    <d v="2014-04-26T00:00:00"/>
    <x v="3"/>
    <d v="1900-01-08T00:00:00"/>
    <n v="10"/>
    <n v="26"/>
    <n v="7"/>
    <n v="6"/>
    <n v="58"/>
    <n v="8"/>
    <n v="32"/>
    <n v="184"/>
    <n v="189"/>
    <n v="256"/>
    <n v="1604"/>
    <n v="2273"/>
  </r>
  <r>
    <n v="7754"/>
    <x v="9"/>
    <x v="4"/>
    <x v="1"/>
    <s v="P"/>
    <n v="99"/>
    <d v="2014-02-11T00:00:00"/>
    <m/>
    <d v="2014-02-19T00:00:00"/>
    <d v="2014-03-10T00:00:00"/>
    <d v="2014-04-07T00:00:00"/>
    <d v="2014-04-14T00:00:00"/>
    <d v="2014-04-21T00:00:00"/>
    <x v="3"/>
    <d v="1900-01-07T00:00:00"/>
    <n v="19"/>
    <n v="28"/>
    <n v="7"/>
    <n v="7"/>
    <n v="69"/>
    <n v="19"/>
    <n v="92"/>
    <n v="211"/>
    <n v="378"/>
    <n v="151"/>
    <n v="1072"/>
    <n v="1923"/>
  </r>
  <r>
    <n v="4533"/>
    <x v="13"/>
    <x v="4"/>
    <x v="2"/>
    <s v="F"/>
    <n v="13"/>
    <d v="2014-03-19T00:00:00"/>
    <m/>
    <d v="2014-03-27T00:00:00"/>
    <d v="2014-04-06T00:00:00"/>
    <m/>
    <m/>
    <m/>
    <x v="0"/>
    <d v="1900-01-07T00:00:00"/>
    <n v="10"/>
    <m/>
    <m/>
    <m/>
    <n v="18"/>
    <n v="19"/>
    <n v="27"/>
    <n v="204"/>
    <m/>
    <m/>
    <m/>
    <n v="250"/>
  </r>
  <r>
    <n v="11189"/>
    <x v="9"/>
    <x v="4"/>
    <x v="2"/>
    <s v="P"/>
    <n v="96"/>
    <d v="2014-03-31T00:00:00"/>
    <m/>
    <d v="2014-04-06T00:00:00"/>
    <d v="2014-04-19T00:00:00"/>
    <m/>
    <m/>
    <m/>
    <x v="0"/>
    <d v="1900-01-05T00:00:00"/>
    <n v="13"/>
    <m/>
    <m/>
    <m/>
    <n v="19"/>
    <n v="9"/>
    <n v="56"/>
    <n v="172"/>
    <m/>
    <m/>
    <m/>
    <n v="237"/>
  </r>
  <r>
    <n v="734"/>
    <x v="16"/>
    <x v="2"/>
    <x v="4"/>
    <s v="P"/>
    <n v="9"/>
    <d v="2014-02-21T00:00:00"/>
    <m/>
    <d v="2014-02-27T00:00:00"/>
    <d v="2014-03-12T00:00:00"/>
    <d v="2014-04-10T00:00:00"/>
    <d v="2014-04-18T00:00:00"/>
    <d v="2014-04-24T00:00:00"/>
    <x v="3"/>
    <d v="1900-01-05T00:00:00"/>
    <n v="13"/>
    <n v="29"/>
    <n v="8"/>
    <n v="6"/>
    <n v="62"/>
    <n v="11"/>
    <n v="35"/>
    <n v="103"/>
    <n v="201"/>
    <n v="245"/>
    <n v="1108"/>
    <n v="1703"/>
  </r>
  <r>
    <n v="12018"/>
    <x v="8"/>
    <x v="3"/>
    <x v="2"/>
    <s v="F"/>
    <n v="12"/>
    <d v="2014-03-20T00:00:00"/>
    <m/>
    <d v="2014-03-27T00:00:00"/>
    <d v="2014-04-13T00:00:00"/>
    <d v="2014-04-28T00:00:00"/>
    <m/>
    <m/>
    <x v="2"/>
    <d v="1900-01-06T00:00:00"/>
    <n v="17"/>
    <n v="15"/>
    <m/>
    <m/>
    <n v="39"/>
    <n v="11"/>
    <n v="51"/>
    <n v="248"/>
    <n v="205"/>
    <m/>
    <m/>
    <n v="515"/>
  </r>
  <r>
    <n v="1354"/>
    <x v="7"/>
    <x v="1"/>
    <x v="0"/>
    <s v="F"/>
    <n v="19"/>
    <d v="2014-04-28T00:00:00"/>
    <m/>
    <m/>
    <m/>
    <m/>
    <m/>
    <m/>
    <x v="1"/>
    <n v="0"/>
    <m/>
    <m/>
    <m/>
    <m/>
    <n v="0"/>
    <n v="13"/>
    <m/>
    <m/>
    <m/>
    <m/>
    <m/>
    <n v="13"/>
  </r>
  <r>
    <n v="14307"/>
    <x v="6"/>
    <x v="2"/>
    <x v="3"/>
    <s v="P"/>
    <n v="15"/>
    <d v="2014-03-23T00:00:00"/>
    <m/>
    <d v="2014-03-28T00:00:00"/>
    <d v="2014-04-10T00:00:00"/>
    <m/>
    <m/>
    <m/>
    <x v="0"/>
    <d v="1900-01-04T00:00:00"/>
    <n v="13"/>
    <m/>
    <m/>
    <m/>
    <n v="18"/>
    <n v="7"/>
    <n v="57"/>
    <n v="224"/>
    <m/>
    <m/>
    <m/>
    <n v="288"/>
  </r>
  <r>
    <n v="6589"/>
    <x v="8"/>
    <x v="3"/>
    <x v="2"/>
    <s v="P"/>
    <n v="18"/>
    <d v="2014-04-22T00:00:00"/>
    <m/>
    <d v="2014-04-28T00:00:00"/>
    <m/>
    <m/>
    <m/>
    <m/>
    <x v="5"/>
    <d v="1900-01-05T00:00:00"/>
    <m/>
    <m/>
    <m/>
    <m/>
    <n v="6"/>
    <n v="20"/>
    <n v="57"/>
    <m/>
    <m/>
    <m/>
    <m/>
    <n v="77"/>
  </r>
  <r>
    <n v="3503"/>
    <x v="11"/>
    <x v="3"/>
    <x v="3"/>
    <s v="F"/>
    <n v="16"/>
    <d v="2014-04-05T00:00:00"/>
    <m/>
    <d v="2014-04-14T00:00:00"/>
    <d v="2014-04-30T00:00:00"/>
    <m/>
    <m/>
    <m/>
    <x v="0"/>
    <d v="1900-01-08T00:00:00"/>
    <n v="16"/>
    <m/>
    <m/>
    <m/>
    <n v="25"/>
    <n v="14"/>
    <n v="98"/>
    <n v="174"/>
    <m/>
    <m/>
    <m/>
    <n v="286"/>
  </r>
  <r>
    <n v="12363"/>
    <x v="19"/>
    <x v="1"/>
    <x v="0"/>
    <s v="P"/>
    <n v="11"/>
    <d v="2014-02-17T00:00:00"/>
    <m/>
    <d v="2014-02-26T00:00:00"/>
    <d v="2014-03-09T00:00:00"/>
    <d v="2014-03-24T00:00:00"/>
    <d v="2014-03-29T00:00:00"/>
    <d v="2014-04-06T00:00:00"/>
    <x v="3"/>
    <n v="9"/>
    <n v="11"/>
    <n v="15"/>
    <n v="5"/>
    <n v="8"/>
    <n v="48"/>
    <n v="16"/>
    <n v="90"/>
    <n v="181"/>
    <n v="287"/>
    <n v="278"/>
    <n v="1758"/>
    <n v="2610"/>
  </r>
  <r>
    <n v="19475"/>
    <x v="13"/>
    <x v="4"/>
    <x v="0"/>
    <s v="P"/>
    <n v="6"/>
    <d v="2014-03-31T00:00:00"/>
    <m/>
    <d v="2014-04-05T00:00:00"/>
    <d v="2014-04-19T00:00:00"/>
    <m/>
    <m/>
    <m/>
    <x v="0"/>
    <d v="1900-01-04T00:00:00"/>
    <n v="14"/>
    <m/>
    <m/>
    <m/>
    <n v="19"/>
    <n v="7"/>
    <n v="96"/>
    <n v="161"/>
    <m/>
    <m/>
    <m/>
    <n v="264"/>
  </r>
  <r>
    <n v="3793"/>
    <x v="19"/>
    <x v="1"/>
    <x v="1"/>
    <s v="P"/>
    <n v="17"/>
    <d v="2014-04-17T00:00:00"/>
    <m/>
    <d v="2014-04-23T00:00:00"/>
    <m/>
    <m/>
    <m/>
    <m/>
    <x v="5"/>
    <n v="6"/>
    <m/>
    <m/>
    <m/>
    <m/>
    <n v="6"/>
    <n v="5"/>
    <n v="33"/>
    <m/>
    <m/>
    <m/>
    <m/>
    <n v="38"/>
  </r>
  <r>
    <n v="13612"/>
    <x v="0"/>
    <x v="0"/>
    <x v="0"/>
    <s v="P"/>
    <n v="11"/>
    <d v="2014-04-22T00:00:00"/>
    <m/>
    <d v="2014-04-30T00:00:00"/>
    <m/>
    <m/>
    <m/>
    <m/>
    <x v="5"/>
    <d v="1900-01-07T00:00:00"/>
    <m/>
    <m/>
    <m/>
    <m/>
    <n v="8"/>
    <n v="7"/>
    <n v="76"/>
    <m/>
    <m/>
    <m/>
    <m/>
    <n v="83"/>
  </r>
  <r>
    <n v="242"/>
    <x v="19"/>
    <x v="1"/>
    <x v="2"/>
    <s v="P"/>
    <n v="1"/>
    <d v="2014-04-22T00:00:00"/>
    <m/>
    <d v="2014-04-30T00:00:00"/>
    <m/>
    <m/>
    <m/>
    <m/>
    <x v="5"/>
    <n v="8"/>
    <m/>
    <m/>
    <m/>
    <m/>
    <n v="8"/>
    <n v="9"/>
    <n v="47"/>
    <m/>
    <m/>
    <m/>
    <m/>
    <n v="56"/>
  </r>
  <r>
    <n v="16593"/>
    <x v="6"/>
    <x v="2"/>
    <x v="1"/>
    <s v="P"/>
    <n v="12"/>
    <d v="2014-03-25T00:00:00"/>
    <m/>
    <d v="2014-04-02T00:00:00"/>
    <d v="2014-04-14T00:00:00"/>
    <m/>
    <m/>
    <m/>
    <x v="0"/>
    <d v="1900-01-07T00:00:00"/>
    <n v="12"/>
    <m/>
    <m/>
    <m/>
    <n v="20"/>
    <n v="20"/>
    <n v="54"/>
    <n v="104"/>
    <m/>
    <m/>
    <m/>
    <n v="178"/>
  </r>
  <r>
    <n v="13319"/>
    <x v="14"/>
    <x v="3"/>
    <x v="4"/>
    <s v="F"/>
    <n v="24"/>
    <d v="2014-04-29T00:00:00"/>
    <m/>
    <m/>
    <m/>
    <m/>
    <m/>
    <m/>
    <x v="1"/>
    <n v="-41758"/>
    <m/>
    <m/>
    <m/>
    <m/>
    <n v="-41758"/>
    <n v="7"/>
    <m/>
    <m/>
    <m/>
    <m/>
    <m/>
    <n v="7"/>
  </r>
  <r>
    <n v="17417"/>
    <x v="16"/>
    <x v="2"/>
    <x v="1"/>
    <s v="P"/>
    <n v="13"/>
    <d v="2014-04-03T00:00:00"/>
    <m/>
    <d v="2014-04-10T00:00:00"/>
    <d v="2014-04-21T00:00:00"/>
    <m/>
    <m/>
    <m/>
    <x v="0"/>
    <d v="1900-01-06T00:00:00"/>
    <n v="11"/>
    <m/>
    <m/>
    <m/>
    <n v="18"/>
    <n v="5"/>
    <n v="36"/>
    <n v="114"/>
    <m/>
    <m/>
    <m/>
    <n v="155"/>
  </r>
  <r>
    <n v="6182"/>
    <x v="8"/>
    <x v="3"/>
    <x v="4"/>
    <s v="F"/>
    <n v="22"/>
    <d v="2014-02-27T00:00:00"/>
    <m/>
    <d v="2014-03-07T00:00:00"/>
    <d v="2014-03-23T00:00:00"/>
    <d v="2014-04-08T00:00:00"/>
    <d v="2014-04-14T00:00:00"/>
    <d v="2014-04-20T00:00:00"/>
    <x v="3"/>
    <d v="1900-01-07T00:00:00"/>
    <n v="16"/>
    <n v="16"/>
    <n v="6"/>
    <n v="6"/>
    <n v="52"/>
    <n v="15"/>
    <n v="92"/>
    <n v="207"/>
    <n v="363"/>
    <n v="211"/>
    <n v="796"/>
    <n v="1684"/>
  </r>
  <r>
    <n v="13738"/>
    <x v="4"/>
    <x v="0"/>
    <x v="3"/>
    <s v="F"/>
    <n v="11"/>
    <d v="2014-04-18T00:00:00"/>
    <m/>
    <d v="2014-04-25T00:00:00"/>
    <m/>
    <m/>
    <m/>
    <m/>
    <x v="5"/>
    <d v="1900-01-06T00:00:00"/>
    <m/>
    <m/>
    <m/>
    <m/>
    <n v="7"/>
    <n v="11"/>
    <n v="71"/>
    <m/>
    <m/>
    <m/>
    <m/>
    <n v="82"/>
  </r>
  <r>
    <n v="6734"/>
    <x v="4"/>
    <x v="0"/>
    <x v="4"/>
    <s v="F"/>
    <n v="21"/>
    <d v="2014-02-10T00:00:00"/>
    <m/>
    <d v="2014-02-15T00:00:00"/>
    <d v="2014-03-05T00:00:00"/>
    <d v="2014-03-25T00:00:00"/>
    <d v="2014-04-03T00:00:00"/>
    <d v="2014-04-10T00:00:00"/>
    <x v="3"/>
    <d v="1900-01-04T00:00:00"/>
    <n v="18"/>
    <n v="20"/>
    <n v="9"/>
    <n v="7"/>
    <n v="59"/>
    <n v="9"/>
    <n v="54"/>
    <n v="231"/>
    <n v="157"/>
    <n v="109"/>
    <n v="1978"/>
    <n v="2538"/>
  </r>
  <r>
    <n v="3237"/>
    <x v="6"/>
    <x v="2"/>
    <x v="4"/>
    <s v="P"/>
    <n v="7"/>
    <d v="2014-04-28T00:00:00"/>
    <m/>
    <m/>
    <m/>
    <m/>
    <m/>
    <m/>
    <x v="1"/>
    <n v="-41757"/>
    <m/>
    <m/>
    <m/>
    <m/>
    <n v="-41757"/>
    <n v="10"/>
    <m/>
    <m/>
    <m/>
    <m/>
    <m/>
    <n v="10"/>
  </r>
  <r>
    <n v="2975"/>
    <x v="12"/>
    <x v="3"/>
    <x v="0"/>
    <s v="F"/>
    <n v="2"/>
    <d v="2014-02-11T00:00:00"/>
    <m/>
    <d v="2014-02-16T00:00:00"/>
    <d v="2014-03-04T00:00:00"/>
    <d v="2014-03-28T00:00:00"/>
    <d v="2014-04-05T00:00:00"/>
    <d v="2014-04-13T00:00:00"/>
    <x v="3"/>
    <d v="1900-01-04T00:00:00"/>
    <n v="16"/>
    <n v="24"/>
    <n v="8"/>
    <n v="8"/>
    <n v="61"/>
    <n v="17"/>
    <n v="89"/>
    <n v="178"/>
    <n v="397"/>
    <n v="271"/>
    <n v="1859"/>
    <n v="2811"/>
  </r>
  <r>
    <n v="1868"/>
    <x v="1"/>
    <x v="0"/>
    <x v="2"/>
    <s v="F"/>
    <n v="14"/>
    <d v="2014-04-08T00:00:00"/>
    <m/>
    <d v="2014-04-14T00:00:00"/>
    <d v="2014-04-27T00:00:00"/>
    <m/>
    <m/>
    <m/>
    <x v="0"/>
    <d v="1900-01-05T00:00:00"/>
    <n v="13"/>
    <m/>
    <m/>
    <m/>
    <n v="19"/>
    <n v="19"/>
    <n v="95"/>
    <n v="121"/>
    <m/>
    <m/>
    <m/>
    <n v="235"/>
  </r>
  <r>
    <n v="9293"/>
    <x v="18"/>
    <x v="4"/>
    <x v="0"/>
    <s v="P"/>
    <n v="2"/>
    <d v="2014-02-20T00:00:00"/>
    <m/>
    <d v="2014-02-27T00:00:00"/>
    <d v="2014-03-14T00:00:00"/>
    <d v="2014-04-03T00:00:00"/>
    <d v="2014-04-08T00:00:00"/>
    <d v="2014-04-13T00:00:00"/>
    <x v="3"/>
    <d v="1900-01-06T00:00:00"/>
    <n v="15"/>
    <n v="20"/>
    <n v="5"/>
    <n v="5"/>
    <n v="52"/>
    <n v="5"/>
    <n v="73"/>
    <n v="158"/>
    <n v="181"/>
    <n v="300"/>
    <n v="1101"/>
    <n v="1818"/>
  </r>
  <r>
    <n v="4278"/>
    <x v="3"/>
    <x v="0"/>
    <x v="0"/>
    <s v="P"/>
    <n v="21"/>
    <d v="2014-02-10T00:00:00"/>
    <m/>
    <d v="2014-02-16T00:00:00"/>
    <d v="2014-03-01T00:00:00"/>
    <d v="2014-03-30T00:00:00"/>
    <d v="2014-04-08T00:00:00"/>
    <d v="2014-04-15T00:00:00"/>
    <x v="3"/>
    <d v="1900-01-05T00:00:00"/>
    <n v="13"/>
    <n v="29"/>
    <n v="9"/>
    <n v="7"/>
    <n v="64"/>
    <n v="8"/>
    <n v="37"/>
    <n v="171"/>
    <n v="191"/>
    <n v="229"/>
    <n v="1522"/>
    <n v="2158"/>
  </r>
  <r>
    <n v="15577"/>
    <x v="11"/>
    <x v="3"/>
    <x v="1"/>
    <s v="P"/>
    <n v="23"/>
    <d v="2014-04-18T00:00:00"/>
    <m/>
    <d v="2014-04-27T00:00:00"/>
    <m/>
    <m/>
    <m/>
    <m/>
    <x v="5"/>
    <d v="1900-01-08T00:00:00"/>
    <m/>
    <m/>
    <m/>
    <m/>
    <n v="9"/>
    <n v="19"/>
    <n v="92"/>
    <m/>
    <m/>
    <m/>
    <m/>
    <n v="111"/>
  </r>
  <r>
    <n v="12375"/>
    <x v="6"/>
    <x v="2"/>
    <x v="2"/>
    <s v="P"/>
    <n v="24"/>
    <d v="2014-02-19T00:00:00"/>
    <m/>
    <d v="2014-02-27T00:00:00"/>
    <d v="2014-03-11T00:00:00"/>
    <d v="2014-04-07T00:00:00"/>
    <d v="2014-04-14T00:00:00"/>
    <d v="2014-04-20T00:00:00"/>
    <x v="3"/>
    <d v="1900-01-07T00:00:00"/>
    <n v="12"/>
    <n v="27"/>
    <n v="7"/>
    <n v="6"/>
    <n v="60"/>
    <n v="20"/>
    <n v="39"/>
    <n v="177"/>
    <n v="202"/>
    <n v="241"/>
    <n v="947"/>
    <n v="1626"/>
  </r>
  <r>
    <n v="1457"/>
    <x v="5"/>
    <x v="1"/>
    <x v="4"/>
    <s v="P"/>
    <n v="20"/>
    <d v="2014-04-14T00:00:00"/>
    <m/>
    <d v="2014-04-20T00:00:00"/>
    <m/>
    <m/>
    <m/>
    <m/>
    <x v="5"/>
    <n v="6"/>
    <m/>
    <m/>
    <m/>
    <m/>
    <n v="6"/>
    <n v="13"/>
    <n v="20"/>
    <m/>
    <m/>
    <m/>
    <m/>
    <n v="33"/>
  </r>
  <r>
    <n v="17935"/>
    <x v="7"/>
    <x v="1"/>
    <x v="4"/>
    <s v="F"/>
    <n v="22"/>
    <d v="2014-04-02T00:00:00"/>
    <m/>
    <d v="2014-04-07T00:00:00"/>
    <d v="2014-04-21T00:00:00"/>
    <m/>
    <m/>
    <m/>
    <x v="0"/>
    <n v="5"/>
    <n v="14"/>
    <m/>
    <m/>
    <m/>
    <n v="19"/>
    <n v="16"/>
    <n v="68"/>
    <n v="232"/>
    <m/>
    <m/>
    <m/>
    <n v="316"/>
  </r>
  <r>
    <n v="12158"/>
    <x v="14"/>
    <x v="3"/>
    <x v="0"/>
    <s v="F"/>
    <n v="9"/>
    <d v="2014-03-19T00:00:00"/>
    <m/>
    <d v="2014-03-24T00:00:00"/>
    <d v="2014-04-05T00:00:00"/>
    <d v="2014-04-28T00:00:00"/>
    <m/>
    <m/>
    <x v="2"/>
    <d v="1900-01-04T00:00:00"/>
    <n v="12"/>
    <n v="23"/>
    <m/>
    <m/>
    <n v="40"/>
    <n v="16"/>
    <n v="67"/>
    <n v="176"/>
    <n v="169"/>
    <m/>
    <m/>
    <n v="428"/>
  </r>
  <r>
    <n v="1577"/>
    <x v="2"/>
    <x v="1"/>
    <x v="0"/>
    <s v="P"/>
    <n v="13"/>
    <d v="2014-04-06T00:00:00"/>
    <m/>
    <d v="2014-04-11T00:00:00"/>
    <d v="2014-04-21T00:00:00"/>
    <m/>
    <m/>
    <m/>
    <x v="0"/>
    <n v="5"/>
    <n v="10"/>
    <m/>
    <m/>
    <m/>
    <n v="15"/>
    <n v="15"/>
    <n v="30"/>
    <n v="130"/>
    <m/>
    <m/>
    <m/>
    <n v="175"/>
  </r>
  <r>
    <n v="1498"/>
    <x v="6"/>
    <x v="2"/>
    <x v="4"/>
    <s v="F"/>
    <n v="19"/>
    <d v="2014-04-06T00:00:00"/>
    <m/>
    <d v="2014-04-15T00:00:00"/>
    <d v="2014-04-26T00:00:00"/>
    <m/>
    <m/>
    <m/>
    <x v="0"/>
    <d v="1900-01-08T00:00:00"/>
    <n v="11"/>
    <m/>
    <m/>
    <m/>
    <n v="20"/>
    <n v="8"/>
    <n v="32"/>
    <n v="222"/>
    <m/>
    <m/>
    <m/>
    <n v="262"/>
  </r>
  <r>
    <n v="4847"/>
    <x v="8"/>
    <x v="3"/>
    <x v="1"/>
    <s v="P"/>
    <n v="8"/>
    <d v="2014-02-18T00:00:00"/>
    <m/>
    <d v="2014-02-24T00:00:00"/>
    <d v="2014-03-06T00:00:00"/>
    <d v="2014-03-31T00:00:00"/>
    <d v="2014-04-07T00:00:00"/>
    <d v="2014-04-16T00:00:00"/>
    <x v="3"/>
    <d v="1900-01-05T00:00:00"/>
    <n v="10"/>
    <n v="25"/>
    <n v="7"/>
    <n v="9"/>
    <n v="57"/>
    <n v="15"/>
    <n v="47"/>
    <n v="100"/>
    <n v="351"/>
    <n v="188"/>
    <n v="970"/>
    <n v="1671"/>
  </r>
  <r>
    <n v="10486"/>
    <x v="19"/>
    <x v="1"/>
    <x v="3"/>
    <s v="F"/>
    <n v="14"/>
    <d v="2014-02-04T00:00:00"/>
    <m/>
    <d v="2014-02-10T00:00:00"/>
    <d v="2014-02-22T00:00:00"/>
    <d v="2014-03-21T00:00:00"/>
    <d v="2014-03-27T00:00:00"/>
    <d v="2014-04-02T00:00:00"/>
    <x v="3"/>
    <n v="6"/>
    <n v="12"/>
    <n v="27"/>
    <n v="6"/>
    <n v="6"/>
    <n v="57"/>
    <n v="15"/>
    <n v="27"/>
    <n v="171"/>
    <n v="177"/>
    <n v="173"/>
    <n v="1186"/>
    <n v="1749"/>
  </r>
  <r>
    <n v="6159"/>
    <x v="6"/>
    <x v="2"/>
    <x v="1"/>
    <s v="F"/>
    <n v="11"/>
    <d v="2014-02-22T00:00:00"/>
    <m/>
    <d v="2014-03-01T00:00:00"/>
    <d v="2014-03-13T00:00:00"/>
    <d v="2014-03-28T00:00:00"/>
    <d v="2014-04-05T00:00:00"/>
    <d v="2014-04-10T00:00:00"/>
    <x v="3"/>
    <d v="1900-01-06T00:00:00"/>
    <n v="12"/>
    <n v="15"/>
    <n v="8"/>
    <n v="5"/>
    <n v="47"/>
    <n v="15"/>
    <n v="34"/>
    <n v="154"/>
    <n v="346"/>
    <n v="146"/>
    <n v="1692"/>
    <n v="2387"/>
  </r>
  <r>
    <n v="202"/>
    <x v="0"/>
    <x v="0"/>
    <x v="1"/>
    <s v="F"/>
    <n v="2"/>
    <d v="2014-04-03T00:00:00"/>
    <m/>
    <d v="2014-04-12T00:00:00"/>
    <d v="2014-04-24T00:00:00"/>
    <m/>
    <m/>
    <m/>
    <x v="0"/>
    <d v="1900-01-08T00:00:00"/>
    <n v="12"/>
    <m/>
    <m/>
    <m/>
    <n v="21"/>
    <n v="8"/>
    <n v="86"/>
    <n v="208"/>
    <m/>
    <m/>
    <m/>
    <n v="302"/>
  </r>
  <r>
    <n v="11176"/>
    <x v="1"/>
    <x v="0"/>
    <x v="4"/>
    <s v="F"/>
    <n v="18"/>
    <d v="2014-04-21T00:00:00"/>
    <m/>
    <d v="2014-04-26T00:00:00"/>
    <m/>
    <m/>
    <m/>
    <m/>
    <x v="5"/>
    <d v="1900-01-04T00:00:00"/>
    <m/>
    <m/>
    <m/>
    <m/>
    <n v="5"/>
    <n v="6"/>
    <n v="88"/>
    <m/>
    <m/>
    <m/>
    <m/>
    <n v="94"/>
  </r>
  <r>
    <n v="4763"/>
    <x v="14"/>
    <x v="3"/>
    <x v="1"/>
    <s v="F"/>
    <n v="3"/>
    <d v="2014-04-04T00:00:00"/>
    <m/>
    <d v="2014-04-13T00:00:00"/>
    <d v="2014-04-27T00:00:00"/>
    <m/>
    <m/>
    <m/>
    <x v="0"/>
    <d v="1900-01-08T00:00:00"/>
    <n v="14"/>
    <m/>
    <m/>
    <m/>
    <n v="23"/>
    <n v="10"/>
    <n v="92"/>
    <n v="110"/>
    <m/>
    <m/>
    <m/>
    <n v="212"/>
  </r>
  <r>
    <n v="13538"/>
    <x v="5"/>
    <x v="1"/>
    <x v="3"/>
    <s v="F"/>
    <n v="5"/>
    <d v="2014-04-25T00:00:00"/>
    <m/>
    <m/>
    <m/>
    <m/>
    <m/>
    <m/>
    <x v="1"/>
    <n v="0"/>
    <m/>
    <m/>
    <m/>
    <m/>
    <n v="0"/>
    <n v="8"/>
    <m/>
    <m/>
    <m/>
    <m/>
    <m/>
    <n v="8"/>
  </r>
  <r>
    <n v="4501"/>
    <x v="4"/>
    <x v="0"/>
    <x v="0"/>
    <s v="F"/>
    <n v="15"/>
    <d v="2014-03-16T00:00:00"/>
    <m/>
    <d v="2014-03-25T00:00:00"/>
    <d v="2014-04-07T00:00:00"/>
    <d v="2014-04-29T00:00:00"/>
    <m/>
    <m/>
    <x v="2"/>
    <d v="1900-01-08T00:00:00"/>
    <n v="13"/>
    <n v="22"/>
    <m/>
    <m/>
    <n v="44"/>
    <n v="12"/>
    <n v="83"/>
    <n v="229"/>
    <n v="156"/>
    <m/>
    <m/>
    <n v="480"/>
  </r>
  <r>
    <n v="6501"/>
    <x v="15"/>
    <x v="2"/>
    <x v="1"/>
    <s v="F"/>
    <n v="8"/>
    <d v="2014-02-18T00:00:00"/>
    <m/>
    <d v="2014-02-25T00:00:00"/>
    <d v="2014-03-09T00:00:00"/>
    <d v="2014-04-04T00:00:00"/>
    <d v="2014-04-09T00:00:00"/>
    <d v="2014-04-15T00:00:00"/>
    <x v="3"/>
    <d v="1900-01-06T00:00:00"/>
    <n v="12"/>
    <n v="26"/>
    <n v="5"/>
    <n v="6"/>
    <n v="56"/>
    <n v="15"/>
    <n v="34"/>
    <n v="218"/>
    <n v="325"/>
    <n v="118"/>
    <n v="1490"/>
    <n v="2200"/>
  </r>
  <r>
    <n v="9430"/>
    <x v="9"/>
    <x v="4"/>
    <x v="4"/>
    <s v="F"/>
    <n v="8"/>
    <d v="2014-04-10T00:00:00"/>
    <m/>
    <d v="2014-04-16T00:00:00"/>
    <m/>
    <m/>
    <m/>
    <m/>
    <x v="5"/>
    <d v="1900-01-05T00:00:00"/>
    <m/>
    <m/>
    <m/>
    <m/>
    <n v="6"/>
    <n v="9"/>
    <n v="65"/>
    <m/>
    <m/>
    <m/>
    <m/>
    <n v="74"/>
  </r>
  <r>
    <n v="1425"/>
    <x v="3"/>
    <x v="0"/>
    <x v="0"/>
    <s v="P"/>
    <n v="1"/>
    <d v="2014-03-23T00:00:00"/>
    <m/>
    <d v="2014-04-01T00:00:00"/>
    <d v="2014-04-13T00:00:00"/>
    <m/>
    <m/>
    <m/>
    <x v="0"/>
    <d v="1900-01-08T00:00:00"/>
    <n v="12"/>
    <m/>
    <m/>
    <m/>
    <n v="21"/>
    <n v="16"/>
    <n v="67"/>
    <n v="107"/>
    <m/>
    <m/>
    <m/>
    <n v="190"/>
  </r>
  <r>
    <n v="11676"/>
    <x v="8"/>
    <x v="3"/>
    <x v="2"/>
    <s v="F"/>
    <n v="6"/>
    <d v="2014-04-04T00:00:00"/>
    <m/>
    <d v="2014-04-13T00:00:00"/>
    <d v="2014-04-24T00:00:00"/>
    <m/>
    <m/>
    <m/>
    <x v="0"/>
    <d v="1900-01-08T00:00:00"/>
    <n v="11"/>
    <m/>
    <m/>
    <m/>
    <n v="20"/>
    <n v="6"/>
    <n v="57"/>
    <n v="113"/>
    <m/>
    <m/>
    <m/>
    <n v="176"/>
  </r>
  <r>
    <n v="18328"/>
    <x v="12"/>
    <x v="3"/>
    <x v="3"/>
    <s v="F"/>
    <n v="95"/>
    <d v="2014-04-16T00:00:00"/>
    <m/>
    <d v="2014-04-21T00:00:00"/>
    <m/>
    <m/>
    <m/>
    <m/>
    <x v="5"/>
    <d v="1900-01-04T00:00:00"/>
    <m/>
    <m/>
    <m/>
    <m/>
    <n v="5"/>
    <n v="5"/>
    <n v="40"/>
    <m/>
    <m/>
    <m/>
    <m/>
    <n v="45"/>
  </r>
  <r>
    <n v="16433"/>
    <x v="9"/>
    <x v="4"/>
    <x v="4"/>
    <s v="F"/>
    <n v="10"/>
    <d v="2014-04-06T00:00:00"/>
    <m/>
    <d v="2014-04-12T00:00:00"/>
    <d v="2014-04-27T00:00:00"/>
    <m/>
    <m/>
    <m/>
    <x v="0"/>
    <d v="1900-01-05T00:00:00"/>
    <n v="15"/>
    <m/>
    <m/>
    <m/>
    <n v="21"/>
    <n v="15"/>
    <n v="37"/>
    <n v="234"/>
    <m/>
    <m/>
    <m/>
    <n v="286"/>
  </r>
  <r>
    <n v="5151"/>
    <x v="9"/>
    <x v="4"/>
    <x v="2"/>
    <s v="F"/>
    <n v="14"/>
    <d v="2014-03-25T00:00:00"/>
    <m/>
    <d v="2014-03-30T00:00:00"/>
    <d v="2014-04-13T00:00:00"/>
    <m/>
    <m/>
    <m/>
    <x v="0"/>
    <d v="1900-01-04T00:00:00"/>
    <n v="14"/>
    <m/>
    <m/>
    <m/>
    <n v="19"/>
    <n v="11"/>
    <n v="46"/>
    <n v="153"/>
    <m/>
    <m/>
    <m/>
    <n v="210"/>
  </r>
  <r>
    <n v="2977"/>
    <x v="10"/>
    <x v="2"/>
    <x v="4"/>
    <s v="P"/>
    <n v="1"/>
    <d v="2014-04-28T00:00:00"/>
    <m/>
    <m/>
    <m/>
    <m/>
    <m/>
    <m/>
    <x v="1"/>
    <n v="-41757"/>
    <m/>
    <m/>
    <m/>
    <m/>
    <n v="-41757"/>
    <n v="15"/>
    <m/>
    <m/>
    <m/>
    <m/>
    <m/>
    <n v="15"/>
  </r>
  <r>
    <n v="7019"/>
    <x v="14"/>
    <x v="3"/>
    <x v="2"/>
    <s v="F"/>
    <n v="99"/>
    <d v="2014-03-27T00:00:00"/>
    <m/>
    <d v="2014-04-04T00:00:00"/>
    <d v="2014-04-19T00:00:00"/>
    <m/>
    <m/>
    <m/>
    <x v="0"/>
    <d v="1900-01-07T00:00:00"/>
    <n v="15"/>
    <m/>
    <m/>
    <m/>
    <n v="23"/>
    <n v="18"/>
    <n v="94"/>
    <n v="137"/>
    <m/>
    <m/>
    <m/>
    <n v="249"/>
  </r>
  <r>
    <n v="5814"/>
    <x v="11"/>
    <x v="3"/>
    <x v="3"/>
    <s v="P"/>
    <n v="12"/>
    <d v="2014-03-22T00:00:00"/>
    <m/>
    <d v="2014-03-28T00:00:00"/>
    <d v="2014-04-11T00:00:00"/>
    <m/>
    <m/>
    <m/>
    <x v="0"/>
    <d v="1900-01-05T00:00:00"/>
    <n v="14"/>
    <m/>
    <m/>
    <m/>
    <n v="20"/>
    <n v="6"/>
    <n v="93"/>
    <n v="100"/>
    <m/>
    <m/>
    <m/>
    <n v="199"/>
  </r>
  <r>
    <n v="17222"/>
    <x v="18"/>
    <x v="4"/>
    <x v="0"/>
    <s v="P"/>
    <n v="9"/>
    <d v="2014-03-19T00:00:00"/>
    <m/>
    <d v="2014-03-28T00:00:00"/>
    <d v="2014-04-11T00:00:00"/>
    <d v="2014-04-26T00:00:00"/>
    <m/>
    <m/>
    <x v="2"/>
    <d v="1900-01-08T00:00:00"/>
    <n v="14"/>
    <n v="15"/>
    <m/>
    <m/>
    <n v="38"/>
    <n v="12"/>
    <n v="37"/>
    <n v="238"/>
    <n v="236"/>
    <m/>
    <m/>
    <n v="523"/>
  </r>
  <r>
    <n v="10201"/>
    <x v="7"/>
    <x v="1"/>
    <x v="0"/>
    <s v="F"/>
    <n v="15"/>
    <d v="2014-02-04T00:00:00"/>
    <m/>
    <d v="2014-02-11T00:00:00"/>
    <d v="2014-02-22T00:00:00"/>
    <d v="2014-03-16T00:00:00"/>
    <d v="2014-03-24T00:00:00"/>
    <d v="2014-04-02T00:00:00"/>
    <x v="3"/>
    <n v="7"/>
    <n v="11"/>
    <n v="22"/>
    <n v="8"/>
    <n v="9"/>
    <n v="57"/>
    <n v="6"/>
    <n v="45"/>
    <n v="155"/>
    <n v="374"/>
    <n v="209"/>
    <n v="1989"/>
    <n v="2778"/>
  </r>
  <r>
    <n v="17244"/>
    <x v="17"/>
    <x v="4"/>
    <x v="2"/>
    <s v="P"/>
    <n v="4"/>
    <d v="2014-02-04T00:00:00"/>
    <m/>
    <d v="2014-02-09T00:00:00"/>
    <d v="2014-02-23T00:00:00"/>
    <d v="2014-03-22T00:00:00"/>
    <d v="2014-03-29T00:00:00"/>
    <d v="2014-04-03T00:00:00"/>
    <x v="3"/>
    <d v="1900-01-04T00:00:00"/>
    <n v="14"/>
    <n v="27"/>
    <n v="7"/>
    <n v="5"/>
    <n v="58"/>
    <n v="13"/>
    <n v="99"/>
    <n v="222"/>
    <n v="282"/>
    <n v="289"/>
    <n v="508"/>
    <n v="1413"/>
  </r>
  <r>
    <n v="11904"/>
    <x v="19"/>
    <x v="1"/>
    <x v="4"/>
    <s v="P"/>
    <n v="11"/>
    <d v="2014-03-07T00:00:00"/>
    <m/>
    <d v="2014-03-15T00:00:00"/>
    <d v="2014-03-31T00:00:00"/>
    <d v="2014-04-15T00:00:00"/>
    <d v="2014-04-21T00:00:00"/>
    <d v="2014-04-27T00:00:00"/>
    <x v="3"/>
    <n v="8"/>
    <n v="16"/>
    <n v="15"/>
    <n v="6"/>
    <n v="6"/>
    <n v="51"/>
    <n v="11"/>
    <n v="90"/>
    <n v="126"/>
    <n v="376"/>
    <n v="106"/>
    <n v="1862"/>
    <n v="2571"/>
  </r>
  <r>
    <n v="5894"/>
    <x v="17"/>
    <x v="4"/>
    <x v="0"/>
    <s v="P"/>
    <n v="24"/>
    <d v="2014-04-24T00:00:00"/>
    <m/>
    <m/>
    <m/>
    <m/>
    <m/>
    <m/>
    <x v="1"/>
    <n v="-41753"/>
    <m/>
    <m/>
    <m/>
    <m/>
    <n v="-41753"/>
    <n v="14"/>
    <m/>
    <m/>
    <m/>
    <m/>
    <m/>
    <n v="14"/>
  </r>
  <r>
    <n v="13203"/>
    <x v="8"/>
    <x v="3"/>
    <x v="3"/>
    <s v="P"/>
    <n v="4"/>
    <d v="2014-02-16T00:00:00"/>
    <d v="2014-03-07T00:00:00"/>
    <m/>
    <m/>
    <m/>
    <m/>
    <m/>
    <x v="1"/>
    <n v="-41686"/>
    <m/>
    <m/>
    <m/>
    <m/>
    <n v="-41686"/>
    <n v="7"/>
    <m/>
    <m/>
    <m/>
    <m/>
    <m/>
    <n v="7"/>
  </r>
  <r>
    <n v="7699"/>
    <x v="1"/>
    <x v="0"/>
    <x v="2"/>
    <s v="P"/>
    <n v="13"/>
    <d v="2014-03-07T00:00:00"/>
    <m/>
    <d v="2014-03-12T00:00:00"/>
    <d v="2014-03-24T00:00:00"/>
    <d v="2014-04-15T00:00:00"/>
    <d v="2014-04-22T00:00:00"/>
    <d v="2014-04-27T00:00:00"/>
    <x v="3"/>
    <d v="1900-01-04T00:00:00"/>
    <n v="12"/>
    <n v="22"/>
    <n v="7"/>
    <n v="5"/>
    <n v="51"/>
    <n v="12"/>
    <n v="33"/>
    <n v="143"/>
    <n v="330"/>
    <n v="294"/>
    <n v="1559"/>
    <n v="2371"/>
  </r>
  <r>
    <n v="6515"/>
    <x v="6"/>
    <x v="2"/>
    <x v="4"/>
    <s v="P"/>
    <n v="98"/>
    <d v="2014-02-26T00:00:00"/>
    <m/>
    <d v="2014-03-07T00:00:00"/>
    <d v="2014-03-25T00:00:00"/>
    <d v="2014-04-17T00:00:00"/>
    <d v="2014-04-23T00:00:00"/>
    <d v="2014-04-30T00:00:00"/>
    <x v="3"/>
    <d v="1900-01-08T00:00:00"/>
    <n v="18"/>
    <n v="23"/>
    <n v="6"/>
    <n v="7"/>
    <n v="63"/>
    <n v="12"/>
    <n v="68"/>
    <n v="195"/>
    <n v="372"/>
    <n v="231"/>
    <n v="660"/>
    <n v="1538"/>
  </r>
  <r>
    <n v="16611"/>
    <x v="10"/>
    <x v="2"/>
    <x v="2"/>
    <s v="F"/>
    <n v="16"/>
    <d v="2014-04-29T00:00:00"/>
    <m/>
    <m/>
    <m/>
    <m/>
    <m/>
    <m/>
    <x v="1"/>
    <n v="-41758"/>
    <m/>
    <m/>
    <m/>
    <m/>
    <n v="-41758"/>
    <n v="20"/>
    <m/>
    <m/>
    <m/>
    <m/>
    <m/>
    <n v="20"/>
  </r>
  <r>
    <n v="584"/>
    <x v="8"/>
    <x v="3"/>
    <x v="0"/>
    <s v="P"/>
    <n v="5"/>
    <d v="2014-03-01T00:00:00"/>
    <m/>
    <d v="2014-03-09T00:00:00"/>
    <d v="2014-03-27T00:00:00"/>
    <d v="2014-04-11T00:00:00"/>
    <d v="2014-04-20T00:00:00"/>
    <d v="2014-04-28T00:00:00"/>
    <x v="3"/>
    <d v="1900-01-07T00:00:00"/>
    <n v="18"/>
    <n v="15"/>
    <n v="9"/>
    <n v="8"/>
    <n v="58"/>
    <n v="14"/>
    <n v="93"/>
    <n v="222"/>
    <n v="205"/>
    <n v="296"/>
    <n v="1067"/>
    <n v="1897"/>
  </r>
  <r>
    <n v="19981"/>
    <x v="15"/>
    <x v="2"/>
    <x v="0"/>
    <s v="P"/>
    <n v="1"/>
    <d v="2014-04-22T00:00:00"/>
    <m/>
    <d v="2014-04-29T00:00:00"/>
    <m/>
    <m/>
    <m/>
    <m/>
    <x v="5"/>
    <d v="1900-01-06T00:00:00"/>
    <m/>
    <m/>
    <m/>
    <m/>
    <n v="7"/>
    <n v="6"/>
    <n v="63"/>
    <m/>
    <m/>
    <m/>
    <m/>
    <n v="69"/>
  </r>
  <r>
    <n v="18244"/>
    <x v="4"/>
    <x v="0"/>
    <x v="4"/>
    <s v="F"/>
    <n v="7"/>
    <d v="2014-02-23T00:00:00"/>
    <m/>
    <d v="2014-02-28T00:00:00"/>
    <d v="2014-03-13T00:00:00"/>
    <d v="2014-04-06T00:00:00"/>
    <d v="2014-04-14T00:00:00"/>
    <d v="2014-04-20T00:00:00"/>
    <x v="3"/>
    <d v="1900-01-04T00:00:00"/>
    <n v="13"/>
    <n v="24"/>
    <n v="8"/>
    <n v="6"/>
    <n v="56"/>
    <n v="10"/>
    <n v="21"/>
    <n v="127"/>
    <n v="249"/>
    <n v="222"/>
    <n v="1173"/>
    <n v="1802"/>
  </r>
  <r>
    <n v="15019"/>
    <x v="6"/>
    <x v="2"/>
    <x v="4"/>
    <s v="P"/>
    <n v="96"/>
    <d v="2014-03-07T00:00:00"/>
    <m/>
    <d v="2014-03-12T00:00:00"/>
    <d v="2014-03-28T00:00:00"/>
    <d v="2014-04-18T00:00:00"/>
    <d v="2014-04-23T00:00:00"/>
    <d v="2014-04-29T00:00:00"/>
    <x v="3"/>
    <d v="1900-01-04T00:00:00"/>
    <n v="16"/>
    <n v="21"/>
    <n v="5"/>
    <n v="6"/>
    <n v="53"/>
    <n v="13"/>
    <n v="38"/>
    <n v="246"/>
    <n v="232"/>
    <n v="208"/>
    <n v="1344"/>
    <n v="2081"/>
  </r>
  <r>
    <n v="12174"/>
    <x v="11"/>
    <x v="3"/>
    <x v="3"/>
    <s v="F"/>
    <n v="19"/>
    <d v="2014-04-10T00:00:00"/>
    <m/>
    <d v="2014-04-19T00:00:00"/>
    <m/>
    <m/>
    <m/>
    <m/>
    <x v="5"/>
    <d v="1900-01-08T00:00:00"/>
    <m/>
    <m/>
    <m/>
    <m/>
    <n v="9"/>
    <n v="13"/>
    <n v="64"/>
    <m/>
    <m/>
    <m/>
    <m/>
    <n v="77"/>
  </r>
  <r>
    <n v="16161"/>
    <x v="6"/>
    <x v="2"/>
    <x v="1"/>
    <s v="F"/>
    <n v="2"/>
    <d v="2014-03-21T00:00:00"/>
    <m/>
    <d v="2014-03-26T00:00:00"/>
    <d v="2014-04-14T00:00:00"/>
    <m/>
    <m/>
    <m/>
    <x v="0"/>
    <d v="1900-01-04T00:00:00"/>
    <n v="19"/>
    <m/>
    <m/>
    <m/>
    <n v="24"/>
    <n v="8"/>
    <n v="47"/>
    <n v="196"/>
    <m/>
    <m/>
    <m/>
    <n v="251"/>
  </r>
  <r>
    <n v="13965"/>
    <x v="4"/>
    <x v="0"/>
    <x v="4"/>
    <s v="F"/>
    <n v="4"/>
    <d v="2014-03-03T00:00:00"/>
    <m/>
    <d v="2014-03-08T00:00:00"/>
    <d v="2014-03-27T00:00:00"/>
    <d v="2014-04-12T00:00:00"/>
    <d v="2014-04-21T00:00:00"/>
    <d v="2014-04-26T00:00:00"/>
    <x v="3"/>
    <d v="1900-01-04T00:00:00"/>
    <n v="19"/>
    <n v="16"/>
    <n v="9"/>
    <n v="5"/>
    <n v="54"/>
    <n v="16"/>
    <n v="88"/>
    <n v="199"/>
    <n v="354"/>
    <n v="213"/>
    <n v="1314"/>
    <n v="2184"/>
  </r>
  <r>
    <n v="9709"/>
    <x v="14"/>
    <x v="3"/>
    <x v="1"/>
    <s v="F"/>
    <n v="4"/>
    <d v="2014-02-25T00:00:00"/>
    <m/>
    <d v="2014-03-05T00:00:00"/>
    <d v="2014-03-17T00:00:00"/>
    <d v="2014-04-09T00:00:00"/>
    <d v="2014-04-14T00:00:00"/>
    <d v="2014-04-21T00:00:00"/>
    <x v="3"/>
    <d v="1900-01-07T00:00:00"/>
    <n v="12"/>
    <n v="23"/>
    <n v="5"/>
    <n v="7"/>
    <n v="55"/>
    <n v="6"/>
    <n v="83"/>
    <n v="239"/>
    <n v="342"/>
    <n v="183"/>
    <n v="1589"/>
    <n v="2442"/>
  </r>
  <r>
    <n v="70"/>
    <x v="12"/>
    <x v="3"/>
    <x v="2"/>
    <s v="F"/>
    <n v="23"/>
    <d v="2014-02-19T00:00:00"/>
    <m/>
    <d v="2014-02-26T00:00:00"/>
    <d v="2014-03-12T00:00:00"/>
    <d v="2014-03-31T00:00:00"/>
    <d v="2014-04-06T00:00:00"/>
    <d v="2014-04-14T00:00:00"/>
    <x v="3"/>
    <d v="1900-01-06T00:00:00"/>
    <n v="14"/>
    <n v="19"/>
    <n v="6"/>
    <n v="8"/>
    <n v="54"/>
    <n v="14"/>
    <n v="74"/>
    <n v="106"/>
    <n v="362"/>
    <n v="161"/>
    <n v="720"/>
    <n v="1437"/>
  </r>
  <r>
    <n v="16411"/>
    <x v="13"/>
    <x v="4"/>
    <x v="3"/>
    <s v="P"/>
    <n v="5"/>
    <d v="2014-02-15T00:00:00"/>
    <m/>
    <d v="2014-02-21T00:00:00"/>
    <d v="2014-03-07T00:00:00"/>
    <d v="2014-03-31T00:00:00"/>
    <d v="2014-04-09T00:00:00"/>
    <d v="2014-04-17T00:00:00"/>
    <x v="3"/>
    <d v="1900-01-05T00:00:00"/>
    <n v="14"/>
    <n v="24"/>
    <n v="9"/>
    <n v="8"/>
    <n v="61"/>
    <n v="8"/>
    <n v="37"/>
    <n v="200"/>
    <n v="344"/>
    <n v="275"/>
    <n v="694"/>
    <n v="1558"/>
  </r>
  <r>
    <n v="9558"/>
    <x v="12"/>
    <x v="3"/>
    <x v="1"/>
    <s v="F"/>
    <n v="95"/>
    <d v="2014-02-05T00:00:00"/>
    <m/>
    <d v="2014-02-11T00:00:00"/>
    <d v="2014-02-28T00:00:00"/>
    <d v="2014-03-25T00:00:00"/>
    <d v="2014-04-03T00:00:00"/>
    <d v="2014-04-09T00:00:00"/>
    <x v="3"/>
    <d v="1900-01-05T00:00:00"/>
    <n v="17"/>
    <n v="25"/>
    <n v="9"/>
    <n v="6"/>
    <n v="63"/>
    <n v="13"/>
    <n v="70"/>
    <n v="177"/>
    <n v="179"/>
    <n v="117"/>
    <n v="1508"/>
    <n v="2064"/>
  </r>
  <r>
    <n v="6017"/>
    <x v="8"/>
    <x v="3"/>
    <x v="0"/>
    <s v="F"/>
    <n v="8"/>
    <d v="2014-02-23T00:00:00"/>
    <m/>
    <d v="2014-03-01T00:00:00"/>
    <d v="2014-03-11T00:00:00"/>
    <d v="2014-03-29T00:00:00"/>
    <d v="2014-04-03T00:00:00"/>
    <d v="2014-04-09T00:00:00"/>
    <x v="3"/>
    <d v="1900-01-05T00:00:00"/>
    <n v="10"/>
    <n v="18"/>
    <n v="5"/>
    <n v="6"/>
    <n v="45"/>
    <n v="19"/>
    <n v="90"/>
    <n v="124"/>
    <n v="246"/>
    <n v="179"/>
    <n v="1639"/>
    <n v="2297"/>
  </r>
  <r>
    <n v="12387"/>
    <x v="5"/>
    <x v="1"/>
    <x v="2"/>
    <s v="F"/>
    <n v="12"/>
    <d v="2014-03-08T00:00:00"/>
    <m/>
    <d v="2014-03-13T00:00:00"/>
    <d v="2014-03-28T00:00:00"/>
    <d v="2014-04-13T00:00:00"/>
    <d v="2014-04-20T00:00:00"/>
    <d v="2014-04-29T00:00:00"/>
    <x v="3"/>
    <n v="5"/>
    <n v="15"/>
    <n v="16"/>
    <n v="7"/>
    <n v="9"/>
    <n v="52"/>
    <n v="9"/>
    <n v="92"/>
    <n v="121"/>
    <n v="235"/>
    <n v="161"/>
    <n v="1664"/>
    <n v="2282"/>
  </r>
  <r>
    <n v="19183"/>
    <x v="18"/>
    <x v="4"/>
    <x v="2"/>
    <s v="P"/>
    <n v="5"/>
    <d v="2014-03-10T00:00:00"/>
    <m/>
    <d v="2014-03-15T00:00:00"/>
    <d v="2014-04-01T00:00:00"/>
    <d v="2014-04-23T00:00:00"/>
    <d v="2014-04-28T00:00:00"/>
    <m/>
    <x v="4"/>
    <d v="1900-01-04T00:00:00"/>
    <n v="17"/>
    <n v="22"/>
    <n v="5"/>
    <m/>
    <n v="49"/>
    <n v="9"/>
    <n v="62"/>
    <n v="213"/>
    <n v="247"/>
    <n v="231"/>
    <m/>
    <n v="762"/>
  </r>
  <r>
    <n v="3866"/>
    <x v="11"/>
    <x v="3"/>
    <x v="0"/>
    <s v="F"/>
    <n v="96"/>
    <d v="2014-04-15T00:00:00"/>
    <m/>
    <d v="2014-04-22T00:00:00"/>
    <m/>
    <m/>
    <m/>
    <m/>
    <x v="5"/>
    <d v="1900-01-06T00:00:00"/>
    <m/>
    <m/>
    <m/>
    <m/>
    <n v="7"/>
    <n v="15"/>
    <n v="82"/>
    <m/>
    <m/>
    <m/>
    <m/>
    <n v="97"/>
  </r>
  <r>
    <n v="11788"/>
    <x v="4"/>
    <x v="0"/>
    <x v="1"/>
    <s v="P"/>
    <n v="12"/>
    <d v="2014-03-28T00:00:00"/>
    <m/>
    <d v="2014-04-06T00:00:00"/>
    <d v="2014-04-21T00:00:00"/>
    <m/>
    <m/>
    <m/>
    <x v="0"/>
    <d v="1900-01-08T00:00:00"/>
    <n v="15"/>
    <m/>
    <m/>
    <m/>
    <n v="24"/>
    <n v="20"/>
    <n v="37"/>
    <n v="112"/>
    <m/>
    <m/>
    <m/>
    <n v="169"/>
  </r>
  <r>
    <n v="15063"/>
    <x v="5"/>
    <x v="1"/>
    <x v="3"/>
    <s v="P"/>
    <n v="6"/>
    <d v="2014-04-28T00:00:00"/>
    <m/>
    <m/>
    <m/>
    <m/>
    <m/>
    <m/>
    <x v="1"/>
    <n v="0"/>
    <m/>
    <m/>
    <m/>
    <m/>
    <n v="0"/>
    <n v="12"/>
    <m/>
    <m/>
    <m/>
    <m/>
    <m/>
    <n v="12"/>
  </r>
  <r>
    <n v="19470"/>
    <x v="11"/>
    <x v="3"/>
    <x v="0"/>
    <s v="F"/>
    <n v="1"/>
    <d v="2014-04-08T00:00:00"/>
    <m/>
    <d v="2014-04-16T00:00:00"/>
    <m/>
    <m/>
    <m/>
    <m/>
    <x v="5"/>
    <d v="1900-01-07T00:00:00"/>
    <m/>
    <m/>
    <m/>
    <m/>
    <n v="8"/>
    <n v="14"/>
    <n v="78"/>
    <m/>
    <m/>
    <m/>
    <m/>
    <n v="92"/>
  </r>
  <r>
    <n v="19300"/>
    <x v="18"/>
    <x v="4"/>
    <x v="2"/>
    <s v="P"/>
    <n v="21"/>
    <d v="2014-04-08T00:00:00"/>
    <m/>
    <d v="2014-04-16T00:00:00"/>
    <d v="2014-04-27T00:00:00"/>
    <m/>
    <m/>
    <m/>
    <x v="0"/>
    <d v="1900-01-07T00:00:00"/>
    <n v="11"/>
    <m/>
    <m/>
    <m/>
    <n v="19"/>
    <n v="13"/>
    <n v="57"/>
    <n v="218"/>
    <m/>
    <m/>
    <m/>
    <n v="288"/>
  </r>
  <r>
    <n v="2991"/>
    <x v="12"/>
    <x v="3"/>
    <x v="0"/>
    <s v="F"/>
    <n v="6"/>
    <d v="2014-04-27T00:00:00"/>
    <m/>
    <m/>
    <m/>
    <m/>
    <m/>
    <m/>
    <x v="1"/>
    <n v="-41756"/>
    <m/>
    <m/>
    <m/>
    <m/>
    <n v="-41756"/>
    <n v="11"/>
    <m/>
    <m/>
    <m/>
    <m/>
    <m/>
    <n v="11"/>
  </r>
  <r>
    <n v="15318"/>
    <x v="4"/>
    <x v="0"/>
    <x v="3"/>
    <s v="F"/>
    <n v="98"/>
    <d v="2014-04-24T00:00:00"/>
    <m/>
    <d v="2014-04-30T00:00:00"/>
    <m/>
    <m/>
    <m/>
    <m/>
    <x v="5"/>
    <d v="1900-01-05T00:00:00"/>
    <m/>
    <m/>
    <m/>
    <m/>
    <n v="6"/>
    <n v="16"/>
    <n v="40"/>
    <m/>
    <m/>
    <m/>
    <m/>
    <n v="56"/>
  </r>
  <r>
    <n v="14776"/>
    <x v="10"/>
    <x v="2"/>
    <x v="4"/>
    <s v="F"/>
    <n v="7"/>
    <d v="2014-03-25T00:00:00"/>
    <m/>
    <d v="2014-03-31T00:00:00"/>
    <d v="2014-04-18T00:00:00"/>
    <m/>
    <m/>
    <m/>
    <x v="0"/>
    <d v="1900-01-05T00:00:00"/>
    <n v="18"/>
    <m/>
    <m/>
    <m/>
    <n v="24"/>
    <n v="7"/>
    <n v="98"/>
    <n v="125"/>
    <m/>
    <m/>
    <m/>
    <n v="230"/>
  </r>
  <r>
    <n v="9240"/>
    <x v="15"/>
    <x v="2"/>
    <x v="4"/>
    <s v="F"/>
    <n v="97"/>
    <d v="2014-04-16T00:00:00"/>
    <m/>
    <d v="2014-04-22T00:00:00"/>
    <m/>
    <m/>
    <m/>
    <m/>
    <x v="5"/>
    <d v="1900-01-05T00:00:00"/>
    <m/>
    <m/>
    <m/>
    <m/>
    <n v="6"/>
    <n v="20"/>
    <n v="23"/>
    <m/>
    <m/>
    <m/>
    <m/>
    <n v="43"/>
  </r>
  <r>
    <n v="18929"/>
    <x v="11"/>
    <x v="3"/>
    <x v="4"/>
    <s v="P"/>
    <n v="3"/>
    <d v="2014-03-26T00:00:00"/>
    <m/>
    <d v="2014-04-02T00:00:00"/>
    <d v="2014-04-16T00:00:00"/>
    <m/>
    <m/>
    <m/>
    <x v="0"/>
    <d v="1900-01-06T00:00:00"/>
    <n v="14"/>
    <m/>
    <m/>
    <m/>
    <n v="21"/>
    <n v="11"/>
    <n v="35"/>
    <n v="198"/>
    <m/>
    <m/>
    <m/>
    <n v="244"/>
  </r>
  <r>
    <n v="3933"/>
    <x v="12"/>
    <x v="3"/>
    <x v="1"/>
    <s v="F"/>
    <n v="10"/>
    <d v="2014-02-25T00:00:00"/>
    <m/>
    <d v="2014-03-04T00:00:00"/>
    <d v="2014-03-15T00:00:00"/>
    <d v="2014-04-10T00:00:00"/>
    <d v="2014-04-18T00:00:00"/>
    <d v="2014-04-24T00:00:00"/>
    <x v="3"/>
    <d v="1900-01-06T00:00:00"/>
    <n v="11"/>
    <n v="26"/>
    <n v="8"/>
    <n v="6"/>
    <n v="58"/>
    <n v="7"/>
    <n v="66"/>
    <n v="130"/>
    <n v="175"/>
    <n v="173"/>
    <n v="1596"/>
    <n v="2147"/>
  </r>
  <r>
    <n v="11210"/>
    <x v="4"/>
    <x v="0"/>
    <x v="3"/>
    <s v="F"/>
    <n v="19"/>
    <d v="2014-02-04T00:00:00"/>
    <m/>
    <d v="2014-02-11T00:00:00"/>
    <d v="2014-02-27T00:00:00"/>
    <d v="2014-03-21T00:00:00"/>
    <d v="2014-03-29T00:00:00"/>
    <d v="2014-04-03T00:00:00"/>
    <x v="3"/>
    <d v="1900-01-06T00:00:00"/>
    <n v="16"/>
    <n v="22"/>
    <n v="8"/>
    <n v="5"/>
    <n v="58"/>
    <n v="18"/>
    <n v="35"/>
    <n v="241"/>
    <n v="400"/>
    <n v="300"/>
    <n v="1074"/>
    <n v="2068"/>
  </r>
  <r>
    <n v="19453"/>
    <x v="6"/>
    <x v="2"/>
    <x v="2"/>
    <s v="P"/>
    <n v="4"/>
    <d v="2014-03-26T00:00:00"/>
    <m/>
    <d v="2014-03-31T00:00:00"/>
    <d v="2014-04-13T00:00:00"/>
    <d v="2014-04-29T00:00:00"/>
    <m/>
    <m/>
    <x v="2"/>
    <d v="1900-01-04T00:00:00"/>
    <n v="13"/>
    <n v="16"/>
    <m/>
    <m/>
    <n v="34"/>
    <n v="8"/>
    <n v="40"/>
    <n v="230"/>
    <n v="298"/>
    <m/>
    <m/>
    <n v="576"/>
  </r>
  <r>
    <n v="16014"/>
    <x v="15"/>
    <x v="2"/>
    <x v="4"/>
    <s v="P"/>
    <n v="15"/>
    <d v="2014-01-30T00:00:00"/>
    <m/>
    <d v="2014-02-05T00:00:00"/>
    <d v="2014-02-21T00:00:00"/>
    <d v="2014-03-15T00:00:00"/>
    <d v="2014-03-23T00:00:00"/>
    <d v="2014-04-01T00:00:00"/>
    <x v="3"/>
    <d v="1900-01-05T00:00:00"/>
    <n v="16"/>
    <n v="22"/>
    <n v="8"/>
    <n v="9"/>
    <n v="61"/>
    <n v="18"/>
    <n v="62"/>
    <n v="213"/>
    <n v="172"/>
    <n v="195"/>
    <n v="1594"/>
    <n v="2254"/>
  </r>
  <r>
    <n v="14101"/>
    <x v="5"/>
    <x v="1"/>
    <x v="1"/>
    <s v="F"/>
    <n v="17"/>
    <d v="2014-03-08T00:00:00"/>
    <m/>
    <d v="2014-03-13T00:00:00"/>
    <d v="2014-03-27T00:00:00"/>
    <d v="2014-04-18T00:00:00"/>
    <d v="2014-04-25T00:00:00"/>
    <d v="2014-04-30T00:00:00"/>
    <x v="3"/>
    <n v="5"/>
    <n v="14"/>
    <n v="22"/>
    <n v="7"/>
    <n v="5"/>
    <n v="53"/>
    <n v="20"/>
    <n v="84"/>
    <n v="129"/>
    <n v="377"/>
    <n v="300"/>
    <n v="1915"/>
    <n v="2825"/>
  </r>
  <r>
    <n v="7620"/>
    <x v="18"/>
    <x v="4"/>
    <x v="2"/>
    <s v="F"/>
    <n v="12"/>
    <d v="2014-02-27T00:00:00"/>
    <m/>
    <d v="2014-03-06T00:00:00"/>
    <d v="2014-03-20T00:00:00"/>
    <d v="2014-04-10T00:00:00"/>
    <d v="2014-04-17T00:00:00"/>
    <d v="2014-04-25T00:00:00"/>
    <x v="3"/>
    <d v="1900-01-06T00:00:00"/>
    <n v="14"/>
    <n v="21"/>
    <n v="7"/>
    <n v="8"/>
    <n v="57"/>
    <n v="17"/>
    <n v="60"/>
    <n v="220"/>
    <n v="234"/>
    <n v="111"/>
    <n v="1310"/>
    <n v="1952"/>
  </r>
  <r>
    <n v="14250"/>
    <x v="14"/>
    <x v="3"/>
    <x v="2"/>
    <s v="F"/>
    <n v="12"/>
    <d v="2014-03-10T00:00:00"/>
    <m/>
    <d v="2014-03-18T00:00:00"/>
    <d v="2014-04-05T00:00:00"/>
    <d v="2014-04-24T00:00:00"/>
    <d v="2014-04-30T00:00:00"/>
    <m/>
    <x v="4"/>
    <d v="1900-01-07T00:00:00"/>
    <n v="18"/>
    <n v="19"/>
    <n v="6"/>
    <m/>
    <n v="51"/>
    <n v="15"/>
    <n v="26"/>
    <n v="218"/>
    <n v="302"/>
    <n v="192"/>
    <m/>
    <n v="753"/>
  </r>
  <r>
    <n v="1138"/>
    <x v="18"/>
    <x v="4"/>
    <x v="1"/>
    <s v="P"/>
    <n v="10"/>
    <d v="2014-02-21T00:00:00"/>
    <m/>
    <d v="2014-02-26T00:00:00"/>
    <d v="2014-03-17T00:00:00"/>
    <d v="2014-04-07T00:00:00"/>
    <d v="2014-04-14T00:00:00"/>
    <d v="2014-04-21T00:00:00"/>
    <x v="3"/>
    <d v="1900-01-04T00:00:00"/>
    <n v="19"/>
    <n v="21"/>
    <n v="7"/>
    <n v="7"/>
    <n v="59"/>
    <n v="11"/>
    <n v="27"/>
    <n v="141"/>
    <n v="219"/>
    <n v="278"/>
    <n v="879"/>
    <n v="1555"/>
  </r>
  <r>
    <n v="5915"/>
    <x v="14"/>
    <x v="3"/>
    <x v="2"/>
    <s v="P"/>
    <n v="2"/>
    <d v="2014-02-11T00:00:00"/>
    <m/>
    <d v="2014-02-19T00:00:00"/>
    <d v="2014-03-06T00:00:00"/>
    <d v="2014-03-25T00:00:00"/>
    <d v="2014-03-30T00:00:00"/>
    <d v="2014-04-05T00:00:00"/>
    <x v="3"/>
    <d v="1900-01-07T00:00:00"/>
    <n v="15"/>
    <n v="19"/>
    <n v="5"/>
    <n v="6"/>
    <n v="53"/>
    <n v="16"/>
    <n v="65"/>
    <n v="115"/>
    <n v="177"/>
    <n v="137"/>
    <n v="780"/>
    <n v="1290"/>
  </r>
  <r>
    <n v="19660"/>
    <x v="16"/>
    <x v="2"/>
    <x v="2"/>
    <s v="P"/>
    <n v="14"/>
    <d v="2014-04-19T00:00:00"/>
    <m/>
    <d v="2014-04-27T00:00:00"/>
    <m/>
    <m/>
    <m/>
    <m/>
    <x v="5"/>
    <d v="1900-01-07T00:00:00"/>
    <m/>
    <m/>
    <m/>
    <m/>
    <n v="8"/>
    <n v="7"/>
    <n v="50"/>
    <m/>
    <m/>
    <m/>
    <m/>
    <n v="57"/>
  </r>
  <r>
    <n v="11726"/>
    <x v="14"/>
    <x v="3"/>
    <x v="3"/>
    <s v="F"/>
    <n v="8"/>
    <d v="2014-03-10T00:00:00"/>
    <m/>
    <d v="2014-03-16T00:00:00"/>
    <d v="2014-04-04T00:00:00"/>
    <d v="2014-04-29T00:00:00"/>
    <m/>
    <m/>
    <x v="2"/>
    <d v="1900-01-05T00:00:00"/>
    <n v="19"/>
    <n v="25"/>
    <m/>
    <m/>
    <n v="50"/>
    <n v="16"/>
    <n v="20"/>
    <n v="146"/>
    <n v="166"/>
    <m/>
    <m/>
    <n v="348"/>
  </r>
  <r>
    <n v="7349"/>
    <x v="12"/>
    <x v="3"/>
    <x v="2"/>
    <s v="F"/>
    <n v="16"/>
    <d v="2014-04-20T00:00:00"/>
    <m/>
    <d v="2014-04-28T00:00:00"/>
    <m/>
    <m/>
    <m/>
    <m/>
    <x v="5"/>
    <d v="1900-01-07T00:00:00"/>
    <m/>
    <m/>
    <m/>
    <m/>
    <n v="8"/>
    <n v="13"/>
    <n v="57"/>
    <m/>
    <m/>
    <m/>
    <m/>
    <n v="70"/>
  </r>
  <r>
    <n v="5198"/>
    <x v="13"/>
    <x v="4"/>
    <x v="3"/>
    <s v="P"/>
    <n v="17"/>
    <d v="2014-02-04T00:00:00"/>
    <m/>
    <d v="2014-02-11T00:00:00"/>
    <d v="2014-03-01T00:00:00"/>
    <d v="2014-03-23T00:00:00"/>
    <d v="2014-03-31T00:00:00"/>
    <d v="2014-04-09T00:00:00"/>
    <x v="3"/>
    <d v="1900-01-06T00:00:00"/>
    <n v="18"/>
    <n v="22"/>
    <n v="8"/>
    <n v="9"/>
    <n v="64"/>
    <n v="13"/>
    <n v="91"/>
    <n v="249"/>
    <n v="204"/>
    <n v="125"/>
    <n v="1587"/>
    <n v="2269"/>
  </r>
  <r>
    <n v="12374"/>
    <x v="7"/>
    <x v="1"/>
    <x v="1"/>
    <s v="F"/>
    <n v="7"/>
    <d v="2014-04-30T00:00:00"/>
    <m/>
    <m/>
    <m/>
    <m/>
    <m/>
    <m/>
    <x v="1"/>
    <n v="0"/>
    <m/>
    <m/>
    <m/>
    <m/>
    <n v="0"/>
    <n v="9"/>
    <m/>
    <m/>
    <m/>
    <m/>
    <m/>
    <n v="9"/>
  </r>
  <r>
    <n v="5481"/>
    <x v="13"/>
    <x v="4"/>
    <x v="4"/>
    <s v="F"/>
    <n v="15"/>
    <d v="2014-03-27T00:00:00"/>
    <m/>
    <d v="2014-04-01T00:00:00"/>
    <d v="2014-04-17T00:00:00"/>
    <m/>
    <m/>
    <m/>
    <x v="0"/>
    <d v="1900-01-04T00:00:00"/>
    <n v="16"/>
    <m/>
    <m/>
    <m/>
    <n v="21"/>
    <n v="11"/>
    <n v="55"/>
    <n v="147"/>
    <m/>
    <m/>
    <m/>
    <n v="213"/>
  </r>
  <r>
    <n v="13043"/>
    <x v="0"/>
    <x v="0"/>
    <x v="2"/>
    <s v="P"/>
    <n v="99"/>
    <d v="2014-03-17T00:00:00"/>
    <m/>
    <d v="2014-03-22T00:00:00"/>
    <d v="2014-04-09T00:00:00"/>
    <m/>
    <m/>
    <m/>
    <x v="0"/>
    <d v="1900-01-04T00:00:00"/>
    <n v="18"/>
    <m/>
    <m/>
    <m/>
    <n v="23"/>
    <n v="9"/>
    <n v="87"/>
    <n v="189"/>
    <m/>
    <m/>
    <m/>
    <n v="285"/>
  </r>
  <r>
    <n v="17850"/>
    <x v="9"/>
    <x v="4"/>
    <x v="1"/>
    <s v="P"/>
    <n v="9"/>
    <d v="2014-02-13T00:00:00"/>
    <m/>
    <d v="2014-02-18T00:00:00"/>
    <d v="2014-03-01T00:00:00"/>
    <d v="2014-03-26T00:00:00"/>
    <d v="2014-04-03T00:00:00"/>
    <d v="2014-04-12T00:00:00"/>
    <x v="3"/>
    <d v="1900-01-04T00:00:00"/>
    <n v="11"/>
    <n v="25"/>
    <n v="8"/>
    <n v="9"/>
    <n v="58"/>
    <n v="5"/>
    <n v="89"/>
    <n v="174"/>
    <n v="245"/>
    <n v="237"/>
    <n v="852"/>
    <n v="1602"/>
  </r>
  <r>
    <n v="14185"/>
    <x v="2"/>
    <x v="1"/>
    <x v="2"/>
    <s v="F"/>
    <n v="15"/>
    <d v="2014-03-01T00:00:00"/>
    <m/>
    <d v="2014-03-10T00:00:00"/>
    <d v="2014-03-25T00:00:00"/>
    <d v="2014-04-17T00:00:00"/>
    <d v="2014-04-24T00:00:00"/>
    <m/>
    <x v="4"/>
    <n v="9"/>
    <n v="15"/>
    <n v="23"/>
    <n v="7"/>
    <m/>
    <n v="54"/>
    <n v="6"/>
    <n v="84"/>
    <n v="202"/>
    <n v="327"/>
    <n v="184"/>
    <m/>
    <n v="803"/>
  </r>
  <r>
    <n v="9985"/>
    <x v="18"/>
    <x v="4"/>
    <x v="0"/>
    <s v="F"/>
    <n v="6"/>
    <d v="2014-03-14T00:00:00"/>
    <m/>
    <d v="2014-03-20T00:00:00"/>
    <d v="2014-04-07T00:00:00"/>
    <m/>
    <m/>
    <m/>
    <x v="0"/>
    <d v="1900-01-05T00:00:00"/>
    <n v="18"/>
    <m/>
    <m/>
    <m/>
    <n v="24"/>
    <n v="9"/>
    <n v="92"/>
    <n v="118"/>
    <m/>
    <m/>
    <m/>
    <n v="219"/>
  </r>
  <r>
    <n v="2342"/>
    <x v="5"/>
    <x v="1"/>
    <x v="4"/>
    <s v="F"/>
    <n v="7"/>
    <d v="2014-04-02T00:00:00"/>
    <m/>
    <d v="2014-04-07T00:00:00"/>
    <d v="2014-04-24T00:00:00"/>
    <m/>
    <m/>
    <m/>
    <x v="0"/>
    <n v="5"/>
    <n v="17"/>
    <m/>
    <m/>
    <m/>
    <n v="22"/>
    <n v="20"/>
    <n v="47"/>
    <n v="245"/>
    <m/>
    <m/>
    <m/>
    <n v="312"/>
  </r>
  <r>
    <n v="15085"/>
    <x v="1"/>
    <x v="0"/>
    <x v="2"/>
    <s v="P"/>
    <n v="4"/>
    <d v="2014-03-03T00:00:00"/>
    <m/>
    <d v="2014-03-12T00:00:00"/>
    <d v="2014-03-26T00:00:00"/>
    <d v="2014-04-20T00:00:00"/>
    <d v="2014-04-26T00:00:00"/>
    <m/>
    <x v="4"/>
    <d v="1900-01-08T00:00:00"/>
    <n v="14"/>
    <n v="25"/>
    <n v="6"/>
    <m/>
    <n v="54"/>
    <n v="18"/>
    <n v="43"/>
    <n v="205"/>
    <n v="171"/>
    <n v="234"/>
    <m/>
    <n v="671"/>
  </r>
  <r>
    <n v="6265"/>
    <x v="12"/>
    <x v="3"/>
    <x v="1"/>
    <s v="F"/>
    <n v="19"/>
    <d v="2014-03-08T00:00:00"/>
    <m/>
    <d v="2014-03-13T00:00:00"/>
    <d v="2014-03-28T00:00:00"/>
    <d v="2014-04-14T00:00:00"/>
    <d v="2014-04-20T00:00:00"/>
    <d v="2014-04-29T00:00:00"/>
    <x v="3"/>
    <d v="1900-01-04T00:00:00"/>
    <n v="15"/>
    <n v="17"/>
    <n v="6"/>
    <n v="9"/>
    <n v="52"/>
    <n v="17"/>
    <n v="58"/>
    <n v="194"/>
    <n v="395"/>
    <n v="274"/>
    <n v="1284"/>
    <n v="2222"/>
  </r>
  <r>
    <n v="407"/>
    <x v="2"/>
    <x v="1"/>
    <x v="3"/>
    <s v="P"/>
    <n v="94"/>
    <d v="2014-03-11T00:00:00"/>
    <m/>
    <d v="2014-03-17T00:00:00"/>
    <d v="2014-03-31T00:00:00"/>
    <d v="2014-04-21T00:00:00"/>
    <d v="2014-04-28T00:00:00"/>
    <m/>
    <x v="4"/>
    <n v="6"/>
    <n v="14"/>
    <n v="21"/>
    <n v="7"/>
    <m/>
    <n v="48"/>
    <n v="7"/>
    <n v="87"/>
    <n v="124"/>
    <n v="273"/>
    <n v="280"/>
    <m/>
    <n v="771"/>
  </r>
  <r>
    <n v="3406"/>
    <x v="15"/>
    <x v="2"/>
    <x v="4"/>
    <s v="F"/>
    <n v="23"/>
    <d v="2014-04-11T00:00:00"/>
    <m/>
    <d v="2014-04-17T00:00:00"/>
    <d v="2014-04-27T00:00:00"/>
    <m/>
    <m/>
    <m/>
    <x v="0"/>
    <d v="1900-01-05T00:00:00"/>
    <n v="10"/>
    <m/>
    <m/>
    <m/>
    <n v="16"/>
    <n v="15"/>
    <n v="65"/>
    <n v="119"/>
    <m/>
    <m/>
    <m/>
    <n v="199"/>
  </r>
  <r>
    <n v="6972"/>
    <x v="10"/>
    <x v="2"/>
    <x v="3"/>
    <s v="F"/>
    <n v="24"/>
    <d v="2014-03-16T00:00:00"/>
    <m/>
    <d v="2014-03-23T00:00:00"/>
    <d v="2014-04-07T00:00:00"/>
    <d v="2014-04-22T00:00:00"/>
    <m/>
    <m/>
    <x v="2"/>
    <d v="1900-01-06T00:00:00"/>
    <n v="15"/>
    <n v="15"/>
    <m/>
    <m/>
    <n v="37"/>
    <n v="10"/>
    <n v="31"/>
    <n v="150"/>
    <n v="174"/>
    <m/>
    <m/>
    <n v="365"/>
  </r>
  <r>
    <n v="4253"/>
    <x v="19"/>
    <x v="1"/>
    <x v="4"/>
    <s v="F"/>
    <n v="20"/>
    <d v="2014-02-16T00:00:00"/>
    <m/>
    <d v="2014-02-24T00:00:00"/>
    <d v="2014-03-10T00:00:00"/>
    <d v="2014-04-07T00:00:00"/>
    <d v="2014-04-14T00:00:00"/>
    <d v="2014-04-21T00:00:00"/>
    <x v="3"/>
    <n v="8"/>
    <n v="14"/>
    <n v="28"/>
    <n v="7"/>
    <n v="7"/>
    <n v="64"/>
    <n v="6"/>
    <n v="60"/>
    <n v="242"/>
    <n v="154"/>
    <n v="186"/>
    <n v="1890"/>
    <n v="2538"/>
  </r>
  <r>
    <n v="3089"/>
    <x v="9"/>
    <x v="4"/>
    <x v="0"/>
    <s v="F"/>
    <n v="1"/>
    <d v="2014-02-15T00:00:00"/>
    <m/>
    <d v="2014-02-24T00:00:00"/>
    <d v="2014-03-10T00:00:00"/>
    <d v="2014-03-25T00:00:00"/>
    <d v="2014-03-31T00:00:00"/>
    <d v="2014-04-08T00:00:00"/>
    <x v="3"/>
    <d v="1900-01-08T00:00:00"/>
    <n v="14"/>
    <n v="15"/>
    <n v="6"/>
    <n v="8"/>
    <n v="52"/>
    <n v="11"/>
    <n v="86"/>
    <n v="145"/>
    <n v="385"/>
    <n v="181"/>
    <n v="1023"/>
    <n v="1831"/>
  </r>
  <r>
    <n v="11161"/>
    <x v="15"/>
    <x v="2"/>
    <x v="2"/>
    <s v="F"/>
    <n v="7"/>
    <d v="2014-04-22T00:00:00"/>
    <m/>
    <m/>
    <m/>
    <m/>
    <m/>
    <m/>
    <x v="1"/>
    <n v="-41751"/>
    <m/>
    <m/>
    <m/>
    <m/>
    <n v="-41751"/>
    <n v="9"/>
    <m/>
    <m/>
    <m/>
    <m/>
    <m/>
    <n v="9"/>
  </r>
  <r>
    <n v="5822"/>
    <x v="17"/>
    <x v="4"/>
    <x v="0"/>
    <s v="F"/>
    <n v="22"/>
    <d v="2014-02-13T00:00:00"/>
    <m/>
    <d v="2014-02-18T00:00:00"/>
    <d v="2014-03-07T00:00:00"/>
    <d v="2014-03-26T00:00:00"/>
    <d v="2014-04-03T00:00:00"/>
    <d v="2014-04-11T00:00:00"/>
    <x v="3"/>
    <d v="1900-01-04T00:00:00"/>
    <n v="17"/>
    <n v="19"/>
    <n v="8"/>
    <n v="8"/>
    <n v="57"/>
    <n v="9"/>
    <n v="96"/>
    <n v="151"/>
    <n v="293"/>
    <n v="170"/>
    <n v="1120"/>
    <n v="1839"/>
  </r>
  <r>
    <n v="19323"/>
    <x v="2"/>
    <x v="1"/>
    <x v="0"/>
    <s v="F"/>
    <n v="6"/>
    <d v="2014-02-17T00:00:00"/>
    <m/>
    <d v="2014-02-24T00:00:00"/>
    <d v="2014-03-06T00:00:00"/>
    <d v="2014-04-02T00:00:00"/>
    <d v="2014-04-11T00:00:00"/>
    <d v="2014-04-19T00:00:00"/>
    <x v="3"/>
    <n v="7"/>
    <n v="10"/>
    <n v="27"/>
    <n v="9"/>
    <n v="8"/>
    <n v="61"/>
    <n v="17"/>
    <n v="71"/>
    <n v="147"/>
    <n v="400"/>
    <n v="245"/>
    <n v="1924"/>
    <n v="2804"/>
  </r>
  <r>
    <n v="14788"/>
    <x v="15"/>
    <x v="2"/>
    <x v="1"/>
    <s v="P"/>
    <n v="23"/>
    <d v="2014-03-19T00:00:00"/>
    <m/>
    <d v="2014-03-25T00:00:00"/>
    <d v="2014-04-07T00:00:00"/>
    <d v="2014-04-23T00:00:00"/>
    <d v="2014-04-29T00:00:00"/>
    <m/>
    <x v="4"/>
    <d v="1900-01-05T00:00:00"/>
    <n v="13"/>
    <n v="16"/>
    <n v="6"/>
    <m/>
    <n v="41"/>
    <n v="9"/>
    <n v="81"/>
    <n v="230"/>
    <n v="354"/>
    <n v="273"/>
    <m/>
    <n v="947"/>
  </r>
  <r>
    <n v="12113"/>
    <x v="8"/>
    <x v="3"/>
    <x v="1"/>
    <s v="F"/>
    <n v="99"/>
    <d v="2014-04-25T00:00:00"/>
    <m/>
    <m/>
    <m/>
    <m/>
    <m/>
    <m/>
    <x v="1"/>
    <n v="-41754"/>
    <m/>
    <m/>
    <m/>
    <m/>
    <n v="-41754"/>
    <n v="11"/>
    <m/>
    <m/>
    <m/>
    <m/>
    <m/>
    <n v="11"/>
  </r>
  <r>
    <n v="308"/>
    <x v="14"/>
    <x v="3"/>
    <x v="0"/>
    <s v="P"/>
    <n v="8"/>
    <d v="2014-03-18T00:00:00"/>
    <m/>
    <d v="2014-03-25T00:00:00"/>
    <d v="2014-04-04T00:00:00"/>
    <d v="2014-04-26T00:00:00"/>
    <m/>
    <m/>
    <x v="2"/>
    <d v="1900-01-06T00:00:00"/>
    <n v="10"/>
    <n v="22"/>
    <m/>
    <m/>
    <n v="39"/>
    <n v="20"/>
    <n v="89"/>
    <n v="138"/>
    <n v="173"/>
    <m/>
    <m/>
    <n v="420"/>
  </r>
  <r>
    <n v="16102"/>
    <x v="1"/>
    <x v="0"/>
    <x v="1"/>
    <s v="P"/>
    <n v="12"/>
    <d v="2014-03-19T00:00:00"/>
    <m/>
    <d v="2014-03-25T00:00:00"/>
    <d v="2014-04-13T00:00:00"/>
    <m/>
    <m/>
    <m/>
    <x v="0"/>
    <d v="1900-01-05T00:00:00"/>
    <n v="19"/>
    <m/>
    <m/>
    <m/>
    <n v="25"/>
    <n v="9"/>
    <n v="95"/>
    <n v="193"/>
    <m/>
    <m/>
    <m/>
    <n v="297"/>
  </r>
  <r>
    <n v="13791"/>
    <x v="5"/>
    <x v="1"/>
    <x v="2"/>
    <s v="F"/>
    <n v="98"/>
    <d v="2014-04-24T00:00:00"/>
    <m/>
    <m/>
    <m/>
    <m/>
    <m/>
    <m/>
    <x v="1"/>
    <n v="0"/>
    <m/>
    <m/>
    <m/>
    <m/>
    <n v="0"/>
    <n v="11"/>
    <m/>
    <m/>
    <m/>
    <m/>
    <m/>
    <n v="11"/>
  </r>
  <r>
    <n v="10953"/>
    <x v="5"/>
    <x v="1"/>
    <x v="1"/>
    <s v="P"/>
    <n v="9"/>
    <d v="2014-03-31T00:00:00"/>
    <m/>
    <d v="2014-04-07T00:00:00"/>
    <d v="2014-04-21T00:00:00"/>
    <m/>
    <m/>
    <m/>
    <x v="0"/>
    <n v="7"/>
    <n v="14"/>
    <m/>
    <m/>
    <m/>
    <n v="21"/>
    <n v="7"/>
    <n v="37"/>
    <n v="164"/>
    <m/>
    <m/>
    <m/>
    <n v="208"/>
  </r>
  <r>
    <n v="15184"/>
    <x v="16"/>
    <x v="2"/>
    <x v="1"/>
    <s v="F"/>
    <n v="24"/>
    <d v="2014-04-19T00:00:00"/>
    <m/>
    <d v="2014-04-24T00:00:00"/>
    <m/>
    <m/>
    <m/>
    <m/>
    <x v="5"/>
    <d v="1900-01-04T00:00:00"/>
    <m/>
    <m/>
    <m/>
    <m/>
    <n v="5"/>
    <n v="16"/>
    <n v="47"/>
    <m/>
    <m/>
    <m/>
    <m/>
    <n v="63"/>
  </r>
  <r>
    <n v="15136"/>
    <x v="2"/>
    <x v="1"/>
    <x v="4"/>
    <s v="P"/>
    <n v="1"/>
    <d v="2014-04-10T00:00:00"/>
    <m/>
    <d v="2014-04-15T00:00:00"/>
    <d v="2014-04-28T00:00:00"/>
    <m/>
    <m/>
    <m/>
    <x v="0"/>
    <n v="5"/>
    <n v="13"/>
    <m/>
    <m/>
    <m/>
    <n v="18"/>
    <n v="7"/>
    <n v="51"/>
    <n v="166"/>
    <m/>
    <m/>
    <m/>
    <n v="224"/>
  </r>
  <r>
    <n v="4415"/>
    <x v="13"/>
    <x v="4"/>
    <x v="1"/>
    <s v="F"/>
    <n v="14"/>
    <d v="2014-02-28T00:00:00"/>
    <m/>
    <d v="2014-03-07T00:00:00"/>
    <d v="2014-03-20T00:00:00"/>
    <d v="2014-04-06T00:00:00"/>
    <d v="2014-04-12T00:00:00"/>
    <d v="2014-04-18T00:00:00"/>
    <x v="3"/>
    <d v="1900-01-06T00:00:00"/>
    <n v="13"/>
    <n v="17"/>
    <n v="6"/>
    <n v="6"/>
    <n v="49"/>
    <n v="18"/>
    <n v="80"/>
    <n v="126"/>
    <n v="206"/>
    <n v="221"/>
    <n v="526"/>
    <n v="1177"/>
  </r>
  <r>
    <n v="1478"/>
    <x v="2"/>
    <x v="1"/>
    <x v="3"/>
    <s v="F"/>
    <n v="17"/>
    <d v="2014-01-31T00:00:00"/>
    <m/>
    <d v="2014-02-07T00:00:00"/>
    <d v="2014-02-24T00:00:00"/>
    <d v="2014-03-25T00:00:00"/>
    <d v="2014-03-30T00:00:00"/>
    <d v="2014-04-07T00:00:00"/>
    <x v="3"/>
    <n v="7"/>
    <n v="17"/>
    <n v="29"/>
    <n v="5"/>
    <n v="8"/>
    <n v="66"/>
    <n v="13"/>
    <n v="93"/>
    <n v="119"/>
    <n v="351"/>
    <n v="270"/>
    <n v="1245"/>
    <n v="2091"/>
  </r>
  <r>
    <n v="6188"/>
    <x v="2"/>
    <x v="1"/>
    <x v="1"/>
    <s v="F"/>
    <n v="2"/>
    <d v="2014-03-17T00:00:00"/>
    <m/>
    <d v="2014-03-22T00:00:00"/>
    <d v="2014-04-02T00:00:00"/>
    <d v="2014-04-22T00:00:00"/>
    <d v="2014-04-28T00:00:00"/>
    <m/>
    <x v="4"/>
    <n v="5"/>
    <n v="11"/>
    <n v="20"/>
    <n v="6"/>
    <m/>
    <n v="42"/>
    <n v="10"/>
    <n v="92"/>
    <n v="188"/>
    <n v="186"/>
    <n v="166"/>
    <m/>
    <n v="642"/>
  </r>
  <r>
    <n v="10418"/>
    <x v="7"/>
    <x v="1"/>
    <x v="1"/>
    <s v="P"/>
    <n v="7"/>
    <d v="2014-02-08T00:00:00"/>
    <m/>
    <d v="2014-02-17T00:00:00"/>
    <d v="2014-02-28T00:00:00"/>
    <d v="2014-03-18T00:00:00"/>
    <d v="2014-03-26T00:00:00"/>
    <d v="2014-04-03T00:00:00"/>
    <x v="3"/>
    <n v="9"/>
    <n v="11"/>
    <n v="18"/>
    <n v="8"/>
    <n v="8"/>
    <n v="54"/>
    <n v="17"/>
    <n v="82"/>
    <n v="223"/>
    <n v="199"/>
    <n v="114"/>
    <n v="1665"/>
    <n v="2300"/>
  </r>
  <r>
    <n v="11698"/>
    <x v="14"/>
    <x v="3"/>
    <x v="2"/>
    <s v="P"/>
    <n v="16"/>
    <d v="2014-02-23T00:00:00"/>
    <m/>
    <d v="2014-03-04T00:00:00"/>
    <d v="2014-03-14T00:00:00"/>
    <d v="2014-04-03T00:00:00"/>
    <d v="2014-04-11T00:00:00"/>
    <d v="2014-04-19T00:00:00"/>
    <x v="3"/>
    <d v="1900-01-08T00:00:00"/>
    <n v="10"/>
    <n v="20"/>
    <n v="8"/>
    <n v="8"/>
    <n v="55"/>
    <n v="16"/>
    <n v="74"/>
    <n v="245"/>
    <n v="173"/>
    <n v="172"/>
    <n v="1205"/>
    <n v="1885"/>
  </r>
  <r>
    <n v="17791"/>
    <x v="6"/>
    <x v="2"/>
    <x v="0"/>
    <s v="P"/>
    <n v="11"/>
    <d v="2014-04-12T00:00:00"/>
    <m/>
    <d v="2014-04-18T00:00:00"/>
    <d v="2014-04-29T00:00:00"/>
    <m/>
    <m/>
    <m/>
    <x v="0"/>
    <d v="1900-01-05T00:00:00"/>
    <n v="11"/>
    <m/>
    <m/>
    <m/>
    <n v="17"/>
    <n v="17"/>
    <n v="72"/>
    <n v="237"/>
    <m/>
    <m/>
    <m/>
    <n v="326"/>
  </r>
  <r>
    <n v="10079"/>
    <x v="7"/>
    <x v="1"/>
    <x v="2"/>
    <s v="P"/>
    <n v="5"/>
    <d v="2014-03-20T00:00:00"/>
    <m/>
    <d v="2014-03-29T00:00:00"/>
    <d v="2014-04-10T00:00:00"/>
    <m/>
    <m/>
    <m/>
    <x v="0"/>
    <n v="9"/>
    <n v="12"/>
    <m/>
    <m/>
    <m/>
    <n v="21"/>
    <n v="18"/>
    <n v="38"/>
    <n v="156"/>
    <m/>
    <m/>
    <m/>
    <n v="212"/>
  </r>
  <r>
    <n v="9386"/>
    <x v="12"/>
    <x v="3"/>
    <x v="1"/>
    <s v="P"/>
    <n v="96"/>
    <d v="2014-02-19T00:00:00"/>
    <m/>
    <d v="2014-02-25T00:00:00"/>
    <d v="2014-03-13T00:00:00"/>
    <d v="2014-04-08T00:00:00"/>
    <d v="2014-04-17T00:00:00"/>
    <d v="2014-04-22T00:00:00"/>
    <x v="3"/>
    <d v="1900-01-05T00:00:00"/>
    <n v="16"/>
    <n v="26"/>
    <n v="9"/>
    <n v="5"/>
    <n v="62"/>
    <n v="16"/>
    <n v="81"/>
    <n v="207"/>
    <n v="257"/>
    <n v="164"/>
    <n v="1768"/>
    <n v="2493"/>
  </r>
  <r>
    <n v="6366"/>
    <x v="8"/>
    <x v="3"/>
    <x v="4"/>
    <s v="P"/>
    <n v="13"/>
    <d v="2014-03-24T00:00:00"/>
    <m/>
    <d v="2014-03-29T00:00:00"/>
    <d v="2014-04-17T00:00:00"/>
    <m/>
    <m/>
    <m/>
    <x v="0"/>
    <d v="1900-01-04T00:00:00"/>
    <n v="19"/>
    <m/>
    <m/>
    <m/>
    <n v="24"/>
    <n v="10"/>
    <n v="66"/>
    <n v="199"/>
    <m/>
    <m/>
    <m/>
    <n v="275"/>
  </r>
  <r>
    <n v="2517"/>
    <x v="15"/>
    <x v="2"/>
    <x v="0"/>
    <s v="F"/>
    <n v="99"/>
    <d v="2014-02-22T00:00:00"/>
    <m/>
    <d v="2014-02-28T00:00:00"/>
    <d v="2014-03-15T00:00:00"/>
    <d v="2014-04-10T00:00:00"/>
    <d v="2014-04-18T00:00:00"/>
    <d v="2014-04-25T00:00:00"/>
    <x v="3"/>
    <d v="1900-01-05T00:00:00"/>
    <n v="15"/>
    <n v="26"/>
    <n v="8"/>
    <n v="7"/>
    <n v="62"/>
    <n v="14"/>
    <n v="45"/>
    <n v="114"/>
    <n v="219"/>
    <n v="155"/>
    <n v="1834"/>
    <n v="2381"/>
  </r>
  <r>
    <n v="5777"/>
    <x v="8"/>
    <x v="3"/>
    <x v="1"/>
    <s v="F"/>
    <n v="19"/>
    <d v="2014-02-17T00:00:00"/>
    <m/>
    <d v="2014-02-23T00:00:00"/>
    <d v="2014-03-09T00:00:00"/>
    <d v="2014-04-03T00:00:00"/>
    <d v="2014-04-08T00:00:00"/>
    <d v="2014-04-17T00:00:00"/>
    <x v="3"/>
    <d v="1900-01-05T00:00:00"/>
    <n v="14"/>
    <n v="25"/>
    <n v="5"/>
    <n v="9"/>
    <n v="59"/>
    <n v="9"/>
    <n v="56"/>
    <n v="238"/>
    <n v="157"/>
    <n v="286"/>
    <n v="937"/>
    <n v="1683"/>
  </r>
  <r>
    <n v="12107"/>
    <x v="11"/>
    <x v="3"/>
    <x v="2"/>
    <s v="F"/>
    <n v="96"/>
    <d v="2014-04-10T00:00:00"/>
    <m/>
    <d v="2014-04-15T00:00:00"/>
    <m/>
    <m/>
    <m/>
    <m/>
    <x v="5"/>
    <d v="1900-01-04T00:00:00"/>
    <m/>
    <m/>
    <m/>
    <m/>
    <n v="5"/>
    <n v="20"/>
    <n v="41"/>
    <m/>
    <m/>
    <m/>
    <m/>
    <n v="61"/>
  </r>
  <r>
    <n v="3263"/>
    <x v="16"/>
    <x v="2"/>
    <x v="0"/>
    <s v="P"/>
    <n v="12"/>
    <d v="2014-04-27T00:00:00"/>
    <m/>
    <m/>
    <m/>
    <m/>
    <m/>
    <m/>
    <x v="1"/>
    <n v="-41756"/>
    <m/>
    <m/>
    <m/>
    <m/>
    <n v="-41756"/>
    <n v="10"/>
    <m/>
    <m/>
    <m/>
    <m/>
    <m/>
    <n v="10"/>
  </r>
  <r>
    <n v="5068"/>
    <x v="17"/>
    <x v="4"/>
    <x v="3"/>
    <s v="F"/>
    <n v="12"/>
    <d v="2014-04-24T00:00:00"/>
    <m/>
    <m/>
    <m/>
    <m/>
    <m/>
    <m/>
    <x v="1"/>
    <n v="-41753"/>
    <m/>
    <m/>
    <m/>
    <m/>
    <n v="-41753"/>
    <n v="15"/>
    <m/>
    <m/>
    <m/>
    <m/>
    <m/>
    <n v="15"/>
  </r>
  <r>
    <n v="402"/>
    <x v="17"/>
    <x v="4"/>
    <x v="2"/>
    <s v="F"/>
    <n v="22"/>
    <d v="2014-02-21T00:00:00"/>
    <m/>
    <d v="2014-02-26T00:00:00"/>
    <d v="2014-03-08T00:00:00"/>
    <d v="2014-03-25T00:00:00"/>
    <d v="2014-03-30T00:00:00"/>
    <d v="2014-04-06T00:00:00"/>
    <x v="3"/>
    <d v="1900-01-04T00:00:00"/>
    <n v="10"/>
    <n v="17"/>
    <n v="5"/>
    <n v="7"/>
    <n v="44"/>
    <n v="6"/>
    <n v="76"/>
    <n v="175"/>
    <n v="396"/>
    <n v="146"/>
    <n v="1575"/>
    <n v="2374"/>
  </r>
  <r>
    <n v="16287"/>
    <x v="1"/>
    <x v="0"/>
    <x v="0"/>
    <s v="F"/>
    <n v="20"/>
    <d v="2014-03-21T00:00:00"/>
    <m/>
    <d v="2014-03-27T00:00:00"/>
    <d v="2014-04-12T00:00:00"/>
    <m/>
    <m/>
    <m/>
    <x v="0"/>
    <d v="1900-01-05T00:00:00"/>
    <n v="16"/>
    <m/>
    <m/>
    <m/>
    <n v="22"/>
    <n v="12"/>
    <n v="74"/>
    <n v="223"/>
    <m/>
    <m/>
    <m/>
    <n v="309"/>
  </r>
  <r>
    <n v="4194"/>
    <x v="6"/>
    <x v="2"/>
    <x v="0"/>
    <s v="P"/>
    <n v="1"/>
    <d v="2014-03-19T00:00:00"/>
    <m/>
    <d v="2014-03-26T00:00:00"/>
    <d v="2014-04-06T00:00:00"/>
    <m/>
    <m/>
    <m/>
    <x v="0"/>
    <d v="1900-01-06T00:00:00"/>
    <n v="11"/>
    <m/>
    <m/>
    <m/>
    <n v="18"/>
    <n v="16"/>
    <n v="99"/>
    <n v="100"/>
    <m/>
    <m/>
    <m/>
    <n v="215"/>
  </r>
  <r>
    <n v="9036"/>
    <x v="7"/>
    <x v="1"/>
    <x v="3"/>
    <s v="P"/>
    <n v="14"/>
    <d v="2014-03-27T00:00:00"/>
    <m/>
    <d v="2014-04-05T00:00:00"/>
    <d v="2014-04-20T00:00:00"/>
    <m/>
    <m/>
    <m/>
    <x v="0"/>
    <n v="9"/>
    <n v="15"/>
    <m/>
    <m/>
    <m/>
    <n v="24"/>
    <n v="8"/>
    <n v="96"/>
    <n v="147"/>
    <m/>
    <m/>
    <m/>
    <n v="251"/>
  </r>
  <r>
    <n v="2560"/>
    <x v="0"/>
    <x v="0"/>
    <x v="1"/>
    <s v="P"/>
    <n v="14"/>
    <d v="2014-04-10T00:00:00"/>
    <m/>
    <d v="2014-04-15T00:00:00"/>
    <d v="2014-04-29T00:00:00"/>
    <m/>
    <m/>
    <m/>
    <x v="0"/>
    <d v="1900-01-04T00:00:00"/>
    <n v="14"/>
    <m/>
    <m/>
    <m/>
    <n v="19"/>
    <n v="7"/>
    <n v="68"/>
    <n v="140"/>
    <m/>
    <m/>
    <m/>
    <n v="215"/>
  </r>
  <r>
    <n v="17677"/>
    <x v="18"/>
    <x v="4"/>
    <x v="1"/>
    <s v="F"/>
    <n v="18"/>
    <d v="2014-02-10T00:00:00"/>
    <m/>
    <d v="2014-02-18T00:00:00"/>
    <d v="2014-03-08T00:00:00"/>
    <d v="2014-03-31T00:00:00"/>
    <d v="2014-04-05T00:00:00"/>
    <d v="2014-04-10T00:00:00"/>
    <x v="3"/>
    <d v="1900-01-07T00:00:00"/>
    <n v="18"/>
    <n v="23"/>
    <n v="5"/>
    <n v="5"/>
    <n v="59"/>
    <n v="19"/>
    <n v="25"/>
    <n v="207"/>
    <n v="223"/>
    <n v="216"/>
    <n v="587"/>
    <n v="1277"/>
  </r>
  <r>
    <n v="14134"/>
    <x v="10"/>
    <x v="2"/>
    <x v="2"/>
    <s v="F"/>
    <n v="23"/>
    <d v="2014-02-12T00:00:00"/>
    <m/>
    <d v="2014-02-17T00:00:00"/>
    <d v="2014-03-04T00:00:00"/>
    <d v="2014-04-01T00:00:00"/>
    <d v="2014-04-07T00:00:00"/>
    <d v="2014-04-15T00:00:00"/>
    <x v="3"/>
    <d v="1900-01-04T00:00:00"/>
    <n v="15"/>
    <n v="28"/>
    <n v="6"/>
    <n v="8"/>
    <n v="62"/>
    <n v="15"/>
    <n v="41"/>
    <n v="134"/>
    <n v="221"/>
    <n v="121"/>
    <n v="1616"/>
    <n v="2148"/>
  </r>
  <r>
    <n v="19731"/>
    <x v="13"/>
    <x v="4"/>
    <x v="0"/>
    <s v="F"/>
    <n v="4"/>
    <d v="2014-03-11T00:00:00"/>
    <m/>
    <d v="2014-03-17T00:00:00"/>
    <d v="2014-03-27T00:00:00"/>
    <d v="2014-04-11T00:00:00"/>
    <d v="2014-04-18T00:00:00"/>
    <d v="2014-04-26T00:00:00"/>
    <x v="3"/>
    <d v="1900-01-05T00:00:00"/>
    <n v="10"/>
    <n v="15"/>
    <n v="7"/>
    <n v="8"/>
    <n v="46"/>
    <n v="11"/>
    <n v="40"/>
    <n v="187"/>
    <n v="237"/>
    <n v="102"/>
    <n v="1364"/>
    <n v="1941"/>
  </r>
  <r>
    <n v="5658"/>
    <x v="14"/>
    <x v="3"/>
    <x v="0"/>
    <s v="F"/>
    <n v="10"/>
    <d v="2014-04-06T00:00:00"/>
    <m/>
    <d v="2014-04-13T00:00:00"/>
    <m/>
    <m/>
    <m/>
    <m/>
    <x v="5"/>
    <d v="1900-01-06T00:00:00"/>
    <m/>
    <m/>
    <m/>
    <m/>
    <n v="7"/>
    <n v="8"/>
    <n v="100"/>
    <m/>
    <m/>
    <m/>
    <m/>
    <n v="108"/>
  </r>
  <r>
    <n v="11204"/>
    <x v="2"/>
    <x v="1"/>
    <x v="4"/>
    <s v="F"/>
    <n v="14"/>
    <d v="2014-04-24T00:00:00"/>
    <m/>
    <d v="2014-04-29T00:00:00"/>
    <m/>
    <m/>
    <m/>
    <m/>
    <x v="5"/>
    <n v="5"/>
    <m/>
    <m/>
    <m/>
    <m/>
    <n v="5"/>
    <n v="7"/>
    <n v="100"/>
    <m/>
    <m/>
    <m/>
    <m/>
    <n v="107"/>
  </r>
  <r>
    <n v="4080"/>
    <x v="16"/>
    <x v="2"/>
    <x v="4"/>
    <s v="P"/>
    <n v="24"/>
    <d v="2014-03-17T00:00:00"/>
    <d v="2014-04-04T00:00:00"/>
    <m/>
    <m/>
    <m/>
    <m/>
    <m/>
    <x v="1"/>
    <n v="-41715"/>
    <m/>
    <m/>
    <m/>
    <m/>
    <n v="-41715"/>
    <n v="12"/>
    <m/>
    <m/>
    <m/>
    <m/>
    <m/>
    <n v="12"/>
  </r>
  <r>
    <n v="10921"/>
    <x v="9"/>
    <x v="4"/>
    <x v="1"/>
    <s v="F"/>
    <n v="7"/>
    <d v="2014-02-14T00:00:00"/>
    <m/>
    <d v="2014-02-23T00:00:00"/>
    <d v="2014-03-13T00:00:00"/>
    <d v="2014-04-01T00:00:00"/>
    <d v="2014-04-06T00:00:00"/>
    <d v="2014-04-14T00:00:00"/>
    <x v="3"/>
    <d v="1900-01-08T00:00:00"/>
    <n v="18"/>
    <n v="19"/>
    <n v="5"/>
    <n v="8"/>
    <n v="59"/>
    <n v="14"/>
    <n v="67"/>
    <n v="212"/>
    <n v="309"/>
    <n v="228"/>
    <n v="1946"/>
    <n v="2776"/>
  </r>
  <r>
    <n v="471"/>
    <x v="10"/>
    <x v="2"/>
    <x v="4"/>
    <s v="P"/>
    <n v="98"/>
    <d v="2014-04-11T00:00:00"/>
    <m/>
    <d v="2014-04-18T00:00:00"/>
    <m/>
    <m/>
    <m/>
    <m/>
    <x v="5"/>
    <d v="1900-01-06T00:00:00"/>
    <m/>
    <m/>
    <m/>
    <m/>
    <n v="7"/>
    <n v="8"/>
    <n v="25"/>
    <m/>
    <m/>
    <m/>
    <m/>
    <n v="33"/>
  </r>
  <r>
    <n v="3071"/>
    <x v="15"/>
    <x v="2"/>
    <x v="3"/>
    <s v="P"/>
    <n v="95"/>
    <d v="2014-04-11T00:00:00"/>
    <m/>
    <d v="2014-04-19T00:00:00"/>
    <m/>
    <m/>
    <m/>
    <m/>
    <x v="5"/>
    <d v="1900-01-07T00:00:00"/>
    <m/>
    <m/>
    <m/>
    <m/>
    <n v="8"/>
    <n v="16"/>
    <n v="39"/>
    <m/>
    <m/>
    <m/>
    <m/>
    <n v="55"/>
  </r>
  <r>
    <n v="897"/>
    <x v="11"/>
    <x v="3"/>
    <x v="2"/>
    <s v="F"/>
    <n v="18"/>
    <d v="2014-03-14T00:00:00"/>
    <m/>
    <d v="2014-03-20T00:00:00"/>
    <d v="2014-04-05T00:00:00"/>
    <d v="2014-04-22T00:00:00"/>
    <m/>
    <m/>
    <x v="2"/>
    <d v="1900-01-05T00:00:00"/>
    <n v="16"/>
    <n v="17"/>
    <m/>
    <m/>
    <n v="39"/>
    <n v="11"/>
    <n v="74"/>
    <n v="108"/>
    <n v="164"/>
    <m/>
    <m/>
    <n v="357"/>
  </r>
  <r>
    <n v="688"/>
    <x v="0"/>
    <x v="0"/>
    <x v="4"/>
    <s v="P"/>
    <n v="1"/>
    <d v="2014-02-12T00:00:00"/>
    <m/>
    <d v="2014-02-21T00:00:00"/>
    <d v="2014-03-07T00:00:00"/>
    <d v="2014-03-23T00:00:00"/>
    <d v="2014-04-01T00:00:00"/>
    <d v="2014-04-10T00:00:00"/>
    <x v="3"/>
    <d v="1900-01-08T00:00:00"/>
    <n v="14"/>
    <n v="16"/>
    <n v="9"/>
    <n v="9"/>
    <n v="57"/>
    <n v="10"/>
    <n v="86"/>
    <n v="166"/>
    <n v="361"/>
    <n v="177"/>
    <n v="1587"/>
    <n v="2387"/>
  </r>
  <r>
    <n v="11799"/>
    <x v="11"/>
    <x v="3"/>
    <x v="3"/>
    <s v="F"/>
    <n v="4"/>
    <d v="2014-03-17T00:00:00"/>
    <m/>
    <d v="2014-03-25T00:00:00"/>
    <d v="2014-04-09T00:00:00"/>
    <d v="2014-04-29T00:00:00"/>
    <m/>
    <m/>
    <x v="2"/>
    <d v="1900-01-07T00:00:00"/>
    <n v="15"/>
    <n v="20"/>
    <m/>
    <m/>
    <n v="43"/>
    <n v="8"/>
    <n v="46"/>
    <n v="250"/>
    <n v="296"/>
    <m/>
    <m/>
    <n v="600"/>
  </r>
  <r>
    <n v="8820"/>
    <x v="4"/>
    <x v="0"/>
    <x v="3"/>
    <s v="F"/>
    <n v="14"/>
    <d v="2014-04-02T00:00:00"/>
    <m/>
    <d v="2014-04-08T00:00:00"/>
    <d v="2014-04-27T00:00:00"/>
    <m/>
    <m/>
    <m/>
    <x v="0"/>
    <d v="1900-01-05T00:00:00"/>
    <n v="19"/>
    <m/>
    <m/>
    <m/>
    <n v="25"/>
    <n v="18"/>
    <n v="20"/>
    <n v="117"/>
    <m/>
    <m/>
    <m/>
    <n v="155"/>
  </r>
  <r>
    <n v="9974"/>
    <x v="2"/>
    <x v="1"/>
    <x v="3"/>
    <s v="P"/>
    <n v="8"/>
    <d v="2014-02-06T00:00:00"/>
    <m/>
    <d v="2014-02-13T00:00:00"/>
    <d v="2014-03-03T00:00:00"/>
    <d v="2014-03-18T00:00:00"/>
    <d v="2014-03-27T00:00:00"/>
    <d v="2014-04-02T00:00:00"/>
    <x v="3"/>
    <n v="7"/>
    <n v="18"/>
    <n v="15"/>
    <n v="9"/>
    <n v="6"/>
    <n v="55"/>
    <n v="6"/>
    <n v="37"/>
    <n v="111"/>
    <n v="177"/>
    <n v="257"/>
    <n v="1992"/>
    <n v="2580"/>
  </r>
  <r>
    <n v="13644"/>
    <x v="10"/>
    <x v="2"/>
    <x v="3"/>
    <s v="P"/>
    <n v="18"/>
    <d v="2014-04-24T00:00:00"/>
    <m/>
    <d v="2014-04-30T00:00:00"/>
    <m/>
    <m/>
    <m/>
    <m/>
    <x v="5"/>
    <d v="1900-01-05T00:00:00"/>
    <m/>
    <m/>
    <m/>
    <m/>
    <n v="6"/>
    <n v="17"/>
    <n v="92"/>
    <m/>
    <m/>
    <m/>
    <m/>
    <n v="109"/>
  </r>
  <r>
    <n v="9926"/>
    <x v="3"/>
    <x v="0"/>
    <x v="3"/>
    <s v="P"/>
    <n v="98"/>
    <d v="2014-03-05T00:00:00"/>
    <m/>
    <d v="2014-03-10T00:00:00"/>
    <d v="2014-03-20T00:00:00"/>
    <d v="2014-04-18T00:00:00"/>
    <d v="2014-04-24T00:00:00"/>
    <m/>
    <x v="4"/>
    <d v="1900-01-04T00:00:00"/>
    <n v="10"/>
    <n v="29"/>
    <n v="6"/>
    <m/>
    <n v="50"/>
    <n v="17"/>
    <n v="65"/>
    <n v="116"/>
    <n v="333"/>
    <n v="123"/>
    <m/>
    <n v="654"/>
  </r>
  <r>
    <n v="14030"/>
    <x v="17"/>
    <x v="4"/>
    <x v="0"/>
    <s v="F"/>
    <n v="6"/>
    <d v="2014-03-01T00:00:00"/>
    <m/>
    <d v="2014-03-08T00:00:00"/>
    <d v="2014-03-20T00:00:00"/>
    <d v="2014-04-09T00:00:00"/>
    <d v="2014-04-17T00:00:00"/>
    <d v="2014-04-22T00:00:00"/>
    <x v="3"/>
    <d v="1900-01-06T00:00:00"/>
    <n v="12"/>
    <n v="20"/>
    <n v="8"/>
    <n v="5"/>
    <n v="52"/>
    <n v="17"/>
    <n v="93"/>
    <n v="109"/>
    <n v="273"/>
    <n v="280"/>
    <n v="762"/>
    <n v="1534"/>
  </r>
  <r>
    <n v="17047"/>
    <x v="1"/>
    <x v="0"/>
    <x v="0"/>
    <s v="P"/>
    <n v="24"/>
    <d v="2014-03-11T00:00:00"/>
    <m/>
    <d v="2014-03-16T00:00:00"/>
    <d v="2014-04-04T00:00:00"/>
    <m/>
    <m/>
    <m/>
    <x v="0"/>
    <d v="1900-01-04T00:00:00"/>
    <n v="19"/>
    <m/>
    <m/>
    <m/>
    <n v="24"/>
    <n v="16"/>
    <n v="39"/>
    <n v="117"/>
    <m/>
    <m/>
    <m/>
    <n v="172"/>
  </r>
  <r>
    <n v="8302"/>
    <x v="10"/>
    <x v="2"/>
    <x v="2"/>
    <s v="F"/>
    <n v="11"/>
    <d v="2014-03-22T00:00:00"/>
    <m/>
    <d v="2014-03-27T00:00:00"/>
    <d v="2014-04-12T00:00:00"/>
    <d v="2014-04-28T00:00:00"/>
    <m/>
    <m/>
    <x v="2"/>
    <d v="1900-01-04T00:00:00"/>
    <n v="16"/>
    <n v="16"/>
    <m/>
    <m/>
    <n v="37"/>
    <n v="10"/>
    <n v="100"/>
    <n v="169"/>
    <n v="352"/>
    <m/>
    <m/>
    <n v="631"/>
  </r>
  <r>
    <n v="12242"/>
    <x v="15"/>
    <x v="2"/>
    <x v="1"/>
    <s v="P"/>
    <n v="3"/>
    <d v="2014-03-14T00:00:00"/>
    <m/>
    <d v="2014-03-22T00:00:00"/>
    <d v="2014-04-06T00:00:00"/>
    <m/>
    <m/>
    <m/>
    <x v="0"/>
    <d v="1900-01-07T00:00:00"/>
    <n v="15"/>
    <m/>
    <m/>
    <m/>
    <n v="23"/>
    <n v="5"/>
    <n v="89"/>
    <n v="151"/>
    <m/>
    <m/>
    <m/>
    <n v="245"/>
  </r>
  <r>
    <n v="14042"/>
    <x v="14"/>
    <x v="3"/>
    <x v="1"/>
    <s v="P"/>
    <n v="18"/>
    <d v="2014-02-16T00:00:00"/>
    <m/>
    <d v="2014-02-24T00:00:00"/>
    <d v="2014-03-07T00:00:00"/>
    <d v="2014-04-01T00:00:00"/>
    <d v="2014-04-07T00:00:00"/>
    <d v="2014-04-14T00:00:00"/>
    <x v="3"/>
    <d v="1900-01-07T00:00:00"/>
    <n v="11"/>
    <n v="25"/>
    <n v="6"/>
    <n v="7"/>
    <n v="57"/>
    <n v="12"/>
    <n v="61"/>
    <n v="113"/>
    <n v="222"/>
    <n v="161"/>
    <n v="1374"/>
    <n v="1943"/>
  </r>
  <r>
    <n v="9802"/>
    <x v="11"/>
    <x v="3"/>
    <x v="3"/>
    <s v="P"/>
    <n v="1"/>
    <d v="2014-02-06T00:00:00"/>
    <m/>
    <d v="2014-02-14T00:00:00"/>
    <d v="2014-02-26T00:00:00"/>
    <d v="2014-03-15T00:00:00"/>
    <d v="2014-03-24T00:00:00"/>
    <d v="2014-04-01T00:00:00"/>
    <x v="3"/>
    <d v="1900-01-07T00:00:00"/>
    <n v="12"/>
    <n v="17"/>
    <n v="9"/>
    <n v="8"/>
    <n v="54"/>
    <n v="18"/>
    <n v="51"/>
    <n v="123"/>
    <n v="273"/>
    <n v="161"/>
    <n v="1163"/>
    <n v="1789"/>
  </r>
  <r>
    <n v="13998"/>
    <x v="18"/>
    <x v="4"/>
    <x v="1"/>
    <s v="P"/>
    <n v="95"/>
    <d v="2014-02-16T00:00:00"/>
    <m/>
    <d v="2014-02-25T00:00:00"/>
    <d v="2014-03-12T00:00:00"/>
    <d v="2014-03-28T00:00:00"/>
    <d v="2014-04-03T00:00:00"/>
    <d v="2014-04-08T00:00:00"/>
    <x v="3"/>
    <d v="1900-01-08T00:00:00"/>
    <n v="15"/>
    <n v="16"/>
    <n v="6"/>
    <n v="5"/>
    <n v="51"/>
    <n v="6"/>
    <n v="69"/>
    <n v="146"/>
    <n v="155"/>
    <n v="252"/>
    <n v="1727"/>
    <n v="2355"/>
  </r>
  <r>
    <n v="7516"/>
    <x v="0"/>
    <x v="0"/>
    <x v="0"/>
    <s v="F"/>
    <n v="95"/>
    <d v="2014-02-17T00:00:00"/>
    <m/>
    <d v="2014-02-26T00:00:00"/>
    <d v="2014-03-13T00:00:00"/>
    <d v="2014-03-29T00:00:00"/>
    <d v="2014-04-04T00:00:00"/>
    <d v="2014-04-13T00:00:00"/>
    <x v="3"/>
    <d v="1900-01-08T00:00:00"/>
    <n v="15"/>
    <n v="16"/>
    <n v="6"/>
    <n v="9"/>
    <n v="55"/>
    <n v="20"/>
    <n v="83"/>
    <n v="138"/>
    <n v="175"/>
    <n v="259"/>
    <n v="1915"/>
    <n v="2590"/>
  </r>
  <r>
    <n v="11640"/>
    <x v="3"/>
    <x v="0"/>
    <x v="2"/>
    <s v="F"/>
    <n v="94"/>
    <d v="2014-03-10T00:00:00"/>
    <m/>
    <d v="2014-03-15T00:00:00"/>
    <d v="2014-04-02T00:00:00"/>
    <d v="2014-04-29T00:00:00"/>
    <m/>
    <m/>
    <x v="2"/>
    <d v="1900-01-04T00:00:00"/>
    <n v="18"/>
    <n v="27"/>
    <m/>
    <m/>
    <n v="50"/>
    <n v="14"/>
    <n v="55"/>
    <n v="142"/>
    <n v="196"/>
    <m/>
    <m/>
    <n v="407"/>
  </r>
  <r>
    <n v="17546"/>
    <x v="17"/>
    <x v="4"/>
    <x v="4"/>
    <s v="P"/>
    <n v="18"/>
    <d v="2014-03-15T00:00:00"/>
    <m/>
    <d v="2014-03-21T00:00:00"/>
    <d v="2014-04-09T00:00:00"/>
    <m/>
    <m/>
    <m/>
    <x v="0"/>
    <d v="1900-01-05T00:00:00"/>
    <n v="19"/>
    <m/>
    <m/>
    <m/>
    <n v="25"/>
    <n v="6"/>
    <n v="64"/>
    <n v="113"/>
    <m/>
    <m/>
    <m/>
    <n v="183"/>
  </r>
  <r>
    <n v="4232"/>
    <x v="9"/>
    <x v="4"/>
    <x v="1"/>
    <s v="F"/>
    <n v="8"/>
    <d v="2014-03-01T00:00:00"/>
    <m/>
    <d v="2014-03-07T00:00:00"/>
    <d v="2014-03-21T00:00:00"/>
    <d v="2014-04-13T00:00:00"/>
    <d v="2014-04-22T00:00:00"/>
    <d v="2014-04-30T00:00:00"/>
    <x v="3"/>
    <d v="1900-01-05T00:00:00"/>
    <n v="14"/>
    <n v="23"/>
    <n v="9"/>
    <n v="8"/>
    <n v="60"/>
    <n v="7"/>
    <n v="33"/>
    <n v="141"/>
    <n v="361"/>
    <n v="126"/>
    <n v="1111"/>
    <n v="1779"/>
  </r>
  <r>
    <n v="5851"/>
    <x v="3"/>
    <x v="0"/>
    <x v="4"/>
    <s v="F"/>
    <n v="7"/>
    <d v="2014-02-10T00:00:00"/>
    <m/>
    <d v="2014-02-18T00:00:00"/>
    <d v="2014-03-02T00:00:00"/>
    <d v="2014-03-18T00:00:00"/>
    <d v="2014-03-25T00:00:00"/>
    <d v="2014-04-02T00:00:00"/>
    <x v="3"/>
    <d v="1900-01-07T00:00:00"/>
    <n v="12"/>
    <n v="16"/>
    <n v="7"/>
    <n v="8"/>
    <n v="51"/>
    <n v="10"/>
    <n v="92"/>
    <n v="140"/>
    <n v="324"/>
    <n v="106"/>
    <n v="1695"/>
    <n v="2367"/>
  </r>
  <r>
    <n v="2390"/>
    <x v="16"/>
    <x v="2"/>
    <x v="2"/>
    <s v="P"/>
    <n v="22"/>
    <d v="2014-03-19T00:00:00"/>
    <m/>
    <d v="2014-03-24T00:00:00"/>
    <d v="2014-04-08T00:00:00"/>
    <d v="2014-04-28T00:00:00"/>
    <m/>
    <m/>
    <x v="2"/>
    <d v="1900-01-04T00:00:00"/>
    <n v="15"/>
    <n v="20"/>
    <m/>
    <m/>
    <n v="40"/>
    <n v="7"/>
    <n v="59"/>
    <n v="176"/>
    <n v="390"/>
    <m/>
    <m/>
    <n v="632"/>
  </r>
  <r>
    <n v="1698"/>
    <x v="14"/>
    <x v="3"/>
    <x v="1"/>
    <s v="F"/>
    <n v="96"/>
    <d v="2014-03-13T00:00:00"/>
    <m/>
    <d v="2014-03-19T00:00:00"/>
    <d v="2014-04-02T00:00:00"/>
    <d v="2014-04-18T00:00:00"/>
    <d v="2014-04-25T00:00:00"/>
    <m/>
    <x v="4"/>
    <d v="1900-01-05T00:00:00"/>
    <n v="14"/>
    <n v="16"/>
    <n v="7"/>
    <m/>
    <n v="43"/>
    <n v="16"/>
    <n v="53"/>
    <n v="125"/>
    <n v="239"/>
    <n v="233"/>
    <m/>
    <n v="666"/>
  </r>
  <r>
    <n v="8670"/>
    <x v="0"/>
    <x v="0"/>
    <x v="1"/>
    <s v="F"/>
    <n v="2"/>
    <d v="2014-03-18T00:00:00"/>
    <m/>
    <d v="2014-03-25T00:00:00"/>
    <d v="2014-04-07T00:00:00"/>
    <d v="2014-04-26T00:00:00"/>
    <m/>
    <m/>
    <x v="2"/>
    <d v="1900-01-06T00:00:00"/>
    <n v="13"/>
    <n v="19"/>
    <m/>
    <m/>
    <n v="39"/>
    <n v="9"/>
    <n v="79"/>
    <n v="209"/>
    <n v="288"/>
    <m/>
    <m/>
    <n v="585"/>
  </r>
  <r>
    <n v="13048"/>
    <x v="3"/>
    <x v="0"/>
    <x v="0"/>
    <s v="P"/>
    <n v="11"/>
    <d v="2014-02-12T00:00:00"/>
    <m/>
    <d v="2014-02-21T00:00:00"/>
    <d v="2014-03-09T00:00:00"/>
    <d v="2014-04-07T00:00:00"/>
    <d v="2014-04-12T00:00:00"/>
    <d v="2014-04-17T00:00:00"/>
    <x v="3"/>
    <d v="1900-01-08T00:00:00"/>
    <n v="16"/>
    <n v="29"/>
    <n v="5"/>
    <n v="5"/>
    <n v="64"/>
    <n v="20"/>
    <n v="36"/>
    <n v="201"/>
    <n v="208"/>
    <n v="243"/>
    <n v="1634"/>
    <n v="2342"/>
  </r>
  <r>
    <n v="13355"/>
    <x v="0"/>
    <x v="0"/>
    <x v="1"/>
    <s v="P"/>
    <n v="19"/>
    <d v="2014-02-25T00:00:00"/>
    <m/>
    <d v="2014-03-06T00:00:00"/>
    <d v="2014-03-22T00:00:00"/>
    <d v="2014-04-06T00:00:00"/>
    <d v="2014-04-15T00:00:00"/>
    <d v="2014-04-22T00:00:00"/>
    <x v="3"/>
    <d v="1900-01-08T00:00:00"/>
    <n v="16"/>
    <n v="15"/>
    <n v="9"/>
    <n v="7"/>
    <n v="56"/>
    <n v="13"/>
    <n v="37"/>
    <n v="230"/>
    <n v="175"/>
    <n v="289"/>
    <n v="665"/>
    <n v="1409"/>
  </r>
  <r>
    <n v="19994"/>
    <x v="11"/>
    <x v="3"/>
    <x v="4"/>
    <s v="P"/>
    <n v="14"/>
    <d v="2014-04-20T00:00:00"/>
    <m/>
    <d v="2014-04-27T00:00:00"/>
    <m/>
    <m/>
    <m/>
    <m/>
    <x v="5"/>
    <d v="1900-01-06T00:00:00"/>
    <m/>
    <m/>
    <m/>
    <m/>
    <n v="7"/>
    <n v="14"/>
    <n v="68"/>
    <m/>
    <m/>
    <m/>
    <m/>
    <n v="82"/>
  </r>
  <r>
    <n v="19339"/>
    <x v="18"/>
    <x v="4"/>
    <x v="1"/>
    <s v="P"/>
    <n v="21"/>
    <d v="2014-02-16T00:00:00"/>
    <m/>
    <d v="2014-02-22T00:00:00"/>
    <d v="2014-03-05T00:00:00"/>
    <d v="2014-03-28T00:00:00"/>
    <d v="2014-04-06T00:00:00"/>
    <d v="2014-04-14T00:00:00"/>
    <x v="3"/>
    <d v="1900-01-05T00:00:00"/>
    <n v="11"/>
    <n v="23"/>
    <n v="9"/>
    <n v="8"/>
    <n v="57"/>
    <n v="17"/>
    <n v="53"/>
    <n v="244"/>
    <n v="386"/>
    <n v="269"/>
    <n v="1297"/>
    <n v="2266"/>
  </r>
  <r>
    <n v="3930"/>
    <x v="6"/>
    <x v="2"/>
    <x v="0"/>
    <s v="P"/>
    <n v="23"/>
    <d v="2014-02-20T00:00:00"/>
    <m/>
    <d v="2014-02-25T00:00:00"/>
    <d v="2014-03-16T00:00:00"/>
    <d v="2014-04-10T00:00:00"/>
    <d v="2014-04-16T00:00:00"/>
    <d v="2014-04-21T00:00:00"/>
    <x v="3"/>
    <d v="1900-01-04T00:00:00"/>
    <n v="19"/>
    <n v="25"/>
    <n v="6"/>
    <n v="5"/>
    <n v="60"/>
    <n v="12"/>
    <n v="50"/>
    <n v="185"/>
    <n v="193"/>
    <n v="150"/>
    <n v="1734"/>
    <n v="2324"/>
  </r>
  <r>
    <n v="364"/>
    <x v="0"/>
    <x v="0"/>
    <x v="4"/>
    <s v="F"/>
    <n v="94"/>
    <d v="2014-04-09T00:00:00"/>
    <m/>
    <d v="2014-04-18T00:00:00"/>
    <d v="2014-04-30T00:00:00"/>
    <m/>
    <m/>
    <m/>
    <x v="0"/>
    <d v="1900-01-08T00:00:00"/>
    <n v="12"/>
    <m/>
    <m/>
    <m/>
    <n v="21"/>
    <n v="16"/>
    <n v="50"/>
    <n v="188"/>
    <m/>
    <m/>
    <m/>
    <n v="254"/>
  </r>
  <r>
    <n v="6587"/>
    <x v="19"/>
    <x v="1"/>
    <x v="0"/>
    <s v="P"/>
    <n v="2"/>
    <d v="2014-04-21T00:00:00"/>
    <m/>
    <d v="2014-04-29T00:00:00"/>
    <m/>
    <m/>
    <m/>
    <m/>
    <x v="5"/>
    <n v="8"/>
    <m/>
    <m/>
    <m/>
    <m/>
    <n v="8"/>
    <n v="14"/>
    <n v="96"/>
    <m/>
    <m/>
    <m/>
    <m/>
    <n v="110"/>
  </r>
  <r>
    <n v="10222"/>
    <x v="8"/>
    <x v="3"/>
    <x v="0"/>
    <s v="F"/>
    <n v="23"/>
    <d v="2014-03-14T00:00:00"/>
    <m/>
    <d v="2014-03-22T00:00:00"/>
    <d v="2014-04-10T00:00:00"/>
    <d v="2014-04-29T00:00:00"/>
    <m/>
    <m/>
    <x v="2"/>
    <d v="1900-01-07T00:00:00"/>
    <n v="19"/>
    <n v="19"/>
    <m/>
    <m/>
    <n v="46"/>
    <n v="10"/>
    <n v="20"/>
    <n v="210"/>
    <n v="296"/>
    <m/>
    <m/>
    <n v="536"/>
  </r>
  <r>
    <n v="10233"/>
    <x v="4"/>
    <x v="0"/>
    <x v="0"/>
    <s v="F"/>
    <n v="21"/>
    <d v="2014-04-15T00:00:00"/>
    <m/>
    <d v="2014-04-23T00:00:00"/>
    <m/>
    <m/>
    <m/>
    <m/>
    <x v="5"/>
    <d v="1900-01-07T00:00:00"/>
    <m/>
    <m/>
    <m/>
    <m/>
    <n v="8"/>
    <n v="8"/>
    <n v="80"/>
    <m/>
    <m/>
    <m/>
    <m/>
    <n v="88"/>
  </r>
  <r>
    <n v="19049"/>
    <x v="7"/>
    <x v="1"/>
    <x v="4"/>
    <s v="P"/>
    <n v="11"/>
    <d v="2014-03-02T00:00:00"/>
    <m/>
    <d v="2014-03-08T00:00:00"/>
    <d v="2014-03-26T00:00:00"/>
    <d v="2014-04-24T00:00:00"/>
    <d v="2014-04-30T00:00:00"/>
    <m/>
    <x v="4"/>
    <n v="6"/>
    <n v="18"/>
    <n v="29"/>
    <n v="6"/>
    <m/>
    <n v="59"/>
    <n v="18"/>
    <n v="99"/>
    <n v="242"/>
    <n v="186"/>
    <n v="158"/>
    <m/>
    <n v="703"/>
  </r>
  <r>
    <n v="6321"/>
    <x v="2"/>
    <x v="1"/>
    <x v="1"/>
    <s v="P"/>
    <n v="8"/>
    <d v="2014-04-26T00:00:00"/>
    <m/>
    <m/>
    <m/>
    <m/>
    <m/>
    <m/>
    <x v="1"/>
    <n v="0"/>
    <m/>
    <m/>
    <m/>
    <m/>
    <n v="0"/>
    <n v="14"/>
    <m/>
    <m/>
    <m/>
    <m/>
    <m/>
    <n v="14"/>
  </r>
  <r>
    <n v="9012"/>
    <x v="5"/>
    <x v="1"/>
    <x v="2"/>
    <s v="F"/>
    <n v="98"/>
    <d v="2014-03-04T00:00:00"/>
    <m/>
    <d v="2014-03-11T00:00:00"/>
    <d v="2014-03-26T00:00:00"/>
    <d v="2014-04-18T00:00:00"/>
    <d v="2014-04-23T00:00:00"/>
    <d v="2014-04-29T00:00:00"/>
    <x v="3"/>
    <n v="7"/>
    <n v="15"/>
    <n v="23"/>
    <n v="5"/>
    <n v="6"/>
    <n v="56"/>
    <n v="15"/>
    <n v="79"/>
    <n v="244"/>
    <n v="361"/>
    <n v="126"/>
    <n v="541"/>
    <n v="1366"/>
  </r>
  <r>
    <n v="5437"/>
    <x v="17"/>
    <x v="4"/>
    <x v="0"/>
    <s v="F"/>
    <n v="1"/>
    <d v="2014-03-23T00:00:00"/>
    <m/>
    <d v="2014-03-28T00:00:00"/>
    <d v="2014-04-07T00:00:00"/>
    <d v="2014-04-25T00:00:00"/>
    <m/>
    <m/>
    <x v="2"/>
    <d v="1900-01-04T00:00:00"/>
    <n v="10"/>
    <n v="18"/>
    <m/>
    <m/>
    <n v="33"/>
    <n v="14"/>
    <n v="45"/>
    <n v="247"/>
    <n v="352"/>
    <m/>
    <m/>
    <n v="658"/>
  </r>
  <r>
    <n v="12197"/>
    <x v="16"/>
    <x v="2"/>
    <x v="1"/>
    <s v="F"/>
    <n v="15"/>
    <d v="2014-02-24T00:00:00"/>
    <m/>
    <d v="2014-03-03T00:00:00"/>
    <d v="2014-03-21T00:00:00"/>
    <d v="2014-04-08T00:00:00"/>
    <d v="2014-04-14T00:00:00"/>
    <d v="2014-04-23T00:00:00"/>
    <x v="3"/>
    <d v="1900-01-06T00:00:00"/>
    <n v="18"/>
    <n v="18"/>
    <n v="6"/>
    <n v="9"/>
    <n v="58"/>
    <n v="7"/>
    <n v="89"/>
    <n v="163"/>
    <n v="340"/>
    <n v="170"/>
    <n v="1511"/>
    <n v="2280"/>
  </r>
  <r>
    <n v="423"/>
    <x v="15"/>
    <x v="2"/>
    <x v="1"/>
    <s v="P"/>
    <n v="20"/>
    <d v="2014-04-04T00:00:00"/>
    <m/>
    <d v="2014-04-10T00:00:00"/>
    <d v="2014-04-29T00:00:00"/>
    <m/>
    <m/>
    <m/>
    <x v="0"/>
    <d v="1900-01-05T00:00:00"/>
    <n v="19"/>
    <m/>
    <m/>
    <m/>
    <n v="25"/>
    <n v="7"/>
    <n v="33"/>
    <n v="109"/>
    <m/>
    <m/>
    <m/>
    <n v="149"/>
  </r>
  <r>
    <n v="4245"/>
    <x v="6"/>
    <x v="2"/>
    <x v="4"/>
    <s v="F"/>
    <n v="5"/>
    <d v="2014-03-04T00:00:00"/>
    <m/>
    <d v="2014-03-11T00:00:00"/>
    <d v="2014-03-30T00:00:00"/>
    <d v="2014-04-22T00:00:00"/>
    <d v="2014-04-27T00:00:00"/>
    <m/>
    <x v="4"/>
    <d v="1900-01-06T00:00:00"/>
    <n v="19"/>
    <n v="23"/>
    <n v="5"/>
    <m/>
    <n v="54"/>
    <n v="7"/>
    <n v="26"/>
    <n v="163"/>
    <n v="248"/>
    <n v="152"/>
    <m/>
    <n v="596"/>
  </r>
  <r>
    <n v="16682"/>
    <x v="1"/>
    <x v="0"/>
    <x v="1"/>
    <s v="F"/>
    <n v="22"/>
    <d v="2014-03-12T00:00:00"/>
    <m/>
    <d v="2014-03-20T00:00:00"/>
    <d v="2014-03-31T00:00:00"/>
    <d v="2014-04-25T00:00:00"/>
    <m/>
    <m/>
    <x v="2"/>
    <d v="1900-01-07T00:00:00"/>
    <n v="11"/>
    <n v="25"/>
    <m/>
    <m/>
    <n v="44"/>
    <n v="5"/>
    <n v="26"/>
    <n v="143"/>
    <n v="203"/>
    <m/>
    <m/>
    <n v="377"/>
  </r>
  <r>
    <n v="7654"/>
    <x v="12"/>
    <x v="3"/>
    <x v="0"/>
    <s v="F"/>
    <n v="14"/>
    <d v="2014-03-21T00:00:00"/>
    <m/>
    <d v="2014-03-27T00:00:00"/>
    <d v="2014-04-08T00:00:00"/>
    <d v="2014-04-26T00:00:00"/>
    <m/>
    <m/>
    <x v="2"/>
    <d v="1900-01-05T00:00:00"/>
    <n v="12"/>
    <n v="18"/>
    <m/>
    <m/>
    <n v="36"/>
    <n v="11"/>
    <n v="49"/>
    <n v="162"/>
    <n v="241"/>
    <m/>
    <m/>
    <n v="463"/>
  </r>
  <r>
    <n v="123"/>
    <x v="12"/>
    <x v="3"/>
    <x v="0"/>
    <s v="F"/>
    <n v="98"/>
    <d v="2014-03-21T00:00:00"/>
    <m/>
    <d v="2014-03-30T00:00:00"/>
    <d v="2014-04-14T00:00:00"/>
    <m/>
    <m/>
    <m/>
    <x v="0"/>
    <d v="1900-01-08T00:00:00"/>
    <n v="15"/>
    <m/>
    <m/>
    <m/>
    <n v="24"/>
    <n v="15"/>
    <n v="89"/>
    <n v="148"/>
    <m/>
    <m/>
    <m/>
    <n v="252"/>
  </r>
  <r>
    <n v="1511"/>
    <x v="4"/>
    <x v="0"/>
    <x v="3"/>
    <s v="F"/>
    <n v="3"/>
    <d v="2014-04-12T00:00:00"/>
    <m/>
    <d v="2014-04-17T00:00:00"/>
    <m/>
    <m/>
    <m/>
    <m/>
    <x v="5"/>
    <d v="1900-01-04T00:00:00"/>
    <m/>
    <m/>
    <m/>
    <m/>
    <n v="5"/>
    <n v="19"/>
    <n v="26"/>
    <m/>
    <m/>
    <m/>
    <m/>
    <n v="45"/>
  </r>
  <r>
    <n v="17492"/>
    <x v="19"/>
    <x v="1"/>
    <x v="0"/>
    <s v="P"/>
    <n v="21"/>
    <d v="2014-02-06T00:00:00"/>
    <m/>
    <d v="2014-02-11T00:00:00"/>
    <d v="2014-02-21T00:00:00"/>
    <d v="2014-03-20T00:00:00"/>
    <d v="2014-03-26T00:00:00"/>
    <d v="2014-04-01T00:00:00"/>
    <x v="3"/>
    <n v="5"/>
    <n v="10"/>
    <n v="27"/>
    <n v="6"/>
    <n v="6"/>
    <n v="54"/>
    <n v="12"/>
    <n v="62"/>
    <n v="131"/>
    <n v="375"/>
    <n v="178"/>
    <n v="854"/>
    <n v="1612"/>
  </r>
  <r>
    <n v="6952"/>
    <x v="16"/>
    <x v="2"/>
    <x v="0"/>
    <s v="P"/>
    <n v="4"/>
    <d v="2014-02-18T00:00:00"/>
    <m/>
    <d v="2014-02-26T00:00:00"/>
    <d v="2014-03-15T00:00:00"/>
    <d v="2014-04-05T00:00:00"/>
    <d v="2014-04-11T00:00:00"/>
    <d v="2014-04-20T00:00:00"/>
    <x v="3"/>
    <d v="1900-01-07T00:00:00"/>
    <n v="17"/>
    <n v="21"/>
    <n v="6"/>
    <n v="9"/>
    <n v="61"/>
    <n v="7"/>
    <n v="28"/>
    <n v="126"/>
    <n v="293"/>
    <n v="102"/>
    <n v="753"/>
    <n v="1309"/>
  </r>
  <r>
    <n v="10862"/>
    <x v="3"/>
    <x v="0"/>
    <x v="1"/>
    <s v="F"/>
    <n v="17"/>
    <d v="2014-02-09T00:00:00"/>
    <m/>
    <d v="2014-02-17T00:00:00"/>
    <d v="2014-03-08T00:00:00"/>
    <d v="2014-03-24T00:00:00"/>
    <d v="2014-03-29T00:00:00"/>
    <d v="2014-04-05T00:00:00"/>
    <x v="3"/>
    <d v="1900-01-07T00:00:00"/>
    <n v="19"/>
    <n v="16"/>
    <n v="5"/>
    <n v="7"/>
    <n v="55"/>
    <n v="6"/>
    <n v="33"/>
    <n v="141"/>
    <n v="199"/>
    <n v="242"/>
    <n v="747"/>
    <n v="1368"/>
  </r>
  <r>
    <n v="17547"/>
    <x v="19"/>
    <x v="1"/>
    <x v="1"/>
    <s v="F"/>
    <n v="5"/>
    <d v="2014-02-17T00:00:00"/>
    <m/>
    <d v="2014-02-24T00:00:00"/>
    <d v="2014-03-13T00:00:00"/>
    <d v="2014-04-04T00:00:00"/>
    <d v="2014-04-13T00:00:00"/>
    <d v="2014-04-19T00:00:00"/>
    <x v="3"/>
    <n v="7"/>
    <n v="17"/>
    <n v="22"/>
    <n v="9"/>
    <n v="6"/>
    <n v="61"/>
    <n v="9"/>
    <n v="97"/>
    <n v="167"/>
    <n v="377"/>
    <n v="140"/>
    <n v="1597"/>
    <n v="2387"/>
  </r>
  <r>
    <n v="5638"/>
    <x v="2"/>
    <x v="1"/>
    <x v="4"/>
    <s v="F"/>
    <n v="14"/>
    <d v="2014-03-14T00:00:00"/>
    <m/>
    <d v="2014-03-22T00:00:00"/>
    <d v="2014-04-05T00:00:00"/>
    <d v="2014-04-28T00:00:00"/>
    <m/>
    <m/>
    <x v="2"/>
    <n v="8"/>
    <n v="14"/>
    <n v="23"/>
    <m/>
    <m/>
    <n v="45"/>
    <n v="18"/>
    <n v="36"/>
    <n v="137"/>
    <n v="341"/>
    <m/>
    <m/>
    <n v="532"/>
  </r>
  <r>
    <n v="17807"/>
    <x v="9"/>
    <x v="4"/>
    <x v="0"/>
    <s v="F"/>
    <n v="9"/>
    <d v="2014-02-14T00:00:00"/>
    <m/>
    <d v="2014-02-19T00:00:00"/>
    <d v="2014-03-08T00:00:00"/>
    <d v="2014-03-26T00:00:00"/>
    <d v="2014-03-31T00:00:00"/>
    <d v="2014-04-06T00:00:00"/>
    <x v="3"/>
    <d v="1900-01-04T00:00:00"/>
    <n v="17"/>
    <n v="18"/>
    <n v="5"/>
    <n v="6"/>
    <n v="51"/>
    <n v="6"/>
    <n v="61"/>
    <n v="122"/>
    <n v="279"/>
    <n v="299"/>
    <n v="1577"/>
    <n v="2344"/>
  </r>
  <r>
    <n v="2902"/>
    <x v="14"/>
    <x v="3"/>
    <x v="2"/>
    <s v="P"/>
    <n v="9"/>
    <d v="2014-03-13T00:00:00"/>
    <m/>
    <d v="2014-03-21T00:00:00"/>
    <d v="2014-04-09T00:00:00"/>
    <m/>
    <m/>
    <m/>
    <x v="0"/>
    <d v="1900-01-07T00:00:00"/>
    <n v="19"/>
    <m/>
    <m/>
    <m/>
    <n v="27"/>
    <n v="10"/>
    <n v="49"/>
    <n v="165"/>
    <m/>
    <m/>
    <m/>
    <n v="224"/>
  </r>
  <r>
    <n v="10750"/>
    <x v="7"/>
    <x v="1"/>
    <x v="2"/>
    <s v="F"/>
    <n v="1"/>
    <d v="2014-04-16T00:00:00"/>
    <m/>
    <d v="2014-04-23T00:00:00"/>
    <m/>
    <m/>
    <m/>
    <m/>
    <x v="5"/>
    <n v="7"/>
    <m/>
    <m/>
    <m/>
    <m/>
    <n v="7"/>
    <n v="16"/>
    <n v="94"/>
    <m/>
    <m/>
    <m/>
    <m/>
    <n v="110"/>
  </r>
  <r>
    <n v="171"/>
    <x v="3"/>
    <x v="0"/>
    <x v="4"/>
    <s v="P"/>
    <n v="10"/>
    <d v="2014-02-08T00:00:00"/>
    <m/>
    <d v="2014-02-15T00:00:00"/>
    <d v="2014-03-01T00:00:00"/>
    <d v="2014-03-17T00:00:00"/>
    <d v="2014-03-24T00:00:00"/>
    <d v="2014-04-02T00:00:00"/>
    <x v="3"/>
    <d v="1900-01-06T00:00:00"/>
    <n v="14"/>
    <n v="16"/>
    <n v="7"/>
    <n v="9"/>
    <n v="53"/>
    <n v="16"/>
    <n v="56"/>
    <n v="137"/>
    <n v="179"/>
    <n v="249"/>
    <n v="903"/>
    <n v="1540"/>
  </r>
  <r>
    <n v="13258"/>
    <x v="9"/>
    <x v="4"/>
    <x v="2"/>
    <s v="F"/>
    <n v="18"/>
    <d v="2014-03-19T00:00:00"/>
    <m/>
    <d v="2014-03-25T00:00:00"/>
    <d v="2014-04-13T00:00:00"/>
    <m/>
    <m/>
    <m/>
    <x v="0"/>
    <d v="1900-01-05T00:00:00"/>
    <n v="19"/>
    <m/>
    <m/>
    <m/>
    <n v="25"/>
    <n v="5"/>
    <n v="36"/>
    <n v="202"/>
    <m/>
    <m/>
    <m/>
    <n v="243"/>
  </r>
  <r>
    <n v="15774"/>
    <x v="19"/>
    <x v="1"/>
    <x v="1"/>
    <s v="P"/>
    <n v="13"/>
    <d v="2014-03-30T00:00:00"/>
    <m/>
    <d v="2014-04-07T00:00:00"/>
    <d v="2014-04-24T00:00:00"/>
    <m/>
    <m/>
    <m/>
    <x v="0"/>
    <n v="8"/>
    <n v="17"/>
    <m/>
    <m/>
    <m/>
    <n v="25"/>
    <n v="7"/>
    <n v="81"/>
    <n v="113"/>
    <m/>
    <m/>
    <m/>
    <n v="201"/>
  </r>
  <r>
    <n v="1045"/>
    <x v="11"/>
    <x v="3"/>
    <x v="2"/>
    <s v="P"/>
    <n v="1"/>
    <d v="2014-03-03T00:00:00"/>
    <m/>
    <d v="2014-03-12T00:00:00"/>
    <d v="2014-03-23T00:00:00"/>
    <d v="2014-04-21T00:00:00"/>
    <d v="2014-04-26T00:00:00"/>
    <m/>
    <x v="4"/>
    <d v="1900-01-08T00:00:00"/>
    <n v="11"/>
    <n v="29"/>
    <n v="5"/>
    <m/>
    <n v="54"/>
    <n v="12"/>
    <n v="27"/>
    <n v="248"/>
    <n v="260"/>
    <n v="295"/>
    <m/>
    <n v="842"/>
  </r>
  <r>
    <n v="6668"/>
    <x v="6"/>
    <x v="2"/>
    <x v="3"/>
    <s v="P"/>
    <n v="4"/>
    <d v="2014-04-07T00:00:00"/>
    <m/>
    <d v="2014-04-15T00:00:00"/>
    <m/>
    <m/>
    <m/>
    <m/>
    <x v="5"/>
    <d v="1900-01-07T00:00:00"/>
    <m/>
    <m/>
    <m/>
    <m/>
    <n v="8"/>
    <n v="17"/>
    <n v="24"/>
    <m/>
    <m/>
    <m/>
    <m/>
    <n v="41"/>
  </r>
  <r>
    <n v="13685"/>
    <x v="3"/>
    <x v="0"/>
    <x v="4"/>
    <s v="P"/>
    <n v="18"/>
    <d v="2014-04-01T00:00:00"/>
    <m/>
    <d v="2014-04-07T00:00:00"/>
    <d v="2014-04-22T00:00:00"/>
    <m/>
    <m/>
    <m/>
    <x v="0"/>
    <d v="1900-01-05T00:00:00"/>
    <n v="15"/>
    <m/>
    <m/>
    <m/>
    <n v="21"/>
    <n v="13"/>
    <n v="29"/>
    <n v="228"/>
    <m/>
    <m/>
    <m/>
    <n v="270"/>
  </r>
  <r>
    <n v="16322"/>
    <x v="19"/>
    <x v="1"/>
    <x v="0"/>
    <s v="P"/>
    <n v="3"/>
    <d v="2014-04-27T00:00:00"/>
    <m/>
    <m/>
    <m/>
    <m/>
    <m/>
    <m/>
    <x v="1"/>
    <n v="0"/>
    <m/>
    <m/>
    <m/>
    <m/>
    <n v="0"/>
    <n v="7"/>
    <m/>
    <m/>
    <m/>
    <m/>
    <m/>
    <n v="7"/>
  </r>
  <r>
    <n v="9997"/>
    <x v="17"/>
    <x v="4"/>
    <x v="3"/>
    <s v="P"/>
    <n v="11"/>
    <d v="2014-02-08T00:00:00"/>
    <m/>
    <d v="2014-02-16T00:00:00"/>
    <d v="2014-02-26T00:00:00"/>
    <d v="2014-03-22T00:00:00"/>
    <d v="2014-03-30T00:00:00"/>
    <d v="2014-04-05T00:00:00"/>
    <x v="3"/>
    <d v="1900-01-07T00:00:00"/>
    <n v="10"/>
    <n v="24"/>
    <n v="8"/>
    <n v="6"/>
    <n v="56"/>
    <n v="7"/>
    <n v="89"/>
    <n v="106"/>
    <n v="370"/>
    <n v="212"/>
    <n v="1972"/>
    <n v="2756"/>
  </r>
  <r>
    <n v="7133"/>
    <x v="4"/>
    <x v="0"/>
    <x v="2"/>
    <s v="P"/>
    <n v="10"/>
    <d v="2014-02-03T00:00:00"/>
    <m/>
    <d v="2014-02-11T00:00:00"/>
    <d v="2014-02-25T00:00:00"/>
    <d v="2014-03-24T00:00:00"/>
    <d v="2014-03-31T00:00:00"/>
    <d v="2014-04-07T00:00:00"/>
    <x v="3"/>
    <d v="1900-01-07T00:00:00"/>
    <n v="14"/>
    <n v="27"/>
    <n v="7"/>
    <n v="7"/>
    <n v="63"/>
    <n v="14"/>
    <n v="72"/>
    <n v="156"/>
    <n v="192"/>
    <n v="248"/>
    <n v="568"/>
    <n v="1250"/>
  </r>
  <r>
    <n v="10746"/>
    <x v="1"/>
    <x v="0"/>
    <x v="2"/>
    <s v="F"/>
    <n v="94"/>
    <d v="2014-03-04T00:00:00"/>
    <m/>
    <d v="2014-03-13T00:00:00"/>
    <d v="2014-03-27T00:00:00"/>
    <d v="2014-04-22T00:00:00"/>
    <d v="2014-04-28T00:00:00"/>
    <m/>
    <x v="4"/>
    <d v="1900-01-08T00:00:00"/>
    <n v="14"/>
    <n v="26"/>
    <n v="6"/>
    <m/>
    <n v="55"/>
    <n v="18"/>
    <n v="31"/>
    <n v="163"/>
    <n v="336"/>
    <n v="245"/>
    <m/>
    <n v="793"/>
  </r>
  <r>
    <n v="18037"/>
    <x v="8"/>
    <x v="3"/>
    <x v="2"/>
    <s v="F"/>
    <n v="5"/>
    <d v="2014-04-08T00:00:00"/>
    <m/>
    <d v="2014-04-15T00:00:00"/>
    <d v="2014-04-26T00:00:00"/>
    <m/>
    <m/>
    <m/>
    <x v="0"/>
    <d v="1900-01-06T00:00:00"/>
    <n v="11"/>
    <m/>
    <m/>
    <m/>
    <n v="18"/>
    <n v="11"/>
    <n v="62"/>
    <n v="144"/>
    <m/>
    <m/>
    <m/>
    <n v="217"/>
  </r>
  <r>
    <n v="17888"/>
    <x v="0"/>
    <x v="0"/>
    <x v="4"/>
    <s v="F"/>
    <n v="8"/>
    <d v="2014-03-04T00:00:00"/>
    <m/>
    <d v="2014-03-13T00:00:00"/>
    <d v="2014-03-24T00:00:00"/>
    <d v="2014-04-18T00:00:00"/>
    <d v="2014-04-25T00:00:00"/>
    <m/>
    <x v="4"/>
    <d v="1900-01-08T00:00:00"/>
    <n v="11"/>
    <n v="25"/>
    <n v="7"/>
    <m/>
    <n v="52"/>
    <n v="7"/>
    <n v="90"/>
    <n v="162"/>
    <n v="312"/>
    <n v="191"/>
    <m/>
    <n v="762"/>
  </r>
  <r>
    <n v="3740"/>
    <x v="19"/>
    <x v="1"/>
    <x v="0"/>
    <s v="P"/>
    <n v="97"/>
    <d v="2014-03-08T00:00:00"/>
    <m/>
    <d v="2014-03-14T00:00:00"/>
    <d v="2014-03-30T00:00:00"/>
    <d v="2014-04-18T00:00:00"/>
    <d v="2014-04-26T00:00:00"/>
    <m/>
    <x v="4"/>
    <n v="6"/>
    <n v="16"/>
    <n v="19"/>
    <n v="8"/>
    <m/>
    <n v="49"/>
    <n v="18"/>
    <n v="50"/>
    <n v="247"/>
    <n v="292"/>
    <n v="275"/>
    <m/>
    <n v="882"/>
  </r>
  <r>
    <n v="11354"/>
    <x v="12"/>
    <x v="3"/>
    <x v="2"/>
    <s v="F"/>
    <n v="1"/>
    <d v="2014-04-29T00:00:00"/>
    <m/>
    <m/>
    <m/>
    <m/>
    <m/>
    <m/>
    <x v="1"/>
    <n v="-41758"/>
    <m/>
    <m/>
    <m/>
    <m/>
    <n v="-41758"/>
    <n v="11"/>
    <m/>
    <m/>
    <m/>
    <m/>
    <m/>
    <n v="11"/>
  </r>
  <r>
    <n v="2028"/>
    <x v="17"/>
    <x v="4"/>
    <x v="3"/>
    <s v="F"/>
    <n v="20"/>
    <d v="2014-03-14T00:00:00"/>
    <m/>
    <d v="2014-03-21T00:00:00"/>
    <d v="2014-04-03T00:00:00"/>
    <d v="2014-04-23T00:00:00"/>
    <d v="2014-04-29T00:00:00"/>
    <m/>
    <x v="4"/>
    <d v="1900-01-06T00:00:00"/>
    <n v="13"/>
    <n v="20"/>
    <n v="6"/>
    <m/>
    <n v="46"/>
    <n v="9"/>
    <n v="69"/>
    <n v="213"/>
    <n v="299"/>
    <n v="276"/>
    <m/>
    <n v="866"/>
  </r>
  <r>
    <n v="8110"/>
    <x v="11"/>
    <x v="3"/>
    <x v="3"/>
    <s v="P"/>
    <n v="18"/>
    <d v="2014-03-07T00:00:00"/>
    <m/>
    <d v="2014-03-12T00:00:00"/>
    <d v="2014-03-26T00:00:00"/>
    <d v="2014-04-18T00:00:00"/>
    <d v="2014-04-24T00:00:00"/>
    <d v="2014-04-29T00:00:00"/>
    <x v="3"/>
    <d v="1900-01-04T00:00:00"/>
    <n v="14"/>
    <n v="23"/>
    <n v="6"/>
    <n v="5"/>
    <n v="53"/>
    <n v="15"/>
    <n v="34"/>
    <n v="218"/>
    <n v="171"/>
    <n v="225"/>
    <n v="1485"/>
    <n v="2148"/>
  </r>
  <r>
    <n v="16062"/>
    <x v="6"/>
    <x v="2"/>
    <x v="0"/>
    <s v="F"/>
    <n v="99"/>
    <d v="2014-03-18T00:00:00"/>
    <m/>
    <d v="2014-03-23T00:00:00"/>
    <d v="2014-04-07T00:00:00"/>
    <m/>
    <m/>
    <m/>
    <x v="0"/>
    <d v="1900-01-04T00:00:00"/>
    <n v="15"/>
    <m/>
    <m/>
    <m/>
    <n v="20"/>
    <n v="17"/>
    <n v="63"/>
    <n v="190"/>
    <m/>
    <m/>
    <m/>
    <n v="270"/>
  </r>
  <r>
    <n v="16436"/>
    <x v="3"/>
    <x v="0"/>
    <x v="2"/>
    <s v="P"/>
    <n v="6"/>
    <d v="2014-04-18T00:00:00"/>
    <m/>
    <d v="2014-04-25T00:00:00"/>
    <m/>
    <m/>
    <m/>
    <m/>
    <x v="5"/>
    <d v="1900-01-06T00:00:00"/>
    <m/>
    <m/>
    <m/>
    <m/>
    <n v="7"/>
    <n v="14"/>
    <n v="92"/>
    <m/>
    <m/>
    <m/>
    <m/>
    <n v="106"/>
  </r>
  <r>
    <n v="10298"/>
    <x v="13"/>
    <x v="4"/>
    <x v="2"/>
    <s v="P"/>
    <n v="5"/>
    <d v="2014-04-19T00:00:00"/>
    <m/>
    <d v="2014-04-26T00:00:00"/>
    <m/>
    <m/>
    <m/>
    <m/>
    <x v="5"/>
    <d v="1900-01-06T00:00:00"/>
    <m/>
    <m/>
    <m/>
    <m/>
    <n v="7"/>
    <n v="20"/>
    <n v="75"/>
    <m/>
    <m/>
    <m/>
    <m/>
    <n v="95"/>
  </r>
  <r>
    <n v="11504"/>
    <x v="1"/>
    <x v="0"/>
    <x v="2"/>
    <s v="P"/>
    <n v="12"/>
    <d v="2014-02-18T00:00:00"/>
    <m/>
    <d v="2014-02-25T00:00:00"/>
    <d v="2014-03-08T00:00:00"/>
    <d v="2014-03-27T00:00:00"/>
    <d v="2014-04-04T00:00:00"/>
    <d v="2014-04-12T00:00:00"/>
    <x v="3"/>
    <d v="1900-01-06T00:00:00"/>
    <n v="11"/>
    <n v="19"/>
    <n v="8"/>
    <n v="8"/>
    <n v="53"/>
    <n v="7"/>
    <n v="58"/>
    <n v="133"/>
    <n v="167"/>
    <n v="162"/>
    <n v="1474"/>
    <n v="2001"/>
  </r>
  <r>
    <n v="19019"/>
    <x v="6"/>
    <x v="2"/>
    <x v="4"/>
    <s v="F"/>
    <n v="7"/>
    <d v="2014-02-03T00:00:00"/>
    <m/>
    <d v="2014-02-09T00:00:00"/>
    <d v="2014-02-24T00:00:00"/>
    <d v="2014-03-25T00:00:00"/>
    <d v="2014-03-30T00:00:00"/>
    <d v="2014-04-04T00:00:00"/>
    <x v="3"/>
    <d v="1900-01-05T00:00:00"/>
    <n v="15"/>
    <n v="29"/>
    <n v="5"/>
    <n v="5"/>
    <n v="60"/>
    <n v="10"/>
    <n v="87"/>
    <n v="223"/>
    <n v="254"/>
    <n v="202"/>
    <n v="1741"/>
    <n v="2517"/>
  </r>
  <r>
    <n v="7083"/>
    <x v="8"/>
    <x v="3"/>
    <x v="4"/>
    <s v="F"/>
    <n v="6"/>
    <d v="2014-03-02T00:00:00"/>
    <m/>
    <d v="2014-03-08T00:00:00"/>
    <d v="2014-03-26T00:00:00"/>
    <d v="2014-04-15T00:00:00"/>
    <d v="2014-04-24T00:00:00"/>
    <m/>
    <x v="4"/>
    <d v="1900-01-05T00:00:00"/>
    <n v="18"/>
    <n v="20"/>
    <n v="9"/>
    <m/>
    <n v="53"/>
    <n v="20"/>
    <n v="35"/>
    <n v="126"/>
    <n v="208"/>
    <n v="225"/>
    <m/>
    <n v="614"/>
  </r>
  <r>
    <n v="10936"/>
    <x v="3"/>
    <x v="0"/>
    <x v="1"/>
    <s v="P"/>
    <n v="94"/>
    <d v="2014-02-07T00:00:00"/>
    <m/>
    <d v="2014-02-13T00:00:00"/>
    <d v="2014-03-04T00:00:00"/>
    <d v="2014-04-01T00:00:00"/>
    <d v="2014-04-06T00:00:00"/>
    <d v="2014-04-13T00:00:00"/>
    <x v="3"/>
    <d v="1900-01-05T00:00:00"/>
    <n v="19"/>
    <n v="28"/>
    <n v="5"/>
    <n v="7"/>
    <n v="65"/>
    <n v="8"/>
    <n v="23"/>
    <n v="174"/>
    <n v="350"/>
    <n v="288"/>
    <n v="616"/>
    <n v="1459"/>
  </r>
  <r>
    <n v="14248"/>
    <x v="15"/>
    <x v="2"/>
    <x v="4"/>
    <s v="P"/>
    <n v="94"/>
    <d v="2014-03-13T00:00:00"/>
    <m/>
    <d v="2014-03-20T00:00:00"/>
    <d v="2014-04-08T00:00:00"/>
    <d v="2014-04-24T00:00:00"/>
    <d v="2014-04-30T00:00:00"/>
    <m/>
    <x v="4"/>
    <d v="1900-01-06T00:00:00"/>
    <n v="19"/>
    <n v="16"/>
    <n v="6"/>
    <m/>
    <n v="48"/>
    <n v="20"/>
    <n v="63"/>
    <n v="173"/>
    <n v="155"/>
    <n v="122"/>
    <m/>
    <n v="533"/>
  </r>
  <r>
    <n v="9497"/>
    <x v="3"/>
    <x v="0"/>
    <x v="4"/>
    <s v="P"/>
    <n v="11"/>
    <d v="2014-04-12T00:00:00"/>
    <m/>
    <d v="2014-04-21T00:00:00"/>
    <m/>
    <m/>
    <m/>
    <m/>
    <x v="5"/>
    <d v="1900-01-08T00:00:00"/>
    <m/>
    <m/>
    <m/>
    <m/>
    <n v="9"/>
    <n v="12"/>
    <n v="53"/>
    <m/>
    <m/>
    <m/>
    <m/>
    <n v="65"/>
  </r>
  <r>
    <n v="14856"/>
    <x v="13"/>
    <x v="4"/>
    <x v="4"/>
    <s v="F"/>
    <n v="7"/>
    <d v="2014-02-13T00:00:00"/>
    <m/>
    <d v="2014-02-20T00:00:00"/>
    <d v="2014-03-02T00:00:00"/>
    <d v="2014-03-20T00:00:00"/>
    <d v="2014-03-27T00:00:00"/>
    <d v="2014-04-04T00:00:00"/>
    <x v="3"/>
    <d v="1900-01-06T00:00:00"/>
    <n v="10"/>
    <n v="18"/>
    <n v="7"/>
    <n v="8"/>
    <n v="50"/>
    <n v="10"/>
    <n v="47"/>
    <n v="174"/>
    <n v="264"/>
    <n v="274"/>
    <n v="1891"/>
    <n v="2660"/>
  </r>
  <r>
    <n v="3992"/>
    <x v="10"/>
    <x v="2"/>
    <x v="4"/>
    <s v="P"/>
    <n v="11"/>
    <d v="2014-03-23T00:00:00"/>
    <m/>
    <d v="2014-03-29T00:00:00"/>
    <d v="2014-04-11T00:00:00"/>
    <m/>
    <m/>
    <m/>
    <x v="0"/>
    <d v="1900-01-05T00:00:00"/>
    <n v="13"/>
    <m/>
    <m/>
    <m/>
    <n v="19"/>
    <n v="6"/>
    <n v="62"/>
    <n v="114"/>
    <m/>
    <m/>
    <m/>
    <n v="182"/>
  </r>
  <r>
    <n v="16090"/>
    <x v="4"/>
    <x v="0"/>
    <x v="0"/>
    <s v="F"/>
    <n v="8"/>
    <d v="2014-03-22T00:00:00"/>
    <m/>
    <d v="2014-03-29T00:00:00"/>
    <d v="2014-04-11T00:00:00"/>
    <d v="2014-04-27T00:00:00"/>
    <m/>
    <m/>
    <x v="2"/>
    <d v="1900-01-06T00:00:00"/>
    <n v="13"/>
    <n v="16"/>
    <m/>
    <m/>
    <n v="36"/>
    <n v="18"/>
    <n v="26"/>
    <n v="216"/>
    <n v="260"/>
    <m/>
    <m/>
    <n v="520"/>
  </r>
  <r>
    <n v="10146"/>
    <x v="13"/>
    <x v="4"/>
    <x v="2"/>
    <s v="F"/>
    <n v="14"/>
    <d v="2014-03-11T00:00:00"/>
    <m/>
    <d v="2014-03-19T00:00:00"/>
    <d v="2014-03-30T00:00:00"/>
    <d v="2014-04-25T00:00:00"/>
    <d v="2014-04-30T00:00:00"/>
    <m/>
    <x v="4"/>
    <d v="1900-01-07T00:00:00"/>
    <n v="11"/>
    <n v="26"/>
    <n v="5"/>
    <m/>
    <n v="50"/>
    <n v="16"/>
    <n v="93"/>
    <n v="195"/>
    <n v="217"/>
    <n v="281"/>
    <m/>
    <n v="802"/>
  </r>
  <r>
    <n v="19026"/>
    <x v="14"/>
    <x v="3"/>
    <x v="4"/>
    <s v="P"/>
    <n v="11"/>
    <d v="2014-03-30T00:00:00"/>
    <m/>
    <d v="2014-04-06T00:00:00"/>
    <d v="2014-04-18T00:00:00"/>
    <m/>
    <m/>
    <m/>
    <x v="0"/>
    <d v="1900-01-06T00:00:00"/>
    <n v="12"/>
    <m/>
    <m/>
    <m/>
    <n v="19"/>
    <n v="12"/>
    <n v="24"/>
    <n v="219"/>
    <m/>
    <m/>
    <m/>
    <n v="255"/>
  </r>
  <r>
    <n v="8117"/>
    <x v="1"/>
    <x v="0"/>
    <x v="0"/>
    <s v="P"/>
    <n v="99"/>
    <d v="2014-02-24T00:00:00"/>
    <m/>
    <d v="2014-03-01T00:00:00"/>
    <d v="2014-03-14T00:00:00"/>
    <d v="2014-04-09T00:00:00"/>
    <d v="2014-04-15T00:00:00"/>
    <d v="2014-04-20T00:00:00"/>
    <x v="3"/>
    <d v="1900-01-04T00:00:00"/>
    <n v="13"/>
    <n v="26"/>
    <n v="6"/>
    <n v="5"/>
    <n v="55"/>
    <n v="11"/>
    <n v="41"/>
    <n v="216"/>
    <n v="354"/>
    <n v="153"/>
    <n v="1452"/>
    <n v="2227"/>
  </r>
  <r>
    <n v="18668"/>
    <x v="7"/>
    <x v="1"/>
    <x v="1"/>
    <s v="P"/>
    <n v="8"/>
    <d v="2014-04-20T00:00:00"/>
    <m/>
    <d v="2014-04-28T00:00:00"/>
    <m/>
    <m/>
    <m/>
    <m/>
    <x v="5"/>
    <n v="8"/>
    <m/>
    <m/>
    <m/>
    <m/>
    <n v="8"/>
    <n v="5"/>
    <n v="63"/>
    <m/>
    <m/>
    <m/>
    <m/>
    <n v="68"/>
  </r>
  <r>
    <n v="1275"/>
    <x v="19"/>
    <x v="1"/>
    <x v="1"/>
    <s v="F"/>
    <n v="22"/>
    <d v="2014-04-28T00:00:00"/>
    <m/>
    <m/>
    <m/>
    <m/>
    <m/>
    <m/>
    <x v="1"/>
    <n v="0"/>
    <m/>
    <m/>
    <m/>
    <m/>
    <n v="0"/>
    <n v="16"/>
    <m/>
    <m/>
    <m/>
    <m/>
    <m/>
    <n v="16"/>
  </r>
  <r>
    <n v="9427"/>
    <x v="5"/>
    <x v="1"/>
    <x v="2"/>
    <s v="F"/>
    <n v="7"/>
    <d v="2014-03-12T00:00:00"/>
    <m/>
    <d v="2014-03-21T00:00:00"/>
    <d v="2014-04-06T00:00:00"/>
    <m/>
    <m/>
    <m/>
    <x v="0"/>
    <n v="9"/>
    <n v="16"/>
    <m/>
    <m/>
    <m/>
    <n v="25"/>
    <n v="6"/>
    <n v="29"/>
    <n v="163"/>
    <m/>
    <m/>
    <m/>
    <n v="198"/>
  </r>
  <r>
    <n v="18503"/>
    <x v="12"/>
    <x v="3"/>
    <x v="2"/>
    <s v="F"/>
    <n v="12"/>
    <d v="2014-02-26T00:00:00"/>
    <m/>
    <d v="2014-03-06T00:00:00"/>
    <d v="2014-03-23T00:00:00"/>
    <d v="2014-04-10T00:00:00"/>
    <d v="2014-04-15T00:00:00"/>
    <d v="2014-04-22T00:00:00"/>
    <x v="3"/>
    <d v="1900-01-07T00:00:00"/>
    <n v="17"/>
    <n v="18"/>
    <n v="5"/>
    <n v="7"/>
    <n v="55"/>
    <n v="15"/>
    <n v="56"/>
    <n v="224"/>
    <n v="261"/>
    <n v="248"/>
    <n v="609"/>
    <n v="1413"/>
  </r>
  <r>
    <n v="12319"/>
    <x v="3"/>
    <x v="0"/>
    <x v="1"/>
    <s v="F"/>
    <n v="13"/>
    <d v="2014-04-24T00:00:00"/>
    <m/>
    <d v="2014-04-30T00:00:00"/>
    <m/>
    <m/>
    <m/>
    <m/>
    <x v="5"/>
    <d v="1900-01-05T00:00:00"/>
    <m/>
    <m/>
    <m/>
    <m/>
    <n v="6"/>
    <n v="13"/>
    <n v="73"/>
    <m/>
    <m/>
    <m/>
    <m/>
    <n v="86"/>
  </r>
  <r>
    <n v="10717"/>
    <x v="15"/>
    <x v="2"/>
    <x v="2"/>
    <s v="F"/>
    <n v="97"/>
    <d v="2014-03-12T00:00:00"/>
    <m/>
    <d v="2014-03-19T00:00:00"/>
    <d v="2014-04-07T00:00:00"/>
    <d v="2014-04-29T00:00:00"/>
    <m/>
    <m/>
    <x v="2"/>
    <d v="1900-01-06T00:00:00"/>
    <n v="19"/>
    <n v="22"/>
    <m/>
    <m/>
    <n v="48"/>
    <n v="8"/>
    <n v="72"/>
    <n v="208"/>
    <n v="276"/>
    <m/>
    <m/>
    <n v="564"/>
  </r>
  <r>
    <n v="14021"/>
    <x v="17"/>
    <x v="4"/>
    <x v="3"/>
    <s v="F"/>
    <n v="3"/>
    <d v="2014-04-23T00:00:00"/>
    <m/>
    <d v="2014-04-28T00:00:00"/>
    <m/>
    <m/>
    <m/>
    <m/>
    <x v="5"/>
    <d v="1900-01-04T00:00:00"/>
    <m/>
    <m/>
    <m/>
    <m/>
    <n v="5"/>
    <n v="14"/>
    <n v="74"/>
    <m/>
    <m/>
    <m/>
    <m/>
    <n v="88"/>
  </r>
  <r>
    <n v="6839"/>
    <x v="13"/>
    <x v="4"/>
    <x v="2"/>
    <s v="P"/>
    <n v="99"/>
    <d v="2014-03-09T00:00:00"/>
    <m/>
    <d v="2014-03-16T00:00:00"/>
    <d v="2014-03-27T00:00:00"/>
    <d v="2014-04-25T00:00:00"/>
    <m/>
    <m/>
    <x v="2"/>
    <d v="1900-01-06T00:00:00"/>
    <n v="11"/>
    <n v="29"/>
    <m/>
    <m/>
    <n v="47"/>
    <n v="7"/>
    <n v="62"/>
    <n v="118"/>
    <n v="165"/>
    <m/>
    <m/>
    <n v="352"/>
  </r>
  <r>
    <n v="7905"/>
    <x v="4"/>
    <x v="0"/>
    <x v="4"/>
    <s v="P"/>
    <n v="13"/>
    <d v="2014-02-14T00:00:00"/>
    <m/>
    <d v="2014-02-20T00:00:00"/>
    <d v="2014-03-08T00:00:00"/>
    <d v="2014-03-30T00:00:00"/>
    <d v="2014-04-07T00:00:00"/>
    <d v="2014-04-16T00:00:00"/>
    <x v="3"/>
    <d v="1900-01-05T00:00:00"/>
    <n v="16"/>
    <n v="22"/>
    <n v="8"/>
    <n v="9"/>
    <n v="61"/>
    <n v="12"/>
    <n v="24"/>
    <n v="207"/>
    <n v="342"/>
    <n v="103"/>
    <n v="1460"/>
    <n v="2148"/>
  </r>
  <r>
    <n v="18643"/>
    <x v="9"/>
    <x v="4"/>
    <x v="4"/>
    <s v="P"/>
    <n v="23"/>
    <d v="2014-04-25T00:00:00"/>
    <m/>
    <m/>
    <m/>
    <m/>
    <m/>
    <m/>
    <x v="1"/>
    <n v="-41754"/>
    <m/>
    <m/>
    <m/>
    <m/>
    <n v="-41754"/>
    <n v="15"/>
    <m/>
    <m/>
    <m/>
    <m/>
    <m/>
    <n v="15"/>
  </r>
  <r>
    <n v="12610"/>
    <x v="9"/>
    <x v="4"/>
    <x v="3"/>
    <s v="F"/>
    <n v="10"/>
    <d v="2014-02-16T00:00:00"/>
    <m/>
    <d v="2014-02-25T00:00:00"/>
    <d v="2014-03-10T00:00:00"/>
    <d v="2014-03-28T00:00:00"/>
    <d v="2014-04-04T00:00:00"/>
    <d v="2014-04-11T00:00:00"/>
    <x v="3"/>
    <d v="1900-01-08T00:00:00"/>
    <n v="13"/>
    <n v="18"/>
    <n v="7"/>
    <n v="7"/>
    <n v="54"/>
    <n v="6"/>
    <n v="72"/>
    <n v="110"/>
    <n v="208"/>
    <n v="279"/>
    <n v="1505"/>
    <n v="2180"/>
  </r>
  <r>
    <n v="14903"/>
    <x v="8"/>
    <x v="3"/>
    <x v="1"/>
    <s v="F"/>
    <n v="2"/>
    <d v="2014-02-21T00:00:00"/>
    <m/>
    <d v="2014-02-26T00:00:00"/>
    <d v="2014-03-08T00:00:00"/>
    <d v="2014-03-28T00:00:00"/>
    <d v="2014-04-02T00:00:00"/>
    <d v="2014-04-10T00:00:00"/>
    <x v="3"/>
    <d v="1900-01-04T00:00:00"/>
    <n v="10"/>
    <n v="20"/>
    <n v="5"/>
    <n v="8"/>
    <n v="48"/>
    <n v="16"/>
    <n v="39"/>
    <n v="176"/>
    <n v="389"/>
    <n v="124"/>
    <n v="1497"/>
    <n v="2241"/>
  </r>
  <r>
    <n v="780"/>
    <x v="11"/>
    <x v="3"/>
    <x v="2"/>
    <s v="P"/>
    <n v="4"/>
    <d v="2014-03-01T00:00:00"/>
    <m/>
    <d v="2014-03-09T00:00:00"/>
    <d v="2014-03-24T00:00:00"/>
    <d v="2014-04-22T00:00:00"/>
    <d v="2014-04-27T00:00:00"/>
    <m/>
    <x v="4"/>
    <d v="1900-01-07T00:00:00"/>
    <n v="15"/>
    <n v="29"/>
    <n v="5"/>
    <m/>
    <n v="57"/>
    <n v="11"/>
    <n v="66"/>
    <n v="167"/>
    <n v="181"/>
    <n v="297"/>
    <m/>
    <n v="722"/>
  </r>
  <r>
    <n v="10173"/>
    <x v="19"/>
    <x v="1"/>
    <x v="4"/>
    <s v="F"/>
    <n v="12"/>
    <d v="2014-03-17T00:00:00"/>
    <m/>
    <d v="2014-03-25T00:00:00"/>
    <d v="2014-04-13T00:00:00"/>
    <m/>
    <m/>
    <m/>
    <x v="0"/>
    <n v="8"/>
    <n v="19"/>
    <m/>
    <m/>
    <m/>
    <n v="27"/>
    <n v="15"/>
    <n v="88"/>
    <n v="164"/>
    <m/>
    <m/>
    <m/>
    <n v="267"/>
  </r>
  <r>
    <n v="19856"/>
    <x v="19"/>
    <x v="1"/>
    <x v="4"/>
    <s v="F"/>
    <n v="9"/>
    <d v="2014-03-30T00:00:00"/>
    <m/>
    <d v="2014-04-07T00:00:00"/>
    <d v="2014-04-22T00:00:00"/>
    <m/>
    <m/>
    <m/>
    <x v="0"/>
    <n v="8"/>
    <n v="15"/>
    <m/>
    <m/>
    <m/>
    <n v="23"/>
    <n v="19"/>
    <n v="64"/>
    <n v="175"/>
    <m/>
    <m/>
    <m/>
    <n v="258"/>
  </r>
  <r>
    <n v="2465"/>
    <x v="6"/>
    <x v="2"/>
    <x v="2"/>
    <s v="F"/>
    <n v="14"/>
    <d v="2014-02-21T00:00:00"/>
    <m/>
    <d v="2014-02-26T00:00:00"/>
    <d v="2014-03-11T00:00:00"/>
    <d v="2014-04-08T00:00:00"/>
    <d v="2014-04-14T00:00:00"/>
    <d v="2014-04-20T00:00:00"/>
    <x v="3"/>
    <d v="1900-01-04T00:00:00"/>
    <n v="13"/>
    <n v="28"/>
    <n v="6"/>
    <n v="6"/>
    <n v="58"/>
    <n v="8"/>
    <n v="38"/>
    <n v="246"/>
    <n v="250"/>
    <n v="230"/>
    <n v="552"/>
    <n v="1324"/>
  </r>
  <r>
    <n v="13792"/>
    <x v="10"/>
    <x v="2"/>
    <x v="1"/>
    <s v="F"/>
    <n v="11"/>
    <d v="2014-02-10T00:00:00"/>
    <m/>
    <d v="2014-02-16T00:00:00"/>
    <d v="2014-03-04T00:00:00"/>
    <d v="2014-03-19T00:00:00"/>
    <d v="2014-03-26T00:00:00"/>
    <d v="2014-04-03T00:00:00"/>
    <x v="3"/>
    <d v="1900-01-05T00:00:00"/>
    <n v="16"/>
    <n v="15"/>
    <n v="7"/>
    <n v="8"/>
    <n v="52"/>
    <n v="5"/>
    <n v="77"/>
    <n v="102"/>
    <n v="257"/>
    <n v="111"/>
    <n v="875"/>
    <n v="1427"/>
  </r>
  <r>
    <n v="1637"/>
    <x v="3"/>
    <x v="0"/>
    <x v="1"/>
    <s v="F"/>
    <n v="6"/>
    <d v="2014-03-15T00:00:00"/>
    <m/>
    <d v="2014-03-23T00:00:00"/>
    <d v="2014-04-04T00:00:00"/>
    <d v="2014-04-22T00:00:00"/>
    <d v="2014-04-28T00:00:00"/>
    <m/>
    <x v="4"/>
    <d v="1900-01-07T00:00:00"/>
    <n v="12"/>
    <n v="18"/>
    <n v="6"/>
    <m/>
    <n v="44"/>
    <n v="18"/>
    <n v="24"/>
    <n v="203"/>
    <n v="355"/>
    <n v="107"/>
    <m/>
    <n v="707"/>
  </r>
  <r>
    <n v="2168"/>
    <x v="18"/>
    <x v="4"/>
    <x v="3"/>
    <s v="P"/>
    <n v="20"/>
    <d v="2014-04-24T00:00:00"/>
    <m/>
    <d v="2014-04-29T00:00:00"/>
    <m/>
    <m/>
    <m/>
    <m/>
    <x v="5"/>
    <d v="1900-01-04T00:00:00"/>
    <m/>
    <m/>
    <m/>
    <m/>
    <n v="5"/>
    <n v="20"/>
    <n v="20"/>
    <m/>
    <m/>
    <m/>
    <m/>
    <n v="40"/>
  </r>
  <r>
    <n v="18447"/>
    <x v="15"/>
    <x v="2"/>
    <x v="2"/>
    <s v="P"/>
    <n v="23"/>
    <d v="2014-03-07T00:00:00"/>
    <m/>
    <d v="2014-03-16T00:00:00"/>
    <d v="2014-03-31T00:00:00"/>
    <d v="2014-04-27T00:00:00"/>
    <m/>
    <m/>
    <x v="2"/>
    <d v="1900-01-08T00:00:00"/>
    <n v="15"/>
    <n v="27"/>
    <m/>
    <m/>
    <n v="51"/>
    <n v="13"/>
    <n v="21"/>
    <n v="215"/>
    <n v="174"/>
    <m/>
    <m/>
    <n v="423"/>
  </r>
  <r>
    <n v="4565"/>
    <x v="15"/>
    <x v="2"/>
    <x v="4"/>
    <s v="F"/>
    <n v="14"/>
    <d v="2014-02-11T00:00:00"/>
    <m/>
    <d v="2014-02-17T00:00:00"/>
    <d v="2014-03-03T00:00:00"/>
    <d v="2014-03-28T00:00:00"/>
    <d v="2014-04-03T00:00:00"/>
    <d v="2014-04-12T00:00:00"/>
    <x v="3"/>
    <d v="1900-01-05T00:00:00"/>
    <n v="14"/>
    <n v="25"/>
    <n v="6"/>
    <n v="9"/>
    <n v="60"/>
    <n v="10"/>
    <n v="54"/>
    <n v="236"/>
    <n v="271"/>
    <n v="208"/>
    <n v="916"/>
    <n v="1695"/>
  </r>
  <r>
    <n v="18660"/>
    <x v="3"/>
    <x v="0"/>
    <x v="4"/>
    <s v="P"/>
    <n v="16"/>
    <d v="2014-04-10T00:00:00"/>
    <m/>
    <d v="2014-04-15T00:00:00"/>
    <m/>
    <m/>
    <m/>
    <m/>
    <x v="5"/>
    <d v="1900-01-04T00:00:00"/>
    <m/>
    <m/>
    <m/>
    <m/>
    <n v="5"/>
    <n v="17"/>
    <n v="58"/>
    <m/>
    <m/>
    <m/>
    <m/>
    <n v="75"/>
  </r>
  <r>
    <n v="5298"/>
    <x v="3"/>
    <x v="0"/>
    <x v="0"/>
    <s v="F"/>
    <n v="8"/>
    <d v="2014-02-26T00:00:00"/>
    <m/>
    <d v="2014-03-06T00:00:00"/>
    <d v="2014-03-21T00:00:00"/>
    <d v="2014-04-11T00:00:00"/>
    <d v="2014-04-18T00:00:00"/>
    <d v="2014-04-23T00:00:00"/>
    <x v="3"/>
    <d v="1900-01-07T00:00:00"/>
    <n v="15"/>
    <n v="21"/>
    <n v="7"/>
    <n v="5"/>
    <n v="56"/>
    <n v="16"/>
    <n v="91"/>
    <n v="189"/>
    <n v="196"/>
    <n v="227"/>
    <n v="1915"/>
    <n v="2634"/>
  </r>
  <r>
    <n v="11834"/>
    <x v="3"/>
    <x v="0"/>
    <x v="4"/>
    <s v="P"/>
    <n v="16"/>
    <d v="2014-02-18T00:00:00"/>
    <m/>
    <d v="2014-02-23T00:00:00"/>
    <d v="2014-03-09T00:00:00"/>
    <d v="2014-03-28T00:00:00"/>
    <d v="2014-04-05T00:00:00"/>
    <d v="2014-04-12T00:00:00"/>
    <x v="3"/>
    <d v="1900-01-04T00:00:00"/>
    <n v="14"/>
    <n v="19"/>
    <n v="8"/>
    <n v="7"/>
    <n v="53"/>
    <n v="11"/>
    <n v="68"/>
    <n v="231"/>
    <n v="199"/>
    <n v="206"/>
    <n v="1551"/>
    <n v="2266"/>
  </r>
  <r>
    <n v="14067"/>
    <x v="0"/>
    <x v="0"/>
    <x v="3"/>
    <s v="P"/>
    <n v="97"/>
    <d v="2014-04-30T00:00:00"/>
    <m/>
    <m/>
    <m/>
    <m/>
    <m/>
    <m/>
    <x v="1"/>
    <n v="-41759"/>
    <m/>
    <m/>
    <m/>
    <m/>
    <n v="-41759"/>
    <n v="14"/>
    <m/>
    <m/>
    <m/>
    <m/>
    <m/>
    <n v="14"/>
  </r>
  <r>
    <n v="9679"/>
    <x v="19"/>
    <x v="1"/>
    <x v="1"/>
    <s v="P"/>
    <n v="24"/>
    <d v="2014-03-24T00:00:00"/>
    <m/>
    <d v="2014-04-01T00:00:00"/>
    <d v="2014-04-11T00:00:00"/>
    <d v="2014-04-30T00:00:00"/>
    <m/>
    <m/>
    <x v="2"/>
    <n v="8"/>
    <n v="10"/>
    <n v="19"/>
    <m/>
    <m/>
    <n v="37"/>
    <n v="12"/>
    <n v="45"/>
    <n v="219"/>
    <n v="370"/>
    <m/>
    <m/>
    <n v="646"/>
  </r>
  <r>
    <n v="7328"/>
    <x v="7"/>
    <x v="1"/>
    <x v="1"/>
    <s v="F"/>
    <n v="95"/>
    <d v="2014-02-02T00:00:00"/>
    <m/>
    <d v="2014-02-08T00:00:00"/>
    <d v="2014-02-18T00:00:00"/>
    <d v="2014-03-17T00:00:00"/>
    <d v="2014-03-24T00:00:00"/>
    <d v="2014-04-01T00:00:00"/>
    <x v="3"/>
    <n v="6"/>
    <n v="10"/>
    <n v="27"/>
    <n v="7"/>
    <n v="8"/>
    <n v="58"/>
    <n v="7"/>
    <n v="97"/>
    <n v="230"/>
    <n v="286"/>
    <n v="116"/>
    <n v="1311"/>
    <n v="2047"/>
  </r>
  <r>
    <n v="4662"/>
    <x v="18"/>
    <x v="4"/>
    <x v="1"/>
    <s v="P"/>
    <n v="10"/>
    <d v="2014-04-14T00:00:00"/>
    <m/>
    <d v="2014-04-19T00:00:00"/>
    <m/>
    <m/>
    <m/>
    <m/>
    <x v="5"/>
    <d v="1900-01-04T00:00:00"/>
    <m/>
    <m/>
    <m/>
    <m/>
    <n v="5"/>
    <n v="6"/>
    <n v="39"/>
    <m/>
    <m/>
    <m/>
    <m/>
    <n v="45"/>
  </r>
  <r>
    <n v="18680"/>
    <x v="17"/>
    <x v="4"/>
    <x v="1"/>
    <s v="P"/>
    <n v="99"/>
    <d v="2014-02-22T00:00:00"/>
    <m/>
    <d v="2014-03-02T00:00:00"/>
    <d v="2014-03-12T00:00:00"/>
    <d v="2014-03-30T00:00:00"/>
    <d v="2014-04-04T00:00:00"/>
    <d v="2014-04-11T00:00:00"/>
    <x v="3"/>
    <d v="1900-01-07T00:00:00"/>
    <n v="10"/>
    <n v="18"/>
    <n v="5"/>
    <n v="7"/>
    <n v="48"/>
    <n v="15"/>
    <n v="38"/>
    <n v="151"/>
    <n v="275"/>
    <n v="196"/>
    <n v="1896"/>
    <n v="2571"/>
  </r>
  <r>
    <n v="11256"/>
    <x v="1"/>
    <x v="0"/>
    <x v="2"/>
    <s v="F"/>
    <n v="18"/>
    <d v="2014-04-05T00:00:00"/>
    <m/>
    <d v="2014-04-11T00:00:00"/>
    <d v="2014-04-23T00:00:00"/>
    <m/>
    <m/>
    <m/>
    <x v="0"/>
    <d v="1900-01-05T00:00:00"/>
    <n v="12"/>
    <m/>
    <m/>
    <m/>
    <n v="18"/>
    <n v="10"/>
    <n v="26"/>
    <n v="223"/>
    <m/>
    <m/>
    <m/>
    <n v="259"/>
  </r>
  <r>
    <n v="14133"/>
    <x v="19"/>
    <x v="1"/>
    <x v="2"/>
    <s v="F"/>
    <n v="21"/>
    <d v="2014-03-05T00:00:00"/>
    <m/>
    <d v="2014-03-10T00:00:00"/>
    <d v="2014-03-23T00:00:00"/>
    <d v="2014-04-15T00:00:00"/>
    <d v="2014-04-23T00:00:00"/>
    <m/>
    <x v="4"/>
    <n v="5"/>
    <n v="13"/>
    <n v="23"/>
    <n v="8"/>
    <m/>
    <n v="49"/>
    <n v="9"/>
    <n v="39"/>
    <n v="176"/>
    <n v="265"/>
    <n v="212"/>
    <m/>
    <n v="701"/>
  </r>
  <r>
    <n v="17001"/>
    <x v="6"/>
    <x v="2"/>
    <x v="2"/>
    <s v="F"/>
    <n v="13"/>
    <d v="2014-01-30T00:00:00"/>
    <m/>
    <d v="2014-02-07T00:00:00"/>
    <d v="2014-02-24T00:00:00"/>
    <d v="2014-03-19T00:00:00"/>
    <d v="2014-03-28T00:00:00"/>
    <d v="2014-04-04T00:00:00"/>
    <x v="3"/>
    <d v="1900-01-07T00:00:00"/>
    <n v="17"/>
    <n v="23"/>
    <n v="9"/>
    <n v="7"/>
    <n v="64"/>
    <n v="11"/>
    <n v="33"/>
    <n v="124"/>
    <n v="165"/>
    <n v="239"/>
    <n v="1774"/>
    <n v="2346"/>
  </r>
  <r>
    <n v="2847"/>
    <x v="2"/>
    <x v="1"/>
    <x v="4"/>
    <s v="P"/>
    <n v="12"/>
    <d v="2014-03-26T00:00:00"/>
    <m/>
    <d v="2014-04-03T00:00:00"/>
    <d v="2014-04-19T00:00:00"/>
    <m/>
    <m/>
    <m/>
    <x v="0"/>
    <n v="8"/>
    <n v="16"/>
    <m/>
    <m/>
    <m/>
    <n v="24"/>
    <n v="6"/>
    <n v="53"/>
    <n v="184"/>
    <m/>
    <m/>
    <m/>
    <n v="243"/>
  </r>
  <r>
    <n v="76"/>
    <x v="0"/>
    <x v="0"/>
    <x v="1"/>
    <s v="F"/>
    <n v="94"/>
    <d v="2014-04-10T00:00:00"/>
    <m/>
    <d v="2014-04-17T00:00:00"/>
    <d v="2014-04-27T00:00:00"/>
    <m/>
    <m/>
    <m/>
    <x v="0"/>
    <d v="1900-01-06T00:00:00"/>
    <n v="10"/>
    <m/>
    <m/>
    <m/>
    <n v="17"/>
    <n v="17"/>
    <n v="84"/>
    <n v="157"/>
    <m/>
    <m/>
    <m/>
    <n v="258"/>
  </r>
  <r>
    <n v="10988"/>
    <x v="19"/>
    <x v="1"/>
    <x v="2"/>
    <s v="F"/>
    <n v="9"/>
    <d v="2014-04-25T00:00:00"/>
    <m/>
    <m/>
    <m/>
    <m/>
    <m/>
    <m/>
    <x v="1"/>
    <n v="0"/>
    <m/>
    <m/>
    <m/>
    <m/>
    <n v="0"/>
    <n v="18"/>
    <m/>
    <m/>
    <m/>
    <m/>
    <m/>
    <n v="18"/>
  </r>
  <r>
    <n v="2058"/>
    <x v="0"/>
    <x v="0"/>
    <x v="3"/>
    <s v="F"/>
    <n v="14"/>
    <d v="2014-03-09T00:00:00"/>
    <m/>
    <d v="2014-03-14T00:00:00"/>
    <d v="2014-04-01T00:00:00"/>
    <d v="2014-04-30T00:00:00"/>
    <m/>
    <m/>
    <x v="2"/>
    <d v="1900-01-04T00:00:00"/>
    <n v="18"/>
    <n v="29"/>
    <m/>
    <m/>
    <n v="52"/>
    <n v="7"/>
    <n v="90"/>
    <n v="160"/>
    <n v="293"/>
    <m/>
    <m/>
    <n v="550"/>
  </r>
  <r>
    <n v="16195"/>
    <x v="18"/>
    <x v="4"/>
    <x v="3"/>
    <s v="P"/>
    <n v="94"/>
    <d v="2014-02-24T00:00:00"/>
    <m/>
    <d v="2014-03-01T00:00:00"/>
    <d v="2014-03-13T00:00:00"/>
    <d v="2014-04-04T00:00:00"/>
    <d v="2014-04-11T00:00:00"/>
    <d v="2014-04-20T00:00:00"/>
    <x v="3"/>
    <d v="1900-01-04T00:00:00"/>
    <n v="12"/>
    <n v="22"/>
    <n v="7"/>
    <n v="9"/>
    <n v="55"/>
    <n v="17"/>
    <n v="59"/>
    <n v="155"/>
    <n v="400"/>
    <n v="154"/>
    <n v="1518"/>
    <n v="2303"/>
  </r>
  <r>
    <n v="9798"/>
    <x v="16"/>
    <x v="2"/>
    <x v="4"/>
    <s v="P"/>
    <n v="11"/>
    <d v="2014-04-09T00:00:00"/>
    <m/>
    <d v="2014-04-17T00:00:00"/>
    <m/>
    <m/>
    <m/>
    <m/>
    <x v="5"/>
    <d v="1900-01-07T00:00:00"/>
    <m/>
    <m/>
    <m/>
    <m/>
    <n v="8"/>
    <n v="14"/>
    <n v="29"/>
    <m/>
    <m/>
    <m/>
    <m/>
    <n v="43"/>
  </r>
  <r>
    <n v="9629"/>
    <x v="8"/>
    <x v="3"/>
    <x v="4"/>
    <s v="P"/>
    <n v="18"/>
    <d v="2014-03-29T00:00:00"/>
    <m/>
    <d v="2014-04-04T00:00:00"/>
    <d v="2014-04-17T00:00:00"/>
    <m/>
    <m/>
    <m/>
    <x v="0"/>
    <d v="1900-01-05T00:00:00"/>
    <n v="13"/>
    <m/>
    <m/>
    <m/>
    <n v="19"/>
    <n v="19"/>
    <n v="69"/>
    <n v="160"/>
    <m/>
    <m/>
    <m/>
    <n v="248"/>
  </r>
  <r>
    <n v="19251"/>
    <x v="17"/>
    <x v="4"/>
    <x v="3"/>
    <s v="F"/>
    <n v="5"/>
    <d v="2014-04-16T00:00:00"/>
    <m/>
    <d v="2014-04-22T00:00:00"/>
    <m/>
    <m/>
    <m/>
    <m/>
    <x v="5"/>
    <d v="1900-01-05T00:00:00"/>
    <m/>
    <m/>
    <m/>
    <m/>
    <n v="6"/>
    <n v="19"/>
    <n v="93"/>
    <m/>
    <m/>
    <m/>
    <m/>
    <n v="112"/>
  </r>
  <r>
    <n v="7558"/>
    <x v="18"/>
    <x v="4"/>
    <x v="3"/>
    <s v="F"/>
    <n v="11"/>
    <d v="2014-03-02T00:00:00"/>
    <d v="2014-03-25T00:00:00"/>
    <m/>
    <m/>
    <m/>
    <m/>
    <m/>
    <x v="1"/>
    <n v="-41700"/>
    <m/>
    <m/>
    <m/>
    <m/>
    <n v="-41700"/>
    <n v="5"/>
    <m/>
    <m/>
    <m/>
    <m/>
    <m/>
    <n v="5"/>
  </r>
  <r>
    <n v="5144"/>
    <x v="18"/>
    <x v="4"/>
    <x v="0"/>
    <s v="P"/>
    <n v="12"/>
    <d v="2014-03-01T00:00:00"/>
    <m/>
    <d v="2014-03-06T00:00:00"/>
    <d v="2014-03-17T00:00:00"/>
    <d v="2014-04-01T00:00:00"/>
    <d v="2014-04-06T00:00:00"/>
    <d v="2014-04-15T00:00:00"/>
    <x v="3"/>
    <d v="1900-01-04T00:00:00"/>
    <n v="11"/>
    <n v="15"/>
    <n v="5"/>
    <n v="9"/>
    <n v="45"/>
    <n v="12"/>
    <n v="51"/>
    <n v="174"/>
    <n v="340"/>
    <n v="226"/>
    <n v="1115"/>
    <n v="1918"/>
  </r>
  <r>
    <n v="19455"/>
    <x v="6"/>
    <x v="2"/>
    <x v="1"/>
    <s v="P"/>
    <n v="20"/>
    <d v="2014-02-05T00:00:00"/>
    <m/>
    <d v="2014-02-14T00:00:00"/>
    <d v="2014-02-27T00:00:00"/>
    <d v="2014-03-20T00:00:00"/>
    <d v="2014-03-28T00:00:00"/>
    <d v="2014-04-03T00:00:00"/>
    <x v="3"/>
    <d v="1900-01-08T00:00:00"/>
    <n v="13"/>
    <n v="21"/>
    <n v="8"/>
    <n v="6"/>
    <n v="57"/>
    <n v="15"/>
    <n v="52"/>
    <n v="176"/>
    <n v="203"/>
    <n v="299"/>
    <n v="844"/>
    <n v="1589"/>
  </r>
  <r>
    <n v="190"/>
    <x v="8"/>
    <x v="3"/>
    <x v="4"/>
    <s v="F"/>
    <n v="12"/>
    <d v="2014-02-24T00:00:00"/>
    <m/>
    <d v="2014-03-03T00:00:00"/>
    <d v="2014-03-20T00:00:00"/>
    <d v="2014-04-14T00:00:00"/>
    <d v="2014-04-19T00:00:00"/>
    <d v="2014-04-26T00:00:00"/>
    <x v="3"/>
    <d v="1900-01-06T00:00:00"/>
    <n v="17"/>
    <n v="25"/>
    <n v="5"/>
    <n v="7"/>
    <n v="61"/>
    <n v="11"/>
    <n v="88"/>
    <n v="196"/>
    <n v="260"/>
    <n v="202"/>
    <n v="1587"/>
    <n v="2344"/>
  </r>
  <r>
    <n v="9344"/>
    <x v="3"/>
    <x v="0"/>
    <x v="1"/>
    <s v="P"/>
    <n v="4"/>
    <d v="2014-04-09T00:00:00"/>
    <m/>
    <d v="2014-04-16T00:00:00"/>
    <d v="2014-04-28T00:00:00"/>
    <m/>
    <m/>
    <m/>
    <x v="0"/>
    <d v="1900-01-06T00:00:00"/>
    <n v="12"/>
    <m/>
    <m/>
    <m/>
    <n v="19"/>
    <n v="8"/>
    <n v="60"/>
    <n v="189"/>
    <m/>
    <m/>
    <m/>
    <n v="257"/>
  </r>
  <r>
    <n v="2857"/>
    <x v="8"/>
    <x v="3"/>
    <x v="4"/>
    <s v="P"/>
    <n v="23"/>
    <d v="2014-04-07T00:00:00"/>
    <m/>
    <d v="2014-04-12T00:00:00"/>
    <d v="2014-04-29T00:00:00"/>
    <m/>
    <m/>
    <m/>
    <x v="0"/>
    <d v="1900-01-04T00:00:00"/>
    <n v="17"/>
    <m/>
    <m/>
    <m/>
    <n v="22"/>
    <n v="11"/>
    <n v="48"/>
    <n v="230"/>
    <m/>
    <m/>
    <m/>
    <n v="289"/>
  </r>
  <r>
    <n v="15448"/>
    <x v="17"/>
    <x v="4"/>
    <x v="1"/>
    <s v="P"/>
    <n v="17"/>
    <d v="2014-03-18T00:00:00"/>
    <m/>
    <d v="2014-03-26T00:00:00"/>
    <d v="2014-04-05T00:00:00"/>
    <d v="2014-04-30T00:00:00"/>
    <m/>
    <m/>
    <x v="2"/>
    <d v="1900-01-07T00:00:00"/>
    <n v="10"/>
    <n v="25"/>
    <m/>
    <m/>
    <n v="43"/>
    <n v="10"/>
    <n v="23"/>
    <n v="158"/>
    <n v="299"/>
    <m/>
    <m/>
    <n v="490"/>
  </r>
  <r>
    <n v="10484"/>
    <x v="15"/>
    <x v="2"/>
    <x v="2"/>
    <s v="P"/>
    <n v="11"/>
    <d v="2014-02-13T00:00:00"/>
    <m/>
    <d v="2014-02-21T00:00:00"/>
    <d v="2014-03-05T00:00:00"/>
    <d v="2014-03-21T00:00:00"/>
    <d v="2014-03-27T00:00:00"/>
    <d v="2014-04-05T00:00:00"/>
    <x v="3"/>
    <d v="1900-01-07T00:00:00"/>
    <n v="12"/>
    <n v="16"/>
    <n v="6"/>
    <n v="9"/>
    <n v="51"/>
    <n v="8"/>
    <n v="84"/>
    <n v="125"/>
    <n v="280"/>
    <n v="218"/>
    <n v="1427"/>
    <n v="2142"/>
  </r>
  <r>
    <n v="8656"/>
    <x v="0"/>
    <x v="0"/>
    <x v="1"/>
    <s v="F"/>
    <n v="12"/>
    <d v="2014-02-19T00:00:00"/>
    <m/>
    <d v="2014-02-26T00:00:00"/>
    <d v="2014-03-16T00:00:00"/>
    <d v="2014-04-05T00:00:00"/>
    <d v="2014-04-12T00:00:00"/>
    <d v="2014-04-21T00:00:00"/>
    <x v="3"/>
    <d v="1900-01-06T00:00:00"/>
    <n v="18"/>
    <n v="20"/>
    <n v="7"/>
    <n v="9"/>
    <n v="61"/>
    <n v="10"/>
    <n v="86"/>
    <n v="224"/>
    <n v="398"/>
    <n v="126"/>
    <n v="934"/>
    <n v="1778"/>
  </r>
  <r>
    <n v="17445"/>
    <x v="6"/>
    <x v="2"/>
    <x v="3"/>
    <s v="F"/>
    <n v="24"/>
    <d v="2014-04-26T00:00:00"/>
    <m/>
    <m/>
    <m/>
    <m/>
    <m/>
    <m/>
    <x v="1"/>
    <n v="-41755"/>
    <m/>
    <m/>
    <m/>
    <m/>
    <n v="-41755"/>
    <n v="6"/>
    <m/>
    <m/>
    <m/>
    <m/>
    <m/>
    <n v="6"/>
  </r>
  <r>
    <n v="3064"/>
    <x v="1"/>
    <x v="0"/>
    <x v="4"/>
    <s v="P"/>
    <n v="99"/>
    <d v="2014-02-23T00:00:00"/>
    <m/>
    <d v="2014-03-02T00:00:00"/>
    <d v="2014-03-13T00:00:00"/>
    <d v="2014-04-02T00:00:00"/>
    <d v="2014-04-09T00:00:00"/>
    <d v="2014-04-17T00:00:00"/>
    <x v="3"/>
    <d v="1900-01-06T00:00:00"/>
    <n v="11"/>
    <n v="20"/>
    <n v="7"/>
    <n v="8"/>
    <n v="53"/>
    <n v="19"/>
    <n v="46"/>
    <n v="159"/>
    <n v="233"/>
    <n v="104"/>
    <n v="992"/>
    <n v="1553"/>
  </r>
  <r>
    <n v="15475"/>
    <x v="5"/>
    <x v="1"/>
    <x v="1"/>
    <s v="F"/>
    <n v="7"/>
    <d v="2014-02-14T00:00:00"/>
    <m/>
    <d v="2014-02-21T00:00:00"/>
    <d v="2014-03-04T00:00:00"/>
    <d v="2014-03-31T00:00:00"/>
    <d v="2014-04-09T00:00:00"/>
    <d v="2014-04-16T00:00:00"/>
    <x v="3"/>
    <n v="7"/>
    <n v="11"/>
    <n v="27"/>
    <n v="9"/>
    <n v="7"/>
    <n v="61"/>
    <n v="5"/>
    <n v="52"/>
    <n v="173"/>
    <n v="378"/>
    <n v="124"/>
    <n v="1877"/>
    <n v="2609"/>
  </r>
  <r>
    <n v="19013"/>
    <x v="0"/>
    <x v="0"/>
    <x v="4"/>
    <s v="P"/>
    <n v="13"/>
    <d v="2014-02-20T00:00:00"/>
    <m/>
    <d v="2014-03-01T00:00:00"/>
    <d v="2014-03-17T00:00:00"/>
    <d v="2014-04-09T00:00:00"/>
    <d v="2014-04-16T00:00:00"/>
    <d v="2014-04-22T00:00:00"/>
    <x v="3"/>
    <d v="1900-01-08T00:00:00"/>
    <n v="16"/>
    <n v="23"/>
    <n v="7"/>
    <n v="6"/>
    <n v="61"/>
    <n v="6"/>
    <n v="72"/>
    <n v="142"/>
    <n v="292"/>
    <n v="120"/>
    <n v="973"/>
    <n v="1605"/>
  </r>
  <r>
    <n v="7269"/>
    <x v="7"/>
    <x v="1"/>
    <x v="1"/>
    <s v="P"/>
    <n v="1"/>
    <d v="2014-04-27T00:00:00"/>
    <m/>
    <m/>
    <m/>
    <m/>
    <m/>
    <m/>
    <x v="1"/>
    <n v="0"/>
    <m/>
    <m/>
    <m/>
    <m/>
    <n v="0"/>
    <n v="15"/>
    <m/>
    <m/>
    <m/>
    <m/>
    <m/>
    <n v="15"/>
  </r>
  <r>
    <n v="12865"/>
    <x v="9"/>
    <x v="4"/>
    <x v="0"/>
    <s v="P"/>
    <n v="8"/>
    <d v="2014-04-01T00:00:00"/>
    <m/>
    <d v="2014-04-06T00:00:00"/>
    <d v="2014-04-25T00:00:00"/>
    <m/>
    <m/>
    <m/>
    <x v="0"/>
    <d v="1900-01-04T00:00:00"/>
    <n v="19"/>
    <m/>
    <m/>
    <m/>
    <n v="24"/>
    <n v="9"/>
    <n v="94"/>
    <n v="187"/>
    <m/>
    <m/>
    <m/>
    <n v="290"/>
  </r>
  <r>
    <n v="9445"/>
    <x v="3"/>
    <x v="0"/>
    <x v="3"/>
    <s v="P"/>
    <n v="99"/>
    <d v="2014-02-20T00:00:00"/>
    <m/>
    <d v="2014-02-25T00:00:00"/>
    <d v="2014-03-07T00:00:00"/>
    <d v="2014-03-31T00:00:00"/>
    <d v="2014-04-09T00:00:00"/>
    <d v="2014-04-15T00:00:00"/>
    <x v="3"/>
    <d v="1900-01-04T00:00:00"/>
    <n v="10"/>
    <n v="24"/>
    <n v="9"/>
    <n v="6"/>
    <n v="54"/>
    <n v="10"/>
    <n v="32"/>
    <n v="197"/>
    <n v="215"/>
    <n v="192"/>
    <n v="1813"/>
    <n v="2459"/>
  </r>
  <r>
    <n v="827"/>
    <x v="18"/>
    <x v="4"/>
    <x v="1"/>
    <s v="P"/>
    <n v="15"/>
    <d v="2014-04-15T00:00:00"/>
    <m/>
    <d v="2014-04-21T00:00:00"/>
    <m/>
    <m/>
    <m/>
    <m/>
    <x v="5"/>
    <d v="1900-01-05T00:00:00"/>
    <m/>
    <m/>
    <m/>
    <m/>
    <n v="6"/>
    <n v="17"/>
    <n v="54"/>
    <m/>
    <m/>
    <m/>
    <m/>
    <n v="71"/>
  </r>
  <r>
    <n v="3558"/>
    <x v="12"/>
    <x v="3"/>
    <x v="0"/>
    <s v="P"/>
    <n v="94"/>
    <d v="2014-04-15T00:00:00"/>
    <m/>
    <d v="2014-04-20T00:00:00"/>
    <m/>
    <m/>
    <m/>
    <m/>
    <x v="5"/>
    <d v="1900-01-04T00:00:00"/>
    <m/>
    <m/>
    <m/>
    <m/>
    <n v="5"/>
    <n v="10"/>
    <n v="50"/>
    <m/>
    <m/>
    <m/>
    <m/>
    <n v="60"/>
  </r>
  <r>
    <n v="2652"/>
    <x v="6"/>
    <x v="2"/>
    <x v="2"/>
    <s v="P"/>
    <n v="21"/>
    <d v="2014-04-12T00:00:00"/>
    <m/>
    <d v="2014-04-19T00:00:00"/>
    <m/>
    <m/>
    <m/>
    <m/>
    <x v="5"/>
    <d v="1900-01-06T00:00:00"/>
    <m/>
    <m/>
    <m/>
    <m/>
    <n v="7"/>
    <n v="6"/>
    <n v="70"/>
    <m/>
    <m/>
    <m/>
    <m/>
    <n v="76"/>
  </r>
  <r>
    <n v="12557"/>
    <x v="12"/>
    <x v="3"/>
    <x v="3"/>
    <s v="F"/>
    <n v="4"/>
    <d v="2014-02-27T00:00:00"/>
    <m/>
    <d v="2014-03-04T00:00:00"/>
    <d v="2014-03-19T00:00:00"/>
    <d v="2014-04-04T00:00:00"/>
    <d v="2014-04-10T00:00:00"/>
    <d v="2014-04-17T00:00:00"/>
    <x v="3"/>
    <d v="1900-01-04T00:00:00"/>
    <n v="15"/>
    <n v="16"/>
    <n v="6"/>
    <n v="7"/>
    <n v="49"/>
    <n v="16"/>
    <n v="88"/>
    <n v="100"/>
    <n v="252"/>
    <n v="255"/>
    <n v="1038"/>
    <n v="1749"/>
  </r>
  <r>
    <n v="10600"/>
    <x v="9"/>
    <x v="4"/>
    <x v="4"/>
    <s v="P"/>
    <n v="12"/>
    <d v="2014-02-05T00:00:00"/>
    <m/>
    <d v="2014-02-12T00:00:00"/>
    <d v="2014-03-01T00:00:00"/>
    <d v="2014-03-21T00:00:00"/>
    <d v="2014-03-27T00:00:00"/>
    <d v="2014-04-04T00:00:00"/>
    <x v="3"/>
    <d v="1900-01-06T00:00:00"/>
    <n v="17"/>
    <n v="20"/>
    <n v="6"/>
    <n v="8"/>
    <n v="58"/>
    <n v="14"/>
    <n v="50"/>
    <n v="230"/>
    <n v="329"/>
    <n v="268"/>
    <n v="1287"/>
    <n v="2178"/>
  </r>
  <r>
    <n v="15238"/>
    <x v="5"/>
    <x v="1"/>
    <x v="1"/>
    <s v="P"/>
    <n v="99"/>
    <d v="2014-04-29T00:00:00"/>
    <m/>
    <m/>
    <m/>
    <m/>
    <m/>
    <m/>
    <x v="1"/>
    <n v="0"/>
    <m/>
    <m/>
    <m/>
    <m/>
    <n v="0"/>
    <n v="7"/>
    <m/>
    <m/>
    <m/>
    <m/>
    <m/>
    <n v="7"/>
  </r>
  <r>
    <n v="18251"/>
    <x v="15"/>
    <x v="2"/>
    <x v="2"/>
    <s v="P"/>
    <n v="21"/>
    <d v="2014-04-15T00:00:00"/>
    <m/>
    <d v="2014-04-23T00:00:00"/>
    <m/>
    <m/>
    <m/>
    <m/>
    <x v="5"/>
    <d v="1900-01-07T00:00:00"/>
    <m/>
    <m/>
    <m/>
    <m/>
    <n v="8"/>
    <n v="11"/>
    <n v="21"/>
    <m/>
    <m/>
    <m/>
    <m/>
    <n v="32"/>
  </r>
  <r>
    <n v="11053"/>
    <x v="14"/>
    <x v="3"/>
    <x v="2"/>
    <s v="P"/>
    <n v="16"/>
    <d v="2014-02-24T00:00:00"/>
    <m/>
    <d v="2014-03-02T00:00:00"/>
    <d v="2014-03-12T00:00:00"/>
    <d v="2014-03-28T00:00:00"/>
    <d v="2014-04-02T00:00:00"/>
    <d v="2014-04-09T00:00:00"/>
    <x v="3"/>
    <d v="1900-01-05T00:00:00"/>
    <n v="10"/>
    <n v="16"/>
    <n v="5"/>
    <n v="7"/>
    <n v="44"/>
    <n v="5"/>
    <n v="66"/>
    <n v="117"/>
    <n v="278"/>
    <n v="130"/>
    <n v="535"/>
    <n v="1131"/>
  </r>
  <r>
    <n v="3510"/>
    <x v="10"/>
    <x v="2"/>
    <x v="1"/>
    <s v="P"/>
    <n v="21"/>
    <d v="2014-02-20T00:00:00"/>
    <m/>
    <d v="2014-02-26T00:00:00"/>
    <d v="2014-03-17T00:00:00"/>
    <d v="2014-04-11T00:00:00"/>
    <d v="2014-04-20T00:00:00"/>
    <d v="2014-04-28T00:00:00"/>
    <x v="3"/>
    <d v="1900-01-05T00:00:00"/>
    <n v="19"/>
    <n v="25"/>
    <n v="9"/>
    <n v="8"/>
    <n v="67"/>
    <n v="5"/>
    <n v="31"/>
    <n v="136"/>
    <n v="334"/>
    <n v="225"/>
    <n v="839"/>
    <n v="1570"/>
  </r>
  <r>
    <n v="12438"/>
    <x v="15"/>
    <x v="2"/>
    <x v="1"/>
    <s v="P"/>
    <n v="20"/>
    <d v="2014-03-20T00:00:00"/>
    <m/>
    <d v="2014-03-28T00:00:00"/>
    <d v="2014-04-15T00:00:00"/>
    <d v="2014-04-30T00:00:00"/>
    <m/>
    <m/>
    <x v="2"/>
    <d v="1900-01-07T00:00:00"/>
    <n v="18"/>
    <n v="15"/>
    <m/>
    <m/>
    <n v="41"/>
    <n v="13"/>
    <n v="48"/>
    <n v="176"/>
    <n v="329"/>
    <m/>
    <m/>
    <n v="566"/>
  </r>
  <r>
    <n v="14978"/>
    <x v="5"/>
    <x v="1"/>
    <x v="0"/>
    <s v="F"/>
    <n v="14"/>
    <d v="2014-04-22T00:00:00"/>
    <m/>
    <d v="2014-04-30T00:00:00"/>
    <m/>
    <m/>
    <m/>
    <m/>
    <x v="5"/>
    <n v="8"/>
    <m/>
    <m/>
    <m/>
    <m/>
    <n v="8"/>
    <n v="7"/>
    <n v="35"/>
    <m/>
    <m/>
    <m/>
    <m/>
    <n v="42"/>
  </r>
  <r>
    <n v="1624"/>
    <x v="18"/>
    <x v="4"/>
    <x v="3"/>
    <s v="P"/>
    <n v="24"/>
    <d v="2014-04-10T00:00:00"/>
    <m/>
    <d v="2014-04-16T00:00:00"/>
    <d v="2014-04-30T00:00:00"/>
    <m/>
    <m/>
    <m/>
    <x v="0"/>
    <d v="1900-01-05T00:00:00"/>
    <n v="14"/>
    <m/>
    <m/>
    <m/>
    <n v="20"/>
    <n v="19"/>
    <n v="89"/>
    <n v="185"/>
    <m/>
    <m/>
    <m/>
    <n v="293"/>
  </r>
  <r>
    <n v="18696"/>
    <x v="4"/>
    <x v="0"/>
    <x v="1"/>
    <s v="P"/>
    <n v="10"/>
    <d v="2014-04-02T00:00:00"/>
    <m/>
    <d v="2014-04-07T00:00:00"/>
    <d v="2014-04-26T00:00:00"/>
    <m/>
    <m/>
    <m/>
    <x v="0"/>
    <d v="1900-01-04T00:00:00"/>
    <n v="19"/>
    <m/>
    <m/>
    <m/>
    <n v="24"/>
    <n v="8"/>
    <n v="52"/>
    <n v="194"/>
    <m/>
    <m/>
    <m/>
    <n v="254"/>
  </r>
  <r>
    <n v="7127"/>
    <x v="3"/>
    <x v="0"/>
    <x v="2"/>
    <s v="F"/>
    <n v="7"/>
    <d v="2014-03-19T00:00:00"/>
    <m/>
    <d v="2014-03-28T00:00:00"/>
    <d v="2014-04-10T00:00:00"/>
    <d v="2014-04-27T00:00:00"/>
    <m/>
    <m/>
    <x v="2"/>
    <d v="1900-01-08T00:00:00"/>
    <n v="13"/>
    <n v="17"/>
    <m/>
    <m/>
    <n v="39"/>
    <n v="9"/>
    <n v="80"/>
    <n v="200"/>
    <n v="366"/>
    <m/>
    <m/>
    <n v="655"/>
  </r>
  <r>
    <n v="7385"/>
    <x v="6"/>
    <x v="2"/>
    <x v="0"/>
    <s v="F"/>
    <n v="3"/>
    <d v="2014-02-15T00:00:00"/>
    <m/>
    <d v="2014-02-21T00:00:00"/>
    <d v="2014-03-07T00:00:00"/>
    <d v="2014-03-30T00:00:00"/>
    <d v="2014-04-05T00:00:00"/>
    <d v="2014-04-13T00:00:00"/>
    <x v="3"/>
    <d v="1900-01-05T00:00:00"/>
    <n v="14"/>
    <n v="23"/>
    <n v="6"/>
    <n v="8"/>
    <n v="57"/>
    <n v="18"/>
    <n v="73"/>
    <n v="193"/>
    <n v="204"/>
    <n v="123"/>
    <n v="1801"/>
    <n v="2412"/>
  </r>
  <r>
    <n v="13578"/>
    <x v="15"/>
    <x v="2"/>
    <x v="0"/>
    <s v="F"/>
    <n v="21"/>
    <d v="2014-03-02T00:00:00"/>
    <m/>
    <d v="2014-03-08T00:00:00"/>
    <d v="2014-03-19T00:00:00"/>
    <d v="2014-04-09T00:00:00"/>
    <d v="2014-04-18T00:00:00"/>
    <d v="2014-04-27T00:00:00"/>
    <x v="3"/>
    <d v="1900-01-05T00:00:00"/>
    <n v="11"/>
    <n v="21"/>
    <n v="9"/>
    <n v="9"/>
    <n v="56"/>
    <n v="9"/>
    <n v="36"/>
    <n v="128"/>
    <n v="264"/>
    <n v="193"/>
    <n v="1882"/>
    <n v="2512"/>
  </r>
  <r>
    <n v="13591"/>
    <x v="11"/>
    <x v="3"/>
    <x v="0"/>
    <s v="F"/>
    <n v="94"/>
    <d v="2014-02-25T00:00:00"/>
    <m/>
    <d v="2014-03-02T00:00:00"/>
    <d v="2014-03-12T00:00:00"/>
    <d v="2014-04-06T00:00:00"/>
    <d v="2014-04-15T00:00:00"/>
    <d v="2014-04-22T00:00:00"/>
    <x v="3"/>
    <d v="1900-01-04T00:00:00"/>
    <n v="10"/>
    <n v="25"/>
    <n v="9"/>
    <n v="7"/>
    <n v="56"/>
    <n v="6"/>
    <n v="51"/>
    <n v="188"/>
    <n v="189"/>
    <n v="172"/>
    <n v="1755"/>
    <n v="2361"/>
  </r>
  <r>
    <n v="18105"/>
    <x v="1"/>
    <x v="0"/>
    <x v="1"/>
    <s v="F"/>
    <n v="95"/>
    <d v="2014-03-01T00:00:00"/>
    <m/>
    <d v="2014-03-06T00:00:00"/>
    <d v="2014-03-17T00:00:00"/>
    <d v="2014-04-04T00:00:00"/>
    <d v="2014-04-13T00:00:00"/>
    <d v="2014-04-20T00:00:00"/>
    <x v="3"/>
    <d v="1900-01-04T00:00:00"/>
    <n v="11"/>
    <n v="18"/>
    <n v="9"/>
    <n v="7"/>
    <n v="50"/>
    <n v="10"/>
    <n v="49"/>
    <n v="197"/>
    <n v="193"/>
    <n v="278"/>
    <n v="1033"/>
    <n v="1760"/>
  </r>
  <r>
    <n v="6013"/>
    <x v="19"/>
    <x v="1"/>
    <x v="0"/>
    <s v="F"/>
    <n v="20"/>
    <d v="2014-02-04T00:00:00"/>
    <m/>
    <d v="2014-02-13T00:00:00"/>
    <d v="2014-02-24T00:00:00"/>
    <d v="2014-03-25T00:00:00"/>
    <d v="2014-04-03T00:00:00"/>
    <d v="2014-04-11T00:00:00"/>
    <x v="3"/>
    <n v="9"/>
    <n v="11"/>
    <n v="29"/>
    <n v="9"/>
    <n v="8"/>
    <n v="66"/>
    <n v="7"/>
    <n v="24"/>
    <n v="231"/>
    <n v="235"/>
    <n v="131"/>
    <n v="1528"/>
    <n v="2156"/>
  </r>
  <r>
    <n v="15001"/>
    <x v="12"/>
    <x v="3"/>
    <x v="2"/>
    <s v="P"/>
    <n v="16"/>
    <d v="2014-03-30T00:00:00"/>
    <m/>
    <d v="2014-04-05T00:00:00"/>
    <d v="2014-04-22T00:00:00"/>
    <m/>
    <m/>
    <m/>
    <x v="0"/>
    <d v="1900-01-05T00:00:00"/>
    <n v="17"/>
    <m/>
    <m/>
    <m/>
    <n v="23"/>
    <n v="12"/>
    <n v="42"/>
    <n v="102"/>
    <m/>
    <m/>
    <m/>
    <n v="156"/>
  </r>
  <r>
    <n v="16552"/>
    <x v="3"/>
    <x v="0"/>
    <x v="3"/>
    <s v="P"/>
    <n v="22"/>
    <d v="2014-03-23T00:00:00"/>
    <m/>
    <d v="2014-03-28T00:00:00"/>
    <d v="2014-04-08T00:00:00"/>
    <d v="2014-04-23T00:00:00"/>
    <m/>
    <m/>
    <x v="2"/>
    <d v="1900-01-04T00:00:00"/>
    <n v="11"/>
    <n v="15"/>
    <m/>
    <m/>
    <n v="31"/>
    <n v="5"/>
    <n v="89"/>
    <n v="138"/>
    <n v="330"/>
    <m/>
    <m/>
    <n v="562"/>
  </r>
  <r>
    <n v="9856"/>
    <x v="10"/>
    <x v="2"/>
    <x v="0"/>
    <s v="F"/>
    <n v="13"/>
    <d v="2014-03-07T00:00:00"/>
    <m/>
    <d v="2014-03-14T00:00:00"/>
    <d v="2014-03-30T00:00:00"/>
    <d v="2014-04-16T00:00:00"/>
    <d v="2014-04-21T00:00:00"/>
    <d v="2014-04-26T00:00:00"/>
    <x v="3"/>
    <d v="1900-01-06T00:00:00"/>
    <n v="16"/>
    <n v="17"/>
    <n v="5"/>
    <n v="5"/>
    <n v="50"/>
    <n v="6"/>
    <n v="79"/>
    <n v="225"/>
    <n v="376"/>
    <n v="256"/>
    <n v="545"/>
    <n v="1487"/>
  </r>
  <r>
    <n v="11677"/>
    <x v="0"/>
    <x v="0"/>
    <x v="0"/>
    <s v="F"/>
    <n v="14"/>
    <d v="2014-03-22T00:00:00"/>
    <m/>
    <d v="2014-03-27T00:00:00"/>
    <d v="2014-04-11T00:00:00"/>
    <m/>
    <m/>
    <m/>
    <x v="0"/>
    <d v="1900-01-04T00:00:00"/>
    <n v="15"/>
    <m/>
    <m/>
    <m/>
    <n v="20"/>
    <n v="20"/>
    <n v="25"/>
    <n v="179"/>
    <m/>
    <m/>
    <m/>
    <n v="224"/>
  </r>
  <r>
    <n v="16922"/>
    <x v="18"/>
    <x v="4"/>
    <x v="4"/>
    <s v="F"/>
    <n v="16"/>
    <d v="2014-02-05T00:00:00"/>
    <m/>
    <d v="2014-02-12T00:00:00"/>
    <d v="2014-03-01T00:00:00"/>
    <d v="2014-03-19T00:00:00"/>
    <d v="2014-03-24T00:00:00"/>
    <d v="2014-04-01T00:00:00"/>
    <x v="3"/>
    <d v="1900-01-06T00:00:00"/>
    <n v="17"/>
    <n v="18"/>
    <n v="5"/>
    <n v="8"/>
    <n v="55"/>
    <n v="6"/>
    <n v="43"/>
    <n v="228"/>
    <n v="237"/>
    <n v="128"/>
    <n v="1334"/>
    <n v="1976"/>
  </r>
  <r>
    <n v="3316"/>
    <x v="7"/>
    <x v="1"/>
    <x v="0"/>
    <s v="P"/>
    <n v="15"/>
    <d v="2014-03-31T00:00:00"/>
    <d v="2014-04-25T00:00:00"/>
    <m/>
    <m/>
    <m/>
    <m/>
    <m/>
    <x v="1"/>
    <n v="0"/>
    <m/>
    <m/>
    <m/>
    <m/>
    <n v="0"/>
    <n v="10"/>
    <m/>
    <m/>
    <m/>
    <m/>
    <m/>
    <n v="10"/>
  </r>
  <r>
    <n v="521"/>
    <x v="19"/>
    <x v="1"/>
    <x v="2"/>
    <s v="F"/>
    <n v="6"/>
    <d v="2014-04-20T00:00:00"/>
    <m/>
    <d v="2014-04-29T00:00:00"/>
    <m/>
    <m/>
    <m/>
    <m/>
    <x v="5"/>
    <n v="9"/>
    <m/>
    <m/>
    <m/>
    <m/>
    <n v="9"/>
    <n v="8"/>
    <n v="94"/>
    <m/>
    <m/>
    <m/>
    <m/>
    <n v="102"/>
  </r>
  <r>
    <n v="8231"/>
    <x v="3"/>
    <x v="0"/>
    <x v="0"/>
    <s v="P"/>
    <n v="11"/>
    <d v="2014-03-09T00:00:00"/>
    <m/>
    <d v="2014-03-17T00:00:00"/>
    <d v="2014-04-01T00:00:00"/>
    <d v="2014-04-28T00:00:00"/>
    <m/>
    <m/>
    <x v="2"/>
    <d v="1900-01-07T00:00:00"/>
    <n v="15"/>
    <n v="27"/>
    <m/>
    <m/>
    <n v="50"/>
    <n v="15"/>
    <n v="88"/>
    <n v="129"/>
    <n v="151"/>
    <m/>
    <m/>
    <n v="383"/>
  </r>
  <r>
    <n v="7919"/>
    <x v="0"/>
    <x v="0"/>
    <x v="4"/>
    <s v="P"/>
    <n v="22"/>
    <d v="2014-02-11T00:00:00"/>
    <m/>
    <d v="2014-02-18T00:00:00"/>
    <d v="2014-03-01T00:00:00"/>
    <d v="2014-03-28T00:00:00"/>
    <d v="2014-04-02T00:00:00"/>
    <d v="2014-04-07T00:00:00"/>
    <x v="3"/>
    <d v="1900-01-06T00:00:00"/>
    <n v="11"/>
    <n v="27"/>
    <n v="5"/>
    <n v="5"/>
    <n v="55"/>
    <n v="19"/>
    <n v="89"/>
    <n v="150"/>
    <n v="305"/>
    <n v="296"/>
    <n v="1001"/>
    <n v="1860"/>
  </r>
  <r>
    <n v="17560"/>
    <x v="9"/>
    <x v="4"/>
    <x v="3"/>
    <s v="P"/>
    <n v="95"/>
    <d v="2014-02-01T00:00:00"/>
    <m/>
    <d v="2014-02-10T00:00:00"/>
    <d v="2014-02-27T00:00:00"/>
    <d v="2014-03-27T00:00:00"/>
    <d v="2014-04-03T00:00:00"/>
    <d v="2014-04-12T00:00:00"/>
    <x v="3"/>
    <d v="1900-01-08T00:00:00"/>
    <n v="17"/>
    <n v="28"/>
    <n v="7"/>
    <n v="9"/>
    <n v="70"/>
    <n v="14"/>
    <n v="81"/>
    <n v="225"/>
    <n v="247"/>
    <n v="225"/>
    <n v="678"/>
    <n v="1470"/>
  </r>
  <r>
    <n v="15236"/>
    <x v="7"/>
    <x v="1"/>
    <x v="0"/>
    <s v="F"/>
    <n v="97"/>
    <d v="2014-02-16T00:00:00"/>
    <m/>
    <d v="2014-02-21T00:00:00"/>
    <d v="2014-03-06T00:00:00"/>
    <d v="2014-03-28T00:00:00"/>
    <d v="2014-04-02T00:00:00"/>
    <d v="2014-04-11T00:00:00"/>
    <x v="3"/>
    <n v="5"/>
    <n v="13"/>
    <n v="22"/>
    <n v="5"/>
    <n v="9"/>
    <n v="54"/>
    <n v="12"/>
    <n v="56"/>
    <n v="156"/>
    <n v="268"/>
    <n v="170"/>
    <n v="1643"/>
    <n v="2305"/>
  </r>
  <r>
    <n v="11921"/>
    <x v="19"/>
    <x v="1"/>
    <x v="4"/>
    <s v="P"/>
    <n v="8"/>
    <d v="2014-02-13T00:00:00"/>
    <m/>
    <d v="2014-02-19T00:00:00"/>
    <d v="2014-03-08T00:00:00"/>
    <d v="2014-03-31T00:00:00"/>
    <d v="2014-04-05T00:00:00"/>
    <d v="2014-04-13T00:00:00"/>
    <x v="3"/>
    <n v="6"/>
    <n v="17"/>
    <n v="23"/>
    <n v="5"/>
    <n v="8"/>
    <n v="59"/>
    <n v="19"/>
    <n v="81"/>
    <n v="177"/>
    <n v="318"/>
    <n v="276"/>
    <n v="588"/>
    <n v="1459"/>
  </r>
  <r>
    <n v="374"/>
    <x v="9"/>
    <x v="4"/>
    <x v="4"/>
    <s v="P"/>
    <n v="10"/>
    <d v="2014-01-25T00:00:00"/>
    <m/>
    <d v="2014-02-03T00:00:00"/>
    <d v="2014-02-22T00:00:00"/>
    <d v="2014-03-15T00:00:00"/>
    <d v="2014-03-24T00:00:00"/>
    <d v="2014-04-01T00:00:00"/>
    <x v="3"/>
    <d v="1900-01-08T00:00:00"/>
    <n v="19"/>
    <n v="21"/>
    <n v="9"/>
    <n v="8"/>
    <n v="66"/>
    <n v="9"/>
    <n v="67"/>
    <n v="127"/>
    <n v="188"/>
    <n v="151"/>
    <n v="769"/>
    <n v="1311"/>
  </r>
  <r>
    <n v="13828"/>
    <x v="2"/>
    <x v="1"/>
    <x v="0"/>
    <s v="P"/>
    <n v="96"/>
    <d v="2014-02-23T00:00:00"/>
    <m/>
    <d v="2014-03-03T00:00:00"/>
    <d v="2014-03-14T00:00:00"/>
    <d v="2014-04-04T00:00:00"/>
    <d v="2014-04-12T00:00:00"/>
    <d v="2014-04-18T00:00:00"/>
    <x v="3"/>
    <n v="8"/>
    <n v="11"/>
    <n v="21"/>
    <n v="8"/>
    <n v="6"/>
    <n v="54"/>
    <n v="20"/>
    <n v="92"/>
    <n v="113"/>
    <n v="220"/>
    <n v="238"/>
    <n v="1306"/>
    <n v="1989"/>
  </r>
  <r>
    <n v="11695"/>
    <x v="6"/>
    <x v="2"/>
    <x v="0"/>
    <s v="F"/>
    <n v="24"/>
    <d v="2014-02-07T00:00:00"/>
    <m/>
    <d v="2014-02-15T00:00:00"/>
    <d v="2014-02-28T00:00:00"/>
    <d v="2014-03-24T00:00:00"/>
    <d v="2014-04-02T00:00:00"/>
    <d v="2014-04-10T00:00:00"/>
    <x v="3"/>
    <d v="1900-01-07T00:00:00"/>
    <n v="13"/>
    <n v="24"/>
    <n v="9"/>
    <n v="8"/>
    <n v="62"/>
    <n v="13"/>
    <n v="55"/>
    <n v="151"/>
    <n v="398"/>
    <n v="278"/>
    <n v="1441"/>
    <n v="2336"/>
  </r>
  <r>
    <n v="13969"/>
    <x v="9"/>
    <x v="4"/>
    <x v="0"/>
    <s v="P"/>
    <n v="20"/>
    <d v="2014-03-05T00:00:00"/>
    <m/>
    <d v="2014-03-11T00:00:00"/>
    <d v="2014-03-26T00:00:00"/>
    <d v="2014-04-13T00:00:00"/>
    <d v="2014-04-22T00:00:00"/>
    <d v="2014-04-30T00:00:00"/>
    <x v="3"/>
    <d v="1900-01-05T00:00:00"/>
    <n v="15"/>
    <n v="18"/>
    <n v="9"/>
    <n v="8"/>
    <n v="56"/>
    <n v="16"/>
    <n v="62"/>
    <n v="214"/>
    <n v="179"/>
    <n v="257"/>
    <n v="1455"/>
    <n v="2183"/>
  </r>
  <r>
    <n v="7523"/>
    <x v="2"/>
    <x v="1"/>
    <x v="4"/>
    <s v="P"/>
    <n v="96"/>
    <d v="2014-03-10T00:00:00"/>
    <m/>
    <d v="2014-03-15T00:00:00"/>
    <d v="2014-03-29T00:00:00"/>
    <d v="2014-04-17T00:00:00"/>
    <d v="2014-04-25T00:00:00"/>
    <d v="2014-04-30T00:00:00"/>
    <x v="3"/>
    <n v="5"/>
    <n v="14"/>
    <n v="19"/>
    <n v="8"/>
    <n v="5"/>
    <n v="51"/>
    <n v="16"/>
    <n v="64"/>
    <n v="193"/>
    <n v="265"/>
    <n v="200"/>
    <n v="519"/>
    <n v="1257"/>
  </r>
  <r>
    <n v="3211"/>
    <x v="0"/>
    <x v="0"/>
    <x v="0"/>
    <s v="F"/>
    <n v="14"/>
    <d v="2014-03-03T00:00:00"/>
    <m/>
    <d v="2014-03-10T00:00:00"/>
    <d v="2014-03-27T00:00:00"/>
    <d v="2014-04-25T00:00:00"/>
    <d v="2014-04-30T00:00:00"/>
    <m/>
    <x v="4"/>
    <d v="1900-01-06T00:00:00"/>
    <n v="17"/>
    <n v="29"/>
    <n v="5"/>
    <m/>
    <n v="58"/>
    <n v="15"/>
    <n v="30"/>
    <n v="120"/>
    <n v="362"/>
    <n v="276"/>
    <m/>
    <n v="803"/>
  </r>
  <r>
    <n v="4769"/>
    <x v="19"/>
    <x v="1"/>
    <x v="0"/>
    <s v="P"/>
    <n v="5"/>
    <d v="2014-02-06T00:00:00"/>
    <m/>
    <d v="2014-02-11T00:00:00"/>
    <d v="2014-02-25T00:00:00"/>
    <d v="2014-03-25T00:00:00"/>
    <d v="2014-04-03T00:00:00"/>
    <d v="2014-04-11T00:00:00"/>
    <x v="3"/>
    <n v="5"/>
    <n v="14"/>
    <n v="28"/>
    <n v="9"/>
    <n v="8"/>
    <n v="64"/>
    <n v="7"/>
    <n v="39"/>
    <n v="169"/>
    <n v="253"/>
    <n v="207"/>
    <n v="590"/>
    <n v="1265"/>
  </r>
  <r>
    <n v="8439"/>
    <x v="5"/>
    <x v="1"/>
    <x v="0"/>
    <s v="F"/>
    <n v="95"/>
    <d v="2014-04-21T00:00:00"/>
    <m/>
    <d v="2014-04-30T00:00:00"/>
    <m/>
    <m/>
    <m/>
    <m/>
    <x v="5"/>
    <n v="9"/>
    <m/>
    <m/>
    <m/>
    <m/>
    <n v="9"/>
    <n v="12"/>
    <n v="36"/>
    <m/>
    <m/>
    <m/>
    <m/>
    <n v="48"/>
  </r>
  <r>
    <n v="1748"/>
    <x v="7"/>
    <x v="1"/>
    <x v="3"/>
    <s v="F"/>
    <n v="11"/>
    <d v="2014-02-18T00:00:00"/>
    <m/>
    <d v="2014-02-25T00:00:00"/>
    <d v="2014-03-09T00:00:00"/>
    <d v="2014-04-07T00:00:00"/>
    <d v="2014-04-16T00:00:00"/>
    <d v="2014-04-22T00:00:00"/>
    <x v="3"/>
    <n v="7"/>
    <n v="12"/>
    <n v="29"/>
    <n v="9"/>
    <n v="6"/>
    <n v="63"/>
    <n v="10"/>
    <n v="87"/>
    <n v="211"/>
    <n v="368"/>
    <n v="105"/>
    <n v="782"/>
    <n v="1563"/>
  </r>
  <r>
    <n v="16693"/>
    <x v="9"/>
    <x v="4"/>
    <x v="4"/>
    <s v="P"/>
    <n v="22"/>
    <d v="2014-03-22T00:00:00"/>
    <m/>
    <d v="2014-03-29T00:00:00"/>
    <d v="2014-04-11T00:00:00"/>
    <m/>
    <m/>
    <m/>
    <x v="0"/>
    <d v="1900-01-06T00:00:00"/>
    <n v="13"/>
    <m/>
    <m/>
    <m/>
    <n v="20"/>
    <n v="9"/>
    <n v="38"/>
    <n v="226"/>
    <m/>
    <m/>
    <m/>
    <n v="273"/>
  </r>
  <r>
    <n v="3003"/>
    <x v="0"/>
    <x v="0"/>
    <x v="4"/>
    <s v="P"/>
    <n v="2"/>
    <d v="2014-04-24T00:00:00"/>
    <m/>
    <m/>
    <m/>
    <m/>
    <m/>
    <m/>
    <x v="1"/>
    <n v="-41753"/>
    <m/>
    <m/>
    <m/>
    <m/>
    <n v="-41753"/>
    <n v="10"/>
    <m/>
    <m/>
    <m/>
    <m/>
    <m/>
    <n v="10"/>
  </r>
  <r>
    <n v="7365"/>
    <x v="4"/>
    <x v="0"/>
    <x v="4"/>
    <s v="F"/>
    <n v="7"/>
    <d v="2014-02-16T00:00:00"/>
    <m/>
    <d v="2014-02-24T00:00:00"/>
    <d v="2014-03-11T00:00:00"/>
    <d v="2014-03-27T00:00:00"/>
    <d v="2014-04-05T00:00:00"/>
    <d v="2014-04-10T00:00:00"/>
    <x v="3"/>
    <d v="1900-01-07T00:00:00"/>
    <n v="15"/>
    <n v="16"/>
    <n v="9"/>
    <n v="5"/>
    <n v="53"/>
    <n v="8"/>
    <n v="46"/>
    <n v="144"/>
    <n v="199"/>
    <n v="119"/>
    <n v="1824"/>
    <n v="2340"/>
  </r>
  <r>
    <n v="9251"/>
    <x v="0"/>
    <x v="0"/>
    <x v="4"/>
    <s v="F"/>
    <n v="13"/>
    <d v="2014-02-16T00:00:00"/>
    <d v="2014-03-05T00:00:00"/>
    <m/>
    <m/>
    <m/>
    <m/>
    <m/>
    <x v="1"/>
    <n v="-41686"/>
    <m/>
    <m/>
    <m/>
    <m/>
    <n v="-41686"/>
    <n v="13"/>
    <m/>
    <m/>
    <m/>
    <m/>
    <m/>
    <n v="13"/>
  </r>
  <r>
    <n v="251"/>
    <x v="16"/>
    <x v="2"/>
    <x v="2"/>
    <s v="P"/>
    <n v="96"/>
    <d v="2014-04-16T00:00:00"/>
    <m/>
    <d v="2014-04-25T00:00:00"/>
    <m/>
    <m/>
    <m/>
    <m/>
    <x v="5"/>
    <d v="1900-01-08T00:00:00"/>
    <m/>
    <m/>
    <m/>
    <m/>
    <n v="9"/>
    <n v="9"/>
    <n v="63"/>
    <m/>
    <m/>
    <m/>
    <m/>
    <n v="72"/>
  </r>
  <r>
    <n v="13785"/>
    <x v="14"/>
    <x v="3"/>
    <x v="0"/>
    <s v="P"/>
    <n v="7"/>
    <d v="2014-04-23T00:00:00"/>
    <m/>
    <d v="2014-04-29T00:00:00"/>
    <m/>
    <m/>
    <m/>
    <m/>
    <x v="5"/>
    <d v="1900-01-05T00:00:00"/>
    <m/>
    <m/>
    <m/>
    <m/>
    <n v="6"/>
    <n v="8"/>
    <n v="77"/>
    <m/>
    <m/>
    <m/>
    <m/>
    <n v="85"/>
  </r>
  <r>
    <n v="2088"/>
    <x v="2"/>
    <x v="1"/>
    <x v="2"/>
    <s v="P"/>
    <n v="7"/>
    <d v="2014-03-15T00:00:00"/>
    <m/>
    <d v="2014-03-22T00:00:00"/>
    <d v="2014-04-03T00:00:00"/>
    <d v="2014-04-19T00:00:00"/>
    <d v="2014-04-28T00:00:00"/>
    <m/>
    <x v="4"/>
    <n v="7"/>
    <n v="12"/>
    <n v="16"/>
    <n v="9"/>
    <m/>
    <n v="44"/>
    <n v="10"/>
    <n v="68"/>
    <n v="226"/>
    <n v="387"/>
    <n v="174"/>
    <m/>
    <n v="865"/>
  </r>
  <r>
    <n v="8728"/>
    <x v="6"/>
    <x v="2"/>
    <x v="2"/>
    <s v="F"/>
    <n v="7"/>
    <d v="2014-02-13T00:00:00"/>
    <m/>
    <d v="2014-02-19T00:00:00"/>
    <d v="2014-03-06T00:00:00"/>
    <d v="2014-03-25T00:00:00"/>
    <d v="2014-03-31T00:00:00"/>
    <d v="2014-04-08T00:00:00"/>
    <x v="3"/>
    <d v="1900-01-05T00:00:00"/>
    <n v="15"/>
    <n v="19"/>
    <n v="6"/>
    <n v="8"/>
    <n v="54"/>
    <n v="10"/>
    <n v="52"/>
    <n v="137"/>
    <n v="297"/>
    <n v="258"/>
    <n v="920"/>
    <n v="1674"/>
  </r>
  <r>
    <n v="3707"/>
    <x v="8"/>
    <x v="3"/>
    <x v="0"/>
    <s v="F"/>
    <n v="8"/>
    <d v="2014-03-04T00:00:00"/>
    <m/>
    <d v="2014-03-11T00:00:00"/>
    <d v="2014-03-28T00:00:00"/>
    <d v="2014-04-24T00:00:00"/>
    <d v="2014-04-30T00:00:00"/>
    <m/>
    <x v="4"/>
    <d v="1900-01-06T00:00:00"/>
    <n v="17"/>
    <n v="27"/>
    <n v="6"/>
    <m/>
    <n v="57"/>
    <n v="7"/>
    <n v="76"/>
    <n v="187"/>
    <n v="361"/>
    <n v="162"/>
    <m/>
    <n v="793"/>
  </r>
  <r>
    <n v="6645"/>
    <x v="1"/>
    <x v="0"/>
    <x v="4"/>
    <s v="P"/>
    <n v="96"/>
    <d v="2014-04-21T00:00:00"/>
    <m/>
    <d v="2014-04-29T00:00:00"/>
    <m/>
    <m/>
    <m/>
    <m/>
    <x v="5"/>
    <d v="1900-01-07T00:00:00"/>
    <m/>
    <m/>
    <m/>
    <m/>
    <n v="8"/>
    <n v="5"/>
    <n v="73"/>
    <m/>
    <m/>
    <m/>
    <m/>
    <n v="78"/>
  </r>
  <r>
    <n v="19343"/>
    <x v="11"/>
    <x v="3"/>
    <x v="0"/>
    <s v="F"/>
    <n v="13"/>
    <d v="2014-04-01T00:00:00"/>
    <m/>
    <d v="2014-04-06T00:00:00"/>
    <d v="2014-04-18T00:00:00"/>
    <m/>
    <m/>
    <m/>
    <x v="0"/>
    <d v="1900-01-04T00:00:00"/>
    <n v="12"/>
    <m/>
    <m/>
    <m/>
    <n v="17"/>
    <n v="9"/>
    <n v="40"/>
    <n v="105"/>
    <m/>
    <m/>
    <m/>
    <n v="154"/>
  </r>
  <r>
    <n v="4471"/>
    <x v="11"/>
    <x v="3"/>
    <x v="2"/>
    <s v="P"/>
    <n v="14"/>
    <d v="2014-04-14T00:00:00"/>
    <m/>
    <d v="2014-04-19T00:00:00"/>
    <m/>
    <m/>
    <m/>
    <m/>
    <x v="5"/>
    <d v="1900-01-04T00:00:00"/>
    <m/>
    <m/>
    <m/>
    <m/>
    <n v="5"/>
    <n v="14"/>
    <n v="54"/>
    <m/>
    <m/>
    <m/>
    <m/>
    <n v="68"/>
  </r>
  <r>
    <n v="17508"/>
    <x v="19"/>
    <x v="1"/>
    <x v="4"/>
    <s v="P"/>
    <n v="19"/>
    <d v="2014-02-24T00:00:00"/>
    <m/>
    <d v="2014-03-05T00:00:00"/>
    <d v="2014-03-21T00:00:00"/>
    <d v="2014-04-05T00:00:00"/>
    <d v="2014-04-10T00:00:00"/>
    <d v="2014-04-18T00:00:00"/>
    <x v="3"/>
    <n v="9"/>
    <n v="16"/>
    <n v="15"/>
    <n v="5"/>
    <n v="8"/>
    <n v="53"/>
    <n v="16"/>
    <n v="67"/>
    <n v="132"/>
    <n v="339"/>
    <n v="201"/>
    <n v="1044"/>
    <n v="1799"/>
  </r>
  <r>
    <n v="14474"/>
    <x v="7"/>
    <x v="1"/>
    <x v="3"/>
    <s v="F"/>
    <n v="9"/>
    <d v="2014-03-14T00:00:00"/>
    <m/>
    <d v="2014-03-21T00:00:00"/>
    <d v="2014-04-02T00:00:00"/>
    <d v="2014-04-23T00:00:00"/>
    <m/>
    <m/>
    <x v="2"/>
    <n v="7"/>
    <n v="12"/>
    <n v="21"/>
    <m/>
    <m/>
    <n v="40"/>
    <n v="12"/>
    <n v="94"/>
    <n v="151"/>
    <n v="158"/>
    <m/>
    <m/>
    <n v="415"/>
  </r>
  <r>
    <n v="11767"/>
    <x v="16"/>
    <x v="2"/>
    <x v="4"/>
    <s v="F"/>
    <n v="94"/>
    <d v="2014-03-28T00:00:00"/>
    <m/>
    <d v="2014-04-06T00:00:00"/>
    <d v="2014-04-24T00:00:00"/>
    <m/>
    <m/>
    <m/>
    <x v="0"/>
    <d v="1900-01-08T00:00:00"/>
    <n v="18"/>
    <m/>
    <m/>
    <m/>
    <n v="27"/>
    <n v="18"/>
    <n v="40"/>
    <n v="152"/>
    <m/>
    <m/>
    <m/>
    <n v="210"/>
  </r>
  <r>
    <n v="13276"/>
    <x v="17"/>
    <x v="4"/>
    <x v="1"/>
    <s v="F"/>
    <n v="97"/>
    <d v="2014-03-20T00:00:00"/>
    <m/>
    <d v="2014-03-26T00:00:00"/>
    <d v="2014-04-14T00:00:00"/>
    <m/>
    <m/>
    <m/>
    <x v="0"/>
    <d v="1900-01-05T00:00:00"/>
    <n v="19"/>
    <m/>
    <m/>
    <m/>
    <n v="25"/>
    <n v="7"/>
    <n v="32"/>
    <n v="217"/>
    <m/>
    <m/>
    <m/>
    <n v="256"/>
  </r>
  <r>
    <n v="6148"/>
    <x v="0"/>
    <x v="0"/>
    <x v="2"/>
    <s v="P"/>
    <n v="11"/>
    <d v="2014-02-07T00:00:00"/>
    <m/>
    <d v="2014-02-16T00:00:00"/>
    <d v="2014-03-04T00:00:00"/>
    <d v="2014-03-27T00:00:00"/>
    <d v="2014-04-02T00:00:00"/>
    <d v="2014-04-10T00:00:00"/>
    <x v="3"/>
    <d v="1900-01-08T00:00:00"/>
    <n v="16"/>
    <n v="23"/>
    <n v="6"/>
    <n v="8"/>
    <n v="62"/>
    <n v="15"/>
    <n v="97"/>
    <n v="101"/>
    <n v="247"/>
    <n v="163"/>
    <n v="1855"/>
    <n v="2478"/>
  </r>
  <r>
    <n v="11653"/>
    <x v="5"/>
    <x v="1"/>
    <x v="1"/>
    <s v="P"/>
    <n v="10"/>
    <d v="2014-02-19T00:00:00"/>
    <m/>
    <d v="2014-02-26T00:00:00"/>
    <d v="2014-03-17T00:00:00"/>
    <d v="2014-04-10T00:00:00"/>
    <d v="2014-04-16T00:00:00"/>
    <d v="2014-04-24T00:00:00"/>
    <x v="3"/>
    <n v="7"/>
    <n v="19"/>
    <n v="24"/>
    <n v="6"/>
    <n v="8"/>
    <n v="64"/>
    <n v="7"/>
    <n v="79"/>
    <n v="111"/>
    <n v="346"/>
    <n v="126"/>
    <n v="1877"/>
    <n v="2546"/>
  </r>
  <r>
    <n v="6475"/>
    <x v="5"/>
    <x v="1"/>
    <x v="0"/>
    <s v="P"/>
    <n v="24"/>
    <d v="2014-03-23T00:00:00"/>
    <m/>
    <d v="2014-03-29T00:00:00"/>
    <d v="2014-04-15T00:00:00"/>
    <m/>
    <m/>
    <m/>
    <x v="0"/>
    <n v="6"/>
    <n v="17"/>
    <m/>
    <m/>
    <m/>
    <n v="23"/>
    <n v="11"/>
    <n v="40"/>
    <n v="172"/>
    <m/>
    <m/>
    <m/>
    <n v="223"/>
  </r>
  <r>
    <n v="17182"/>
    <x v="0"/>
    <x v="0"/>
    <x v="1"/>
    <s v="F"/>
    <n v="17"/>
    <d v="2014-04-30T00:00:00"/>
    <m/>
    <m/>
    <m/>
    <m/>
    <m/>
    <m/>
    <x v="1"/>
    <n v="-41759"/>
    <m/>
    <m/>
    <m/>
    <m/>
    <n v="-41759"/>
    <n v="19"/>
    <m/>
    <m/>
    <m/>
    <m/>
    <m/>
    <n v="19"/>
  </r>
  <r>
    <n v="8524"/>
    <x v="9"/>
    <x v="4"/>
    <x v="1"/>
    <s v="F"/>
    <n v="95"/>
    <d v="2014-03-28T00:00:00"/>
    <m/>
    <d v="2014-04-05T00:00:00"/>
    <d v="2014-04-22T00:00:00"/>
    <m/>
    <m/>
    <m/>
    <x v="0"/>
    <d v="1900-01-07T00:00:00"/>
    <n v="17"/>
    <m/>
    <m/>
    <m/>
    <n v="25"/>
    <n v="10"/>
    <n v="71"/>
    <n v="132"/>
    <m/>
    <m/>
    <m/>
    <n v="213"/>
  </r>
  <r>
    <n v="15894"/>
    <x v="13"/>
    <x v="4"/>
    <x v="2"/>
    <s v="F"/>
    <n v="12"/>
    <d v="2014-03-01T00:00:00"/>
    <m/>
    <d v="2014-03-10T00:00:00"/>
    <d v="2014-03-27T00:00:00"/>
    <d v="2014-04-23T00:00:00"/>
    <d v="2014-04-28T00:00:00"/>
    <m/>
    <x v="4"/>
    <d v="1900-01-08T00:00:00"/>
    <n v="17"/>
    <n v="27"/>
    <n v="5"/>
    <m/>
    <n v="58"/>
    <n v="12"/>
    <n v="51"/>
    <n v="238"/>
    <n v="187"/>
    <n v="170"/>
    <m/>
    <n v="658"/>
  </r>
  <r>
    <n v="15295"/>
    <x v="3"/>
    <x v="0"/>
    <x v="2"/>
    <s v="P"/>
    <n v="18"/>
    <d v="2014-03-19T00:00:00"/>
    <m/>
    <d v="2014-03-25T00:00:00"/>
    <d v="2014-04-06T00:00:00"/>
    <d v="2014-04-28T00:00:00"/>
    <m/>
    <m/>
    <x v="2"/>
    <d v="1900-01-05T00:00:00"/>
    <n v="12"/>
    <n v="22"/>
    <m/>
    <m/>
    <n v="40"/>
    <n v="8"/>
    <n v="57"/>
    <n v="102"/>
    <n v="208"/>
    <m/>
    <m/>
    <n v="375"/>
  </r>
  <r>
    <n v="18428"/>
    <x v="8"/>
    <x v="3"/>
    <x v="3"/>
    <s v="P"/>
    <n v="20"/>
    <d v="2014-02-08T00:00:00"/>
    <m/>
    <d v="2014-02-17T00:00:00"/>
    <d v="2014-03-02T00:00:00"/>
    <d v="2014-03-19T00:00:00"/>
    <d v="2014-03-24T00:00:00"/>
    <d v="2014-04-01T00:00:00"/>
    <x v="3"/>
    <d v="1900-01-08T00:00:00"/>
    <n v="13"/>
    <n v="17"/>
    <n v="5"/>
    <n v="8"/>
    <n v="52"/>
    <n v="17"/>
    <n v="40"/>
    <n v="102"/>
    <n v="191"/>
    <n v="239"/>
    <n v="1012"/>
    <n v="1601"/>
  </r>
  <r>
    <n v="15909"/>
    <x v="14"/>
    <x v="3"/>
    <x v="4"/>
    <s v="F"/>
    <n v="17"/>
    <d v="2014-04-24T00:00:00"/>
    <m/>
    <m/>
    <m/>
    <m/>
    <m/>
    <m/>
    <x v="1"/>
    <n v="-41753"/>
    <m/>
    <m/>
    <m/>
    <m/>
    <n v="-41753"/>
    <n v="10"/>
    <m/>
    <m/>
    <m/>
    <m/>
    <m/>
    <n v="10"/>
  </r>
  <r>
    <n v="16465"/>
    <x v="19"/>
    <x v="1"/>
    <x v="3"/>
    <s v="P"/>
    <n v="11"/>
    <d v="2014-03-31T00:00:00"/>
    <m/>
    <d v="2014-04-07T00:00:00"/>
    <d v="2014-04-23T00:00:00"/>
    <m/>
    <m/>
    <m/>
    <x v="0"/>
    <n v="7"/>
    <n v="16"/>
    <m/>
    <m/>
    <m/>
    <n v="23"/>
    <n v="6"/>
    <n v="93"/>
    <n v="137"/>
    <m/>
    <m/>
    <m/>
    <n v="236"/>
  </r>
  <r>
    <n v="4334"/>
    <x v="13"/>
    <x v="4"/>
    <x v="0"/>
    <s v="F"/>
    <n v="10"/>
    <d v="2014-01-31T00:00:00"/>
    <m/>
    <d v="2014-02-05T00:00:00"/>
    <d v="2014-02-22T00:00:00"/>
    <d v="2014-03-22T00:00:00"/>
    <d v="2014-03-27T00:00:00"/>
    <d v="2014-04-03T00:00:00"/>
    <x v="3"/>
    <d v="1900-01-04T00:00:00"/>
    <n v="17"/>
    <n v="28"/>
    <n v="5"/>
    <n v="7"/>
    <n v="62"/>
    <n v="9"/>
    <n v="42"/>
    <n v="210"/>
    <n v="336"/>
    <n v="180"/>
    <n v="1317"/>
    <n v="2094"/>
  </r>
  <r>
    <n v="4484"/>
    <x v="19"/>
    <x v="1"/>
    <x v="2"/>
    <s v="F"/>
    <n v="20"/>
    <d v="2014-03-01T00:00:00"/>
    <m/>
    <d v="2014-03-09T00:00:00"/>
    <d v="2014-03-27T00:00:00"/>
    <d v="2014-04-17T00:00:00"/>
    <d v="2014-04-23T00:00:00"/>
    <d v="2014-04-28T00:00:00"/>
    <x v="3"/>
    <n v="8"/>
    <n v="18"/>
    <n v="21"/>
    <n v="6"/>
    <n v="5"/>
    <n v="58"/>
    <n v="19"/>
    <n v="69"/>
    <n v="248"/>
    <n v="201"/>
    <n v="254"/>
    <n v="859"/>
    <n v="1650"/>
  </r>
  <r>
    <n v="15369"/>
    <x v="15"/>
    <x v="2"/>
    <x v="2"/>
    <s v="F"/>
    <n v="98"/>
    <d v="2014-02-27T00:00:00"/>
    <m/>
    <d v="2014-03-04T00:00:00"/>
    <d v="2014-03-22T00:00:00"/>
    <d v="2014-04-15T00:00:00"/>
    <d v="2014-04-21T00:00:00"/>
    <d v="2014-04-30T00:00:00"/>
    <x v="3"/>
    <d v="1900-01-04T00:00:00"/>
    <n v="18"/>
    <n v="24"/>
    <n v="6"/>
    <n v="9"/>
    <n v="62"/>
    <n v="15"/>
    <n v="66"/>
    <n v="204"/>
    <n v="182"/>
    <n v="291"/>
    <n v="1382"/>
    <n v="2140"/>
  </r>
  <r>
    <n v="11026"/>
    <x v="16"/>
    <x v="2"/>
    <x v="4"/>
    <s v="P"/>
    <n v="7"/>
    <d v="2014-04-07T00:00:00"/>
    <m/>
    <d v="2014-04-16T00:00:00"/>
    <d v="2014-04-29T00:00:00"/>
    <m/>
    <m/>
    <m/>
    <x v="0"/>
    <d v="1900-01-08T00:00:00"/>
    <n v="13"/>
    <m/>
    <m/>
    <m/>
    <n v="22"/>
    <n v="14"/>
    <n v="90"/>
    <n v="146"/>
    <m/>
    <m/>
    <m/>
    <n v="250"/>
  </r>
  <r>
    <n v="19716"/>
    <x v="15"/>
    <x v="2"/>
    <x v="0"/>
    <s v="P"/>
    <n v="1"/>
    <d v="2014-03-10T00:00:00"/>
    <m/>
    <d v="2014-03-17T00:00:00"/>
    <d v="2014-03-30T00:00:00"/>
    <d v="2014-04-25T00:00:00"/>
    <m/>
    <m/>
    <x v="2"/>
    <d v="1900-01-06T00:00:00"/>
    <n v="13"/>
    <n v="26"/>
    <m/>
    <m/>
    <n v="46"/>
    <n v="11"/>
    <n v="62"/>
    <n v="242"/>
    <n v="214"/>
    <m/>
    <m/>
    <n v="529"/>
  </r>
  <r>
    <n v="19590"/>
    <x v="16"/>
    <x v="2"/>
    <x v="3"/>
    <s v="P"/>
    <n v="94"/>
    <d v="2014-04-24T00:00:00"/>
    <m/>
    <m/>
    <m/>
    <m/>
    <m/>
    <m/>
    <x v="1"/>
    <n v="-41753"/>
    <m/>
    <m/>
    <m/>
    <m/>
    <n v="-41753"/>
    <n v="9"/>
    <m/>
    <m/>
    <m/>
    <m/>
    <m/>
    <n v="9"/>
  </r>
  <r>
    <n v="10696"/>
    <x v="19"/>
    <x v="1"/>
    <x v="1"/>
    <s v="F"/>
    <n v="8"/>
    <d v="2014-04-29T00:00:00"/>
    <m/>
    <m/>
    <m/>
    <m/>
    <m/>
    <m/>
    <x v="1"/>
    <n v="0"/>
    <m/>
    <m/>
    <m/>
    <m/>
    <n v="0"/>
    <n v="16"/>
    <m/>
    <m/>
    <m/>
    <m/>
    <m/>
    <n v="16"/>
  </r>
  <r>
    <n v="8600"/>
    <x v="16"/>
    <x v="2"/>
    <x v="3"/>
    <s v="P"/>
    <n v="12"/>
    <d v="2014-02-12T00:00:00"/>
    <m/>
    <d v="2014-02-19T00:00:00"/>
    <d v="2014-03-05T00:00:00"/>
    <d v="2014-03-22T00:00:00"/>
    <d v="2014-03-31T00:00:00"/>
    <d v="2014-04-05T00:00:00"/>
    <x v="3"/>
    <d v="1900-01-06T00:00:00"/>
    <n v="14"/>
    <n v="17"/>
    <n v="9"/>
    <n v="5"/>
    <n v="52"/>
    <n v="5"/>
    <n v="46"/>
    <n v="104"/>
    <n v="155"/>
    <n v="254"/>
    <n v="801"/>
    <n v="1365"/>
  </r>
  <r>
    <n v="6712"/>
    <x v="18"/>
    <x v="4"/>
    <x v="2"/>
    <s v="F"/>
    <n v="10"/>
    <d v="2014-03-09T00:00:00"/>
    <m/>
    <d v="2014-03-15T00:00:00"/>
    <d v="2014-03-26T00:00:00"/>
    <d v="2014-04-15T00:00:00"/>
    <d v="2014-04-22T00:00:00"/>
    <d v="2014-04-30T00:00:00"/>
    <x v="3"/>
    <d v="1900-01-05T00:00:00"/>
    <n v="11"/>
    <n v="20"/>
    <n v="7"/>
    <n v="8"/>
    <n v="52"/>
    <n v="15"/>
    <n v="55"/>
    <n v="239"/>
    <n v="175"/>
    <n v="188"/>
    <n v="1529"/>
    <n v="2201"/>
  </r>
  <r>
    <n v="1374"/>
    <x v="0"/>
    <x v="0"/>
    <x v="1"/>
    <s v="F"/>
    <n v="98"/>
    <d v="2014-02-14T00:00:00"/>
    <m/>
    <d v="2014-02-20T00:00:00"/>
    <d v="2014-03-03T00:00:00"/>
    <d v="2014-03-26T00:00:00"/>
    <d v="2014-04-04T00:00:00"/>
    <d v="2014-04-09T00:00:00"/>
    <x v="3"/>
    <d v="1900-01-05T00:00:00"/>
    <n v="11"/>
    <n v="23"/>
    <n v="9"/>
    <n v="5"/>
    <n v="54"/>
    <n v="11"/>
    <n v="73"/>
    <n v="107"/>
    <n v="301"/>
    <n v="144"/>
    <n v="1277"/>
    <n v="1913"/>
  </r>
  <r>
    <n v="12588"/>
    <x v="6"/>
    <x v="2"/>
    <x v="3"/>
    <s v="F"/>
    <n v="94"/>
    <d v="2014-02-10T00:00:00"/>
    <m/>
    <d v="2014-02-17T00:00:00"/>
    <d v="2014-03-07T00:00:00"/>
    <d v="2014-03-27T00:00:00"/>
    <d v="2014-04-05T00:00:00"/>
    <d v="2014-04-12T00:00:00"/>
    <x v="3"/>
    <d v="1900-01-06T00:00:00"/>
    <n v="18"/>
    <n v="20"/>
    <n v="9"/>
    <n v="7"/>
    <n v="61"/>
    <n v="11"/>
    <n v="35"/>
    <n v="221"/>
    <n v="230"/>
    <n v="250"/>
    <n v="1884"/>
    <n v="2631"/>
  </r>
  <r>
    <n v="12324"/>
    <x v="6"/>
    <x v="2"/>
    <x v="1"/>
    <s v="F"/>
    <n v="97"/>
    <d v="2014-03-17T00:00:00"/>
    <m/>
    <d v="2014-03-25T00:00:00"/>
    <d v="2014-04-08T00:00:00"/>
    <m/>
    <m/>
    <m/>
    <x v="0"/>
    <d v="1900-01-07T00:00:00"/>
    <n v="14"/>
    <m/>
    <m/>
    <m/>
    <n v="22"/>
    <n v="10"/>
    <n v="41"/>
    <n v="204"/>
    <m/>
    <m/>
    <m/>
    <n v="255"/>
  </r>
  <r>
    <n v="3847"/>
    <x v="19"/>
    <x v="1"/>
    <x v="2"/>
    <s v="P"/>
    <n v="13"/>
    <d v="2014-02-07T00:00:00"/>
    <m/>
    <d v="2014-02-13T00:00:00"/>
    <d v="2014-02-25T00:00:00"/>
    <d v="2014-03-21T00:00:00"/>
    <d v="2014-03-30T00:00:00"/>
    <d v="2014-04-06T00:00:00"/>
    <x v="3"/>
    <n v="6"/>
    <n v="12"/>
    <n v="24"/>
    <n v="9"/>
    <n v="7"/>
    <n v="58"/>
    <n v="16"/>
    <n v="83"/>
    <n v="119"/>
    <n v="295"/>
    <n v="219"/>
    <n v="1356"/>
    <n v="2088"/>
  </r>
  <r>
    <n v="15770"/>
    <x v="8"/>
    <x v="3"/>
    <x v="1"/>
    <s v="P"/>
    <n v="94"/>
    <d v="2014-03-05T00:00:00"/>
    <m/>
    <d v="2014-03-11T00:00:00"/>
    <d v="2014-03-27T00:00:00"/>
    <d v="2014-04-16T00:00:00"/>
    <d v="2014-04-25T00:00:00"/>
    <d v="2014-04-30T00:00:00"/>
    <x v="3"/>
    <d v="1900-01-05T00:00:00"/>
    <n v="16"/>
    <n v="20"/>
    <n v="9"/>
    <n v="5"/>
    <n v="56"/>
    <n v="17"/>
    <n v="40"/>
    <n v="129"/>
    <n v="175"/>
    <n v="158"/>
    <n v="1147"/>
    <n v="1666"/>
  </r>
  <r>
    <n v="1015"/>
    <x v="17"/>
    <x v="4"/>
    <x v="3"/>
    <s v="P"/>
    <n v="24"/>
    <d v="2014-03-05T00:00:00"/>
    <m/>
    <d v="2014-03-14T00:00:00"/>
    <d v="2014-03-29T00:00:00"/>
    <d v="2014-04-24T00:00:00"/>
    <d v="2014-04-29T00:00:00"/>
    <m/>
    <x v="4"/>
    <d v="1900-01-08T00:00:00"/>
    <n v="15"/>
    <n v="26"/>
    <n v="5"/>
    <m/>
    <n v="55"/>
    <n v="7"/>
    <n v="37"/>
    <n v="184"/>
    <n v="362"/>
    <n v="198"/>
    <m/>
    <n v="788"/>
  </r>
  <r>
    <n v="8001"/>
    <x v="16"/>
    <x v="2"/>
    <x v="4"/>
    <s v="P"/>
    <n v="5"/>
    <d v="2014-02-06T00:00:00"/>
    <m/>
    <d v="2014-02-14T00:00:00"/>
    <d v="2014-03-05T00:00:00"/>
    <d v="2014-04-03T00:00:00"/>
    <d v="2014-04-11T00:00:00"/>
    <d v="2014-04-17T00:00:00"/>
    <x v="3"/>
    <d v="1900-01-07T00:00:00"/>
    <n v="19"/>
    <n v="29"/>
    <n v="8"/>
    <n v="6"/>
    <n v="70"/>
    <n v="7"/>
    <n v="80"/>
    <n v="215"/>
    <n v="351"/>
    <n v="163"/>
    <n v="1607"/>
    <n v="2423"/>
  </r>
  <r>
    <n v="10679"/>
    <x v="15"/>
    <x v="2"/>
    <x v="1"/>
    <s v="P"/>
    <n v="5"/>
    <d v="2014-04-29T00:00:00"/>
    <m/>
    <m/>
    <m/>
    <m/>
    <m/>
    <m/>
    <x v="1"/>
    <n v="-41758"/>
    <m/>
    <m/>
    <m/>
    <m/>
    <n v="-41758"/>
    <n v="11"/>
    <m/>
    <m/>
    <m/>
    <m/>
    <m/>
    <n v="11"/>
  </r>
  <r>
    <n v="10144"/>
    <x v="17"/>
    <x v="4"/>
    <x v="4"/>
    <s v="F"/>
    <n v="7"/>
    <d v="2014-02-11T00:00:00"/>
    <m/>
    <d v="2014-02-19T00:00:00"/>
    <d v="2014-03-03T00:00:00"/>
    <d v="2014-03-30T00:00:00"/>
    <d v="2014-04-07T00:00:00"/>
    <d v="2014-04-14T00:00:00"/>
    <x v="3"/>
    <d v="1900-01-07T00:00:00"/>
    <n v="12"/>
    <n v="27"/>
    <n v="8"/>
    <n v="7"/>
    <n v="62"/>
    <n v="19"/>
    <n v="32"/>
    <n v="247"/>
    <n v="240"/>
    <n v="190"/>
    <n v="508"/>
    <n v="1236"/>
  </r>
  <r>
    <n v="1640"/>
    <x v="6"/>
    <x v="2"/>
    <x v="0"/>
    <s v="P"/>
    <n v="96"/>
    <d v="2014-04-03T00:00:00"/>
    <m/>
    <d v="2014-04-12T00:00:00"/>
    <m/>
    <m/>
    <m/>
    <m/>
    <x v="5"/>
    <d v="1900-01-08T00:00:00"/>
    <m/>
    <m/>
    <m/>
    <m/>
    <n v="9"/>
    <n v="20"/>
    <n v="28"/>
    <m/>
    <m/>
    <m/>
    <m/>
    <n v="48"/>
  </r>
  <r>
    <n v="13078"/>
    <x v="17"/>
    <x v="4"/>
    <x v="4"/>
    <s v="P"/>
    <n v="6"/>
    <d v="2014-02-21T00:00:00"/>
    <m/>
    <d v="2014-03-02T00:00:00"/>
    <d v="2014-03-15T00:00:00"/>
    <d v="2014-04-10T00:00:00"/>
    <d v="2014-04-18T00:00:00"/>
    <d v="2014-04-24T00:00:00"/>
    <x v="3"/>
    <d v="1900-01-08T00:00:00"/>
    <n v="13"/>
    <n v="26"/>
    <n v="8"/>
    <n v="6"/>
    <n v="62"/>
    <n v="8"/>
    <n v="82"/>
    <n v="222"/>
    <n v="391"/>
    <n v="110"/>
    <n v="1005"/>
    <n v="1818"/>
  </r>
  <r>
    <n v="13148"/>
    <x v="14"/>
    <x v="3"/>
    <x v="4"/>
    <s v="P"/>
    <n v="98"/>
    <d v="2014-04-13T00:00:00"/>
    <m/>
    <d v="2014-04-18T00:00:00"/>
    <m/>
    <m/>
    <m/>
    <m/>
    <x v="5"/>
    <d v="1900-01-04T00:00:00"/>
    <m/>
    <m/>
    <m/>
    <m/>
    <n v="5"/>
    <n v="15"/>
    <n v="30"/>
    <m/>
    <m/>
    <m/>
    <m/>
    <n v="45"/>
  </r>
  <r>
    <n v="11319"/>
    <x v="19"/>
    <x v="1"/>
    <x v="2"/>
    <s v="P"/>
    <n v="14"/>
    <d v="2014-03-21T00:00:00"/>
    <m/>
    <d v="2014-03-26T00:00:00"/>
    <d v="2014-04-14T00:00:00"/>
    <m/>
    <m/>
    <m/>
    <x v="0"/>
    <n v="5"/>
    <n v="19"/>
    <m/>
    <m/>
    <m/>
    <n v="24"/>
    <n v="5"/>
    <n v="90"/>
    <n v="239"/>
    <m/>
    <m/>
    <m/>
    <n v="334"/>
  </r>
  <r>
    <n v="495"/>
    <x v="16"/>
    <x v="2"/>
    <x v="3"/>
    <s v="F"/>
    <n v="21"/>
    <d v="2014-03-20T00:00:00"/>
    <m/>
    <d v="2014-03-25T00:00:00"/>
    <d v="2014-04-11T00:00:00"/>
    <m/>
    <m/>
    <m/>
    <x v="0"/>
    <d v="1900-01-04T00:00:00"/>
    <n v="17"/>
    <m/>
    <m/>
    <m/>
    <n v="22"/>
    <n v="14"/>
    <n v="99"/>
    <n v="117"/>
    <m/>
    <m/>
    <m/>
    <n v="230"/>
  </r>
  <r>
    <n v="15476"/>
    <x v="16"/>
    <x v="2"/>
    <x v="0"/>
    <s v="F"/>
    <n v="1"/>
    <d v="2014-03-15T00:00:00"/>
    <m/>
    <d v="2014-03-21T00:00:00"/>
    <d v="2014-04-02T00:00:00"/>
    <d v="2014-04-21T00:00:00"/>
    <d v="2014-04-27T00:00:00"/>
    <m/>
    <x v="4"/>
    <d v="1900-01-05T00:00:00"/>
    <n v="12"/>
    <n v="19"/>
    <n v="6"/>
    <m/>
    <n v="43"/>
    <n v="11"/>
    <n v="62"/>
    <n v="127"/>
    <n v="290"/>
    <n v="291"/>
    <m/>
    <n v="781"/>
  </r>
  <r>
    <n v="1218"/>
    <x v="2"/>
    <x v="1"/>
    <x v="3"/>
    <s v="P"/>
    <n v="9"/>
    <d v="2014-04-18T00:00:00"/>
    <m/>
    <d v="2014-04-26T00:00:00"/>
    <m/>
    <m/>
    <m/>
    <m/>
    <x v="5"/>
    <n v="8"/>
    <m/>
    <m/>
    <m/>
    <m/>
    <n v="8"/>
    <n v="16"/>
    <n v="94"/>
    <m/>
    <m/>
    <m/>
    <m/>
    <n v="110"/>
  </r>
  <r>
    <n v="10071"/>
    <x v="0"/>
    <x v="0"/>
    <x v="3"/>
    <s v="F"/>
    <n v="20"/>
    <d v="2014-02-08T00:00:00"/>
    <m/>
    <d v="2014-02-17T00:00:00"/>
    <d v="2014-03-03T00:00:00"/>
    <d v="2014-03-28T00:00:00"/>
    <d v="2014-04-05T00:00:00"/>
    <d v="2014-04-12T00:00:00"/>
    <x v="3"/>
    <d v="1900-01-08T00:00:00"/>
    <n v="14"/>
    <n v="25"/>
    <n v="8"/>
    <n v="7"/>
    <n v="63"/>
    <n v="10"/>
    <n v="60"/>
    <n v="141"/>
    <n v="388"/>
    <n v="131"/>
    <n v="840"/>
    <n v="1570"/>
  </r>
  <r>
    <n v="5058"/>
    <x v="11"/>
    <x v="3"/>
    <x v="1"/>
    <s v="F"/>
    <n v="98"/>
    <d v="2014-03-21T00:00:00"/>
    <m/>
    <d v="2014-03-27T00:00:00"/>
    <d v="2014-04-10T00:00:00"/>
    <m/>
    <m/>
    <m/>
    <x v="0"/>
    <d v="1900-01-05T00:00:00"/>
    <n v="14"/>
    <m/>
    <m/>
    <m/>
    <n v="20"/>
    <n v="11"/>
    <n v="23"/>
    <n v="223"/>
    <m/>
    <m/>
    <m/>
    <n v="257"/>
  </r>
  <r>
    <n v="19859"/>
    <x v="19"/>
    <x v="1"/>
    <x v="3"/>
    <s v="P"/>
    <n v="10"/>
    <d v="2014-03-04T00:00:00"/>
    <m/>
    <d v="2014-03-12T00:00:00"/>
    <d v="2014-03-22T00:00:00"/>
    <d v="2014-04-14T00:00:00"/>
    <d v="2014-04-21T00:00:00"/>
    <d v="2014-04-27T00:00:00"/>
    <x v="3"/>
    <n v="8"/>
    <n v="10"/>
    <n v="23"/>
    <n v="7"/>
    <n v="6"/>
    <n v="54"/>
    <n v="8"/>
    <n v="82"/>
    <n v="244"/>
    <n v="359"/>
    <n v="223"/>
    <n v="1885"/>
    <n v="2801"/>
  </r>
  <r>
    <n v="11937"/>
    <x v="16"/>
    <x v="2"/>
    <x v="0"/>
    <s v="F"/>
    <n v="9"/>
    <d v="2014-02-21T00:00:00"/>
    <m/>
    <d v="2014-03-01T00:00:00"/>
    <d v="2014-03-12T00:00:00"/>
    <d v="2014-03-27T00:00:00"/>
    <d v="2014-04-01T00:00:00"/>
    <d v="2014-04-07T00:00:00"/>
    <x v="3"/>
    <d v="1900-01-07T00:00:00"/>
    <n v="11"/>
    <n v="15"/>
    <n v="5"/>
    <n v="6"/>
    <n v="45"/>
    <n v="15"/>
    <n v="34"/>
    <n v="149"/>
    <n v="259"/>
    <n v="171"/>
    <n v="1078"/>
    <n v="1706"/>
  </r>
  <r>
    <n v="701"/>
    <x v="11"/>
    <x v="3"/>
    <x v="0"/>
    <s v="P"/>
    <n v="14"/>
    <d v="2014-04-25T00:00:00"/>
    <m/>
    <m/>
    <m/>
    <m/>
    <m/>
    <m/>
    <x v="1"/>
    <n v="-41754"/>
    <m/>
    <m/>
    <m/>
    <m/>
    <n v="-41754"/>
    <n v="6"/>
    <m/>
    <m/>
    <m/>
    <m/>
    <m/>
    <n v="6"/>
  </r>
  <r>
    <n v="4489"/>
    <x v="8"/>
    <x v="3"/>
    <x v="4"/>
    <s v="P"/>
    <n v="12"/>
    <d v="2014-03-15T00:00:00"/>
    <m/>
    <d v="2014-03-23T00:00:00"/>
    <d v="2014-04-07T00:00:00"/>
    <m/>
    <m/>
    <m/>
    <x v="0"/>
    <d v="1900-01-07T00:00:00"/>
    <n v="15"/>
    <m/>
    <m/>
    <m/>
    <n v="23"/>
    <n v="14"/>
    <n v="81"/>
    <n v="100"/>
    <m/>
    <m/>
    <m/>
    <n v="195"/>
  </r>
  <r>
    <n v="528"/>
    <x v="14"/>
    <x v="3"/>
    <x v="4"/>
    <s v="P"/>
    <n v="97"/>
    <d v="2014-04-29T00:00:00"/>
    <m/>
    <m/>
    <m/>
    <m/>
    <m/>
    <m/>
    <x v="1"/>
    <n v="-41758"/>
    <m/>
    <m/>
    <m/>
    <m/>
    <n v="-41758"/>
    <n v="16"/>
    <m/>
    <m/>
    <m/>
    <m/>
    <m/>
    <n v="16"/>
  </r>
  <r>
    <n v="11850"/>
    <x v="18"/>
    <x v="4"/>
    <x v="2"/>
    <s v="F"/>
    <n v="99"/>
    <d v="2014-04-13T00:00:00"/>
    <m/>
    <d v="2014-04-19T00:00:00"/>
    <d v="2014-04-29T00:00:00"/>
    <m/>
    <m/>
    <m/>
    <x v="0"/>
    <d v="1900-01-05T00:00:00"/>
    <n v="10"/>
    <m/>
    <m/>
    <m/>
    <n v="16"/>
    <n v="10"/>
    <n v="40"/>
    <n v="107"/>
    <m/>
    <m/>
    <m/>
    <n v="157"/>
  </r>
  <r>
    <n v="5354"/>
    <x v="13"/>
    <x v="4"/>
    <x v="4"/>
    <s v="P"/>
    <n v="8"/>
    <d v="2014-02-06T00:00:00"/>
    <m/>
    <d v="2014-02-13T00:00:00"/>
    <d v="2014-03-01T00:00:00"/>
    <d v="2014-03-19T00:00:00"/>
    <d v="2014-03-27T00:00:00"/>
    <d v="2014-04-02T00:00:00"/>
    <x v="3"/>
    <d v="1900-01-06T00:00:00"/>
    <n v="16"/>
    <n v="18"/>
    <n v="8"/>
    <n v="6"/>
    <n v="55"/>
    <n v="19"/>
    <n v="21"/>
    <n v="145"/>
    <n v="391"/>
    <n v="127"/>
    <n v="747"/>
    <n v="1450"/>
  </r>
  <r>
    <n v="4639"/>
    <x v="3"/>
    <x v="0"/>
    <x v="3"/>
    <s v="F"/>
    <n v="13"/>
    <d v="2014-02-09T00:00:00"/>
    <m/>
    <d v="2014-02-17T00:00:00"/>
    <d v="2014-03-01T00:00:00"/>
    <d v="2014-03-25T00:00:00"/>
    <d v="2014-03-31T00:00:00"/>
    <d v="2014-04-09T00:00:00"/>
    <x v="3"/>
    <d v="1900-01-07T00:00:00"/>
    <n v="12"/>
    <n v="24"/>
    <n v="6"/>
    <n v="9"/>
    <n v="59"/>
    <n v="18"/>
    <n v="46"/>
    <n v="199"/>
    <n v="243"/>
    <n v="139"/>
    <n v="775"/>
    <n v="1420"/>
  </r>
  <r>
    <n v="16564"/>
    <x v="8"/>
    <x v="3"/>
    <x v="0"/>
    <s v="F"/>
    <n v="6"/>
    <d v="2014-02-25T00:00:00"/>
    <m/>
    <d v="2014-03-03T00:00:00"/>
    <d v="2014-03-15T00:00:00"/>
    <d v="2014-04-08T00:00:00"/>
    <d v="2014-04-14T00:00:00"/>
    <d v="2014-04-20T00:00:00"/>
    <x v="3"/>
    <d v="1900-01-05T00:00:00"/>
    <n v="12"/>
    <n v="24"/>
    <n v="6"/>
    <n v="6"/>
    <n v="54"/>
    <n v="14"/>
    <n v="65"/>
    <n v="250"/>
    <n v="375"/>
    <n v="242"/>
    <n v="1693"/>
    <n v="2639"/>
  </r>
  <r>
    <n v="18599"/>
    <x v="17"/>
    <x v="4"/>
    <x v="4"/>
    <s v="F"/>
    <n v="12"/>
    <d v="2014-02-20T00:00:00"/>
    <m/>
    <d v="2014-02-25T00:00:00"/>
    <d v="2014-03-13T00:00:00"/>
    <d v="2014-04-01T00:00:00"/>
    <d v="2014-04-08T00:00:00"/>
    <d v="2014-04-13T00:00:00"/>
    <x v="3"/>
    <d v="1900-01-04T00:00:00"/>
    <n v="16"/>
    <n v="19"/>
    <n v="7"/>
    <n v="5"/>
    <n v="52"/>
    <n v="8"/>
    <n v="68"/>
    <n v="140"/>
    <n v="171"/>
    <n v="272"/>
    <n v="703"/>
    <n v="1362"/>
  </r>
  <r>
    <n v="18723"/>
    <x v="4"/>
    <x v="0"/>
    <x v="1"/>
    <s v="P"/>
    <n v="8"/>
    <d v="2014-02-19T00:00:00"/>
    <m/>
    <d v="2014-02-25T00:00:00"/>
    <d v="2014-03-12T00:00:00"/>
    <d v="2014-04-10T00:00:00"/>
    <d v="2014-04-19T00:00:00"/>
    <d v="2014-04-25T00:00:00"/>
    <x v="3"/>
    <d v="1900-01-05T00:00:00"/>
    <n v="15"/>
    <n v="29"/>
    <n v="9"/>
    <n v="6"/>
    <n v="65"/>
    <n v="16"/>
    <n v="92"/>
    <n v="118"/>
    <n v="329"/>
    <n v="109"/>
    <n v="1369"/>
    <n v="2033"/>
  </r>
  <r>
    <n v="12603"/>
    <x v="7"/>
    <x v="1"/>
    <x v="1"/>
    <s v="F"/>
    <n v="18"/>
    <d v="2014-04-07T00:00:00"/>
    <m/>
    <d v="2014-04-16T00:00:00"/>
    <m/>
    <m/>
    <m/>
    <m/>
    <x v="5"/>
    <n v="9"/>
    <m/>
    <m/>
    <m/>
    <m/>
    <n v="9"/>
    <n v="20"/>
    <n v="94"/>
    <m/>
    <m/>
    <m/>
    <m/>
    <n v="114"/>
  </r>
  <r>
    <n v="1378"/>
    <x v="1"/>
    <x v="0"/>
    <x v="4"/>
    <s v="F"/>
    <n v="1"/>
    <d v="2014-03-17T00:00:00"/>
    <m/>
    <d v="2014-03-26T00:00:00"/>
    <d v="2014-04-05T00:00:00"/>
    <m/>
    <m/>
    <m/>
    <x v="0"/>
    <d v="1900-01-08T00:00:00"/>
    <n v="10"/>
    <m/>
    <m/>
    <m/>
    <n v="19"/>
    <n v="7"/>
    <n v="46"/>
    <n v="145"/>
    <m/>
    <m/>
    <m/>
    <n v="198"/>
  </r>
  <r>
    <n v="4340"/>
    <x v="18"/>
    <x v="4"/>
    <x v="3"/>
    <s v="P"/>
    <n v="97"/>
    <d v="2014-02-17T00:00:00"/>
    <m/>
    <d v="2014-02-25T00:00:00"/>
    <d v="2014-03-15T00:00:00"/>
    <d v="2014-04-01T00:00:00"/>
    <d v="2014-04-07T00:00:00"/>
    <d v="2014-04-16T00:00:00"/>
    <x v="3"/>
    <d v="1900-01-07T00:00:00"/>
    <n v="18"/>
    <n v="17"/>
    <n v="6"/>
    <n v="9"/>
    <n v="58"/>
    <n v="18"/>
    <n v="58"/>
    <n v="100"/>
    <n v="200"/>
    <n v="174"/>
    <n v="1869"/>
    <n v="2419"/>
  </r>
  <r>
    <n v="7068"/>
    <x v="4"/>
    <x v="0"/>
    <x v="3"/>
    <s v="P"/>
    <n v="94"/>
    <d v="2014-03-28T00:00:00"/>
    <m/>
    <d v="2014-04-03T00:00:00"/>
    <d v="2014-04-19T00:00:00"/>
    <m/>
    <m/>
    <m/>
    <x v="0"/>
    <d v="1900-01-05T00:00:00"/>
    <n v="16"/>
    <m/>
    <m/>
    <m/>
    <n v="22"/>
    <n v="6"/>
    <n v="96"/>
    <n v="235"/>
    <m/>
    <m/>
    <m/>
    <n v="337"/>
  </r>
  <r>
    <n v="9086"/>
    <x v="3"/>
    <x v="0"/>
    <x v="4"/>
    <s v="P"/>
    <n v="3"/>
    <d v="2014-04-10T00:00:00"/>
    <m/>
    <d v="2014-04-18T00:00:00"/>
    <m/>
    <m/>
    <m/>
    <m/>
    <x v="5"/>
    <d v="1900-01-07T00:00:00"/>
    <m/>
    <m/>
    <m/>
    <m/>
    <n v="8"/>
    <n v="20"/>
    <n v="71"/>
    <m/>
    <m/>
    <m/>
    <m/>
    <n v="91"/>
  </r>
  <r>
    <n v="19266"/>
    <x v="5"/>
    <x v="1"/>
    <x v="0"/>
    <s v="P"/>
    <n v="9"/>
    <d v="2014-02-16T00:00:00"/>
    <m/>
    <d v="2014-02-25T00:00:00"/>
    <d v="2014-03-14T00:00:00"/>
    <d v="2014-03-30T00:00:00"/>
    <d v="2014-04-04T00:00:00"/>
    <d v="2014-04-09T00:00:00"/>
    <x v="3"/>
    <n v="9"/>
    <n v="17"/>
    <n v="16"/>
    <n v="5"/>
    <n v="5"/>
    <n v="52"/>
    <n v="10"/>
    <n v="28"/>
    <n v="104"/>
    <n v="267"/>
    <n v="231"/>
    <n v="1352"/>
    <n v="1992"/>
  </r>
  <r>
    <n v="17272"/>
    <x v="11"/>
    <x v="3"/>
    <x v="0"/>
    <s v="P"/>
    <n v="3"/>
    <d v="2014-02-22T00:00:00"/>
    <m/>
    <d v="2014-02-27T00:00:00"/>
    <d v="2014-03-18T00:00:00"/>
    <d v="2014-04-13T00:00:00"/>
    <d v="2014-04-20T00:00:00"/>
    <d v="2014-04-26T00:00:00"/>
    <x v="3"/>
    <d v="1900-01-04T00:00:00"/>
    <n v="19"/>
    <n v="26"/>
    <n v="7"/>
    <n v="6"/>
    <n v="63"/>
    <n v="12"/>
    <n v="50"/>
    <n v="123"/>
    <n v="151"/>
    <n v="279"/>
    <n v="859"/>
    <n v="1474"/>
  </r>
  <r>
    <n v="14946"/>
    <x v="16"/>
    <x v="2"/>
    <x v="3"/>
    <s v="P"/>
    <n v="9"/>
    <d v="2014-04-27T00:00:00"/>
    <m/>
    <m/>
    <m/>
    <m/>
    <m/>
    <m/>
    <x v="1"/>
    <n v="-41756"/>
    <m/>
    <m/>
    <m/>
    <m/>
    <n v="-41756"/>
    <n v="20"/>
    <m/>
    <m/>
    <m/>
    <m/>
    <m/>
    <n v="20"/>
  </r>
  <r>
    <n v="8165"/>
    <x v="10"/>
    <x v="2"/>
    <x v="2"/>
    <s v="F"/>
    <n v="21"/>
    <d v="2014-03-14T00:00:00"/>
    <m/>
    <d v="2014-03-19T00:00:00"/>
    <d v="2014-04-07T00:00:00"/>
    <m/>
    <m/>
    <m/>
    <x v="0"/>
    <d v="1900-01-04T00:00:00"/>
    <n v="19"/>
    <m/>
    <m/>
    <m/>
    <n v="24"/>
    <n v="7"/>
    <n v="56"/>
    <n v="151"/>
    <m/>
    <m/>
    <m/>
    <n v="214"/>
  </r>
  <r>
    <n v="17072"/>
    <x v="9"/>
    <x v="4"/>
    <x v="3"/>
    <s v="F"/>
    <n v="99"/>
    <d v="2014-02-26T00:00:00"/>
    <m/>
    <d v="2014-03-04T00:00:00"/>
    <d v="2014-03-21T00:00:00"/>
    <d v="2014-04-18T00:00:00"/>
    <d v="2014-04-26T00:00:00"/>
    <m/>
    <x v="4"/>
    <d v="1900-01-05T00:00:00"/>
    <n v="17"/>
    <n v="28"/>
    <n v="8"/>
    <m/>
    <n v="59"/>
    <n v="20"/>
    <n v="100"/>
    <n v="208"/>
    <n v="321"/>
    <n v="212"/>
    <m/>
    <n v="861"/>
  </r>
  <r>
    <n v="2503"/>
    <x v="15"/>
    <x v="2"/>
    <x v="0"/>
    <s v="F"/>
    <n v="96"/>
    <d v="2014-02-08T00:00:00"/>
    <m/>
    <d v="2014-02-17T00:00:00"/>
    <d v="2014-03-07T00:00:00"/>
    <d v="2014-03-29T00:00:00"/>
    <d v="2014-04-07T00:00:00"/>
    <d v="2014-04-14T00:00:00"/>
    <x v="3"/>
    <d v="1900-01-08T00:00:00"/>
    <n v="18"/>
    <n v="22"/>
    <n v="9"/>
    <n v="7"/>
    <n v="65"/>
    <n v="7"/>
    <n v="94"/>
    <n v="137"/>
    <n v="295"/>
    <n v="130"/>
    <n v="562"/>
    <n v="1225"/>
  </r>
  <r>
    <n v="13709"/>
    <x v="13"/>
    <x v="4"/>
    <x v="3"/>
    <s v="F"/>
    <n v="1"/>
    <d v="2014-02-07T00:00:00"/>
    <m/>
    <d v="2014-02-16T00:00:00"/>
    <d v="2014-02-28T00:00:00"/>
    <d v="2014-03-16T00:00:00"/>
    <d v="2014-03-25T00:00:00"/>
    <d v="2014-04-03T00:00:00"/>
    <x v="3"/>
    <d v="1900-01-08T00:00:00"/>
    <n v="12"/>
    <n v="16"/>
    <n v="9"/>
    <n v="9"/>
    <n v="55"/>
    <n v="17"/>
    <n v="21"/>
    <n v="202"/>
    <n v="396"/>
    <n v="257"/>
    <n v="1598"/>
    <n v="2491"/>
  </r>
  <r>
    <n v="14470"/>
    <x v="2"/>
    <x v="1"/>
    <x v="4"/>
    <s v="F"/>
    <n v="96"/>
    <d v="2014-04-09T00:00:00"/>
    <m/>
    <d v="2014-04-17T00:00:00"/>
    <m/>
    <m/>
    <m/>
    <m/>
    <x v="5"/>
    <n v="8"/>
    <m/>
    <m/>
    <m/>
    <m/>
    <n v="8"/>
    <n v="11"/>
    <n v="89"/>
    <m/>
    <m/>
    <m/>
    <m/>
    <n v="100"/>
  </r>
  <r>
    <n v="10259"/>
    <x v="19"/>
    <x v="1"/>
    <x v="2"/>
    <s v="P"/>
    <n v="24"/>
    <d v="2014-03-26T00:00:00"/>
    <m/>
    <d v="2014-04-01T00:00:00"/>
    <d v="2014-04-15T00:00:00"/>
    <m/>
    <m/>
    <m/>
    <x v="0"/>
    <n v="6"/>
    <n v="14"/>
    <m/>
    <m/>
    <m/>
    <n v="20"/>
    <n v="11"/>
    <n v="37"/>
    <n v="221"/>
    <m/>
    <m/>
    <m/>
    <n v="269"/>
  </r>
  <r>
    <n v="15316"/>
    <x v="2"/>
    <x v="1"/>
    <x v="1"/>
    <s v="F"/>
    <n v="97"/>
    <d v="2014-02-09T00:00:00"/>
    <m/>
    <d v="2014-02-18T00:00:00"/>
    <d v="2014-03-08T00:00:00"/>
    <d v="2014-03-25T00:00:00"/>
    <d v="2014-03-31T00:00:00"/>
    <d v="2014-04-05T00:00:00"/>
    <x v="3"/>
    <n v="9"/>
    <n v="18"/>
    <n v="17"/>
    <n v="6"/>
    <n v="5"/>
    <n v="55"/>
    <n v="15"/>
    <n v="34"/>
    <n v="140"/>
    <n v="247"/>
    <n v="228"/>
    <n v="1809"/>
    <n v="2473"/>
  </r>
  <r>
    <n v="13819"/>
    <x v="5"/>
    <x v="1"/>
    <x v="0"/>
    <s v="P"/>
    <n v="23"/>
    <d v="2014-03-25T00:00:00"/>
    <m/>
    <d v="2014-04-02T00:00:00"/>
    <d v="2014-04-21T00:00:00"/>
    <m/>
    <m/>
    <m/>
    <x v="0"/>
    <n v="8"/>
    <n v="19"/>
    <m/>
    <m/>
    <m/>
    <n v="27"/>
    <n v="12"/>
    <n v="88"/>
    <n v="157"/>
    <m/>
    <m/>
    <m/>
    <n v="257"/>
  </r>
  <r>
    <n v="5582"/>
    <x v="7"/>
    <x v="1"/>
    <x v="3"/>
    <s v="F"/>
    <n v="19"/>
    <d v="2014-02-18T00:00:00"/>
    <m/>
    <d v="2014-02-24T00:00:00"/>
    <d v="2014-03-15T00:00:00"/>
    <d v="2014-03-30T00:00:00"/>
    <d v="2014-04-08T00:00:00"/>
    <d v="2014-04-17T00:00:00"/>
    <x v="3"/>
    <n v="6"/>
    <n v="19"/>
    <n v="15"/>
    <n v="9"/>
    <n v="9"/>
    <n v="58"/>
    <n v="20"/>
    <n v="67"/>
    <n v="160"/>
    <n v="317"/>
    <n v="280"/>
    <n v="1746"/>
    <n v="2590"/>
  </r>
  <r>
    <n v="19519"/>
    <x v="7"/>
    <x v="1"/>
    <x v="4"/>
    <s v="P"/>
    <n v="10"/>
    <d v="2014-03-13T00:00:00"/>
    <m/>
    <d v="2014-03-21T00:00:00"/>
    <d v="2014-04-06T00:00:00"/>
    <m/>
    <m/>
    <m/>
    <x v="0"/>
    <n v="8"/>
    <n v="16"/>
    <m/>
    <m/>
    <m/>
    <n v="24"/>
    <n v="20"/>
    <n v="64"/>
    <n v="212"/>
    <m/>
    <m/>
    <m/>
    <n v="296"/>
  </r>
  <r>
    <n v="7275"/>
    <x v="15"/>
    <x v="2"/>
    <x v="3"/>
    <s v="P"/>
    <n v="13"/>
    <d v="2014-04-25T00:00:00"/>
    <m/>
    <m/>
    <m/>
    <m/>
    <m/>
    <m/>
    <x v="1"/>
    <n v="-41754"/>
    <m/>
    <m/>
    <m/>
    <m/>
    <n v="-41754"/>
    <n v="14"/>
    <m/>
    <m/>
    <m/>
    <m/>
    <m/>
    <n v="14"/>
  </r>
  <r>
    <n v="2634"/>
    <x v="17"/>
    <x v="4"/>
    <x v="1"/>
    <s v="P"/>
    <n v="23"/>
    <d v="2014-02-08T00:00:00"/>
    <m/>
    <d v="2014-02-16T00:00:00"/>
    <d v="2014-03-06T00:00:00"/>
    <d v="2014-03-28T00:00:00"/>
    <d v="2014-04-04T00:00:00"/>
    <d v="2014-04-13T00:00:00"/>
    <x v="3"/>
    <d v="1900-01-07T00:00:00"/>
    <n v="18"/>
    <n v="22"/>
    <n v="7"/>
    <n v="9"/>
    <n v="64"/>
    <n v="10"/>
    <n v="24"/>
    <n v="240"/>
    <n v="248"/>
    <n v="285"/>
    <n v="693"/>
    <n v="1500"/>
  </r>
  <r>
    <n v="5288"/>
    <x v="19"/>
    <x v="1"/>
    <x v="0"/>
    <s v="F"/>
    <n v="19"/>
    <d v="2014-02-15T00:00:00"/>
    <m/>
    <d v="2014-02-22T00:00:00"/>
    <d v="2014-03-09T00:00:00"/>
    <d v="2014-04-07T00:00:00"/>
    <d v="2014-04-13T00:00:00"/>
    <d v="2014-04-18T00:00:00"/>
    <x v="3"/>
    <n v="7"/>
    <n v="15"/>
    <n v="29"/>
    <n v="6"/>
    <n v="5"/>
    <n v="62"/>
    <n v="18"/>
    <n v="89"/>
    <n v="156"/>
    <n v="394"/>
    <n v="102"/>
    <n v="1503"/>
    <n v="2262"/>
  </r>
  <r>
    <n v="11535"/>
    <x v="17"/>
    <x v="4"/>
    <x v="3"/>
    <s v="P"/>
    <n v="23"/>
    <d v="2014-03-25T00:00:00"/>
    <m/>
    <d v="2014-04-01T00:00:00"/>
    <d v="2014-04-12T00:00:00"/>
    <m/>
    <m/>
    <m/>
    <x v="0"/>
    <d v="1900-01-06T00:00:00"/>
    <n v="11"/>
    <m/>
    <m/>
    <m/>
    <n v="18"/>
    <n v="17"/>
    <n v="22"/>
    <n v="171"/>
    <m/>
    <m/>
    <m/>
    <n v="210"/>
  </r>
  <r>
    <n v="6564"/>
    <x v="16"/>
    <x v="2"/>
    <x v="3"/>
    <s v="F"/>
    <n v="14"/>
    <d v="2014-04-09T00:00:00"/>
    <m/>
    <d v="2014-04-16T00:00:00"/>
    <m/>
    <m/>
    <m/>
    <m/>
    <x v="5"/>
    <d v="1900-01-06T00:00:00"/>
    <m/>
    <m/>
    <m/>
    <m/>
    <n v="7"/>
    <n v="6"/>
    <n v="36"/>
    <m/>
    <m/>
    <m/>
    <m/>
    <n v="42"/>
  </r>
  <r>
    <n v="10894"/>
    <x v="0"/>
    <x v="0"/>
    <x v="4"/>
    <s v="P"/>
    <n v="21"/>
    <d v="2014-03-03T00:00:00"/>
    <m/>
    <d v="2014-03-11T00:00:00"/>
    <d v="2014-03-22T00:00:00"/>
    <d v="2014-04-15T00:00:00"/>
    <d v="2014-04-24T00:00:00"/>
    <m/>
    <x v="4"/>
    <d v="1900-01-07T00:00:00"/>
    <n v="11"/>
    <n v="24"/>
    <n v="9"/>
    <m/>
    <n v="52"/>
    <n v="16"/>
    <n v="36"/>
    <n v="129"/>
    <n v="161"/>
    <n v="126"/>
    <m/>
    <n v="468"/>
  </r>
  <r>
    <n v="15916"/>
    <x v="15"/>
    <x v="2"/>
    <x v="2"/>
    <s v="P"/>
    <n v="22"/>
    <d v="2014-04-24T00:00:00"/>
    <m/>
    <d v="2014-04-29T00:00:00"/>
    <m/>
    <m/>
    <m/>
    <m/>
    <x v="5"/>
    <d v="1900-01-04T00:00:00"/>
    <m/>
    <m/>
    <m/>
    <m/>
    <n v="5"/>
    <n v="13"/>
    <n v="57"/>
    <m/>
    <m/>
    <m/>
    <m/>
    <n v="70"/>
  </r>
  <r>
    <n v="11395"/>
    <x v="16"/>
    <x v="2"/>
    <x v="1"/>
    <s v="P"/>
    <n v="99"/>
    <d v="2014-04-04T00:00:00"/>
    <m/>
    <d v="2014-04-10T00:00:00"/>
    <d v="2014-04-20T00:00:00"/>
    <m/>
    <m/>
    <m/>
    <x v="0"/>
    <d v="1900-01-05T00:00:00"/>
    <n v="10"/>
    <m/>
    <m/>
    <m/>
    <n v="16"/>
    <n v="12"/>
    <n v="45"/>
    <n v="248"/>
    <m/>
    <m/>
    <m/>
    <n v="305"/>
  </r>
  <r>
    <n v="7206"/>
    <x v="12"/>
    <x v="3"/>
    <x v="1"/>
    <s v="P"/>
    <n v="98"/>
    <d v="2014-02-18T00:00:00"/>
    <m/>
    <d v="2014-02-24T00:00:00"/>
    <d v="2014-03-15T00:00:00"/>
    <d v="2014-04-08T00:00:00"/>
    <d v="2014-04-14T00:00:00"/>
    <d v="2014-04-22T00:00:00"/>
    <x v="3"/>
    <d v="1900-01-05T00:00:00"/>
    <n v="19"/>
    <n v="24"/>
    <n v="6"/>
    <n v="8"/>
    <n v="63"/>
    <n v="12"/>
    <n v="97"/>
    <n v="121"/>
    <n v="383"/>
    <n v="215"/>
    <n v="1513"/>
    <n v="2341"/>
  </r>
  <r>
    <n v="4554"/>
    <x v="1"/>
    <x v="0"/>
    <x v="1"/>
    <s v="F"/>
    <n v="7"/>
    <d v="2014-02-24T00:00:00"/>
    <m/>
    <d v="2014-03-05T00:00:00"/>
    <d v="2014-03-24T00:00:00"/>
    <d v="2014-04-13T00:00:00"/>
    <d v="2014-04-22T00:00:00"/>
    <d v="2014-04-30T00:00:00"/>
    <x v="3"/>
    <d v="1900-01-08T00:00:00"/>
    <n v="19"/>
    <n v="20"/>
    <n v="9"/>
    <n v="8"/>
    <n v="65"/>
    <n v="19"/>
    <n v="50"/>
    <n v="109"/>
    <n v="186"/>
    <n v="276"/>
    <n v="915"/>
    <n v="1555"/>
  </r>
  <r>
    <n v="18818"/>
    <x v="1"/>
    <x v="0"/>
    <x v="3"/>
    <s v="P"/>
    <n v="17"/>
    <d v="2014-02-12T00:00:00"/>
    <m/>
    <d v="2014-02-18T00:00:00"/>
    <d v="2014-03-07T00:00:00"/>
    <d v="2014-03-24T00:00:00"/>
    <d v="2014-04-01T00:00:00"/>
    <d v="2014-04-06T00:00:00"/>
    <x v="3"/>
    <d v="1900-01-05T00:00:00"/>
    <n v="17"/>
    <n v="17"/>
    <n v="8"/>
    <n v="5"/>
    <n v="53"/>
    <n v="20"/>
    <n v="26"/>
    <n v="225"/>
    <n v="152"/>
    <n v="146"/>
    <n v="1468"/>
    <n v="2037"/>
  </r>
  <r>
    <n v="3713"/>
    <x v="8"/>
    <x v="3"/>
    <x v="3"/>
    <s v="F"/>
    <n v="97"/>
    <d v="2014-03-06T00:00:00"/>
    <m/>
    <d v="2014-03-14T00:00:00"/>
    <d v="2014-03-29T00:00:00"/>
    <d v="2014-04-23T00:00:00"/>
    <d v="2014-04-28T00:00:00"/>
    <m/>
    <x v="4"/>
    <d v="1900-01-07T00:00:00"/>
    <n v="15"/>
    <n v="25"/>
    <n v="5"/>
    <m/>
    <n v="53"/>
    <n v="9"/>
    <n v="23"/>
    <n v="176"/>
    <n v="282"/>
    <n v="288"/>
    <m/>
    <n v="778"/>
  </r>
  <r>
    <n v="9627"/>
    <x v="6"/>
    <x v="2"/>
    <x v="0"/>
    <s v="P"/>
    <n v="12"/>
    <d v="2014-04-27T00:00:00"/>
    <m/>
    <m/>
    <m/>
    <m/>
    <m/>
    <m/>
    <x v="1"/>
    <n v="-41756"/>
    <m/>
    <m/>
    <m/>
    <m/>
    <n v="-41756"/>
    <n v="20"/>
    <m/>
    <m/>
    <m/>
    <m/>
    <m/>
    <n v="20"/>
  </r>
  <r>
    <n v="4425"/>
    <x v="15"/>
    <x v="2"/>
    <x v="3"/>
    <s v="P"/>
    <n v="5"/>
    <d v="2014-02-12T00:00:00"/>
    <m/>
    <d v="2014-02-19T00:00:00"/>
    <d v="2014-03-08T00:00:00"/>
    <d v="2014-03-30T00:00:00"/>
    <d v="2014-04-06T00:00:00"/>
    <d v="2014-04-14T00:00:00"/>
    <x v="3"/>
    <d v="1900-01-06T00:00:00"/>
    <n v="17"/>
    <n v="22"/>
    <n v="7"/>
    <n v="8"/>
    <n v="61"/>
    <n v="14"/>
    <n v="67"/>
    <n v="104"/>
    <n v="225"/>
    <n v="205"/>
    <n v="1990"/>
    <n v="2605"/>
  </r>
  <r>
    <n v="15973"/>
    <x v="5"/>
    <x v="1"/>
    <x v="0"/>
    <s v="F"/>
    <n v="10"/>
    <d v="2014-03-22T00:00:00"/>
    <m/>
    <d v="2014-03-27T00:00:00"/>
    <d v="2014-04-12T00:00:00"/>
    <d v="2014-04-29T00:00:00"/>
    <m/>
    <m/>
    <x v="2"/>
    <n v="5"/>
    <n v="16"/>
    <n v="17"/>
    <m/>
    <m/>
    <n v="38"/>
    <n v="5"/>
    <n v="47"/>
    <n v="141"/>
    <n v="286"/>
    <m/>
    <m/>
    <n v="479"/>
  </r>
  <r>
    <n v="9168"/>
    <x v="17"/>
    <x v="4"/>
    <x v="1"/>
    <s v="F"/>
    <n v="4"/>
    <d v="2014-02-18T00:00:00"/>
    <m/>
    <d v="2014-02-27T00:00:00"/>
    <d v="2014-03-16T00:00:00"/>
    <d v="2014-04-14T00:00:00"/>
    <d v="2014-04-21T00:00:00"/>
    <d v="2014-04-30T00:00:00"/>
    <x v="3"/>
    <d v="1900-01-08T00:00:00"/>
    <n v="17"/>
    <n v="29"/>
    <n v="7"/>
    <n v="9"/>
    <n v="71"/>
    <n v="9"/>
    <n v="45"/>
    <n v="130"/>
    <n v="260"/>
    <n v="185"/>
    <n v="988"/>
    <n v="1617"/>
  </r>
  <r>
    <n v="15065"/>
    <x v="14"/>
    <x v="3"/>
    <x v="2"/>
    <s v="P"/>
    <n v="18"/>
    <d v="2014-04-04T00:00:00"/>
    <m/>
    <d v="2014-04-11T00:00:00"/>
    <d v="2014-04-26T00:00:00"/>
    <m/>
    <m/>
    <m/>
    <x v="0"/>
    <d v="1900-01-06T00:00:00"/>
    <n v="15"/>
    <m/>
    <m/>
    <m/>
    <n v="22"/>
    <n v="7"/>
    <n v="41"/>
    <n v="172"/>
    <m/>
    <m/>
    <m/>
    <n v="220"/>
  </r>
  <r>
    <n v="15729"/>
    <x v="0"/>
    <x v="0"/>
    <x v="3"/>
    <s v="F"/>
    <n v="20"/>
    <d v="2014-02-23T00:00:00"/>
    <d v="2014-03-14T00:00:00"/>
    <m/>
    <m/>
    <m/>
    <m/>
    <m/>
    <x v="1"/>
    <n v="-41693"/>
    <m/>
    <m/>
    <m/>
    <m/>
    <n v="-41693"/>
    <n v="11"/>
    <m/>
    <m/>
    <m/>
    <m/>
    <m/>
    <n v="11"/>
  </r>
  <r>
    <n v="7535"/>
    <x v="3"/>
    <x v="0"/>
    <x v="1"/>
    <s v="P"/>
    <n v="19"/>
    <d v="2014-04-24T00:00:00"/>
    <m/>
    <m/>
    <m/>
    <m/>
    <m/>
    <m/>
    <x v="1"/>
    <n v="-41753"/>
    <m/>
    <m/>
    <m/>
    <m/>
    <n v="-41753"/>
    <n v="7"/>
    <m/>
    <m/>
    <m/>
    <m/>
    <m/>
    <n v="7"/>
  </r>
  <r>
    <n v="18201"/>
    <x v="19"/>
    <x v="1"/>
    <x v="3"/>
    <s v="F"/>
    <n v="95"/>
    <d v="2014-02-28T00:00:00"/>
    <m/>
    <d v="2014-03-08T00:00:00"/>
    <d v="2014-03-22T00:00:00"/>
    <d v="2014-04-09T00:00:00"/>
    <d v="2014-04-18T00:00:00"/>
    <d v="2014-04-24T00:00:00"/>
    <x v="3"/>
    <n v="8"/>
    <n v="14"/>
    <n v="18"/>
    <n v="9"/>
    <n v="6"/>
    <n v="55"/>
    <n v="6"/>
    <n v="42"/>
    <n v="241"/>
    <n v="209"/>
    <n v="143"/>
    <n v="1701"/>
    <n v="2342"/>
  </r>
  <r>
    <n v="3257"/>
    <x v="18"/>
    <x v="4"/>
    <x v="3"/>
    <s v="P"/>
    <n v="17"/>
    <d v="2014-03-03T00:00:00"/>
    <m/>
    <d v="2014-03-11T00:00:00"/>
    <d v="2014-03-24T00:00:00"/>
    <d v="2014-04-21T00:00:00"/>
    <d v="2014-04-28T00:00:00"/>
    <m/>
    <x v="4"/>
    <d v="1900-01-07T00:00:00"/>
    <n v="13"/>
    <n v="28"/>
    <n v="7"/>
    <m/>
    <n v="56"/>
    <n v="15"/>
    <n v="33"/>
    <n v="188"/>
    <n v="190"/>
    <n v="155"/>
    <m/>
    <n v="581"/>
  </r>
  <r>
    <n v="7059"/>
    <x v="15"/>
    <x v="2"/>
    <x v="0"/>
    <s v="F"/>
    <n v="8"/>
    <d v="2014-03-16T00:00:00"/>
    <m/>
    <d v="2014-03-23T00:00:00"/>
    <d v="2014-04-05T00:00:00"/>
    <d v="2014-04-21T00:00:00"/>
    <d v="2014-04-27T00:00:00"/>
    <m/>
    <x v="4"/>
    <d v="1900-01-06T00:00:00"/>
    <n v="13"/>
    <n v="16"/>
    <n v="6"/>
    <m/>
    <n v="42"/>
    <n v="11"/>
    <n v="70"/>
    <n v="119"/>
    <n v="157"/>
    <n v="265"/>
    <m/>
    <n v="622"/>
  </r>
  <r>
    <n v="4040"/>
    <x v="13"/>
    <x v="4"/>
    <x v="1"/>
    <s v="F"/>
    <n v="97"/>
    <d v="2014-02-14T00:00:00"/>
    <m/>
    <d v="2014-02-21T00:00:00"/>
    <d v="2014-03-10T00:00:00"/>
    <d v="2014-04-05T00:00:00"/>
    <d v="2014-04-12T00:00:00"/>
    <d v="2014-04-21T00:00:00"/>
    <x v="3"/>
    <d v="1900-01-06T00:00:00"/>
    <n v="17"/>
    <n v="26"/>
    <n v="7"/>
    <n v="9"/>
    <n v="66"/>
    <n v="5"/>
    <n v="20"/>
    <n v="109"/>
    <n v="379"/>
    <n v="254"/>
    <n v="1824"/>
    <n v="2591"/>
  </r>
  <r>
    <n v="11554"/>
    <x v="6"/>
    <x v="2"/>
    <x v="4"/>
    <s v="P"/>
    <n v="13"/>
    <d v="2014-02-06T00:00:00"/>
    <m/>
    <d v="2014-02-13T00:00:00"/>
    <d v="2014-02-26T00:00:00"/>
    <d v="2014-03-23T00:00:00"/>
    <d v="2014-03-30T00:00:00"/>
    <d v="2014-04-08T00:00:00"/>
    <x v="3"/>
    <d v="1900-01-06T00:00:00"/>
    <n v="13"/>
    <n v="25"/>
    <n v="7"/>
    <n v="9"/>
    <n v="61"/>
    <n v="16"/>
    <n v="39"/>
    <n v="104"/>
    <n v="203"/>
    <n v="226"/>
    <n v="1513"/>
    <n v="2101"/>
  </r>
  <r>
    <n v="5057"/>
    <x v="14"/>
    <x v="3"/>
    <x v="1"/>
    <s v="F"/>
    <n v="98"/>
    <d v="2014-04-10T00:00:00"/>
    <m/>
    <d v="2014-04-16T00:00:00"/>
    <m/>
    <m/>
    <m/>
    <m/>
    <x v="5"/>
    <d v="1900-01-05T00:00:00"/>
    <m/>
    <m/>
    <m/>
    <m/>
    <n v="6"/>
    <n v="15"/>
    <n v="45"/>
    <m/>
    <m/>
    <m/>
    <m/>
    <n v="60"/>
  </r>
  <r>
    <n v="10166"/>
    <x v="5"/>
    <x v="1"/>
    <x v="1"/>
    <s v="P"/>
    <n v="5"/>
    <d v="2014-03-04T00:00:00"/>
    <m/>
    <d v="2014-03-12T00:00:00"/>
    <d v="2014-03-23T00:00:00"/>
    <d v="2014-04-07T00:00:00"/>
    <d v="2014-04-15T00:00:00"/>
    <d v="2014-04-22T00:00:00"/>
    <x v="3"/>
    <n v="8"/>
    <n v="11"/>
    <n v="15"/>
    <n v="8"/>
    <n v="7"/>
    <n v="49"/>
    <n v="12"/>
    <n v="72"/>
    <n v="107"/>
    <n v="151"/>
    <n v="177"/>
    <n v="1715"/>
    <n v="2234"/>
  </r>
  <r>
    <n v="12434"/>
    <x v="17"/>
    <x v="4"/>
    <x v="2"/>
    <s v="F"/>
    <n v="95"/>
    <d v="2014-03-12T00:00:00"/>
    <m/>
    <d v="2014-03-17T00:00:00"/>
    <d v="2014-03-29T00:00:00"/>
    <d v="2014-04-17T00:00:00"/>
    <d v="2014-04-24T00:00:00"/>
    <m/>
    <x v="4"/>
    <d v="1900-01-04T00:00:00"/>
    <n v="12"/>
    <n v="19"/>
    <n v="7"/>
    <m/>
    <n v="43"/>
    <n v="13"/>
    <n v="74"/>
    <n v="238"/>
    <n v="314"/>
    <n v="242"/>
    <m/>
    <n v="881"/>
  </r>
  <r>
    <n v="8927"/>
    <x v="11"/>
    <x v="3"/>
    <x v="3"/>
    <s v="F"/>
    <n v="7"/>
    <d v="2014-03-17T00:00:00"/>
    <m/>
    <d v="2014-03-24T00:00:00"/>
    <d v="2014-04-05T00:00:00"/>
    <d v="2014-04-27T00:00:00"/>
    <m/>
    <m/>
    <x v="2"/>
    <d v="1900-01-06T00:00:00"/>
    <n v="12"/>
    <n v="22"/>
    <m/>
    <m/>
    <n v="41"/>
    <n v="15"/>
    <n v="38"/>
    <n v="129"/>
    <n v="380"/>
    <m/>
    <m/>
    <n v="562"/>
  </r>
  <r>
    <n v="7085"/>
    <x v="7"/>
    <x v="1"/>
    <x v="1"/>
    <s v="P"/>
    <n v="94"/>
    <d v="2014-03-31T00:00:00"/>
    <m/>
    <d v="2014-04-07T00:00:00"/>
    <d v="2014-04-22T00:00:00"/>
    <m/>
    <m/>
    <m/>
    <x v="0"/>
    <n v="7"/>
    <n v="15"/>
    <m/>
    <m/>
    <m/>
    <n v="22"/>
    <n v="9"/>
    <n v="39"/>
    <n v="108"/>
    <m/>
    <m/>
    <m/>
    <n v="156"/>
  </r>
  <r>
    <n v="6488"/>
    <x v="5"/>
    <x v="1"/>
    <x v="1"/>
    <s v="F"/>
    <n v="18"/>
    <d v="2014-03-26T00:00:00"/>
    <m/>
    <d v="2014-04-04T00:00:00"/>
    <d v="2014-04-16T00:00:00"/>
    <m/>
    <m/>
    <m/>
    <x v="0"/>
    <n v="9"/>
    <n v="12"/>
    <m/>
    <m/>
    <m/>
    <n v="21"/>
    <n v="13"/>
    <n v="23"/>
    <n v="240"/>
    <m/>
    <m/>
    <m/>
    <n v="276"/>
  </r>
  <r>
    <n v="17727"/>
    <x v="11"/>
    <x v="3"/>
    <x v="1"/>
    <s v="F"/>
    <n v="17"/>
    <d v="2014-02-21T00:00:00"/>
    <m/>
    <d v="2014-03-01T00:00:00"/>
    <d v="2014-03-14T00:00:00"/>
    <d v="2014-04-10T00:00:00"/>
    <d v="2014-04-16T00:00:00"/>
    <d v="2014-04-23T00:00:00"/>
    <x v="3"/>
    <d v="1900-01-07T00:00:00"/>
    <n v="13"/>
    <n v="27"/>
    <n v="6"/>
    <n v="7"/>
    <n v="61"/>
    <n v="10"/>
    <n v="50"/>
    <n v="245"/>
    <n v="273"/>
    <n v="143"/>
    <n v="1268"/>
    <n v="1989"/>
  </r>
  <r>
    <n v="4162"/>
    <x v="14"/>
    <x v="3"/>
    <x v="2"/>
    <s v="F"/>
    <n v="97"/>
    <d v="2014-04-20T00:00:00"/>
    <m/>
    <d v="2014-04-25T00:00:00"/>
    <m/>
    <m/>
    <m/>
    <m/>
    <x v="5"/>
    <d v="1900-01-04T00:00:00"/>
    <m/>
    <m/>
    <m/>
    <m/>
    <n v="5"/>
    <n v="18"/>
    <n v="25"/>
    <m/>
    <m/>
    <m/>
    <m/>
    <n v="43"/>
  </r>
  <r>
    <n v="13296"/>
    <x v="6"/>
    <x v="2"/>
    <x v="2"/>
    <s v="P"/>
    <n v="6"/>
    <d v="2014-03-15T00:00:00"/>
    <m/>
    <d v="2014-03-22T00:00:00"/>
    <d v="2014-04-08T00:00:00"/>
    <m/>
    <m/>
    <m/>
    <x v="0"/>
    <d v="1900-01-06T00:00:00"/>
    <n v="17"/>
    <m/>
    <m/>
    <m/>
    <n v="24"/>
    <n v="8"/>
    <n v="70"/>
    <n v="120"/>
    <m/>
    <m/>
    <m/>
    <n v="198"/>
  </r>
  <r>
    <n v="1428"/>
    <x v="15"/>
    <x v="2"/>
    <x v="4"/>
    <s v="P"/>
    <n v="19"/>
    <d v="2014-03-26T00:00:00"/>
    <m/>
    <d v="2014-03-31T00:00:00"/>
    <d v="2014-04-11T00:00:00"/>
    <m/>
    <m/>
    <m/>
    <x v="0"/>
    <d v="1900-01-04T00:00:00"/>
    <n v="11"/>
    <m/>
    <m/>
    <m/>
    <n v="16"/>
    <n v="15"/>
    <n v="45"/>
    <n v="122"/>
    <m/>
    <m/>
    <m/>
    <n v="182"/>
  </r>
  <r>
    <n v="7824"/>
    <x v="1"/>
    <x v="0"/>
    <x v="2"/>
    <s v="F"/>
    <n v="12"/>
    <d v="2014-03-26T00:00:00"/>
    <m/>
    <d v="2014-04-03T00:00:00"/>
    <d v="2014-04-15T00:00:00"/>
    <m/>
    <m/>
    <m/>
    <x v="0"/>
    <d v="1900-01-07T00:00:00"/>
    <n v="12"/>
    <m/>
    <m/>
    <m/>
    <n v="20"/>
    <n v="7"/>
    <n v="74"/>
    <n v="146"/>
    <m/>
    <m/>
    <m/>
    <n v="227"/>
  </r>
  <r>
    <n v="13712"/>
    <x v="6"/>
    <x v="2"/>
    <x v="3"/>
    <s v="F"/>
    <n v="94"/>
    <d v="2014-03-18T00:00:00"/>
    <m/>
    <d v="2014-03-25T00:00:00"/>
    <d v="2014-04-05T00:00:00"/>
    <d v="2014-04-27T00:00:00"/>
    <m/>
    <m/>
    <x v="2"/>
    <d v="1900-01-06T00:00:00"/>
    <n v="11"/>
    <n v="22"/>
    <m/>
    <m/>
    <n v="40"/>
    <n v="9"/>
    <n v="85"/>
    <n v="224"/>
    <n v="221"/>
    <m/>
    <m/>
    <n v="539"/>
  </r>
  <r>
    <n v="17571"/>
    <x v="16"/>
    <x v="2"/>
    <x v="1"/>
    <s v="F"/>
    <n v="96"/>
    <d v="2014-04-17T00:00:00"/>
    <m/>
    <d v="2014-04-25T00:00:00"/>
    <m/>
    <m/>
    <m/>
    <m/>
    <x v="5"/>
    <d v="1900-01-07T00:00:00"/>
    <m/>
    <m/>
    <m/>
    <m/>
    <n v="8"/>
    <n v="19"/>
    <n v="35"/>
    <m/>
    <m/>
    <m/>
    <m/>
    <n v="54"/>
  </r>
  <r>
    <n v="12530"/>
    <x v="15"/>
    <x v="2"/>
    <x v="2"/>
    <s v="F"/>
    <n v="3"/>
    <d v="2014-02-16T00:00:00"/>
    <m/>
    <d v="2014-02-24T00:00:00"/>
    <d v="2014-03-11T00:00:00"/>
    <d v="2014-04-07T00:00:00"/>
    <d v="2014-04-14T00:00:00"/>
    <d v="2014-04-19T00:00:00"/>
    <x v="3"/>
    <d v="1900-01-07T00:00:00"/>
    <n v="15"/>
    <n v="27"/>
    <n v="7"/>
    <n v="5"/>
    <n v="62"/>
    <n v="11"/>
    <n v="29"/>
    <n v="241"/>
    <n v="341"/>
    <n v="290"/>
    <n v="696"/>
    <n v="1608"/>
  </r>
  <r>
    <n v="5472"/>
    <x v="9"/>
    <x v="4"/>
    <x v="2"/>
    <s v="F"/>
    <n v="17"/>
    <d v="2014-04-12T00:00:00"/>
    <m/>
    <d v="2014-04-20T00:00:00"/>
    <m/>
    <m/>
    <m/>
    <m/>
    <x v="5"/>
    <d v="1900-01-07T00:00:00"/>
    <m/>
    <m/>
    <m/>
    <m/>
    <n v="8"/>
    <n v="11"/>
    <n v="84"/>
    <m/>
    <m/>
    <m/>
    <m/>
    <n v="95"/>
  </r>
  <r>
    <n v="10246"/>
    <x v="3"/>
    <x v="0"/>
    <x v="4"/>
    <s v="F"/>
    <n v="9"/>
    <d v="2014-02-16T00:00:00"/>
    <m/>
    <d v="2014-02-25T00:00:00"/>
    <d v="2014-03-08T00:00:00"/>
    <d v="2014-04-04T00:00:00"/>
    <d v="2014-04-13T00:00:00"/>
    <d v="2014-04-19T00:00:00"/>
    <x v="3"/>
    <d v="1900-01-08T00:00:00"/>
    <n v="11"/>
    <n v="27"/>
    <n v="9"/>
    <n v="6"/>
    <n v="62"/>
    <n v="20"/>
    <n v="82"/>
    <n v="122"/>
    <n v="390"/>
    <n v="128"/>
    <n v="944"/>
    <n v="1686"/>
  </r>
  <r>
    <n v="15037"/>
    <x v="5"/>
    <x v="1"/>
    <x v="4"/>
    <s v="P"/>
    <n v="98"/>
    <d v="2014-04-06T00:00:00"/>
    <m/>
    <d v="2014-04-12T00:00:00"/>
    <d v="2014-04-23T00:00:00"/>
    <m/>
    <m/>
    <m/>
    <x v="0"/>
    <n v="6"/>
    <n v="11"/>
    <m/>
    <m/>
    <m/>
    <n v="17"/>
    <n v="7"/>
    <n v="32"/>
    <n v="168"/>
    <m/>
    <m/>
    <m/>
    <n v="207"/>
  </r>
  <r>
    <n v="3352"/>
    <x v="13"/>
    <x v="4"/>
    <x v="3"/>
    <s v="F"/>
    <n v="15"/>
    <d v="2014-03-15T00:00:00"/>
    <m/>
    <d v="2014-03-22T00:00:00"/>
    <d v="2014-04-07T00:00:00"/>
    <d v="2014-04-23T00:00:00"/>
    <d v="2014-04-28T00:00:00"/>
    <m/>
    <x v="4"/>
    <d v="1900-01-06T00:00:00"/>
    <n v="16"/>
    <n v="16"/>
    <n v="5"/>
    <m/>
    <n v="44"/>
    <n v="19"/>
    <n v="23"/>
    <n v="107"/>
    <n v="258"/>
    <n v="233"/>
    <m/>
    <n v="640"/>
  </r>
  <r>
    <n v="19244"/>
    <x v="1"/>
    <x v="0"/>
    <x v="2"/>
    <s v="F"/>
    <n v="99"/>
    <d v="2014-03-29T00:00:00"/>
    <m/>
    <d v="2014-04-04T00:00:00"/>
    <d v="2014-04-17T00:00:00"/>
    <m/>
    <m/>
    <m/>
    <x v="0"/>
    <d v="1900-01-05T00:00:00"/>
    <n v="13"/>
    <m/>
    <m/>
    <m/>
    <n v="19"/>
    <n v="16"/>
    <n v="30"/>
    <n v="101"/>
    <m/>
    <m/>
    <m/>
    <n v="147"/>
  </r>
  <r>
    <n v="4338"/>
    <x v="0"/>
    <x v="0"/>
    <x v="4"/>
    <s v="F"/>
    <n v="97"/>
    <d v="2014-04-27T00:00:00"/>
    <m/>
    <m/>
    <m/>
    <m/>
    <m/>
    <m/>
    <x v="1"/>
    <n v="-41756"/>
    <m/>
    <m/>
    <m/>
    <m/>
    <n v="-41756"/>
    <n v="7"/>
    <m/>
    <m/>
    <m/>
    <m/>
    <m/>
    <n v="7"/>
  </r>
  <r>
    <n v="272"/>
    <x v="6"/>
    <x v="2"/>
    <x v="3"/>
    <s v="P"/>
    <n v="23"/>
    <d v="2014-02-05T00:00:00"/>
    <m/>
    <d v="2014-02-11T00:00:00"/>
    <d v="2014-03-02T00:00:00"/>
    <d v="2014-03-30T00:00:00"/>
    <d v="2014-04-08T00:00:00"/>
    <d v="2014-04-15T00:00:00"/>
    <x v="3"/>
    <d v="1900-01-05T00:00:00"/>
    <n v="19"/>
    <n v="28"/>
    <n v="9"/>
    <n v="7"/>
    <n v="69"/>
    <n v="12"/>
    <n v="83"/>
    <n v="232"/>
    <n v="267"/>
    <n v="294"/>
    <n v="1040"/>
    <n v="1928"/>
  </r>
  <r>
    <n v="7943"/>
    <x v="12"/>
    <x v="3"/>
    <x v="4"/>
    <s v="P"/>
    <n v="95"/>
    <d v="2014-04-04T00:00:00"/>
    <m/>
    <d v="2014-04-12T00:00:00"/>
    <d v="2014-04-22T00:00:00"/>
    <m/>
    <m/>
    <m/>
    <x v="0"/>
    <d v="1900-01-07T00:00:00"/>
    <n v="10"/>
    <m/>
    <m/>
    <m/>
    <n v="18"/>
    <n v="16"/>
    <n v="49"/>
    <n v="176"/>
    <m/>
    <m/>
    <m/>
    <n v="241"/>
  </r>
  <r>
    <n v="2734"/>
    <x v="9"/>
    <x v="4"/>
    <x v="2"/>
    <s v="P"/>
    <n v="4"/>
    <d v="2014-04-09T00:00:00"/>
    <m/>
    <d v="2014-04-15T00:00:00"/>
    <d v="2014-04-27T00:00:00"/>
    <m/>
    <m/>
    <m/>
    <x v="0"/>
    <d v="1900-01-05T00:00:00"/>
    <n v="12"/>
    <m/>
    <m/>
    <m/>
    <n v="18"/>
    <n v="5"/>
    <n v="78"/>
    <n v="217"/>
    <m/>
    <m/>
    <m/>
    <n v="300"/>
  </r>
  <r>
    <n v="5904"/>
    <x v="1"/>
    <x v="0"/>
    <x v="0"/>
    <s v="F"/>
    <n v="12"/>
    <d v="2014-04-14T00:00:00"/>
    <m/>
    <d v="2014-04-22T00:00:00"/>
    <m/>
    <m/>
    <m/>
    <m/>
    <x v="5"/>
    <d v="1900-01-07T00:00:00"/>
    <m/>
    <m/>
    <m/>
    <m/>
    <n v="8"/>
    <n v="18"/>
    <n v="65"/>
    <m/>
    <m/>
    <m/>
    <m/>
    <n v="83"/>
  </r>
  <r>
    <n v="537"/>
    <x v="18"/>
    <x v="4"/>
    <x v="3"/>
    <s v="P"/>
    <n v="10"/>
    <d v="2014-04-14T00:00:00"/>
    <m/>
    <d v="2014-04-21T00:00:00"/>
    <m/>
    <m/>
    <m/>
    <m/>
    <x v="5"/>
    <d v="1900-01-06T00:00:00"/>
    <m/>
    <m/>
    <m/>
    <m/>
    <n v="7"/>
    <n v="13"/>
    <n v="88"/>
    <m/>
    <m/>
    <m/>
    <m/>
    <n v="101"/>
  </r>
  <r>
    <n v="513"/>
    <x v="10"/>
    <x v="2"/>
    <x v="2"/>
    <s v="F"/>
    <n v="15"/>
    <d v="2014-04-01T00:00:00"/>
    <m/>
    <d v="2014-04-08T00:00:00"/>
    <d v="2014-04-25T00:00:00"/>
    <m/>
    <m/>
    <m/>
    <x v="0"/>
    <d v="1900-01-06T00:00:00"/>
    <n v="17"/>
    <m/>
    <m/>
    <m/>
    <n v="24"/>
    <n v="6"/>
    <n v="75"/>
    <n v="114"/>
    <m/>
    <m/>
    <m/>
    <n v="195"/>
  </r>
  <r>
    <n v="13579"/>
    <x v="12"/>
    <x v="3"/>
    <x v="3"/>
    <s v="F"/>
    <n v="17"/>
    <d v="2014-04-09T00:00:00"/>
    <m/>
    <d v="2014-04-15T00:00:00"/>
    <m/>
    <m/>
    <m/>
    <m/>
    <x v="5"/>
    <d v="1900-01-05T00:00:00"/>
    <m/>
    <m/>
    <m/>
    <m/>
    <n v="6"/>
    <n v="20"/>
    <n v="94"/>
    <m/>
    <m/>
    <m/>
    <m/>
    <n v="114"/>
  </r>
  <r>
    <n v="16503"/>
    <x v="10"/>
    <x v="2"/>
    <x v="4"/>
    <s v="F"/>
    <n v="3"/>
    <d v="2014-03-04T00:00:00"/>
    <m/>
    <d v="2014-03-09T00:00:00"/>
    <d v="2014-03-19T00:00:00"/>
    <d v="2014-04-12T00:00:00"/>
    <d v="2014-04-20T00:00:00"/>
    <d v="2014-04-28T00:00:00"/>
    <x v="3"/>
    <d v="1900-01-04T00:00:00"/>
    <n v="10"/>
    <n v="24"/>
    <n v="8"/>
    <n v="8"/>
    <n v="55"/>
    <n v="7"/>
    <n v="77"/>
    <n v="131"/>
    <n v="246"/>
    <n v="144"/>
    <n v="1670"/>
    <n v="2275"/>
  </r>
  <r>
    <n v="5928"/>
    <x v="7"/>
    <x v="1"/>
    <x v="4"/>
    <s v="P"/>
    <n v="24"/>
    <d v="2014-02-26T00:00:00"/>
    <m/>
    <d v="2014-03-04T00:00:00"/>
    <d v="2014-03-19T00:00:00"/>
    <d v="2014-04-03T00:00:00"/>
    <d v="2014-04-09T00:00:00"/>
    <d v="2014-04-15T00:00:00"/>
    <x v="3"/>
    <n v="6"/>
    <n v="15"/>
    <n v="15"/>
    <n v="6"/>
    <n v="6"/>
    <n v="48"/>
    <n v="19"/>
    <n v="35"/>
    <n v="110"/>
    <n v="228"/>
    <n v="213"/>
    <n v="1338"/>
    <n v="1943"/>
  </r>
  <r>
    <n v="915"/>
    <x v="6"/>
    <x v="2"/>
    <x v="0"/>
    <s v="F"/>
    <n v="24"/>
    <d v="2014-04-22T00:00:00"/>
    <m/>
    <d v="2014-04-29T00:00:00"/>
    <m/>
    <m/>
    <m/>
    <m/>
    <x v="5"/>
    <d v="1900-01-06T00:00:00"/>
    <m/>
    <m/>
    <m/>
    <m/>
    <n v="7"/>
    <n v="14"/>
    <n v="52"/>
    <m/>
    <m/>
    <m/>
    <m/>
    <n v="66"/>
  </r>
  <r>
    <n v="14219"/>
    <x v="5"/>
    <x v="1"/>
    <x v="0"/>
    <s v="P"/>
    <n v="20"/>
    <d v="2014-04-09T00:00:00"/>
    <m/>
    <d v="2014-04-14T00:00:00"/>
    <d v="2014-04-28T00:00:00"/>
    <m/>
    <m/>
    <m/>
    <x v="0"/>
    <n v="5"/>
    <n v="14"/>
    <m/>
    <m/>
    <m/>
    <n v="19"/>
    <n v="18"/>
    <n v="49"/>
    <n v="152"/>
    <m/>
    <m/>
    <m/>
    <n v="219"/>
  </r>
  <r>
    <n v="14853"/>
    <x v="17"/>
    <x v="4"/>
    <x v="0"/>
    <s v="P"/>
    <n v="5"/>
    <d v="2014-04-03T00:00:00"/>
    <m/>
    <d v="2014-04-09T00:00:00"/>
    <d v="2014-04-19T00:00:00"/>
    <m/>
    <m/>
    <m/>
    <x v="0"/>
    <d v="1900-01-05T00:00:00"/>
    <n v="10"/>
    <m/>
    <m/>
    <m/>
    <n v="16"/>
    <n v="14"/>
    <n v="99"/>
    <n v="194"/>
    <m/>
    <m/>
    <m/>
    <n v="307"/>
  </r>
  <r>
    <n v="4566"/>
    <x v="9"/>
    <x v="4"/>
    <x v="0"/>
    <s v="F"/>
    <n v="4"/>
    <d v="2014-03-29T00:00:00"/>
    <m/>
    <d v="2014-04-06T00:00:00"/>
    <d v="2014-04-21T00:00:00"/>
    <m/>
    <m/>
    <m/>
    <x v="0"/>
    <d v="1900-01-07T00:00:00"/>
    <n v="15"/>
    <m/>
    <m/>
    <m/>
    <n v="23"/>
    <n v="5"/>
    <n v="69"/>
    <n v="115"/>
    <m/>
    <m/>
    <m/>
    <n v="189"/>
  </r>
  <r>
    <n v="10457"/>
    <x v="1"/>
    <x v="0"/>
    <x v="2"/>
    <s v="F"/>
    <n v="23"/>
    <d v="2014-04-11T00:00:00"/>
    <m/>
    <d v="2014-04-17T00:00:00"/>
    <d v="2014-04-27T00:00:00"/>
    <m/>
    <m/>
    <m/>
    <x v="0"/>
    <d v="1900-01-05T00:00:00"/>
    <n v="10"/>
    <m/>
    <m/>
    <m/>
    <n v="16"/>
    <n v="19"/>
    <n v="91"/>
    <n v="119"/>
    <m/>
    <m/>
    <m/>
    <n v="229"/>
  </r>
  <r>
    <n v="12130"/>
    <x v="7"/>
    <x v="1"/>
    <x v="1"/>
    <s v="P"/>
    <n v="95"/>
    <d v="2014-03-15T00:00:00"/>
    <m/>
    <d v="2014-03-22T00:00:00"/>
    <d v="2014-04-02T00:00:00"/>
    <d v="2014-04-24T00:00:00"/>
    <d v="2014-04-29T00:00:00"/>
    <m/>
    <x v="4"/>
    <n v="7"/>
    <n v="11"/>
    <n v="22"/>
    <n v="5"/>
    <m/>
    <n v="45"/>
    <n v="19"/>
    <n v="91"/>
    <n v="148"/>
    <n v="176"/>
    <n v="234"/>
    <m/>
    <n v="668"/>
  </r>
  <r>
    <n v="3980"/>
    <x v="3"/>
    <x v="0"/>
    <x v="4"/>
    <s v="P"/>
    <n v="17"/>
    <d v="2014-04-18T00:00:00"/>
    <m/>
    <d v="2014-04-24T00:00:00"/>
    <m/>
    <m/>
    <m/>
    <m/>
    <x v="5"/>
    <d v="1900-01-05T00:00:00"/>
    <m/>
    <m/>
    <m/>
    <m/>
    <n v="6"/>
    <n v="6"/>
    <n v="57"/>
    <m/>
    <m/>
    <m/>
    <m/>
    <n v="63"/>
  </r>
  <r>
    <n v="18759"/>
    <x v="11"/>
    <x v="3"/>
    <x v="2"/>
    <s v="P"/>
    <n v="94"/>
    <d v="2014-03-02T00:00:00"/>
    <m/>
    <d v="2014-03-07T00:00:00"/>
    <d v="2014-03-20T00:00:00"/>
    <d v="2014-04-16T00:00:00"/>
    <d v="2014-04-22T00:00:00"/>
    <d v="2014-04-27T00:00:00"/>
    <x v="3"/>
    <d v="1900-01-04T00:00:00"/>
    <n v="13"/>
    <n v="27"/>
    <n v="6"/>
    <n v="5"/>
    <n v="56"/>
    <n v="14"/>
    <n v="61"/>
    <n v="168"/>
    <n v="232"/>
    <n v="197"/>
    <n v="515"/>
    <n v="1187"/>
  </r>
  <r>
    <n v="1857"/>
    <x v="2"/>
    <x v="1"/>
    <x v="3"/>
    <s v="P"/>
    <n v="96"/>
    <d v="2014-03-01T00:00:00"/>
    <m/>
    <d v="2014-03-06T00:00:00"/>
    <d v="2014-03-23T00:00:00"/>
    <d v="2014-04-08T00:00:00"/>
    <d v="2014-04-15T00:00:00"/>
    <d v="2014-04-21T00:00:00"/>
    <x v="3"/>
    <n v="5"/>
    <n v="17"/>
    <n v="16"/>
    <n v="7"/>
    <n v="6"/>
    <n v="51"/>
    <n v="15"/>
    <n v="31"/>
    <n v="213"/>
    <n v="236"/>
    <n v="289"/>
    <n v="1569"/>
    <n v="2353"/>
  </r>
  <r>
    <n v="4865"/>
    <x v="18"/>
    <x v="4"/>
    <x v="1"/>
    <s v="P"/>
    <n v="96"/>
    <d v="2014-04-17T00:00:00"/>
    <m/>
    <d v="2014-04-24T00:00:00"/>
    <m/>
    <m/>
    <m/>
    <m/>
    <x v="5"/>
    <d v="1900-01-06T00:00:00"/>
    <m/>
    <m/>
    <m/>
    <m/>
    <n v="7"/>
    <n v="17"/>
    <n v="56"/>
    <m/>
    <m/>
    <m/>
    <m/>
    <n v="73"/>
  </r>
  <r>
    <n v="10548"/>
    <x v="5"/>
    <x v="1"/>
    <x v="1"/>
    <s v="P"/>
    <n v="6"/>
    <d v="2014-04-07T00:00:00"/>
    <m/>
    <d v="2014-04-14T00:00:00"/>
    <m/>
    <m/>
    <m/>
    <m/>
    <x v="5"/>
    <n v="7"/>
    <m/>
    <m/>
    <m/>
    <m/>
    <n v="7"/>
    <n v="13"/>
    <n v="80"/>
    <m/>
    <m/>
    <m/>
    <m/>
    <n v="93"/>
  </r>
  <r>
    <n v="13826"/>
    <x v="2"/>
    <x v="1"/>
    <x v="3"/>
    <s v="F"/>
    <n v="7"/>
    <d v="2014-03-18T00:00:00"/>
    <m/>
    <d v="2014-03-24T00:00:00"/>
    <d v="2014-04-10T00:00:00"/>
    <m/>
    <m/>
    <m/>
    <x v="0"/>
    <n v="6"/>
    <n v="17"/>
    <m/>
    <m/>
    <m/>
    <n v="23"/>
    <n v="17"/>
    <n v="63"/>
    <n v="183"/>
    <m/>
    <m/>
    <m/>
    <n v="263"/>
  </r>
  <r>
    <n v="655"/>
    <x v="4"/>
    <x v="0"/>
    <x v="0"/>
    <s v="F"/>
    <n v="98"/>
    <d v="2014-03-18T00:00:00"/>
    <m/>
    <d v="2014-03-23T00:00:00"/>
    <d v="2014-04-08T00:00:00"/>
    <m/>
    <m/>
    <m/>
    <x v="0"/>
    <d v="1900-01-04T00:00:00"/>
    <n v="16"/>
    <m/>
    <m/>
    <m/>
    <n v="21"/>
    <n v="18"/>
    <n v="40"/>
    <n v="182"/>
    <m/>
    <m/>
    <m/>
    <n v="240"/>
  </r>
  <r>
    <n v="2812"/>
    <x v="13"/>
    <x v="4"/>
    <x v="2"/>
    <s v="P"/>
    <n v="97"/>
    <d v="2014-02-23T00:00:00"/>
    <m/>
    <d v="2014-03-01T00:00:00"/>
    <d v="2014-03-17T00:00:00"/>
    <d v="2014-04-12T00:00:00"/>
    <d v="2014-04-20T00:00:00"/>
    <d v="2014-04-28T00:00:00"/>
    <x v="3"/>
    <d v="1900-01-05T00:00:00"/>
    <n v="16"/>
    <n v="26"/>
    <n v="8"/>
    <n v="8"/>
    <n v="64"/>
    <n v="20"/>
    <n v="40"/>
    <n v="247"/>
    <n v="355"/>
    <n v="295"/>
    <n v="1246"/>
    <n v="2203"/>
  </r>
  <r>
    <n v="4986"/>
    <x v="14"/>
    <x v="3"/>
    <x v="3"/>
    <s v="F"/>
    <n v="15"/>
    <d v="2014-03-31T00:00:00"/>
    <m/>
    <d v="2014-04-08T00:00:00"/>
    <d v="2014-04-24T00:00:00"/>
    <m/>
    <m/>
    <m/>
    <x v="0"/>
    <d v="1900-01-07T00:00:00"/>
    <n v="16"/>
    <m/>
    <m/>
    <m/>
    <n v="24"/>
    <n v="19"/>
    <n v="100"/>
    <n v="200"/>
    <m/>
    <m/>
    <m/>
    <n v="319"/>
  </r>
  <r>
    <n v="7826"/>
    <x v="17"/>
    <x v="4"/>
    <x v="0"/>
    <s v="P"/>
    <n v="19"/>
    <d v="2014-02-25T00:00:00"/>
    <m/>
    <d v="2014-03-02T00:00:00"/>
    <d v="2014-03-12T00:00:00"/>
    <d v="2014-04-06T00:00:00"/>
    <d v="2014-04-15T00:00:00"/>
    <d v="2014-04-20T00:00:00"/>
    <x v="3"/>
    <d v="1900-01-04T00:00:00"/>
    <n v="10"/>
    <n v="25"/>
    <n v="9"/>
    <n v="5"/>
    <n v="54"/>
    <n v="19"/>
    <n v="39"/>
    <n v="185"/>
    <n v="209"/>
    <n v="106"/>
    <n v="1065"/>
    <n v="1623"/>
  </r>
  <r>
    <n v="9848"/>
    <x v="17"/>
    <x v="4"/>
    <x v="2"/>
    <s v="P"/>
    <n v="14"/>
    <d v="2014-03-21T00:00:00"/>
    <m/>
    <d v="2014-03-29T00:00:00"/>
    <d v="2014-04-17T00:00:00"/>
    <m/>
    <m/>
    <m/>
    <x v="0"/>
    <d v="1900-01-07T00:00:00"/>
    <n v="19"/>
    <m/>
    <m/>
    <m/>
    <n v="27"/>
    <n v="16"/>
    <n v="83"/>
    <n v="115"/>
    <m/>
    <m/>
    <m/>
    <n v="214"/>
  </r>
  <r>
    <n v="19656"/>
    <x v="1"/>
    <x v="0"/>
    <x v="4"/>
    <s v="P"/>
    <n v="3"/>
    <d v="2014-04-23T00:00:00"/>
    <m/>
    <m/>
    <m/>
    <m/>
    <m/>
    <m/>
    <x v="1"/>
    <n v="-41752"/>
    <m/>
    <m/>
    <m/>
    <m/>
    <n v="-41752"/>
    <n v="14"/>
    <m/>
    <m/>
    <m/>
    <m/>
    <m/>
    <n v="14"/>
  </r>
  <r>
    <n v="130"/>
    <x v="14"/>
    <x v="3"/>
    <x v="2"/>
    <s v="F"/>
    <n v="12"/>
    <d v="2014-02-18T00:00:00"/>
    <m/>
    <d v="2014-02-24T00:00:00"/>
    <d v="2014-03-11T00:00:00"/>
    <d v="2014-03-31T00:00:00"/>
    <d v="2014-04-07T00:00:00"/>
    <d v="2014-04-12T00:00:00"/>
    <x v="3"/>
    <d v="1900-01-05T00:00:00"/>
    <n v="15"/>
    <n v="20"/>
    <n v="7"/>
    <n v="5"/>
    <n v="53"/>
    <n v="16"/>
    <n v="32"/>
    <n v="219"/>
    <n v="298"/>
    <n v="109"/>
    <n v="525"/>
    <n v="1199"/>
  </r>
  <r>
    <n v="1903"/>
    <x v="19"/>
    <x v="1"/>
    <x v="4"/>
    <s v="P"/>
    <n v="22"/>
    <d v="2014-03-18T00:00:00"/>
    <m/>
    <d v="2014-03-25T00:00:00"/>
    <d v="2014-04-10T00:00:00"/>
    <d v="2014-04-25T00:00:00"/>
    <d v="2014-04-30T00:00:00"/>
    <m/>
    <x v="4"/>
    <n v="7"/>
    <n v="16"/>
    <n v="15"/>
    <n v="5"/>
    <m/>
    <n v="43"/>
    <n v="18"/>
    <n v="69"/>
    <n v="208"/>
    <n v="348"/>
    <n v="150"/>
    <m/>
    <n v="793"/>
  </r>
  <r>
    <n v="7050"/>
    <x v="4"/>
    <x v="0"/>
    <x v="0"/>
    <s v="F"/>
    <n v="16"/>
    <d v="2014-02-24T00:00:00"/>
    <m/>
    <d v="2014-03-01T00:00:00"/>
    <d v="2014-03-13T00:00:00"/>
    <d v="2014-04-02T00:00:00"/>
    <d v="2014-04-11T00:00:00"/>
    <d v="2014-04-18T00:00:00"/>
    <x v="3"/>
    <d v="1900-01-04T00:00:00"/>
    <n v="12"/>
    <n v="20"/>
    <n v="9"/>
    <n v="7"/>
    <n v="53"/>
    <n v="5"/>
    <n v="46"/>
    <n v="142"/>
    <n v="171"/>
    <n v="180"/>
    <n v="940"/>
    <n v="1484"/>
  </r>
  <r>
    <n v="5192"/>
    <x v="14"/>
    <x v="3"/>
    <x v="2"/>
    <s v="P"/>
    <n v="4"/>
    <d v="2014-04-04T00:00:00"/>
    <m/>
    <d v="2014-04-11T00:00:00"/>
    <d v="2014-04-28T00:00:00"/>
    <m/>
    <m/>
    <m/>
    <x v="0"/>
    <d v="1900-01-06T00:00:00"/>
    <n v="17"/>
    <m/>
    <m/>
    <m/>
    <n v="24"/>
    <n v="14"/>
    <n v="78"/>
    <n v="117"/>
    <m/>
    <m/>
    <m/>
    <n v="209"/>
  </r>
  <r>
    <n v="3405"/>
    <x v="16"/>
    <x v="2"/>
    <x v="2"/>
    <s v="P"/>
    <n v="14"/>
    <d v="2014-03-11T00:00:00"/>
    <m/>
    <d v="2014-03-19T00:00:00"/>
    <d v="2014-03-31T00:00:00"/>
    <d v="2014-04-28T00:00:00"/>
    <m/>
    <m/>
    <x v="2"/>
    <d v="1900-01-07T00:00:00"/>
    <n v="12"/>
    <n v="28"/>
    <m/>
    <m/>
    <n v="48"/>
    <n v="13"/>
    <n v="22"/>
    <n v="240"/>
    <n v="346"/>
    <m/>
    <m/>
    <n v="621"/>
  </r>
  <r>
    <n v="11783"/>
    <x v="5"/>
    <x v="1"/>
    <x v="0"/>
    <s v="F"/>
    <n v="10"/>
    <d v="2014-04-01T00:00:00"/>
    <m/>
    <d v="2014-04-06T00:00:00"/>
    <d v="2014-04-25T00:00:00"/>
    <m/>
    <m/>
    <m/>
    <x v="0"/>
    <n v="5"/>
    <n v="19"/>
    <m/>
    <m/>
    <m/>
    <n v="24"/>
    <n v="7"/>
    <n v="20"/>
    <n v="167"/>
    <m/>
    <m/>
    <m/>
    <n v="194"/>
  </r>
  <r>
    <n v="18596"/>
    <x v="17"/>
    <x v="4"/>
    <x v="2"/>
    <s v="P"/>
    <n v="20"/>
    <d v="2014-02-27T00:00:00"/>
    <m/>
    <d v="2014-03-06T00:00:00"/>
    <d v="2014-03-23T00:00:00"/>
    <d v="2014-04-09T00:00:00"/>
    <d v="2014-04-16T00:00:00"/>
    <d v="2014-04-25T00:00:00"/>
    <x v="3"/>
    <d v="1900-01-06T00:00:00"/>
    <n v="17"/>
    <n v="17"/>
    <n v="7"/>
    <n v="9"/>
    <n v="57"/>
    <n v="13"/>
    <n v="64"/>
    <n v="245"/>
    <n v="247"/>
    <n v="296"/>
    <n v="859"/>
    <n v="1724"/>
  </r>
  <r>
    <n v="19079"/>
    <x v="18"/>
    <x v="4"/>
    <x v="1"/>
    <s v="F"/>
    <n v="22"/>
    <d v="2014-02-03T00:00:00"/>
    <m/>
    <d v="2014-02-12T00:00:00"/>
    <d v="2014-03-01T00:00:00"/>
    <d v="2014-03-17T00:00:00"/>
    <d v="2014-03-25T00:00:00"/>
    <d v="2014-04-01T00:00:00"/>
    <x v="3"/>
    <d v="1900-01-08T00:00:00"/>
    <n v="17"/>
    <n v="16"/>
    <n v="8"/>
    <n v="7"/>
    <n v="57"/>
    <n v="9"/>
    <n v="76"/>
    <n v="141"/>
    <n v="388"/>
    <n v="298"/>
    <n v="1379"/>
    <n v="2291"/>
  </r>
  <r>
    <n v="2774"/>
    <x v="2"/>
    <x v="1"/>
    <x v="4"/>
    <s v="F"/>
    <n v="6"/>
    <d v="2014-04-09T00:00:00"/>
    <m/>
    <d v="2014-04-14T00:00:00"/>
    <d v="2014-04-25T00:00:00"/>
    <m/>
    <m/>
    <m/>
    <x v="0"/>
    <n v="5"/>
    <n v="11"/>
    <m/>
    <m/>
    <m/>
    <n v="16"/>
    <n v="11"/>
    <n v="80"/>
    <n v="233"/>
    <m/>
    <m/>
    <m/>
    <n v="324"/>
  </r>
  <r>
    <n v="18467"/>
    <x v="7"/>
    <x v="1"/>
    <x v="3"/>
    <s v="F"/>
    <n v="95"/>
    <d v="2014-02-27T00:00:00"/>
    <m/>
    <d v="2014-03-08T00:00:00"/>
    <d v="2014-03-26T00:00:00"/>
    <d v="2014-04-12T00:00:00"/>
    <d v="2014-04-21T00:00:00"/>
    <d v="2014-04-29T00:00:00"/>
    <x v="3"/>
    <n v="9"/>
    <n v="18"/>
    <n v="17"/>
    <n v="9"/>
    <n v="8"/>
    <n v="61"/>
    <n v="14"/>
    <n v="56"/>
    <n v="102"/>
    <n v="286"/>
    <n v="227"/>
    <n v="532"/>
    <n v="1217"/>
  </r>
  <r>
    <n v="17678"/>
    <x v="16"/>
    <x v="2"/>
    <x v="3"/>
    <s v="F"/>
    <n v="22"/>
    <d v="2014-02-22T00:00:00"/>
    <m/>
    <d v="2014-02-27T00:00:00"/>
    <d v="2014-03-10T00:00:00"/>
    <d v="2014-03-27T00:00:00"/>
    <d v="2014-04-04T00:00:00"/>
    <d v="2014-04-11T00:00:00"/>
    <x v="3"/>
    <d v="1900-01-04T00:00:00"/>
    <n v="11"/>
    <n v="17"/>
    <n v="8"/>
    <n v="7"/>
    <n v="48"/>
    <n v="18"/>
    <n v="78"/>
    <n v="227"/>
    <n v="386"/>
    <n v="289"/>
    <n v="1562"/>
    <n v="2560"/>
  </r>
  <r>
    <n v="10561"/>
    <x v="14"/>
    <x v="3"/>
    <x v="4"/>
    <s v="F"/>
    <n v="11"/>
    <d v="2014-03-25T00:00:00"/>
    <m/>
    <d v="2014-04-03T00:00:00"/>
    <d v="2014-04-19T00:00:00"/>
    <m/>
    <m/>
    <m/>
    <x v="0"/>
    <d v="1900-01-08T00:00:00"/>
    <n v="16"/>
    <m/>
    <m/>
    <m/>
    <n v="25"/>
    <n v="16"/>
    <n v="52"/>
    <n v="100"/>
    <m/>
    <m/>
    <m/>
    <n v="168"/>
  </r>
  <r>
    <n v="547"/>
    <x v="7"/>
    <x v="1"/>
    <x v="4"/>
    <s v="F"/>
    <n v="11"/>
    <d v="2014-03-26T00:00:00"/>
    <m/>
    <d v="2014-04-02T00:00:00"/>
    <d v="2014-04-13T00:00:00"/>
    <d v="2014-04-30T00:00:00"/>
    <m/>
    <m/>
    <x v="2"/>
    <n v="7"/>
    <n v="11"/>
    <n v="17"/>
    <m/>
    <m/>
    <n v="35"/>
    <n v="17"/>
    <n v="79"/>
    <n v="115"/>
    <n v="203"/>
    <m/>
    <m/>
    <n v="414"/>
  </r>
  <r>
    <n v="753"/>
    <x v="19"/>
    <x v="1"/>
    <x v="4"/>
    <s v="P"/>
    <n v="18"/>
    <d v="2014-04-06T00:00:00"/>
    <m/>
    <d v="2014-04-12T00:00:00"/>
    <d v="2014-04-30T00:00:00"/>
    <m/>
    <m/>
    <m/>
    <x v="0"/>
    <n v="6"/>
    <n v="18"/>
    <m/>
    <m/>
    <m/>
    <n v="24"/>
    <n v="14"/>
    <n v="70"/>
    <n v="183"/>
    <m/>
    <m/>
    <m/>
    <n v="267"/>
  </r>
  <r>
    <n v="9363"/>
    <x v="7"/>
    <x v="1"/>
    <x v="0"/>
    <s v="F"/>
    <n v="23"/>
    <d v="2014-02-05T00:00:00"/>
    <m/>
    <d v="2014-02-11T00:00:00"/>
    <d v="2014-02-27T00:00:00"/>
    <d v="2014-03-20T00:00:00"/>
    <d v="2014-03-29T00:00:00"/>
    <d v="2014-04-04T00:00:00"/>
    <x v="3"/>
    <n v="6"/>
    <n v="16"/>
    <n v="21"/>
    <n v="9"/>
    <n v="6"/>
    <n v="58"/>
    <n v="13"/>
    <n v="79"/>
    <n v="121"/>
    <n v="337"/>
    <n v="168"/>
    <n v="631"/>
    <n v="1349"/>
  </r>
  <r>
    <n v="405"/>
    <x v="14"/>
    <x v="3"/>
    <x v="1"/>
    <s v="P"/>
    <n v="9"/>
    <d v="2014-04-14T00:00:00"/>
    <m/>
    <d v="2014-04-23T00:00:00"/>
    <m/>
    <m/>
    <m/>
    <m/>
    <x v="5"/>
    <d v="1900-01-08T00:00:00"/>
    <m/>
    <m/>
    <m/>
    <m/>
    <n v="9"/>
    <n v="5"/>
    <n v="72"/>
    <m/>
    <m/>
    <m/>
    <m/>
    <n v="77"/>
  </r>
  <r>
    <n v="1778"/>
    <x v="16"/>
    <x v="2"/>
    <x v="0"/>
    <s v="F"/>
    <n v="12"/>
    <d v="2014-03-23T00:00:00"/>
    <m/>
    <d v="2014-03-30T00:00:00"/>
    <d v="2014-04-14T00:00:00"/>
    <m/>
    <m/>
    <m/>
    <x v="0"/>
    <d v="1900-01-06T00:00:00"/>
    <n v="15"/>
    <m/>
    <m/>
    <m/>
    <n v="22"/>
    <n v="9"/>
    <n v="91"/>
    <n v="157"/>
    <m/>
    <m/>
    <m/>
    <n v="257"/>
  </r>
  <r>
    <n v="978"/>
    <x v="17"/>
    <x v="4"/>
    <x v="4"/>
    <s v="F"/>
    <n v="19"/>
    <d v="2014-02-01T00:00:00"/>
    <m/>
    <d v="2014-02-08T00:00:00"/>
    <d v="2014-02-26T00:00:00"/>
    <d v="2014-03-18T00:00:00"/>
    <d v="2014-03-23T00:00:00"/>
    <d v="2014-04-01T00:00:00"/>
    <x v="3"/>
    <d v="1900-01-06T00:00:00"/>
    <n v="18"/>
    <n v="20"/>
    <n v="5"/>
    <n v="9"/>
    <n v="59"/>
    <n v="20"/>
    <n v="60"/>
    <n v="247"/>
    <n v="196"/>
    <n v="287"/>
    <n v="841"/>
    <n v="1651"/>
  </r>
  <r>
    <n v="6443"/>
    <x v="12"/>
    <x v="3"/>
    <x v="2"/>
    <s v="P"/>
    <n v="1"/>
    <d v="2014-01-30T00:00:00"/>
    <m/>
    <d v="2014-02-07T00:00:00"/>
    <d v="2014-02-25T00:00:00"/>
    <d v="2014-03-19T00:00:00"/>
    <d v="2014-03-27T00:00:00"/>
    <d v="2014-04-01T00:00:00"/>
    <x v="3"/>
    <d v="1900-01-07T00:00:00"/>
    <n v="18"/>
    <n v="22"/>
    <n v="8"/>
    <n v="5"/>
    <n v="61"/>
    <n v="20"/>
    <n v="59"/>
    <n v="173"/>
    <n v="207"/>
    <n v="295"/>
    <n v="1560"/>
    <n v="2314"/>
  </r>
  <r>
    <n v="7379"/>
    <x v="18"/>
    <x v="4"/>
    <x v="2"/>
    <s v="F"/>
    <n v="15"/>
    <d v="2014-04-08T00:00:00"/>
    <m/>
    <d v="2014-04-14T00:00:00"/>
    <d v="2014-04-27T00:00:00"/>
    <m/>
    <m/>
    <m/>
    <x v="0"/>
    <d v="1900-01-05T00:00:00"/>
    <n v="13"/>
    <m/>
    <m/>
    <m/>
    <n v="19"/>
    <n v="11"/>
    <n v="60"/>
    <n v="112"/>
    <m/>
    <m/>
    <m/>
    <n v="183"/>
  </r>
  <r>
    <n v="3949"/>
    <x v="10"/>
    <x v="2"/>
    <x v="2"/>
    <s v="F"/>
    <n v="22"/>
    <d v="2014-04-14T00:00:00"/>
    <m/>
    <d v="2014-04-21T00:00:00"/>
    <m/>
    <m/>
    <m/>
    <m/>
    <x v="5"/>
    <d v="1900-01-06T00:00:00"/>
    <m/>
    <m/>
    <m/>
    <m/>
    <n v="7"/>
    <n v="17"/>
    <n v="85"/>
    <m/>
    <m/>
    <m/>
    <m/>
    <n v="102"/>
  </r>
  <r>
    <n v="18615"/>
    <x v="7"/>
    <x v="1"/>
    <x v="2"/>
    <s v="P"/>
    <n v="7"/>
    <d v="2014-03-16T00:00:00"/>
    <m/>
    <d v="2014-03-22T00:00:00"/>
    <d v="2014-04-06T00:00:00"/>
    <m/>
    <m/>
    <m/>
    <x v="0"/>
    <n v="6"/>
    <n v="15"/>
    <m/>
    <m/>
    <m/>
    <n v="21"/>
    <n v="20"/>
    <n v="82"/>
    <n v="116"/>
    <m/>
    <m/>
    <m/>
    <n v="218"/>
  </r>
  <r>
    <n v="186"/>
    <x v="5"/>
    <x v="1"/>
    <x v="2"/>
    <s v="F"/>
    <n v="19"/>
    <d v="2014-03-13T00:00:00"/>
    <m/>
    <d v="2014-03-20T00:00:00"/>
    <d v="2014-04-01T00:00:00"/>
    <d v="2014-04-22T00:00:00"/>
    <d v="2014-04-28T00:00:00"/>
    <m/>
    <x v="4"/>
    <n v="7"/>
    <n v="12"/>
    <n v="21"/>
    <n v="6"/>
    <m/>
    <n v="46"/>
    <n v="18"/>
    <n v="44"/>
    <n v="194"/>
    <n v="333"/>
    <n v="101"/>
    <m/>
    <n v="690"/>
  </r>
  <r>
    <n v="13864"/>
    <x v="2"/>
    <x v="1"/>
    <x v="2"/>
    <s v="F"/>
    <n v="22"/>
    <d v="2014-02-14T00:00:00"/>
    <m/>
    <d v="2014-02-23T00:00:00"/>
    <d v="2014-03-08T00:00:00"/>
    <d v="2014-03-23T00:00:00"/>
    <d v="2014-03-28T00:00:00"/>
    <d v="2014-04-05T00:00:00"/>
    <x v="3"/>
    <n v="9"/>
    <n v="13"/>
    <n v="15"/>
    <n v="5"/>
    <n v="8"/>
    <n v="50"/>
    <n v="14"/>
    <n v="39"/>
    <n v="218"/>
    <n v="327"/>
    <n v="111"/>
    <n v="1031"/>
    <n v="1740"/>
  </r>
  <r>
    <n v="6852"/>
    <x v="19"/>
    <x v="1"/>
    <x v="2"/>
    <s v="P"/>
    <n v="17"/>
    <d v="2014-03-27T00:00:00"/>
    <m/>
    <d v="2014-04-03T00:00:00"/>
    <d v="2014-04-14T00:00:00"/>
    <m/>
    <m/>
    <m/>
    <x v="0"/>
    <n v="7"/>
    <n v="11"/>
    <m/>
    <m/>
    <m/>
    <n v="18"/>
    <n v="10"/>
    <n v="71"/>
    <n v="190"/>
    <m/>
    <m/>
    <m/>
    <n v="271"/>
  </r>
  <r>
    <n v="12454"/>
    <x v="6"/>
    <x v="2"/>
    <x v="0"/>
    <s v="P"/>
    <n v="10"/>
    <d v="2014-03-16T00:00:00"/>
    <m/>
    <d v="2014-03-21T00:00:00"/>
    <d v="2014-04-07T00:00:00"/>
    <m/>
    <m/>
    <m/>
    <x v="0"/>
    <d v="1900-01-04T00:00:00"/>
    <n v="17"/>
    <m/>
    <m/>
    <m/>
    <n v="22"/>
    <n v="18"/>
    <n v="73"/>
    <n v="205"/>
    <m/>
    <m/>
    <m/>
    <n v="296"/>
  </r>
  <r>
    <n v="157"/>
    <x v="13"/>
    <x v="4"/>
    <x v="0"/>
    <s v="F"/>
    <n v="24"/>
    <d v="2014-04-01T00:00:00"/>
    <m/>
    <d v="2014-04-08T00:00:00"/>
    <d v="2014-04-24T00:00:00"/>
    <m/>
    <m/>
    <m/>
    <x v="0"/>
    <d v="1900-01-06T00:00:00"/>
    <n v="16"/>
    <m/>
    <m/>
    <m/>
    <n v="23"/>
    <n v="14"/>
    <n v="25"/>
    <n v="238"/>
    <m/>
    <m/>
    <m/>
    <n v="277"/>
  </r>
  <r>
    <n v="11859"/>
    <x v="17"/>
    <x v="4"/>
    <x v="0"/>
    <s v="P"/>
    <n v="97"/>
    <d v="2014-03-16T00:00:00"/>
    <m/>
    <d v="2014-03-25T00:00:00"/>
    <d v="2014-04-08T00:00:00"/>
    <m/>
    <m/>
    <m/>
    <x v="0"/>
    <d v="1900-01-08T00:00:00"/>
    <n v="14"/>
    <m/>
    <m/>
    <m/>
    <n v="23"/>
    <n v="11"/>
    <n v="33"/>
    <n v="224"/>
    <m/>
    <m/>
    <m/>
    <n v="268"/>
  </r>
  <r>
    <n v="5094"/>
    <x v="19"/>
    <x v="1"/>
    <x v="2"/>
    <s v="F"/>
    <n v="24"/>
    <d v="2014-03-03T00:00:00"/>
    <m/>
    <d v="2014-03-11T00:00:00"/>
    <d v="2014-03-22T00:00:00"/>
    <d v="2014-04-16T00:00:00"/>
    <d v="2014-04-21T00:00:00"/>
    <d v="2014-04-27T00:00:00"/>
    <x v="3"/>
    <n v="8"/>
    <n v="11"/>
    <n v="25"/>
    <n v="5"/>
    <n v="6"/>
    <n v="55"/>
    <n v="19"/>
    <n v="93"/>
    <n v="199"/>
    <n v="289"/>
    <n v="286"/>
    <n v="1163"/>
    <n v="2049"/>
  </r>
  <r>
    <n v="5178"/>
    <x v="8"/>
    <x v="3"/>
    <x v="4"/>
    <s v="F"/>
    <n v="17"/>
    <d v="2014-03-26T00:00:00"/>
    <m/>
    <d v="2014-04-04T00:00:00"/>
    <d v="2014-04-17T00:00:00"/>
    <m/>
    <m/>
    <m/>
    <x v="0"/>
    <d v="1900-01-08T00:00:00"/>
    <n v="13"/>
    <m/>
    <m/>
    <m/>
    <n v="22"/>
    <n v="20"/>
    <n v="71"/>
    <n v="189"/>
    <m/>
    <m/>
    <m/>
    <n v="280"/>
  </r>
  <r>
    <n v="9823"/>
    <x v="5"/>
    <x v="1"/>
    <x v="0"/>
    <s v="F"/>
    <n v="94"/>
    <d v="2014-02-18T00:00:00"/>
    <m/>
    <d v="2014-02-25T00:00:00"/>
    <d v="2014-03-10T00:00:00"/>
    <d v="2014-04-02T00:00:00"/>
    <d v="2014-04-07T00:00:00"/>
    <d v="2014-04-15T00:00:00"/>
    <x v="3"/>
    <n v="7"/>
    <n v="13"/>
    <n v="23"/>
    <n v="5"/>
    <n v="8"/>
    <n v="56"/>
    <n v="8"/>
    <n v="78"/>
    <n v="143"/>
    <n v="164"/>
    <n v="146"/>
    <n v="710"/>
    <n v="1249"/>
  </r>
  <r>
    <n v="13428"/>
    <x v="13"/>
    <x v="4"/>
    <x v="2"/>
    <s v="P"/>
    <n v="98"/>
    <d v="2014-04-21T00:00:00"/>
    <m/>
    <d v="2014-04-28T00:00:00"/>
    <m/>
    <m/>
    <m/>
    <m/>
    <x v="5"/>
    <d v="1900-01-06T00:00:00"/>
    <m/>
    <m/>
    <m/>
    <m/>
    <n v="7"/>
    <n v="6"/>
    <n v="47"/>
    <m/>
    <m/>
    <m/>
    <m/>
    <n v="53"/>
  </r>
  <r>
    <n v="11039"/>
    <x v="19"/>
    <x v="1"/>
    <x v="4"/>
    <s v="P"/>
    <n v="15"/>
    <d v="2014-03-05T00:00:00"/>
    <m/>
    <d v="2014-03-10T00:00:00"/>
    <d v="2014-03-20T00:00:00"/>
    <d v="2014-04-07T00:00:00"/>
    <d v="2014-04-14T00:00:00"/>
    <d v="2014-04-23T00:00:00"/>
    <x v="3"/>
    <n v="5"/>
    <n v="10"/>
    <n v="18"/>
    <n v="7"/>
    <n v="9"/>
    <n v="49"/>
    <n v="19"/>
    <n v="45"/>
    <n v="140"/>
    <n v="339"/>
    <n v="114"/>
    <n v="1970"/>
    <n v="2627"/>
  </r>
  <r>
    <n v="7672"/>
    <x v="13"/>
    <x v="4"/>
    <x v="0"/>
    <s v="F"/>
    <n v="23"/>
    <d v="2014-02-21T00:00:00"/>
    <m/>
    <d v="2014-03-02T00:00:00"/>
    <d v="2014-03-15T00:00:00"/>
    <d v="2014-04-12T00:00:00"/>
    <d v="2014-04-18T00:00:00"/>
    <d v="2014-04-25T00:00:00"/>
    <x v="3"/>
    <d v="1900-01-08T00:00:00"/>
    <n v="13"/>
    <n v="28"/>
    <n v="6"/>
    <n v="7"/>
    <n v="63"/>
    <n v="11"/>
    <n v="77"/>
    <n v="111"/>
    <n v="189"/>
    <n v="120"/>
    <n v="1961"/>
    <n v="2469"/>
  </r>
  <r>
    <n v="3058"/>
    <x v="3"/>
    <x v="0"/>
    <x v="0"/>
    <s v="F"/>
    <n v="95"/>
    <d v="2014-03-07T00:00:00"/>
    <m/>
    <d v="2014-03-16T00:00:00"/>
    <d v="2014-03-31T00:00:00"/>
    <d v="2014-04-21T00:00:00"/>
    <d v="2014-04-26T00:00:00"/>
    <m/>
    <x v="4"/>
    <d v="1900-01-08T00:00:00"/>
    <n v="15"/>
    <n v="21"/>
    <n v="5"/>
    <m/>
    <n v="50"/>
    <n v="20"/>
    <n v="51"/>
    <n v="171"/>
    <n v="231"/>
    <n v="173"/>
    <m/>
    <n v="646"/>
  </r>
  <r>
    <n v="18290"/>
    <x v="4"/>
    <x v="0"/>
    <x v="0"/>
    <s v="P"/>
    <n v="8"/>
    <d v="2014-03-16T00:00:00"/>
    <m/>
    <d v="2014-03-25T00:00:00"/>
    <d v="2014-04-07T00:00:00"/>
    <d v="2014-04-25T00:00:00"/>
    <d v="2014-04-30T00:00:00"/>
    <m/>
    <x v="4"/>
    <d v="1900-01-08T00:00:00"/>
    <n v="13"/>
    <n v="18"/>
    <n v="5"/>
    <m/>
    <n v="45"/>
    <n v="7"/>
    <n v="80"/>
    <n v="213"/>
    <n v="295"/>
    <n v="159"/>
    <m/>
    <n v="754"/>
  </r>
  <r>
    <n v="14775"/>
    <x v="4"/>
    <x v="0"/>
    <x v="1"/>
    <s v="F"/>
    <n v="97"/>
    <d v="2014-01-29T00:00:00"/>
    <m/>
    <d v="2014-02-05T00:00:00"/>
    <d v="2014-02-20T00:00:00"/>
    <d v="2014-03-18T00:00:00"/>
    <d v="2014-03-25T00:00:00"/>
    <d v="2014-04-03T00:00:00"/>
    <x v="3"/>
    <d v="1900-01-06T00:00:00"/>
    <n v="15"/>
    <n v="26"/>
    <n v="7"/>
    <n v="9"/>
    <n v="64"/>
    <n v="18"/>
    <n v="60"/>
    <n v="193"/>
    <n v="340"/>
    <n v="192"/>
    <n v="622"/>
    <n v="1425"/>
  </r>
  <r>
    <n v="12498"/>
    <x v="14"/>
    <x v="3"/>
    <x v="2"/>
    <s v="P"/>
    <n v="15"/>
    <d v="2014-02-21T00:00:00"/>
    <m/>
    <d v="2014-03-02T00:00:00"/>
    <d v="2014-03-16T00:00:00"/>
    <d v="2014-04-14T00:00:00"/>
    <d v="2014-04-19T00:00:00"/>
    <d v="2014-04-28T00:00:00"/>
    <x v="3"/>
    <d v="1900-01-08T00:00:00"/>
    <n v="14"/>
    <n v="29"/>
    <n v="5"/>
    <n v="9"/>
    <n v="66"/>
    <n v="9"/>
    <n v="21"/>
    <n v="221"/>
    <n v="343"/>
    <n v="296"/>
    <n v="1940"/>
    <n v="2830"/>
  </r>
  <r>
    <n v="11407"/>
    <x v="14"/>
    <x v="3"/>
    <x v="2"/>
    <s v="P"/>
    <n v="96"/>
    <d v="2014-04-03T00:00:00"/>
    <m/>
    <d v="2014-04-08T00:00:00"/>
    <d v="2014-04-21T00:00:00"/>
    <m/>
    <m/>
    <m/>
    <x v="0"/>
    <d v="1900-01-04T00:00:00"/>
    <n v="13"/>
    <m/>
    <m/>
    <m/>
    <n v="18"/>
    <n v="14"/>
    <n v="48"/>
    <n v="174"/>
    <m/>
    <m/>
    <m/>
    <n v="236"/>
  </r>
  <r>
    <n v="7005"/>
    <x v="18"/>
    <x v="4"/>
    <x v="3"/>
    <s v="F"/>
    <n v="94"/>
    <d v="2014-04-21T00:00:00"/>
    <m/>
    <d v="2014-04-26T00:00:00"/>
    <m/>
    <m/>
    <m/>
    <m/>
    <x v="5"/>
    <d v="1900-01-04T00:00:00"/>
    <m/>
    <m/>
    <m/>
    <m/>
    <n v="5"/>
    <n v="17"/>
    <n v="49"/>
    <m/>
    <m/>
    <m/>
    <m/>
    <n v="66"/>
  </r>
  <r>
    <n v="12730"/>
    <x v="9"/>
    <x v="4"/>
    <x v="2"/>
    <s v="F"/>
    <n v="4"/>
    <d v="2014-04-09T00:00:00"/>
    <m/>
    <d v="2014-04-18T00:00:00"/>
    <m/>
    <m/>
    <m/>
    <m/>
    <x v="5"/>
    <d v="1900-01-08T00:00:00"/>
    <m/>
    <m/>
    <m/>
    <m/>
    <n v="9"/>
    <n v="18"/>
    <n v="69"/>
    <m/>
    <m/>
    <m/>
    <m/>
    <n v="87"/>
  </r>
  <r>
    <n v="13135"/>
    <x v="2"/>
    <x v="1"/>
    <x v="0"/>
    <s v="P"/>
    <n v="98"/>
    <d v="2014-03-15T00:00:00"/>
    <m/>
    <d v="2014-03-20T00:00:00"/>
    <d v="2014-04-07T00:00:00"/>
    <d v="2014-04-27T00:00:00"/>
    <m/>
    <m/>
    <x v="2"/>
    <n v="5"/>
    <n v="18"/>
    <n v="20"/>
    <m/>
    <m/>
    <n v="43"/>
    <n v="14"/>
    <n v="86"/>
    <n v="221"/>
    <n v="291"/>
    <m/>
    <m/>
    <n v="612"/>
  </r>
  <r>
    <n v="15685"/>
    <x v="4"/>
    <x v="0"/>
    <x v="1"/>
    <s v="P"/>
    <n v="7"/>
    <d v="2014-02-02T00:00:00"/>
    <m/>
    <d v="2014-02-11T00:00:00"/>
    <d v="2014-02-27T00:00:00"/>
    <d v="2014-03-24T00:00:00"/>
    <d v="2014-03-29T00:00:00"/>
    <d v="2014-04-05T00:00:00"/>
    <x v="3"/>
    <d v="1900-01-08T00:00:00"/>
    <n v="16"/>
    <n v="25"/>
    <n v="5"/>
    <n v="7"/>
    <n v="62"/>
    <n v="18"/>
    <n v="41"/>
    <n v="151"/>
    <n v="360"/>
    <n v="144"/>
    <n v="979"/>
    <n v="1693"/>
  </r>
  <r>
    <n v="8692"/>
    <x v="2"/>
    <x v="1"/>
    <x v="1"/>
    <s v="P"/>
    <n v="8"/>
    <d v="2014-04-20T00:00:00"/>
    <m/>
    <d v="2014-04-29T00:00:00"/>
    <m/>
    <m/>
    <m/>
    <m/>
    <x v="5"/>
    <n v="9"/>
    <m/>
    <m/>
    <m/>
    <m/>
    <n v="9"/>
    <n v="12"/>
    <n v="65"/>
    <m/>
    <m/>
    <m/>
    <m/>
    <n v="77"/>
  </r>
  <r>
    <n v="7228"/>
    <x v="4"/>
    <x v="0"/>
    <x v="2"/>
    <s v="F"/>
    <n v="5"/>
    <d v="2014-02-07T00:00:00"/>
    <m/>
    <d v="2014-02-13T00:00:00"/>
    <d v="2014-02-25T00:00:00"/>
    <d v="2014-03-24T00:00:00"/>
    <d v="2014-03-31T00:00:00"/>
    <d v="2014-04-06T00:00:00"/>
    <x v="3"/>
    <d v="1900-01-05T00:00:00"/>
    <n v="12"/>
    <n v="27"/>
    <n v="7"/>
    <n v="6"/>
    <n v="58"/>
    <n v="15"/>
    <n v="33"/>
    <n v="154"/>
    <n v="338"/>
    <n v="272"/>
    <n v="1957"/>
    <n v="2769"/>
  </r>
  <r>
    <n v="14227"/>
    <x v="4"/>
    <x v="0"/>
    <x v="0"/>
    <s v="F"/>
    <n v="17"/>
    <d v="2014-02-05T00:00:00"/>
    <m/>
    <d v="2014-02-11T00:00:00"/>
    <d v="2014-03-01T00:00:00"/>
    <d v="2014-03-28T00:00:00"/>
    <d v="2014-04-06T00:00:00"/>
    <d v="2014-04-11T00:00:00"/>
    <x v="3"/>
    <d v="1900-01-05T00:00:00"/>
    <n v="18"/>
    <n v="27"/>
    <n v="9"/>
    <n v="5"/>
    <n v="65"/>
    <n v="7"/>
    <n v="57"/>
    <n v="112"/>
    <n v="258"/>
    <n v="258"/>
    <n v="531"/>
    <n v="1223"/>
  </r>
  <r>
    <n v="1066"/>
    <x v="3"/>
    <x v="0"/>
    <x v="1"/>
    <s v="F"/>
    <n v="9"/>
    <d v="2014-03-11T00:00:00"/>
    <m/>
    <d v="2014-03-16T00:00:00"/>
    <d v="2014-03-26T00:00:00"/>
    <d v="2014-04-23T00:00:00"/>
    <d v="2014-04-30T00:00:00"/>
    <m/>
    <x v="4"/>
    <d v="1900-01-04T00:00:00"/>
    <n v="10"/>
    <n v="28"/>
    <n v="7"/>
    <m/>
    <n v="50"/>
    <n v="13"/>
    <n v="55"/>
    <n v="173"/>
    <n v="160"/>
    <n v="110"/>
    <m/>
    <n v="511"/>
  </r>
  <r>
    <n v="9664"/>
    <x v="11"/>
    <x v="3"/>
    <x v="4"/>
    <s v="P"/>
    <n v="8"/>
    <d v="2014-04-17T00:00:00"/>
    <m/>
    <d v="2014-04-25T00:00:00"/>
    <m/>
    <m/>
    <m/>
    <m/>
    <x v="5"/>
    <d v="1900-01-07T00:00:00"/>
    <m/>
    <m/>
    <m/>
    <m/>
    <n v="8"/>
    <n v="18"/>
    <n v="61"/>
    <m/>
    <m/>
    <m/>
    <m/>
    <n v="79"/>
  </r>
  <r>
    <n v="16824"/>
    <x v="2"/>
    <x v="1"/>
    <x v="3"/>
    <s v="P"/>
    <n v="16"/>
    <d v="2014-02-04T00:00:00"/>
    <m/>
    <d v="2014-02-11T00:00:00"/>
    <d v="2014-02-27T00:00:00"/>
    <d v="2014-03-17T00:00:00"/>
    <d v="2014-03-24T00:00:00"/>
    <d v="2014-04-01T00:00:00"/>
    <x v="3"/>
    <n v="7"/>
    <n v="16"/>
    <n v="18"/>
    <n v="7"/>
    <n v="8"/>
    <n v="56"/>
    <n v="16"/>
    <n v="90"/>
    <n v="226"/>
    <n v="151"/>
    <n v="137"/>
    <n v="957"/>
    <n v="1577"/>
  </r>
  <r>
    <n v="16329"/>
    <x v="12"/>
    <x v="3"/>
    <x v="0"/>
    <s v="P"/>
    <n v="5"/>
    <d v="2014-03-26T00:00:00"/>
    <m/>
    <d v="2014-03-31T00:00:00"/>
    <d v="2014-04-13T00:00:00"/>
    <m/>
    <m/>
    <m/>
    <x v="0"/>
    <d v="1900-01-04T00:00:00"/>
    <n v="13"/>
    <m/>
    <m/>
    <m/>
    <n v="18"/>
    <n v="6"/>
    <n v="99"/>
    <n v="184"/>
    <m/>
    <m/>
    <m/>
    <n v="289"/>
  </r>
  <r>
    <n v="6529"/>
    <x v="15"/>
    <x v="2"/>
    <x v="1"/>
    <s v="P"/>
    <n v="11"/>
    <d v="2014-02-27T00:00:00"/>
    <m/>
    <d v="2014-03-04T00:00:00"/>
    <d v="2014-03-18T00:00:00"/>
    <d v="2014-04-05T00:00:00"/>
    <d v="2014-04-13T00:00:00"/>
    <d v="2014-04-18T00:00:00"/>
    <x v="3"/>
    <d v="1900-01-04T00:00:00"/>
    <n v="14"/>
    <n v="18"/>
    <n v="8"/>
    <n v="5"/>
    <n v="50"/>
    <n v="5"/>
    <n v="92"/>
    <n v="178"/>
    <n v="356"/>
    <n v="104"/>
    <n v="1367"/>
    <n v="2102"/>
  </r>
  <r>
    <n v="1093"/>
    <x v="6"/>
    <x v="2"/>
    <x v="2"/>
    <s v="F"/>
    <n v="7"/>
    <d v="2014-03-17T00:00:00"/>
    <m/>
    <d v="2014-03-25T00:00:00"/>
    <d v="2014-04-12T00:00:00"/>
    <m/>
    <m/>
    <m/>
    <x v="0"/>
    <d v="1900-01-07T00:00:00"/>
    <n v="18"/>
    <m/>
    <m/>
    <m/>
    <n v="26"/>
    <n v="6"/>
    <n v="47"/>
    <n v="240"/>
    <m/>
    <m/>
    <m/>
    <n v="293"/>
  </r>
  <r>
    <n v="8280"/>
    <x v="4"/>
    <x v="0"/>
    <x v="1"/>
    <s v="P"/>
    <n v="23"/>
    <d v="2014-03-29T00:00:00"/>
    <m/>
    <d v="2014-04-07T00:00:00"/>
    <d v="2014-04-21T00:00:00"/>
    <m/>
    <m/>
    <m/>
    <x v="0"/>
    <d v="1900-01-08T00:00:00"/>
    <n v="14"/>
    <m/>
    <m/>
    <m/>
    <n v="23"/>
    <n v="9"/>
    <n v="70"/>
    <n v="189"/>
    <m/>
    <m/>
    <m/>
    <n v="268"/>
  </r>
  <r>
    <n v="12238"/>
    <x v="15"/>
    <x v="2"/>
    <x v="3"/>
    <s v="F"/>
    <n v="12"/>
    <d v="2014-02-19T00:00:00"/>
    <m/>
    <d v="2014-02-28T00:00:00"/>
    <d v="2014-03-19T00:00:00"/>
    <d v="2014-04-17T00:00:00"/>
    <d v="2014-04-23T00:00:00"/>
    <d v="2014-04-29T00:00:00"/>
    <x v="3"/>
    <d v="1900-01-08T00:00:00"/>
    <n v="19"/>
    <n v="29"/>
    <n v="6"/>
    <n v="6"/>
    <n v="69"/>
    <n v="9"/>
    <n v="69"/>
    <n v="197"/>
    <n v="246"/>
    <n v="150"/>
    <n v="921"/>
    <n v="1592"/>
  </r>
  <r>
    <n v="14806"/>
    <x v="1"/>
    <x v="0"/>
    <x v="2"/>
    <s v="F"/>
    <n v="1"/>
    <d v="2014-03-09T00:00:00"/>
    <m/>
    <d v="2014-03-18T00:00:00"/>
    <d v="2014-04-06T00:00:00"/>
    <d v="2014-04-26T00:00:00"/>
    <m/>
    <m/>
    <x v="2"/>
    <d v="1900-01-08T00:00:00"/>
    <n v="19"/>
    <n v="20"/>
    <m/>
    <m/>
    <n v="48"/>
    <n v="17"/>
    <n v="29"/>
    <n v="152"/>
    <n v="323"/>
    <m/>
    <m/>
    <n v="521"/>
  </r>
  <r>
    <n v="8087"/>
    <x v="12"/>
    <x v="3"/>
    <x v="0"/>
    <s v="F"/>
    <n v="95"/>
    <d v="2014-01-25T00:00:00"/>
    <m/>
    <d v="2014-02-02T00:00:00"/>
    <d v="2014-02-20T00:00:00"/>
    <d v="2014-03-20T00:00:00"/>
    <d v="2014-03-25T00:00:00"/>
    <d v="2014-04-01T00:00:00"/>
    <x v="3"/>
    <d v="1900-01-07T00:00:00"/>
    <n v="18"/>
    <n v="28"/>
    <n v="5"/>
    <n v="7"/>
    <n v="66"/>
    <n v="5"/>
    <n v="65"/>
    <n v="101"/>
    <n v="381"/>
    <n v="252"/>
    <n v="1683"/>
    <n v="2487"/>
  </r>
  <r>
    <n v="2827"/>
    <x v="6"/>
    <x v="2"/>
    <x v="0"/>
    <s v="F"/>
    <n v="8"/>
    <d v="2014-04-13T00:00:00"/>
    <m/>
    <d v="2014-04-18T00:00:00"/>
    <m/>
    <m/>
    <m/>
    <m/>
    <x v="5"/>
    <d v="1900-01-04T00:00:00"/>
    <m/>
    <m/>
    <m/>
    <m/>
    <n v="5"/>
    <n v="10"/>
    <n v="74"/>
    <m/>
    <m/>
    <m/>
    <m/>
    <n v="84"/>
  </r>
  <r>
    <n v="15074"/>
    <x v="3"/>
    <x v="0"/>
    <x v="0"/>
    <s v="F"/>
    <n v="9"/>
    <d v="2014-04-15T00:00:00"/>
    <m/>
    <d v="2014-04-21T00:00:00"/>
    <m/>
    <m/>
    <m/>
    <m/>
    <x v="5"/>
    <d v="1900-01-05T00:00:00"/>
    <m/>
    <m/>
    <m/>
    <m/>
    <n v="6"/>
    <n v="11"/>
    <n v="54"/>
    <m/>
    <m/>
    <m/>
    <m/>
    <n v="65"/>
  </r>
  <r>
    <n v="15999"/>
    <x v="1"/>
    <x v="0"/>
    <x v="3"/>
    <s v="F"/>
    <n v="15"/>
    <d v="2014-02-19T00:00:00"/>
    <m/>
    <d v="2014-02-25T00:00:00"/>
    <d v="2014-03-07T00:00:00"/>
    <d v="2014-03-22T00:00:00"/>
    <d v="2014-03-31T00:00:00"/>
    <d v="2014-04-06T00:00:00"/>
    <x v="3"/>
    <d v="1900-01-05T00:00:00"/>
    <n v="10"/>
    <n v="15"/>
    <n v="9"/>
    <n v="6"/>
    <n v="46"/>
    <n v="14"/>
    <n v="91"/>
    <n v="152"/>
    <n v="161"/>
    <n v="208"/>
    <n v="772"/>
    <n v="1398"/>
  </r>
  <r>
    <n v="10492"/>
    <x v="0"/>
    <x v="0"/>
    <x v="2"/>
    <s v="P"/>
    <n v="97"/>
    <d v="2014-02-16T00:00:00"/>
    <m/>
    <d v="2014-02-22T00:00:00"/>
    <d v="2014-03-07T00:00:00"/>
    <d v="2014-04-05T00:00:00"/>
    <d v="2014-04-11T00:00:00"/>
    <d v="2014-04-20T00:00:00"/>
    <x v="3"/>
    <d v="1900-01-05T00:00:00"/>
    <n v="13"/>
    <n v="29"/>
    <n v="6"/>
    <n v="9"/>
    <n v="63"/>
    <n v="10"/>
    <n v="57"/>
    <n v="173"/>
    <n v="304"/>
    <n v="193"/>
    <n v="1898"/>
    <n v="2635"/>
  </r>
  <r>
    <n v="2657"/>
    <x v="12"/>
    <x v="3"/>
    <x v="4"/>
    <s v="P"/>
    <n v="21"/>
    <d v="2014-03-12T00:00:00"/>
    <m/>
    <d v="2014-03-17T00:00:00"/>
    <d v="2014-04-04T00:00:00"/>
    <d v="2014-04-26T00:00:00"/>
    <m/>
    <m/>
    <x v="2"/>
    <d v="1900-01-04T00:00:00"/>
    <n v="18"/>
    <n v="22"/>
    <m/>
    <m/>
    <n v="45"/>
    <n v="8"/>
    <n v="71"/>
    <n v="139"/>
    <n v="178"/>
    <m/>
    <m/>
    <n v="396"/>
  </r>
  <r>
    <n v="10075"/>
    <x v="10"/>
    <x v="2"/>
    <x v="0"/>
    <s v="P"/>
    <n v="15"/>
    <d v="2014-04-13T00:00:00"/>
    <m/>
    <d v="2014-04-20T00:00:00"/>
    <m/>
    <m/>
    <m/>
    <m/>
    <x v="5"/>
    <d v="1900-01-06T00:00:00"/>
    <m/>
    <m/>
    <m/>
    <m/>
    <n v="7"/>
    <n v="19"/>
    <n v="46"/>
    <m/>
    <m/>
    <m/>
    <m/>
    <n v="65"/>
  </r>
  <r>
    <n v="14410"/>
    <x v="14"/>
    <x v="3"/>
    <x v="1"/>
    <s v="P"/>
    <n v="1"/>
    <d v="2014-04-04T00:00:00"/>
    <m/>
    <d v="2014-04-09T00:00:00"/>
    <d v="2014-04-23T00:00:00"/>
    <m/>
    <m/>
    <m/>
    <x v="0"/>
    <d v="1900-01-04T00:00:00"/>
    <n v="14"/>
    <m/>
    <m/>
    <m/>
    <n v="19"/>
    <n v="12"/>
    <n v="100"/>
    <n v="104"/>
    <m/>
    <m/>
    <m/>
    <n v="216"/>
  </r>
  <r>
    <n v="15809"/>
    <x v="0"/>
    <x v="0"/>
    <x v="4"/>
    <s v="F"/>
    <n v="17"/>
    <d v="2014-04-07T00:00:00"/>
    <m/>
    <d v="2014-04-12T00:00:00"/>
    <d v="2014-04-28T00:00:00"/>
    <m/>
    <m/>
    <m/>
    <x v="0"/>
    <d v="1900-01-04T00:00:00"/>
    <n v="16"/>
    <m/>
    <m/>
    <m/>
    <n v="21"/>
    <n v="8"/>
    <n v="61"/>
    <n v="169"/>
    <m/>
    <m/>
    <m/>
    <n v="238"/>
  </r>
  <r>
    <n v="18908"/>
    <x v="8"/>
    <x v="3"/>
    <x v="0"/>
    <s v="P"/>
    <n v="24"/>
    <d v="2014-04-06T00:00:00"/>
    <m/>
    <d v="2014-04-14T00:00:00"/>
    <d v="2014-04-24T00:00:00"/>
    <m/>
    <m/>
    <m/>
    <x v="0"/>
    <d v="1900-01-07T00:00:00"/>
    <n v="10"/>
    <m/>
    <m/>
    <m/>
    <n v="18"/>
    <n v="6"/>
    <n v="54"/>
    <n v="187"/>
    <m/>
    <m/>
    <m/>
    <n v="247"/>
  </r>
  <r>
    <n v="17042"/>
    <x v="15"/>
    <x v="2"/>
    <x v="0"/>
    <s v="P"/>
    <n v="16"/>
    <d v="2014-04-22T00:00:00"/>
    <m/>
    <d v="2014-04-28T00:00:00"/>
    <m/>
    <m/>
    <m/>
    <m/>
    <x v="5"/>
    <d v="1900-01-05T00:00:00"/>
    <m/>
    <m/>
    <m/>
    <m/>
    <n v="6"/>
    <n v="16"/>
    <n v="28"/>
    <m/>
    <m/>
    <m/>
    <m/>
    <n v="44"/>
  </r>
  <r>
    <n v="5523"/>
    <x v="17"/>
    <x v="4"/>
    <x v="3"/>
    <s v="P"/>
    <n v="24"/>
    <d v="2014-02-10T00:00:00"/>
    <m/>
    <d v="2014-02-17T00:00:00"/>
    <d v="2014-03-03T00:00:00"/>
    <d v="2014-03-23T00:00:00"/>
    <d v="2014-03-28T00:00:00"/>
    <d v="2014-04-03T00:00:00"/>
    <x v="3"/>
    <d v="1900-01-06T00:00:00"/>
    <n v="14"/>
    <n v="20"/>
    <n v="5"/>
    <n v="6"/>
    <n v="52"/>
    <n v="6"/>
    <n v="66"/>
    <n v="199"/>
    <n v="228"/>
    <n v="145"/>
    <n v="1365"/>
    <n v="2009"/>
  </r>
  <r>
    <n v="17769"/>
    <x v="14"/>
    <x v="3"/>
    <x v="4"/>
    <s v="P"/>
    <n v="3"/>
    <d v="2014-02-13T00:00:00"/>
    <m/>
    <d v="2014-02-22T00:00:00"/>
    <d v="2014-03-10T00:00:00"/>
    <d v="2014-04-07T00:00:00"/>
    <d v="2014-04-16T00:00:00"/>
    <d v="2014-04-24T00:00:00"/>
    <x v="3"/>
    <d v="1900-01-08T00:00:00"/>
    <n v="16"/>
    <n v="28"/>
    <n v="9"/>
    <n v="8"/>
    <n v="70"/>
    <n v="11"/>
    <n v="36"/>
    <n v="145"/>
    <n v="362"/>
    <n v="146"/>
    <n v="564"/>
    <n v="1264"/>
  </r>
  <r>
    <n v="5723"/>
    <x v="3"/>
    <x v="0"/>
    <x v="4"/>
    <s v="P"/>
    <n v="21"/>
    <d v="2014-02-14T00:00:00"/>
    <m/>
    <d v="2014-02-21T00:00:00"/>
    <d v="2014-03-12T00:00:00"/>
    <d v="2014-04-09T00:00:00"/>
    <d v="2014-04-15T00:00:00"/>
    <d v="2014-04-23T00:00:00"/>
    <x v="3"/>
    <d v="1900-01-06T00:00:00"/>
    <n v="19"/>
    <n v="28"/>
    <n v="6"/>
    <n v="8"/>
    <n v="68"/>
    <n v="20"/>
    <n v="21"/>
    <n v="231"/>
    <n v="250"/>
    <n v="272"/>
    <n v="756"/>
    <n v="1550"/>
  </r>
  <r>
    <n v="15591"/>
    <x v="6"/>
    <x v="2"/>
    <x v="2"/>
    <s v="P"/>
    <n v="21"/>
    <d v="2014-02-05T00:00:00"/>
    <m/>
    <d v="2014-02-12T00:00:00"/>
    <d v="2014-02-28T00:00:00"/>
    <d v="2014-03-22T00:00:00"/>
    <d v="2014-03-28T00:00:00"/>
    <d v="2014-04-04T00:00:00"/>
    <x v="3"/>
    <d v="1900-01-06T00:00:00"/>
    <n v="16"/>
    <n v="22"/>
    <n v="6"/>
    <n v="7"/>
    <n v="58"/>
    <n v="12"/>
    <n v="39"/>
    <n v="236"/>
    <n v="342"/>
    <n v="164"/>
    <n v="1176"/>
    <n v="1969"/>
  </r>
  <r>
    <n v="14135"/>
    <x v="17"/>
    <x v="4"/>
    <x v="1"/>
    <s v="P"/>
    <n v="24"/>
    <d v="2014-03-16T00:00:00"/>
    <m/>
    <d v="2014-03-22T00:00:00"/>
    <d v="2014-04-10T00:00:00"/>
    <m/>
    <m/>
    <m/>
    <x v="0"/>
    <d v="1900-01-05T00:00:00"/>
    <n v="19"/>
    <m/>
    <m/>
    <m/>
    <n v="25"/>
    <n v="20"/>
    <n v="83"/>
    <n v="246"/>
    <m/>
    <m/>
    <m/>
    <n v="349"/>
  </r>
  <r>
    <n v="533"/>
    <x v="3"/>
    <x v="0"/>
    <x v="2"/>
    <s v="P"/>
    <n v="21"/>
    <d v="2014-04-03T00:00:00"/>
    <m/>
    <d v="2014-04-08T00:00:00"/>
    <d v="2014-04-19T00:00:00"/>
    <m/>
    <m/>
    <m/>
    <x v="0"/>
    <d v="1900-01-04T00:00:00"/>
    <n v="11"/>
    <m/>
    <m/>
    <m/>
    <n v="16"/>
    <n v="20"/>
    <n v="48"/>
    <n v="153"/>
    <m/>
    <m/>
    <m/>
    <n v="221"/>
  </r>
  <r>
    <n v="14051"/>
    <x v="19"/>
    <x v="1"/>
    <x v="3"/>
    <s v="F"/>
    <n v="8"/>
    <d v="2014-02-16T00:00:00"/>
    <m/>
    <d v="2014-02-22T00:00:00"/>
    <d v="2014-03-08T00:00:00"/>
    <d v="2014-03-23T00:00:00"/>
    <d v="2014-04-01T00:00:00"/>
    <d v="2014-04-10T00:00:00"/>
    <x v="3"/>
    <n v="6"/>
    <n v="14"/>
    <n v="15"/>
    <n v="9"/>
    <n v="9"/>
    <n v="53"/>
    <n v="9"/>
    <n v="96"/>
    <n v="137"/>
    <n v="156"/>
    <n v="133"/>
    <n v="1636"/>
    <n v="2167"/>
  </r>
  <r>
    <n v="13760"/>
    <x v="11"/>
    <x v="3"/>
    <x v="0"/>
    <s v="P"/>
    <n v="23"/>
    <d v="2014-03-23T00:00:00"/>
    <m/>
    <d v="2014-03-30T00:00:00"/>
    <d v="2014-04-18T00:00:00"/>
    <m/>
    <m/>
    <m/>
    <x v="0"/>
    <d v="1900-01-06T00:00:00"/>
    <n v="19"/>
    <m/>
    <m/>
    <m/>
    <n v="26"/>
    <n v="16"/>
    <n v="35"/>
    <n v="127"/>
    <m/>
    <m/>
    <m/>
    <n v="178"/>
  </r>
  <r>
    <n v="1063"/>
    <x v="5"/>
    <x v="1"/>
    <x v="1"/>
    <s v="F"/>
    <n v="18"/>
    <d v="2014-03-07T00:00:00"/>
    <m/>
    <d v="2014-03-15T00:00:00"/>
    <d v="2014-03-29T00:00:00"/>
    <d v="2014-04-16T00:00:00"/>
    <d v="2014-04-21T00:00:00"/>
    <d v="2014-04-27T00:00:00"/>
    <x v="3"/>
    <n v="8"/>
    <n v="14"/>
    <n v="18"/>
    <n v="5"/>
    <n v="6"/>
    <n v="51"/>
    <n v="11"/>
    <n v="51"/>
    <n v="205"/>
    <n v="322"/>
    <n v="246"/>
    <n v="1893"/>
    <n v="2728"/>
  </r>
  <r>
    <n v="2829"/>
    <x v="11"/>
    <x v="3"/>
    <x v="2"/>
    <s v="P"/>
    <n v="96"/>
    <d v="2014-03-01T00:00:00"/>
    <m/>
    <d v="2014-03-10T00:00:00"/>
    <d v="2014-03-27T00:00:00"/>
    <d v="2014-04-13T00:00:00"/>
    <d v="2014-04-21T00:00:00"/>
    <d v="2014-04-30T00:00:00"/>
    <x v="3"/>
    <d v="1900-01-08T00:00:00"/>
    <n v="17"/>
    <n v="17"/>
    <n v="8"/>
    <n v="9"/>
    <n v="60"/>
    <n v="12"/>
    <n v="23"/>
    <n v="214"/>
    <n v="382"/>
    <n v="181"/>
    <n v="1345"/>
    <n v="2157"/>
  </r>
  <r>
    <n v="442"/>
    <x v="19"/>
    <x v="1"/>
    <x v="1"/>
    <s v="F"/>
    <n v="2"/>
    <d v="2014-03-03T00:00:00"/>
    <m/>
    <d v="2014-03-10T00:00:00"/>
    <d v="2014-03-26T00:00:00"/>
    <d v="2014-04-13T00:00:00"/>
    <d v="2014-04-22T00:00:00"/>
    <d v="2014-04-27T00:00:00"/>
    <x v="3"/>
    <n v="7"/>
    <n v="16"/>
    <n v="18"/>
    <n v="9"/>
    <n v="5"/>
    <n v="55"/>
    <n v="12"/>
    <n v="99"/>
    <n v="202"/>
    <n v="389"/>
    <n v="297"/>
    <n v="807"/>
    <n v="1806"/>
  </r>
  <r>
    <n v="1107"/>
    <x v="3"/>
    <x v="0"/>
    <x v="3"/>
    <s v="F"/>
    <n v="16"/>
    <d v="2014-04-26T00:00:00"/>
    <m/>
    <m/>
    <m/>
    <m/>
    <m/>
    <m/>
    <x v="1"/>
    <n v="-41755"/>
    <m/>
    <m/>
    <m/>
    <m/>
    <n v="-41755"/>
    <n v="12"/>
    <m/>
    <m/>
    <m/>
    <m/>
    <m/>
    <n v="12"/>
  </r>
  <r>
    <n v="8451"/>
    <x v="19"/>
    <x v="1"/>
    <x v="0"/>
    <s v="F"/>
    <n v="12"/>
    <d v="2014-02-16T00:00:00"/>
    <m/>
    <d v="2014-02-23T00:00:00"/>
    <d v="2014-03-05T00:00:00"/>
    <d v="2014-03-22T00:00:00"/>
    <d v="2014-03-28T00:00:00"/>
    <d v="2014-04-06T00:00:00"/>
    <x v="3"/>
    <n v="7"/>
    <n v="10"/>
    <n v="17"/>
    <n v="6"/>
    <n v="9"/>
    <n v="49"/>
    <n v="15"/>
    <n v="76"/>
    <n v="238"/>
    <n v="307"/>
    <n v="278"/>
    <n v="1887"/>
    <n v="2801"/>
  </r>
  <r>
    <n v="13633"/>
    <x v="7"/>
    <x v="1"/>
    <x v="0"/>
    <s v="P"/>
    <n v="23"/>
    <d v="2014-02-17T00:00:00"/>
    <m/>
    <d v="2014-02-22T00:00:00"/>
    <d v="2014-03-13T00:00:00"/>
    <d v="2014-04-07T00:00:00"/>
    <d v="2014-04-13T00:00:00"/>
    <d v="2014-04-21T00:00:00"/>
    <x v="3"/>
    <n v="5"/>
    <n v="19"/>
    <n v="25"/>
    <n v="6"/>
    <n v="8"/>
    <n v="63"/>
    <n v="6"/>
    <n v="44"/>
    <n v="118"/>
    <n v="151"/>
    <n v="278"/>
    <n v="1591"/>
    <n v="2188"/>
  </r>
  <r>
    <n v="3180"/>
    <x v="13"/>
    <x v="4"/>
    <x v="1"/>
    <s v="F"/>
    <n v="95"/>
    <d v="2014-04-22T00:00:00"/>
    <m/>
    <m/>
    <m/>
    <m/>
    <m/>
    <m/>
    <x v="1"/>
    <n v="-41751"/>
    <m/>
    <m/>
    <m/>
    <m/>
    <n v="-41751"/>
    <n v="11"/>
    <m/>
    <m/>
    <m/>
    <m/>
    <m/>
    <n v="11"/>
  </r>
  <r>
    <n v="1862"/>
    <x v="5"/>
    <x v="1"/>
    <x v="4"/>
    <s v="F"/>
    <n v="24"/>
    <d v="2014-02-11T00:00:00"/>
    <m/>
    <d v="2014-02-19T00:00:00"/>
    <d v="2014-03-10T00:00:00"/>
    <d v="2014-03-31T00:00:00"/>
    <d v="2014-04-07T00:00:00"/>
    <d v="2014-04-13T00:00:00"/>
    <x v="3"/>
    <n v="8"/>
    <n v="19"/>
    <n v="21"/>
    <n v="7"/>
    <n v="6"/>
    <n v="61"/>
    <n v="11"/>
    <n v="80"/>
    <n v="168"/>
    <n v="284"/>
    <n v="110"/>
    <n v="1993"/>
    <n v="2646"/>
  </r>
  <r>
    <n v="11944"/>
    <x v="17"/>
    <x v="4"/>
    <x v="3"/>
    <s v="F"/>
    <n v="13"/>
    <d v="2014-03-13T00:00:00"/>
    <m/>
    <d v="2014-03-20T00:00:00"/>
    <d v="2014-03-31T00:00:00"/>
    <d v="2014-04-17T00:00:00"/>
    <d v="2014-04-26T00:00:00"/>
    <m/>
    <x v="4"/>
    <d v="1900-01-06T00:00:00"/>
    <n v="11"/>
    <n v="17"/>
    <n v="9"/>
    <m/>
    <n v="44"/>
    <n v="15"/>
    <n v="94"/>
    <n v="228"/>
    <n v="212"/>
    <n v="233"/>
    <m/>
    <n v="782"/>
  </r>
  <r>
    <n v="8020"/>
    <x v="0"/>
    <x v="0"/>
    <x v="1"/>
    <s v="P"/>
    <n v="98"/>
    <d v="2014-04-02T00:00:00"/>
    <m/>
    <d v="2014-04-08T00:00:00"/>
    <d v="2014-04-19T00:00:00"/>
    <m/>
    <m/>
    <m/>
    <x v="0"/>
    <d v="1900-01-05T00:00:00"/>
    <n v="11"/>
    <m/>
    <m/>
    <m/>
    <n v="17"/>
    <n v="15"/>
    <n v="20"/>
    <n v="143"/>
    <m/>
    <m/>
    <m/>
    <n v="178"/>
  </r>
  <r>
    <n v="11259"/>
    <x v="6"/>
    <x v="2"/>
    <x v="4"/>
    <s v="P"/>
    <n v="17"/>
    <d v="2014-04-30T00:00:00"/>
    <m/>
    <m/>
    <m/>
    <m/>
    <m/>
    <m/>
    <x v="1"/>
    <n v="-41759"/>
    <m/>
    <m/>
    <m/>
    <m/>
    <n v="-41759"/>
    <n v="18"/>
    <m/>
    <m/>
    <m/>
    <m/>
    <m/>
    <n v="18"/>
  </r>
  <r>
    <n v="1735"/>
    <x v="3"/>
    <x v="0"/>
    <x v="2"/>
    <s v="F"/>
    <n v="97"/>
    <d v="2014-04-15T00:00:00"/>
    <m/>
    <d v="2014-04-23T00:00:00"/>
    <m/>
    <m/>
    <m/>
    <m/>
    <x v="5"/>
    <d v="1900-01-07T00:00:00"/>
    <m/>
    <m/>
    <m/>
    <m/>
    <n v="8"/>
    <n v="17"/>
    <n v="40"/>
    <m/>
    <m/>
    <m/>
    <m/>
    <n v="57"/>
  </r>
  <r>
    <n v="6387"/>
    <x v="12"/>
    <x v="3"/>
    <x v="2"/>
    <s v="P"/>
    <n v="20"/>
    <d v="2014-04-02T00:00:00"/>
    <m/>
    <d v="2014-04-08T00:00:00"/>
    <d v="2014-04-23T00:00:00"/>
    <m/>
    <m/>
    <m/>
    <x v="0"/>
    <d v="1900-01-05T00:00:00"/>
    <n v="15"/>
    <m/>
    <m/>
    <m/>
    <n v="21"/>
    <n v="7"/>
    <n v="57"/>
    <n v="129"/>
    <m/>
    <m/>
    <m/>
    <n v="193"/>
  </r>
  <r>
    <n v="7502"/>
    <x v="3"/>
    <x v="0"/>
    <x v="2"/>
    <s v="F"/>
    <n v="12"/>
    <d v="2014-02-26T00:00:00"/>
    <m/>
    <d v="2014-03-03T00:00:00"/>
    <d v="2014-03-19T00:00:00"/>
    <d v="2014-04-09T00:00:00"/>
    <d v="2014-04-15T00:00:00"/>
    <d v="2014-04-22T00:00:00"/>
    <x v="3"/>
    <d v="1900-01-04T00:00:00"/>
    <n v="16"/>
    <n v="21"/>
    <n v="6"/>
    <n v="7"/>
    <n v="55"/>
    <n v="13"/>
    <n v="83"/>
    <n v="140"/>
    <n v="255"/>
    <n v="111"/>
    <n v="1582"/>
    <n v="2184"/>
  </r>
  <r>
    <n v="12225"/>
    <x v="16"/>
    <x v="2"/>
    <x v="0"/>
    <s v="F"/>
    <n v="8"/>
    <d v="2014-03-23T00:00:00"/>
    <m/>
    <d v="2014-03-28T00:00:00"/>
    <d v="2014-04-10T00:00:00"/>
    <d v="2014-04-26T00:00:00"/>
    <m/>
    <m/>
    <x v="2"/>
    <d v="1900-01-04T00:00:00"/>
    <n v="13"/>
    <n v="16"/>
    <m/>
    <m/>
    <n v="34"/>
    <n v="6"/>
    <n v="31"/>
    <n v="209"/>
    <n v="322"/>
    <m/>
    <m/>
    <n v="568"/>
  </r>
  <r>
    <n v="10434"/>
    <x v="3"/>
    <x v="0"/>
    <x v="0"/>
    <s v="P"/>
    <n v="19"/>
    <d v="2014-03-15T00:00:00"/>
    <m/>
    <d v="2014-03-23T00:00:00"/>
    <d v="2014-04-10T00:00:00"/>
    <m/>
    <m/>
    <m/>
    <x v="0"/>
    <d v="1900-01-07T00:00:00"/>
    <n v="18"/>
    <m/>
    <m/>
    <m/>
    <n v="26"/>
    <n v="11"/>
    <n v="72"/>
    <n v="245"/>
    <m/>
    <m/>
    <m/>
    <n v="328"/>
  </r>
  <r>
    <n v="15939"/>
    <x v="4"/>
    <x v="0"/>
    <x v="3"/>
    <s v="P"/>
    <n v="23"/>
    <d v="2014-03-08T00:00:00"/>
    <m/>
    <d v="2014-03-13T00:00:00"/>
    <d v="2014-03-25T00:00:00"/>
    <d v="2014-04-21T00:00:00"/>
    <d v="2014-04-29T00:00:00"/>
    <m/>
    <x v="4"/>
    <d v="1900-01-04T00:00:00"/>
    <n v="12"/>
    <n v="27"/>
    <n v="8"/>
    <m/>
    <n v="52"/>
    <n v="7"/>
    <n v="21"/>
    <n v="216"/>
    <n v="383"/>
    <n v="299"/>
    <m/>
    <n v="926"/>
  </r>
  <r>
    <n v="19414"/>
    <x v="7"/>
    <x v="1"/>
    <x v="4"/>
    <s v="F"/>
    <n v="24"/>
    <d v="2014-02-20T00:00:00"/>
    <m/>
    <d v="2014-02-25T00:00:00"/>
    <d v="2014-03-16T00:00:00"/>
    <d v="2014-04-05T00:00:00"/>
    <d v="2014-04-14T00:00:00"/>
    <d v="2014-04-19T00:00:00"/>
    <x v="3"/>
    <n v="5"/>
    <n v="19"/>
    <n v="20"/>
    <n v="9"/>
    <n v="5"/>
    <n v="58"/>
    <n v="7"/>
    <n v="31"/>
    <n v="232"/>
    <n v="163"/>
    <n v="176"/>
    <n v="1140"/>
    <n v="1749"/>
  </r>
  <r>
    <n v="18856"/>
    <x v="0"/>
    <x v="0"/>
    <x v="1"/>
    <s v="F"/>
    <n v="14"/>
    <d v="2014-03-26T00:00:00"/>
    <m/>
    <d v="2014-04-03T00:00:00"/>
    <d v="2014-04-22T00:00:00"/>
    <m/>
    <m/>
    <m/>
    <x v="0"/>
    <d v="1900-01-07T00:00:00"/>
    <n v="19"/>
    <m/>
    <m/>
    <m/>
    <n v="27"/>
    <n v="7"/>
    <n v="37"/>
    <n v="181"/>
    <m/>
    <m/>
    <m/>
    <n v="225"/>
  </r>
  <r>
    <n v="17178"/>
    <x v="13"/>
    <x v="4"/>
    <x v="3"/>
    <s v="F"/>
    <n v="11"/>
    <d v="2014-02-25T00:00:00"/>
    <m/>
    <d v="2014-03-05T00:00:00"/>
    <d v="2014-03-24T00:00:00"/>
    <d v="2014-04-19T00:00:00"/>
    <d v="2014-04-28T00:00:00"/>
    <m/>
    <x v="4"/>
    <d v="1900-01-07T00:00:00"/>
    <n v="19"/>
    <n v="26"/>
    <n v="9"/>
    <m/>
    <n v="62"/>
    <n v="11"/>
    <n v="73"/>
    <n v="139"/>
    <n v="398"/>
    <n v="134"/>
    <m/>
    <n v="755"/>
  </r>
  <r>
    <n v="4559"/>
    <x v="8"/>
    <x v="3"/>
    <x v="0"/>
    <s v="F"/>
    <n v="11"/>
    <d v="2014-03-01T00:00:00"/>
    <m/>
    <d v="2014-03-06T00:00:00"/>
    <d v="2014-03-16T00:00:00"/>
    <d v="2014-03-31T00:00:00"/>
    <d v="2014-04-07T00:00:00"/>
    <d v="2014-04-14T00:00:00"/>
    <x v="3"/>
    <d v="1900-01-04T00:00:00"/>
    <n v="10"/>
    <n v="15"/>
    <n v="7"/>
    <n v="7"/>
    <n v="44"/>
    <n v="9"/>
    <n v="90"/>
    <n v="181"/>
    <n v="384"/>
    <n v="204"/>
    <n v="599"/>
    <n v="1467"/>
  </r>
  <r>
    <n v="1936"/>
    <x v="16"/>
    <x v="2"/>
    <x v="2"/>
    <s v="F"/>
    <n v="21"/>
    <d v="2014-04-22T00:00:00"/>
    <m/>
    <d v="2014-04-28T00:00:00"/>
    <m/>
    <m/>
    <m/>
    <m/>
    <x v="5"/>
    <d v="1900-01-05T00:00:00"/>
    <m/>
    <m/>
    <m/>
    <m/>
    <n v="6"/>
    <n v="10"/>
    <n v="83"/>
    <m/>
    <m/>
    <m/>
    <m/>
    <n v="93"/>
  </r>
  <r>
    <n v="14792"/>
    <x v="6"/>
    <x v="2"/>
    <x v="4"/>
    <s v="F"/>
    <n v="9"/>
    <d v="2014-04-13T00:00:00"/>
    <m/>
    <d v="2014-04-19T00:00:00"/>
    <m/>
    <m/>
    <m/>
    <m/>
    <x v="5"/>
    <d v="1900-01-05T00:00:00"/>
    <m/>
    <m/>
    <m/>
    <m/>
    <n v="6"/>
    <n v="10"/>
    <n v="45"/>
    <m/>
    <m/>
    <m/>
    <m/>
    <n v="55"/>
  </r>
  <r>
    <n v="10974"/>
    <x v="9"/>
    <x v="4"/>
    <x v="1"/>
    <s v="P"/>
    <n v="12"/>
    <d v="2014-04-14T00:00:00"/>
    <m/>
    <d v="2014-04-20T00:00:00"/>
    <m/>
    <m/>
    <m/>
    <m/>
    <x v="5"/>
    <d v="1900-01-05T00:00:00"/>
    <m/>
    <m/>
    <m/>
    <m/>
    <n v="6"/>
    <n v="5"/>
    <n v="99"/>
    <m/>
    <m/>
    <m/>
    <m/>
    <n v="104"/>
  </r>
  <r>
    <n v="13236"/>
    <x v="5"/>
    <x v="1"/>
    <x v="1"/>
    <s v="P"/>
    <n v="5"/>
    <d v="2014-03-22T00:00:00"/>
    <m/>
    <d v="2014-03-30T00:00:00"/>
    <d v="2014-04-12T00:00:00"/>
    <d v="2014-04-28T00:00:00"/>
    <m/>
    <m/>
    <x v="2"/>
    <n v="8"/>
    <n v="13"/>
    <n v="16"/>
    <m/>
    <m/>
    <n v="37"/>
    <n v="13"/>
    <n v="92"/>
    <n v="167"/>
    <n v="290"/>
    <m/>
    <m/>
    <n v="562"/>
  </r>
  <r>
    <n v="15367"/>
    <x v="14"/>
    <x v="3"/>
    <x v="1"/>
    <s v="P"/>
    <n v="96"/>
    <d v="2014-03-20T00:00:00"/>
    <m/>
    <d v="2014-03-26T00:00:00"/>
    <d v="2014-04-14T00:00:00"/>
    <m/>
    <m/>
    <m/>
    <x v="0"/>
    <d v="1900-01-05T00:00:00"/>
    <n v="19"/>
    <m/>
    <m/>
    <m/>
    <n v="25"/>
    <n v="14"/>
    <n v="88"/>
    <n v="240"/>
    <m/>
    <m/>
    <m/>
    <n v="342"/>
  </r>
  <r>
    <n v="16466"/>
    <x v="3"/>
    <x v="0"/>
    <x v="2"/>
    <s v="P"/>
    <n v="18"/>
    <d v="2014-04-08T00:00:00"/>
    <m/>
    <d v="2014-04-17T00:00:00"/>
    <m/>
    <m/>
    <m/>
    <m/>
    <x v="5"/>
    <d v="1900-01-08T00:00:00"/>
    <m/>
    <m/>
    <m/>
    <m/>
    <n v="9"/>
    <n v="14"/>
    <n v="83"/>
    <m/>
    <m/>
    <m/>
    <m/>
    <n v="97"/>
  </r>
  <r>
    <n v="6162"/>
    <x v="10"/>
    <x v="2"/>
    <x v="1"/>
    <s v="F"/>
    <n v="16"/>
    <d v="2014-03-09T00:00:00"/>
    <m/>
    <d v="2014-03-18T00:00:00"/>
    <d v="2014-04-05T00:00:00"/>
    <d v="2014-04-28T00:00:00"/>
    <m/>
    <m/>
    <x v="2"/>
    <d v="1900-01-08T00:00:00"/>
    <n v="18"/>
    <n v="23"/>
    <m/>
    <m/>
    <n v="50"/>
    <n v="17"/>
    <n v="64"/>
    <n v="137"/>
    <n v="233"/>
    <m/>
    <m/>
    <n v="451"/>
  </r>
  <r>
    <n v="8180"/>
    <x v="1"/>
    <x v="0"/>
    <x v="0"/>
    <s v="P"/>
    <n v="10"/>
    <d v="2014-04-03T00:00:00"/>
    <m/>
    <d v="2014-04-09T00:00:00"/>
    <d v="2014-04-27T00:00:00"/>
    <m/>
    <m/>
    <m/>
    <x v="0"/>
    <d v="1900-01-05T00:00:00"/>
    <n v="18"/>
    <m/>
    <m/>
    <m/>
    <n v="24"/>
    <n v="14"/>
    <n v="79"/>
    <n v="182"/>
    <m/>
    <m/>
    <m/>
    <n v="275"/>
  </r>
  <r>
    <n v="10479"/>
    <x v="17"/>
    <x v="4"/>
    <x v="3"/>
    <s v="P"/>
    <n v="9"/>
    <d v="2014-04-01T00:00:00"/>
    <m/>
    <d v="2014-04-06T00:00:00"/>
    <d v="2014-04-20T00:00:00"/>
    <m/>
    <m/>
    <m/>
    <x v="0"/>
    <d v="1900-01-04T00:00:00"/>
    <n v="14"/>
    <m/>
    <m/>
    <m/>
    <n v="19"/>
    <n v="18"/>
    <n v="63"/>
    <n v="118"/>
    <m/>
    <m/>
    <m/>
    <n v="199"/>
  </r>
  <r>
    <n v="3515"/>
    <x v="19"/>
    <x v="1"/>
    <x v="3"/>
    <s v="P"/>
    <n v="9"/>
    <d v="2014-03-31T00:00:00"/>
    <m/>
    <d v="2014-04-08T00:00:00"/>
    <d v="2014-04-24T00:00:00"/>
    <m/>
    <m/>
    <m/>
    <x v="0"/>
    <n v="8"/>
    <n v="16"/>
    <m/>
    <m/>
    <m/>
    <n v="24"/>
    <n v="11"/>
    <n v="31"/>
    <n v="228"/>
    <m/>
    <m/>
    <m/>
    <n v="270"/>
  </r>
  <r>
    <n v="12813"/>
    <x v="4"/>
    <x v="0"/>
    <x v="2"/>
    <s v="F"/>
    <n v="16"/>
    <d v="2014-02-03T00:00:00"/>
    <m/>
    <d v="2014-02-10T00:00:00"/>
    <d v="2014-02-25T00:00:00"/>
    <d v="2014-03-24T00:00:00"/>
    <d v="2014-04-02T00:00:00"/>
    <d v="2014-04-07T00:00:00"/>
    <x v="3"/>
    <d v="1900-01-06T00:00:00"/>
    <n v="15"/>
    <n v="27"/>
    <n v="9"/>
    <n v="5"/>
    <n v="63"/>
    <n v="15"/>
    <n v="70"/>
    <n v="123"/>
    <n v="235"/>
    <n v="120"/>
    <n v="628"/>
    <n v="1191"/>
  </r>
  <r>
    <n v="3202"/>
    <x v="4"/>
    <x v="0"/>
    <x v="3"/>
    <s v="P"/>
    <n v="4"/>
    <d v="2014-04-07T00:00:00"/>
    <m/>
    <d v="2014-04-16T00:00:00"/>
    <m/>
    <m/>
    <m/>
    <m/>
    <x v="5"/>
    <d v="1900-01-08T00:00:00"/>
    <m/>
    <m/>
    <m/>
    <m/>
    <n v="9"/>
    <n v="13"/>
    <n v="21"/>
    <m/>
    <m/>
    <m/>
    <m/>
    <n v="34"/>
  </r>
  <r>
    <n v="10998"/>
    <x v="16"/>
    <x v="2"/>
    <x v="3"/>
    <s v="F"/>
    <n v="19"/>
    <d v="2014-02-14T00:00:00"/>
    <m/>
    <d v="2014-02-21T00:00:00"/>
    <d v="2014-03-04T00:00:00"/>
    <d v="2014-04-02T00:00:00"/>
    <d v="2014-04-08T00:00:00"/>
    <d v="2014-04-14T00:00:00"/>
    <x v="3"/>
    <d v="1900-01-06T00:00:00"/>
    <n v="11"/>
    <n v="29"/>
    <n v="6"/>
    <n v="6"/>
    <n v="59"/>
    <n v="8"/>
    <n v="79"/>
    <n v="227"/>
    <n v="176"/>
    <n v="173"/>
    <n v="1762"/>
    <n v="2425"/>
  </r>
  <r>
    <n v="12764"/>
    <x v="18"/>
    <x v="4"/>
    <x v="1"/>
    <s v="P"/>
    <n v="11"/>
    <d v="2014-04-08T00:00:00"/>
    <m/>
    <d v="2014-04-13T00:00:00"/>
    <d v="2014-04-23T00:00:00"/>
    <m/>
    <m/>
    <m/>
    <x v="0"/>
    <d v="1900-01-04T00:00:00"/>
    <n v="10"/>
    <m/>
    <m/>
    <m/>
    <n v="15"/>
    <n v="20"/>
    <n v="98"/>
    <n v="231"/>
    <m/>
    <m/>
    <m/>
    <n v="349"/>
  </r>
  <r>
    <n v="8212"/>
    <x v="13"/>
    <x v="4"/>
    <x v="3"/>
    <s v="P"/>
    <n v="95"/>
    <d v="2014-02-25T00:00:00"/>
    <m/>
    <d v="2014-03-02T00:00:00"/>
    <d v="2014-03-18T00:00:00"/>
    <d v="2014-04-12T00:00:00"/>
    <d v="2014-04-17T00:00:00"/>
    <d v="2014-04-22T00:00:00"/>
    <x v="3"/>
    <d v="1900-01-04T00:00:00"/>
    <n v="16"/>
    <n v="25"/>
    <n v="5"/>
    <n v="5"/>
    <n v="56"/>
    <n v="6"/>
    <n v="57"/>
    <n v="223"/>
    <n v="371"/>
    <n v="130"/>
    <n v="1768"/>
    <n v="2555"/>
  </r>
  <r>
    <n v="5693"/>
    <x v="19"/>
    <x v="1"/>
    <x v="0"/>
    <s v="F"/>
    <n v="18"/>
    <d v="2014-03-12T00:00:00"/>
    <m/>
    <d v="2014-03-21T00:00:00"/>
    <d v="2014-04-07T00:00:00"/>
    <d v="2014-04-24T00:00:00"/>
    <m/>
    <m/>
    <x v="2"/>
    <n v="9"/>
    <n v="17"/>
    <n v="17"/>
    <m/>
    <m/>
    <n v="43"/>
    <n v="5"/>
    <n v="56"/>
    <n v="237"/>
    <n v="181"/>
    <m/>
    <m/>
    <n v="479"/>
  </r>
  <r>
    <n v="4634"/>
    <x v="9"/>
    <x v="4"/>
    <x v="4"/>
    <s v="P"/>
    <n v="12"/>
    <d v="2014-04-16T00:00:00"/>
    <m/>
    <d v="2014-04-22T00:00:00"/>
    <m/>
    <m/>
    <m/>
    <m/>
    <x v="5"/>
    <d v="1900-01-05T00:00:00"/>
    <m/>
    <m/>
    <m/>
    <m/>
    <n v="6"/>
    <n v="13"/>
    <n v="40"/>
    <m/>
    <m/>
    <m/>
    <m/>
    <n v="53"/>
  </r>
  <r>
    <n v="11681"/>
    <x v="0"/>
    <x v="0"/>
    <x v="3"/>
    <s v="P"/>
    <n v="12"/>
    <d v="2014-02-25T00:00:00"/>
    <m/>
    <d v="2014-03-05T00:00:00"/>
    <d v="2014-03-17T00:00:00"/>
    <d v="2014-04-06T00:00:00"/>
    <d v="2014-04-12T00:00:00"/>
    <d v="2014-04-19T00:00:00"/>
    <x v="3"/>
    <d v="1900-01-07T00:00:00"/>
    <n v="12"/>
    <n v="20"/>
    <n v="6"/>
    <n v="7"/>
    <n v="53"/>
    <n v="20"/>
    <n v="33"/>
    <n v="229"/>
    <n v="176"/>
    <n v="186"/>
    <n v="1222"/>
    <n v="1866"/>
  </r>
  <r>
    <n v="11751"/>
    <x v="8"/>
    <x v="3"/>
    <x v="2"/>
    <s v="P"/>
    <n v="1"/>
    <d v="2014-04-18T00:00:00"/>
    <m/>
    <d v="2014-04-27T00:00:00"/>
    <m/>
    <m/>
    <m/>
    <m/>
    <x v="5"/>
    <d v="1900-01-08T00:00:00"/>
    <m/>
    <m/>
    <m/>
    <m/>
    <n v="9"/>
    <n v="5"/>
    <n v="45"/>
    <m/>
    <m/>
    <m/>
    <m/>
    <n v="50"/>
  </r>
  <r>
    <n v="928"/>
    <x v="18"/>
    <x v="4"/>
    <x v="0"/>
    <s v="F"/>
    <n v="11"/>
    <d v="2014-04-14T00:00:00"/>
    <m/>
    <d v="2014-04-23T00:00:00"/>
    <m/>
    <m/>
    <m/>
    <m/>
    <x v="5"/>
    <d v="1900-01-08T00:00:00"/>
    <m/>
    <m/>
    <m/>
    <m/>
    <n v="9"/>
    <n v="14"/>
    <n v="63"/>
    <m/>
    <m/>
    <m/>
    <m/>
    <n v="77"/>
  </r>
  <r>
    <n v="12726"/>
    <x v="16"/>
    <x v="2"/>
    <x v="0"/>
    <s v="F"/>
    <n v="23"/>
    <d v="2014-03-18T00:00:00"/>
    <m/>
    <d v="2014-03-25T00:00:00"/>
    <d v="2014-04-06T00:00:00"/>
    <d v="2014-04-24T00:00:00"/>
    <d v="2014-04-29T00:00:00"/>
    <m/>
    <x v="4"/>
    <d v="1900-01-06T00:00:00"/>
    <n v="12"/>
    <n v="18"/>
    <n v="5"/>
    <m/>
    <n v="42"/>
    <n v="6"/>
    <n v="76"/>
    <n v="217"/>
    <n v="297"/>
    <n v="157"/>
    <m/>
    <n v="753"/>
  </r>
  <r>
    <n v="4178"/>
    <x v="15"/>
    <x v="2"/>
    <x v="3"/>
    <s v="F"/>
    <n v="12"/>
    <d v="2014-02-27T00:00:00"/>
    <m/>
    <d v="2014-03-06T00:00:00"/>
    <d v="2014-03-25T00:00:00"/>
    <d v="2014-04-09T00:00:00"/>
    <d v="2014-04-16T00:00:00"/>
    <d v="2014-04-24T00:00:00"/>
    <x v="3"/>
    <d v="1900-01-06T00:00:00"/>
    <n v="19"/>
    <n v="15"/>
    <n v="7"/>
    <n v="8"/>
    <n v="56"/>
    <n v="11"/>
    <n v="97"/>
    <n v="229"/>
    <n v="204"/>
    <n v="261"/>
    <n v="742"/>
    <n v="1544"/>
  </r>
  <r>
    <n v="2497"/>
    <x v="5"/>
    <x v="1"/>
    <x v="3"/>
    <s v="F"/>
    <n v="8"/>
    <d v="2014-02-26T00:00:00"/>
    <m/>
    <d v="2014-03-05T00:00:00"/>
    <d v="2014-03-16T00:00:00"/>
    <d v="2014-04-12T00:00:00"/>
    <d v="2014-04-17T00:00:00"/>
    <d v="2014-04-22T00:00:00"/>
    <x v="3"/>
    <n v="7"/>
    <n v="11"/>
    <n v="27"/>
    <n v="5"/>
    <n v="5"/>
    <n v="55"/>
    <n v="9"/>
    <n v="86"/>
    <n v="168"/>
    <n v="237"/>
    <n v="184"/>
    <n v="1744"/>
    <n v="2428"/>
  </r>
  <r>
    <n v="16450"/>
    <x v="9"/>
    <x v="4"/>
    <x v="1"/>
    <s v="P"/>
    <n v="6"/>
    <d v="2014-04-22T00:00:00"/>
    <m/>
    <d v="2014-04-30T00:00:00"/>
    <m/>
    <m/>
    <m/>
    <m/>
    <x v="5"/>
    <d v="1900-01-07T00:00:00"/>
    <m/>
    <m/>
    <m/>
    <m/>
    <n v="8"/>
    <n v="13"/>
    <n v="51"/>
    <m/>
    <m/>
    <m/>
    <m/>
    <n v="64"/>
  </r>
  <r>
    <n v="14499"/>
    <x v="18"/>
    <x v="4"/>
    <x v="1"/>
    <s v="F"/>
    <n v="6"/>
    <d v="2014-03-15T00:00:00"/>
    <m/>
    <d v="2014-03-23T00:00:00"/>
    <d v="2014-04-08T00:00:00"/>
    <d v="2014-04-25T00:00:00"/>
    <d v="2014-04-30T00:00:00"/>
    <m/>
    <x v="4"/>
    <d v="1900-01-07T00:00:00"/>
    <n v="16"/>
    <n v="17"/>
    <n v="5"/>
    <m/>
    <n v="46"/>
    <n v="5"/>
    <n v="39"/>
    <n v="180"/>
    <n v="318"/>
    <n v="265"/>
    <m/>
    <n v="807"/>
  </r>
  <r>
    <n v="8812"/>
    <x v="7"/>
    <x v="1"/>
    <x v="4"/>
    <s v="P"/>
    <n v="20"/>
    <d v="2014-03-21T00:00:00"/>
    <m/>
    <d v="2014-03-26T00:00:00"/>
    <d v="2014-04-10T00:00:00"/>
    <m/>
    <m/>
    <m/>
    <x v="0"/>
    <n v="5"/>
    <n v="15"/>
    <m/>
    <m/>
    <m/>
    <n v="20"/>
    <n v="15"/>
    <n v="84"/>
    <n v="117"/>
    <m/>
    <m/>
    <m/>
    <n v="216"/>
  </r>
  <r>
    <n v="3509"/>
    <x v="8"/>
    <x v="3"/>
    <x v="4"/>
    <s v="P"/>
    <n v="16"/>
    <d v="2014-04-23T00:00:00"/>
    <m/>
    <m/>
    <m/>
    <m/>
    <m/>
    <m/>
    <x v="1"/>
    <n v="-41752"/>
    <m/>
    <m/>
    <m/>
    <m/>
    <n v="-41752"/>
    <n v="14"/>
    <m/>
    <m/>
    <m/>
    <m/>
    <m/>
    <n v="14"/>
  </r>
  <r>
    <n v="14401"/>
    <x v="14"/>
    <x v="3"/>
    <x v="2"/>
    <s v="P"/>
    <n v="10"/>
    <d v="2014-04-24T00:00:00"/>
    <m/>
    <d v="2014-04-30T00:00:00"/>
    <m/>
    <m/>
    <m/>
    <m/>
    <x v="5"/>
    <d v="1900-01-05T00:00:00"/>
    <m/>
    <m/>
    <m/>
    <m/>
    <n v="6"/>
    <n v="6"/>
    <n v="60"/>
    <m/>
    <m/>
    <m/>
    <m/>
    <n v="66"/>
  </r>
  <r>
    <n v="16275"/>
    <x v="18"/>
    <x v="4"/>
    <x v="1"/>
    <s v="P"/>
    <n v="23"/>
    <d v="2014-02-28T00:00:00"/>
    <m/>
    <d v="2014-03-08T00:00:00"/>
    <d v="2014-03-18T00:00:00"/>
    <d v="2014-04-03T00:00:00"/>
    <d v="2014-04-09T00:00:00"/>
    <d v="2014-04-16T00:00:00"/>
    <x v="3"/>
    <d v="1900-01-07T00:00:00"/>
    <n v="10"/>
    <n v="16"/>
    <n v="6"/>
    <n v="7"/>
    <n v="47"/>
    <n v="19"/>
    <n v="74"/>
    <n v="121"/>
    <n v="399"/>
    <n v="217"/>
    <n v="1546"/>
    <n v="2376"/>
  </r>
  <r>
    <n v="8496"/>
    <x v="10"/>
    <x v="2"/>
    <x v="2"/>
    <s v="F"/>
    <n v="3"/>
    <d v="2014-03-25T00:00:00"/>
    <m/>
    <d v="2014-03-31T00:00:00"/>
    <d v="2014-04-19T00:00:00"/>
    <m/>
    <m/>
    <m/>
    <x v="0"/>
    <d v="1900-01-05T00:00:00"/>
    <n v="19"/>
    <m/>
    <m/>
    <m/>
    <n v="25"/>
    <n v="12"/>
    <n v="52"/>
    <n v="183"/>
    <m/>
    <m/>
    <m/>
    <n v="247"/>
  </r>
  <r>
    <n v="13934"/>
    <x v="15"/>
    <x v="2"/>
    <x v="1"/>
    <s v="P"/>
    <n v="96"/>
    <d v="2014-03-16T00:00:00"/>
    <m/>
    <d v="2014-03-25T00:00:00"/>
    <d v="2014-04-06T00:00:00"/>
    <d v="2014-04-24T00:00:00"/>
    <m/>
    <m/>
    <x v="2"/>
    <d v="1900-01-08T00:00:00"/>
    <n v="12"/>
    <n v="18"/>
    <m/>
    <m/>
    <n v="39"/>
    <n v="17"/>
    <n v="32"/>
    <n v="201"/>
    <n v="255"/>
    <m/>
    <m/>
    <n v="505"/>
  </r>
  <r>
    <n v="520"/>
    <x v="10"/>
    <x v="2"/>
    <x v="4"/>
    <s v="F"/>
    <n v="94"/>
    <d v="2014-01-26T00:00:00"/>
    <m/>
    <d v="2014-02-01T00:00:00"/>
    <d v="2014-02-20T00:00:00"/>
    <d v="2014-03-18T00:00:00"/>
    <d v="2014-03-24T00:00:00"/>
    <d v="2014-04-02T00:00:00"/>
    <x v="3"/>
    <d v="1900-01-05T00:00:00"/>
    <n v="19"/>
    <n v="26"/>
    <n v="6"/>
    <n v="9"/>
    <n v="66"/>
    <n v="15"/>
    <n v="77"/>
    <n v="173"/>
    <n v="209"/>
    <n v="152"/>
    <n v="1559"/>
    <n v="2185"/>
  </r>
  <r>
    <n v="3282"/>
    <x v="11"/>
    <x v="3"/>
    <x v="1"/>
    <s v="P"/>
    <n v="15"/>
    <d v="2014-04-25T00:00:00"/>
    <m/>
    <m/>
    <m/>
    <m/>
    <m/>
    <m/>
    <x v="1"/>
    <n v="-41754"/>
    <m/>
    <m/>
    <m/>
    <m/>
    <n v="-41754"/>
    <n v="15"/>
    <m/>
    <m/>
    <m/>
    <m/>
    <m/>
    <n v="15"/>
  </r>
  <r>
    <n v="9630"/>
    <x v="10"/>
    <x v="2"/>
    <x v="1"/>
    <s v="P"/>
    <n v="7"/>
    <d v="2014-02-10T00:00:00"/>
    <m/>
    <d v="2014-02-16T00:00:00"/>
    <d v="2014-02-26T00:00:00"/>
    <d v="2014-03-21T00:00:00"/>
    <d v="2014-03-29T00:00:00"/>
    <d v="2014-04-06T00:00:00"/>
    <x v="3"/>
    <d v="1900-01-05T00:00:00"/>
    <n v="10"/>
    <n v="23"/>
    <n v="8"/>
    <n v="8"/>
    <n v="55"/>
    <n v="13"/>
    <n v="31"/>
    <n v="219"/>
    <n v="154"/>
    <n v="117"/>
    <n v="1589"/>
    <n v="2123"/>
  </r>
  <r>
    <n v="2268"/>
    <x v="7"/>
    <x v="1"/>
    <x v="1"/>
    <s v="F"/>
    <n v="97"/>
    <d v="2014-03-24T00:00:00"/>
    <m/>
    <d v="2014-03-29T00:00:00"/>
    <d v="2014-04-17T00:00:00"/>
    <m/>
    <m/>
    <m/>
    <x v="0"/>
    <n v="5"/>
    <n v="19"/>
    <m/>
    <m/>
    <m/>
    <n v="24"/>
    <n v="9"/>
    <n v="20"/>
    <n v="233"/>
    <m/>
    <m/>
    <m/>
    <n v="262"/>
  </r>
  <r>
    <n v="7227"/>
    <x v="8"/>
    <x v="3"/>
    <x v="2"/>
    <s v="F"/>
    <n v="23"/>
    <d v="2014-04-13T00:00:00"/>
    <m/>
    <d v="2014-04-22T00:00:00"/>
    <m/>
    <m/>
    <m/>
    <m/>
    <x v="5"/>
    <d v="1900-01-08T00:00:00"/>
    <m/>
    <m/>
    <m/>
    <m/>
    <n v="9"/>
    <n v="10"/>
    <n v="63"/>
    <m/>
    <m/>
    <m/>
    <m/>
    <n v="73"/>
  </r>
  <r>
    <n v="15757"/>
    <x v="7"/>
    <x v="1"/>
    <x v="3"/>
    <s v="P"/>
    <n v="99"/>
    <d v="2014-04-20T00:00:00"/>
    <m/>
    <d v="2014-04-29T00:00:00"/>
    <m/>
    <m/>
    <m/>
    <m/>
    <x v="5"/>
    <n v="9"/>
    <m/>
    <m/>
    <m/>
    <m/>
    <n v="9"/>
    <n v="19"/>
    <n v="71"/>
    <m/>
    <m/>
    <m/>
    <m/>
    <n v="90"/>
  </r>
  <r>
    <n v="18119"/>
    <x v="10"/>
    <x v="2"/>
    <x v="3"/>
    <s v="P"/>
    <n v="2"/>
    <d v="2014-04-21T00:00:00"/>
    <m/>
    <d v="2014-04-26T00:00:00"/>
    <m/>
    <m/>
    <m/>
    <m/>
    <x v="5"/>
    <d v="1900-01-04T00:00:00"/>
    <m/>
    <m/>
    <m/>
    <m/>
    <n v="5"/>
    <n v="12"/>
    <n v="30"/>
    <m/>
    <m/>
    <m/>
    <m/>
    <n v="42"/>
  </r>
  <r>
    <n v="536"/>
    <x v="12"/>
    <x v="3"/>
    <x v="1"/>
    <s v="P"/>
    <n v="15"/>
    <d v="2014-04-02T00:00:00"/>
    <m/>
    <d v="2014-04-09T00:00:00"/>
    <d v="2014-04-24T00:00:00"/>
    <m/>
    <m/>
    <m/>
    <x v="0"/>
    <d v="1900-01-06T00:00:00"/>
    <n v="15"/>
    <m/>
    <m/>
    <m/>
    <n v="22"/>
    <n v="18"/>
    <n v="53"/>
    <n v="246"/>
    <m/>
    <m/>
    <m/>
    <n v="317"/>
  </r>
  <r>
    <n v="14521"/>
    <x v="2"/>
    <x v="1"/>
    <x v="0"/>
    <s v="F"/>
    <n v="97"/>
    <d v="2014-04-14T00:00:00"/>
    <m/>
    <d v="2014-04-23T00:00:00"/>
    <m/>
    <m/>
    <m/>
    <m/>
    <x v="5"/>
    <n v="9"/>
    <m/>
    <m/>
    <m/>
    <m/>
    <n v="9"/>
    <n v="18"/>
    <n v="64"/>
    <m/>
    <m/>
    <m/>
    <m/>
    <n v="82"/>
  </r>
  <r>
    <n v="19783"/>
    <x v="11"/>
    <x v="3"/>
    <x v="3"/>
    <s v="F"/>
    <n v="24"/>
    <d v="2014-02-16T00:00:00"/>
    <m/>
    <d v="2014-02-23T00:00:00"/>
    <d v="2014-03-09T00:00:00"/>
    <d v="2014-04-02T00:00:00"/>
    <d v="2014-04-10T00:00:00"/>
    <d v="2014-04-15T00:00:00"/>
    <x v="3"/>
    <d v="1900-01-06T00:00:00"/>
    <n v="14"/>
    <n v="24"/>
    <n v="8"/>
    <n v="5"/>
    <n v="58"/>
    <n v="7"/>
    <n v="42"/>
    <n v="228"/>
    <n v="290"/>
    <n v="254"/>
    <n v="1237"/>
    <n v="2058"/>
  </r>
  <r>
    <n v="18093"/>
    <x v="0"/>
    <x v="0"/>
    <x v="0"/>
    <s v="P"/>
    <n v="1"/>
    <d v="2014-02-26T00:00:00"/>
    <m/>
    <d v="2014-03-03T00:00:00"/>
    <d v="2014-03-15T00:00:00"/>
    <d v="2014-04-13T00:00:00"/>
    <d v="2014-04-21T00:00:00"/>
    <d v="2014-04-26T00:00:00"/>
    <x v="3"/>
    <d v="1900-01-04T00:00:00"/>
    <n v="12"/>
    <n v="29"/>
    <n v="8"/>
    <n v="5"/>
    <n v="59"/>
    <n v="10"/>
    <n v="82"/>
    <n v="208"/>
    <n v="349"/>
    <n v="219"/>
    <n v="1860"/>
    <n v="2728"/>
  </r>
  <r>
    <n v="13272"/>
    <x v="11"/>
    <x v="3"/>
    <x v="4"/>
    <s v="P"/>
    <n v="23"/>
    <d v="2014-03-16T00:00:00"/>
    <m/>
    <d v="2014-03-22T00:00:00"/>
    <d v="2014-04-09T00:00:00"/>
    <m/>
    <m/>
    <m/>
    <x v="0"/>
    <d v="1900-01-05T00:00:00"/>
    <n v="18"/>
    <m/>
    <m/>
    <m/>
    <n v="24"/>
    <n v="16"/>
    <n v="76"/>
    <n v="155"/>
    <m/>
    <m/>
    <m/>
    <n v="247"/>
  </r>
  <r>
    <n v="1047"/>
    <x v="3"/>
    <x v="0"/>
    <x v="0"/>
    <s v="P"/>
    <n v="96"/>
    <d v="2014-03-31T00:00:00"/>
    <m/>
    <d v="2014-04-05T00:00:00"/>
    <d v="2014-04-15T00:00:00"/>
    <m/>
    <m/>
    <m/>
    <x v="0"/>
    <d v="1900-01-04T00:00:00"/>
    <n v="10"/>
    <m/>
    <m/>
    <m/>
    <n v="15"/>
    <n v="11"/>
    <n v="67"/>
    <n v="126"/>
    <m/>
    <m/>
    <m/>
    <n v="204"/>
  </r>
  <r>
    <n v="4717"/>
    <x v="17"/>
    <x v="4"/>
    <x v="0"/>
    <s v="P"/>
    <n v="15"/>
    <d v="2014-03-06T00:00:00"/>
    <m/>
    <d v="2014-03-15T00:00:00"/>
    <d v="2014-03-31T00:00:00"/>
    <d v="2014-04-16T00:00:00"/>
    <d v="2014-04-25T00:00:00"/>
    <m/>
    <x v="4"/>
    <d v="1900-01-08T00:00:00"/>
    <n v="16"/>
    <n v="16"/>
    <n v="9"/>
    <m/>
    <n v="50"/>
    <n v="15"/>
    <n v="96"/>
    <n v="184"/>
    <n v="299"/>
    <n v="277"/>
    <m/>
    <n v="871"/>
  </r>
  <r>
    <n v="7470"/>
    <x v="14"/>
    <x v="3"/>
    <x v="3"/>
    <s v="P"/>
    <n v="11"/>
    <d v="2014-03-22T00:00:00"/>
    <m/>
    <d v="2014-03-30T00:00:00"/>
    <d v="2014-04-11T00:00:00"/>
    <m/>
    <m/>
    <m/>
    <x v="0"/>
    <d v="1900-01-07T00:00:00"/>
    <n v="12"/>
    <m/>
    <m/>
    <m/>
    <n v="20"/>
    <n v="13"/>
    <n v="81"/>
    <n v="115"/>
    <m/>
    <m/>
    <m/>
    <n v="209"/>
  </r>
  <r>
    <n v="4226"/>
    <x v="5"/>
    <x v="1"/>
    <x v="4"/>
    <s v="F"/>
    <n v="95"/>
    <d v="2014-02-23T00:00:00"/>
    <m/>
    <d v="2014-03-01T00:00:00"/>
    <d v="2014-03-17T00:00:00"/>
    <d v="2014-04-03T00:00:00"/>
    <d v="2014-04-11T00:00:00"/>
    <d v="2014-04-17T00:00:00"/>
    <x v="3"/>
    <n v="6"/>
    <n v="16"/>
    <n v="17"/>
    <n v="8"/>
    <n v="6"/>
    <n v="53"/>
    <n v="16"/>
    <n v="23"/>
    <n v="215"/>
    <n v="292"/>
    <n v="214"/>
    <n v="1635"/>
    <n v="2395"/>
  </r>
  <r>
    <n v="5952"/>
    <x v="13"/>
    <x v="4"/>
    <x v="0"/>
    <s v="F"/>
    <n v="12"/>
    <d v="2014-02-02T00:00:00"/>
    <m/>
    <d v="2014-02-09T00:00:00"/>
    <d v="2014-02-27T00:00:00"/>
    <d v="2014-03-19T00:00:00"/>
    <d v="2014-03-25T00:00:00"/>
    <d v="2014-04-01T00:00:00"/>
    <x v="3"/>
    <d v="1900-01-06T00:00:00"/>
    <n v="18"/>
    <n v="20"/>
    <n v="6"/>
    <n v="7"/>
    <n v="58"/>
    <n v="18"/>
    <n v="51"/>
    <n v="110"/>
    <n v="178"/>
    <n v="174"/>
    <n v="1843"/>
    <n v="2374"/>
  </r>
  <r>
    <n v="15384"/>
    <x v="13"/>
    <x v="4"/>
    <x v="2"/>
    <s v="P"/>
    <n v="3"/>
    <d v="2014-02-19T00:00:00"/>
    <m/>
    <d v="2014-02-28T00:00:00"/>
    <d v="2014-03-15T00:00:00"/>
    <d v="2014-04-13T00:00:00"/>
    <d v="2014-04-19T00:00:00"/>
    <d v="2014-04-28T00:00:00"/>
    <x v="3"/>
    <d v="1900-01-08T00:00:00"/>
    <n v="15"/>
    <n v="29"/>
    <n v="6"/>
    <n v="9"/>
    <n v="68"/>
    <n v="18"/>
    <n v="65"/>
    <n v="144"/>
    <n v="185"/>
    <n v="207"/>
    <n v="1222"/>
    <n v="1841"/>
  </r>
  <r>
    <n v="10516"/>
    <x v="13"/>
    <x v="4"/>
    <x v="3"/>
    <s v="P"/>
    <n v="4"/>
    <d v="2014-03-22T00:00:00"/>
    <m/>
    <d v="2014-03-30T00:00:00"/>
    <d v="2014-04-14T00:00:00"/>
    <d v="2014-04-29T00:00:00"/>
    <m/>
    <m/>
    <x v="2"/>
    <d v="1900-01-07T00:00:00"/>
    <n v="15"/>
    <n v="15"/>
    <m/>
    <m/>
    <n v="38"/>
    <n v="11"/>
    <n v="95"/>
    <n v="108"/>
    <n v="198"/>
    <m/>
    <m/>
    <n v="412"/>
  </r>
  <r>
    <n v="377"/>
    <x v="6"/>
    <x v="2"/>
    <x v="3"/>
    <s v="P"/>
    <n v="15"/>
    <d v="2014-02-28T00:00:00"/>
    <m/>
    <d v="2014-03-08T00:00:00"/>
    <d v="2014-03-22T00:00:00"/>
    <d v="2014-04-16T00:00:00"/>
    <d v="2014-04-23T00:00:00"/>
    <m/>
    <x v="4"/>
    <d v="1900-01-07T00:00:00"/>
    <n v="14"/>
    <n v="25"/>
    <n v="7"/>
    <m/>
    <n v="54"/>
    <n v="16"/>
    <n v="99"/>
    <n v="157"/>
    <n v="162"/>
    <n v="258"/>
    <m/>
    <n v="692"/>
  </r>
  <r>
    <n v="3093"/>
    <x v="11"/>
    <x v="3"/>
    <x v="0"/>
    <s v="F"/>
    <n v="98"/>
    <d v="2014-03-24T00:00:00"/>
    <m/>
    <d v="2014-04-01T00:00:00"/>
    <d v="2014-04-20T00:00:00"/>
    <m/>
    <m/>
    <m/>
    <x v="0"/>
    <d v="1900-01-07T00:00:00"/>
    <n v="19"/>
    <m/>
    <m/>
    <m/>
    <n v="27"/>
    <n v="12"/>
    <n v="62"/>
    <n v="237"/>
    <m/>
    <m/>
    <m/>
    <n v="311"/>
  </r>
  <r>
    <n v="17331"/>
    <x v="0"/>
    <x v="0"/>
    <x v="4"/>
    <s v="F"/>
    <n v="97"/>
    <d v="2014-04-26T00:00:00"/>
    <m/>
    <m/>
    <m/>
    <m/>
    <m/>
    <m/>
    <x v="1"/>
    <n v="-41755"/>
    <m/>
    <m/>
    <m/>
    <m/>
    <n v="-41755"/>
    <n v="20"/>
    <m/>
    <m/>
    <m/>
    <m/>
    <m/>
    <n v="20"/>
  </r>
  <r>
    <n v="15502"/>
    <x v="8"/>
    <x v="3"/>
    <x v="2"/>
    <s v="F"/>
    <n v="97"/>
    <d v="2014-03-02T00:00:00"/>
    <m/>
    <d v="2014-03-11T00:00:00"/>
    <d v="2014-03-28T00:00:00"/>
    <d v="2014-04-18T00:00:00"/>
    <d v="2014-04-26T00:00:00"/>
    <m/>
    <x v="4"/>
    <d v="1900-01-08T00:00:00"/>
    <n v="17"/>
    <n v="21"/>
    <n v="8"/>
    <m/>
    <n v="55"/>
    <n v="13"/>
    <n v="91"/>
    <n v="170"/>
    <n v="180"/>
    <n v="110"/>
    <m/>
    <n v="564"/>
  </r>
  <r>
    <n v="17032"/>
    <x v="11"/>
    <x v="3"/>
    <x v="3"/>
    <s v="F"/>
    <n v="6"/>
    <d v="2014-03-04T00:00:00"/>
    <m/>
    <d v="2014-03-09T00:00:00"/>
    <d v="2014-03-27T00:00:00"/>
    <d v="2014-04-18T00:00:00"/>
    <d v="2014-04-24T00:00:00"/>
    <m/>
    <x v="4"/>
    <d v="1900-01-04T00:00:00"/>
    <n v="18"/>
    <n v="22"/>
    <n v="6"/>
    <m/>
    <n v="51"/>
    <n v="6"/>
    <n v="83"/>
    <n v="101"/>
    <n v="157"/>
    <n v="213"/>
    <m/>
    <n v="560"/>
  </r>
  <r>
    <n v="15499"/>
    <x v="14"/>
    <x v="3"/>
    <x v="1"/>
    <s v="F"/>
    <n v="95"/>
    <d v="2014-03-16T00:00:00"/>
    <m/>
    <d v="2014-03-21T00:00:00"/>
    <d v="2014-04-03T00:00:00"/>
    <m/>
    <m/>
    <m/>
    <x v="0"/>
    <d v="1900-01-04T00:00:00"/>
    <n v="13"/>
    <m/>
    <m/>
    <m/>
    <n v="18"/>
    <n v="16"/>
    <n v="65"/>
    <n v="171"/>
    <m/>
    <m/>
    <m/>
    <n v="252"/>
  </r>
  <r>
    <n v="6207"/>
    <x v="8"/>
    <x v="3"/>
    <x v="4"/>
    <s v="F"/>
    <n v="3"/>
    <d v="2014-02-18T00:00:00"/>
    <m/>
    <d v="2014-02-25T00:00:00"/>
    <d v="2014-03-13T00:00:00"/>
    <d v="2014-04-04T00:00:00"/>
    <d v="2014-04-12T00:00:00"/>
    <d v="2014-04-20T00:00:00"/>
    <x v="3"/>
    <d v="1900-01-06T00:00:00"/>
    <n v="16"/>
    <n v="22"/>
    <n v="8"/>
    <n v="8"/>
    <n v="61"/>
    <n v="7"/>
    <n v="50"/>
    <n v="249"/>
    <n v="394"/>
    <n v="147"/>
    <n v="1157"/>
    <n v="2004"/>
  </r>
  <r>
    <n v="34"/>
    <x v="9"/>
    <x v="4"/>
    <x v="4"/>
    <s v="F"/>
    <n v="97"/>
    <d v="2014-03-02T00:00:00"/>
    <m/>
    <d v="2014-03-07T00:00:00"/>
    <d v="2014-03-19T00:00:00"/>
    <d v="2014-04-15T00:00:00"/>
    <d v="2014-04-20T00:00:00"/>
    <d v="2014-04-26T00:00:00"/>
    <x v="3"/>
    <d v="1900-01-04T00:00:00"/>
    <n v="12"/>
    <n v="27"/>
    <n v="5"/>
    <n v="6"/>
    <n v="55"/>
    <n v="17"/>
    <n v="35"/>
    <n v="205"/>
    <n v="227"/>
    <n v="190"/>
    <n v="1891"/>
    <n v="2565"/>
  </r>
  <r>
    <n v="15787"/>
    <x v="8"/>
    <x v="3"/>
    <x v="4"/>
    <s v="P"/>
    <n v="13"/>
    <d v="2014-03-23T00:00:00"/>
    <m/>
    <d v="2014-04-01T00:00:00"/>
    <d v="2014-04-12T00:00:00"/>
    <m/>
    <m/>
    <m/>
    <x v="0"/>
    <d v="1900-01-08T00:00:00"/>
    <n v="11"/>
    <m/>
    <m/>
    <m/>
    <n v="20"/>
    <n v="9"/>
    <n v="81"/>
    <n v="205"/>
    <m/>
    <m/>
    <m/>
    <n v="295"/>
  </r>
  <r>
    <n v="12125"/>
    <x v="1"/>
    <x v="0"/>
    <x v="2"/>
    <s v="P"/>
    <n v="16"/>
    <d v="2014-04-09T00:00:00"/>
    <m/>
    <d v="2014-04-18T00:00:00"/>
    <d v="2014-04-30T00:00:00"/>
    <m/>
    <m/>
    <m/>
    <x v="0"/>
    <d v="1900-01-08T00:00:00"/>
    <n v="12"/>
    <m/>
    <m/>
    <m/>
    <n v="21"/>
    <n v="12"/>
    <n v="54"/>
    <n v="159"/>
    <m/>
    <m/>
    <m/>
    <n v="225"/>
  </r>
  <r>
    <n v="5733"/>
    <x v="0"/>
    <x v="0"/>
    <x v="3"/>
    <s v="F"/>
    <n v="7"/>
    <d v="2014-02-11T00:00:00"/>
    <m/>
    <d v="2014-02-20T00:00:00"/>
    <d v="2014-03-04T00:00:00"/>
    <d v="2014-04-02T00:00:00"/>
    <d v="2014-04-09T00:00:00"/>
    <d v="2014-04-18T00:00:00"/>
    <x v="3"/>
    <d v="1900-01-08T00:00:00"/>
    <n v="12"/>
    <n v="29"/>
    <n v="7"/>
    <n v="9"/>
    <n v="66"/>
    <n v="17"/>
    <n v="61"/>
    <n v="240"/>
    <n v="285"/>
    <n v="240"/>
    <n v="1790"/>
    <n v="2633"/>
  </r>
  <r>
    <n v="3936"/>
    <x v="8"/>
    <x v="3"/>
    <x v="0"/>
    <s v="P"/>
    <n v="95"/>
    <d v="2014-04-13T00:00:00"/>
    <m/>
    <d v="2014-04-21T00:00:00"/>
    <m/>
    <m/>
    <m/>
    <m/>
    <x v="5"/>
    <d v="1900-01-07T00:00:00"/>
    <m/>
    <m/>
    <m/>
    <m/>
    <n v="8"/>
    <n v="7"/>
    <n v="21"/>
    <m/>
    <m/>
    <m/>
    <m/>
    <n v="28"/>
  </r>
  <r>
    <n v="5269"/>
    <x v="5"/>
    <x v="1"/>
    <x v="1"/>
    <s v="P"/>
    <n v="8"/>
    <d v="2014-03-07T00:00:00"/>
    <m/>
    <d v="2014-03-13T00:00:00"/>
    <d v="2014-03-25T00:00:00"/>
    <d v="2014-04-17T00:00:00"/>
    <d v="2014-04-26T00:00:00"/>
    <m/>
    <x v="4"/>
    <n v="6"/>
    <n v="12"/>
    <n v="23"/>
    <n v="9"/>
    <m/>
    <n v="50"/>
    <n v="15"/>
    <n v="31"/>
    <n v="194"/>
    <n v="242"/>
    <n v="257"/>
    <m/>
    <n v="739"/>
  </r>
  <r>
    <n v="19112"/>
    <x v="1"/>
    <x v="0"/>
    <x v="3"/>
    <s v="P"/>
    <n v="14"/>
    <d v="2014-04-19T00:00:00"/>
    <m/>
    <d v="2014-04-24T00:00:00"/>
    <m/>
    <m/>
    <m/>
    <m/>
    <x v="5"/>
    <d v="1900-01-04T00:00:00"/>
    <m/>
    <m/>
    <m/>
    <m/>
    <n v="5"/>
    <n v="14"/>
    <n v="87"/>
    <m/>
    <m/>
    <m/>
    <m/>
    <n v="101"/>
  </r>
  <r>
    <n v="13776"/>
    <x v="5"/>
    <x v="1"/>
    <x v="4"/>
    <s v="F"/>
    <n v="95"/>
    <d v="2014-03-23T00:00:00"/>
    <m/>
    <d v="2014-04-01T00:00:00"/>
    <d v="2014-04-17T00:00:00"/>
    <m/>
    <m/>
    <m/>
    <x v="0"/>
    <n v="9"/>
    <n v="16"/>
    <m/>
    <m/>
    <m/>
    <n v="25"/>
    <n v="20"/>
    <n v="75"/>
    <n v="125"/>
    <m/>
    <m/>
    <m/>
    <n v="220"/>
  </r>
  <r>
    <n v="16731"/>
    <x v="6"/>
    <x v="2"/>
    <x v="2"/>
    <s v="P"/>
    <n v="5"/>
    <d v="2014-02-20T00:00:00"/>
    <m/>
    <d v="2014-02-27T00:00:00"/>
    <d v="2014-03-13T00:00:00"/>
    <d v="2014-04-07T00:00:00"/>
    <d v="2014-04-13T00:00:00"/>
    <d v="2014-04-20T00:00:00"/>
    <x v="3"/>
    <d v="1900-01-06T00:00:00"/>
    <n v="14"/>
    <n v="25"/>
    <n v="6"/>
    <n v="7"/>
    <n v="59"/>
    <n v="7"/>
    <n v="68"/>
    <n v="212"/>
    <n v="171"/>
    <n v="170"/>
    <n v="952"/>
    <n v="1580"/>
  </r>
  <r>
    <n v="2574"/>
    <x v="9"/>
    <x v="4"/>
    <x v="3"/>
    <s v="F"/>
    <n v="14"/>
    <d v="2014-04-01T00:00:00"/>
    <m/>
    <d v="2014-04-10T00:00:00"/>
    <d v="2014-04-21T00:00:00"/>
    <m/>
    <m/>
    <m/>
    <x v="0"/>
    <d v="1900-01-08T00:00:00"/>
    <n v="11"/>
    <m/>
    <m/>
    <m/>
    <n v="20"/>
    <n v="9"/>
    <n v="61"/>
    <n v="213"/>
    <m/>
    <m/>
    <m/>
    <n v="283"/>
  </r>
  <r>
    <n v="17452"/>
    <x v="10"/>
    <x v="2"/>
    <x v="0"/>
    <s v="F"/>
    <n v="19"/>
    <d v="2014-04-08T00:00:00"/>
    <m/>
    <d v="2014-04-13T00:00:00"/>
    <d v="2014-04-25T00:00:00"/>
    <m/>
    <m/>
    <m/>
    <x v="0"/>
    <d v="1900-01-04T00:00:00"/>
    <n v="12"/>
    <m/>
    <m/>
    <m/>
    <n v="17"/>
    <n v="12"/>
    <n v="58"/>
    <n v="181"/>
    <m/>
    <m/>
    <m/>
    <n v="251"/>
  </r>
  <r>
    <n v="2442"/>
    <x v="15"/>
    <x v="2"/>
    <x v="3"/>
    <s v="P"/>
    <n v="15"/>
    <d v="2014-02-12T00:00:00"/>
    <m/>
    <d v="2014-02-21T00:00:00"/>
    <d v="2014-03-09T00:00:00"/>
    <d v="2014-04-03T00:00:00"/>
    <d v="2014-04-10T00:00:00"/>
    <d v="2014-04-19T00:00:00"/>
    <x v="3"/>
    <d v="1900-01-08T00:00:00"/>
    <n v="16"/>
    <n v="25"/>
    <n v="7"/>
    <n v="9"/>
    <n v="66"/>
    <n v="9"/>
    <n v="43"/>
    <n v="198"/>
    <n v="219"/>
    <n v="186"/>
    <n v="621"/>
    <n v="1276"/>
  </r>
  <r>
    <n v="8741"/>
    <x v="4"/>
    <x v="0"/>
    <x v="3"/>
    <s v="P"/>
    <n v="97"/>
    <d v="2014-02-06T00:00:00"/>
    <m/>
    <d v="2014-02-14T00:00:00"/>
    <d v="2014-02-24T00:00:00"/>
    <d v="2014-03-23T00:00:00"/>
    <d v="2014-04-01T00:00:00"/>
    <d v="2014-04-08T00:00:00"/>
    <x v="3"/>
    <d v="1900-01-07T00:00:00"/>
    <n v="10"/>
    <n v="27"/>
    <n v="9"/>
    <n v="7"/>
    <n v="61"/>
    <n v="17"/>
    <n v="25"/>
    <n v="217"/>
    <n v="367"/>
    <n v="206"/>
    <n v="689"/>
    <n v="1521"/>
  </r>
  <r>
    <n v="6717"/>
    <x v="9"/>
    <x v="4"/>
    <x v="0"/>
    <s v="P"/>
    <n v="19"/>
    <d v="2014-04-29T00:00:00"/>
    <m/>
    <m/>
    <m/>
    <m/>
    <m/>
    <m/>
    <x v="1"/>
    <n v="-41758"/>
    <m/>
    <m/>
    <m/>
    <m/>
    <n v="-41758"/>
    <n v="12"/>
    <m/>
    <m/>
    <m/>
    <m/>
    <m/>
    <n v="12"/>
  </r>
  <r>
    <n v="12705"/>
    <x v="6"/>
    <x v="2"/>
    <x v="3"/>
    <s v="F"/>
    <n v="9"/>
    <d v="2014-04-16T00:00:00"/>
    <m/>
    <d v="2014-04-21T00:00:00"/>
    <m/>
    <m/>
    <m/>
    <m/>
    <x v="5"/>
    <d v="1900-01-04T00:00:00"/>
    <m/>
    <m/>
    <m/>
    <m/>
    <n v="5"/>
    <n v="6"/>
    <n v="66"/>
    <m/>
    <m/>
    <m/>
    <m/>
    <n v="72"/>
  </r>
  <r>
    <n v="5105"/>
    <x v="12"/>
    <x v="3"/>
    <x v="1"/>
    <s v="F"/>
    <n v="19"/>
    <d v="2014-03-30T00:00:00"/>
    <m/>
    <d v="2014-04-07T00:00:00"/>
    <d v="2014-04-23T00:00:00"/>
    <m/>
    <m/>
    <m/>
    <x v="0"/>
    <d v="1900-01-07T00:00:00"/>
    <n v="16"/>
    <m/>
    <m/>
    <m/>
    <n v="24"/>
    <n v="11"/>
    <n v="24"/>
    <n v="197"/>
    <m/>
    <m/>
    <m/>
    <n v="232"/>
  </r>
  <r>
    <n v="4329"/>
    <x v="12"/>
    <x v="3"/>
    <x v="0"/>
    <s v="P"/>
    <n v="94"/>
    <d v="2014-04-03T00:00:00"/>
    <m/>
    <d v="2014-04-11T00:00:00"/>
    <d v="2014-04-22T00:00:00"/>
    <m/>
    <m/>
    <m/>
    <x v="0"/>
    <d v="1900-01-07T00:00:00"/>
    <n v="11"/>
    <m/>
    <m/>
    <m/>
    <n v="19"/>
    <n v="6"/>
    <n v="54"/>
    <n v="220"/>
    <m/>
    <m/>
    <m/>
    <n v="280"/>
  </r>
  <r>
    <n v="2176"/>
    <x v="12"/>
    <x v="3"/>
    <x v="0"/>
    <s v="P"/>
    <n v="6"/>
    <d v="2014-02-10T00:00:00"/>
    <m/>
    <d v="2014-02-16T00:00:00"/>
    <d v="2014-03-07T00:00:00"/>
    <d v="2014-03-31T00:00:00"/>
    <d v="2014-04-07T00:00:00"/>
    <d v="2014-04-14T00:00:00"/>
    <x v="3"/>
    <d v="1900-01-05T00:00:00"/>
    <n v="19"/>
    <n v="24"/>
    <n v="7"/>
    <n v="7"/>
    <n v="63"/>
    <n v="16"/>
    <n v="29"/>
    <n v="126"/>
    <n v="227"/>
    <n v="160"/>
    <n v="674"/>
    <n v="1232"/>
  </r>
  <r>
    <n v="19039"/>
    <x v="6"/>
    <x v="2"/>
    <x v="4"/>
    <s v="F"/>
    <n v="11"/>
    <d v="2014-04-30T00:00:00"/>
    <m/>
    <m/>
    <m/>
    <m/>
    <m/>
    <m/>
    <x v="1"/>
    <n v="-41759"/>
    <m/>
    <m/>
    <m/>
    <m/>
    <n v="-41759"/>
    <n v="10"/>
    <m/>
    <m/>
    <m/>
    <m/>
    <m/>
    <n v="10"/>
  </r>
  <r>
    <n v="8520"/>
    <x v="1"/>
    <x v="0"/>
    <x v="0"/>
    <s v="P"/>
    <n v="5"/>
    <d v="2014-02-21T00:00:00"/>
    <m/>
    <d v="2014-02-27T00:00:00"/>
    <d v="2014-03-16T00:00:00"/>
    <d v="2014-04-11T00:00:00"/>
    <d v="2014-04-19T00:00:00"/>
    <d v="2014-04-24T00:00:00"/>
    <x v="3"/>
    <d v="1900-01-05T00:00:00"/>
    <n v="17"/>
    <n v="26"/>
    <n v="8"/>
    <n v="5"/>
    <n v="62"/>
    <n v="16"/>
    <n v="42"/>
    <n v="230"/>
    <n v="171"/>
    <n v="108"/>
    <n v="822"/>
    <n v="1389"/>
  </r>
  <r>
    <n v="13449"/>
    <x v="9"/>
    <x v="4"/>
    <x v="1"/>
    <s v="F"/>
    <n v="3"/>
    <d v="2014-04-21T00:00:00"/>
    <m/>
    <d v="2014-04-26T00:00:00"/>
    <m/>
    <m/>
    <m/>
    <m/>
    <x v="5"/>
    <d v="1900-01-04T00:00:00"/>
    <m/>
    <m/>
    <m/>
    <m/>
    <n v="5"/>
    <n v="8"/>
    <n v="67"/>
    <m/>
    <m/>
    <m/>
    <m/>
    <n v="75"/>
  </r>
  <r>
    <n v="16675"/>
    <x v="17"/>
    <x v="4"/>
    <x v="4"/>
    <s v="P"/>
    <n v="17"/>
    <d v="2014-04-07T00:00:00"/>
    <m/>
    <d v="2014-04-16T00:00:00"/>
    <m/>
    <m/>
    <m/>
    <m/>
    <x v="5"/>
    <d v="1900-01-08T00:00:00"/>
    <m/>
    <m/>
    <m/>
    <m/>
    <n v="9"/>
    <n v="9"/>
    <n v="29"/>
    <m/>
    <m/>
    <m/>
    <m/>
    <n v="38"/>
  </r>
  <r>
    <n v="17676"/>
    <x v="15"/>
    <x v="2"/>
    <x v="2"/>
    <s v="F"/>
    <n v="96"/>
    <d v="2014-02-15T00:00:00"/>
    <m/>
    <d v="2014-02-24T00:00:00"/>
    <d v="2014-03-07T00:00:00"/>
    <d v="2014-04-04T00:00:00"/>
    <d v="2014-04-13T00:00:00"/>
    <d v="2014-04-20T00:00:00"/>
    <x v="3"/>
    <d v="1900-01-08T00:00:00"/>
    <n v="11"/>
    <n v="28"/>
    <n v="9"/>
    <n v="7"/>
    <n v="64"/>
    <n v="14"/>
    <n v="59"/>
    <n v="177"/>
    <n v="169"/>
    <n v="277"/>
    <n v="1991"/>
    <n v="2687"/>
  </r>
  <r>
    <n v="17937"/>
    <x v="8"/>
    <x v="3"/>
    <x v="4"/>
    <s v="P"/>
    <n v="12"/>
    <d v="2014-03-30T00:00:00"/>
    <m/>
    <d v="2014-04-06T00:00:00"/>
    <d v="2014-04-24T00:00:00"/>
    <m/>
    <m/>
    <m/>
    <x v="0"/>
    <d v="1900-01-06T00:00:00"/>
    <n v="18"/>
    <m/>
    <m/>
    <m/>
    <n v="25"/>
    <n v="12"/>
    <n v="38"/>
    <n v="206"/>
    <m/>
    <m/>
    <m/>
    <n v="256"/>
  </r>
  <r>
    <n v="16383"/>
    <x v="7"/>
    <x v="1"/>
    <x v="0"/>
    <s v="F"/>
    <n v="2"/>
    <d v="2014-03-26T00:00:00"/>
    <m/>
    <d v="2014-04-04T00:00:00"/>
    <d v="2014-04-19T00:00:00"/>
    <m/>
    <m/>
    <m/>
    <x v="0"/>
    <n v="9"/>
    <n v="15"/>
    <m/>
    <m/>
    <m/>
    <n v="24"/>
    <n v="18"/>
    <n v="77"/>
    <n v="142"/>
    <m/>
    <m/>
    <m/>
    <n v="237"/>
  </r>
  <r>
    <n v="10287"/>
    <x v="1"/>
    <x v="0"/>
    <x v="0"/>
    <s v="P"/>
    <n v="19"/>
    <d v="2014-04-13T00:00:00"/>
    <m/>
    <d v="2014-04-22T00:00:00"/>
    <m/>
    <m/>
    <m/>
    <m/>
    <x v="5"/>
    <d v="1900-01-08T00:00:00"/>
    <m/>
    <m/>
    <m/>
    <m/>
    <n v="9"/>
    <n v="18"/>
    <n v="52"/>
    <m/>
    <m/>
    <m/>
    <m/>
    <n v="70"/>
  </r>
  <r>
    <n v="11076"/>
    <x v="2"/>
    <x v="1"/>
    <x v="4"/>
    <s v="P"/>
    <n v="15"/>
    <d v="2014-04-28T00:00:00"/>
    <m/>
    <m/>
    <m/>
    <m/>
    <m/>
    <m/>
    <x v="1"/>
    <n v="0"/>
    <m/>
    <m/>
    <m/>
    <m/>
    <n v="0"/>
    <n v="7"/>
    <m/>
    <m/>
    <m/>
    <m/>
    <m/>
    <n v="7"/>
  </r>
  <r>
    <n v="17867"/>
    <x v="19"/>
    <x v="1"/>
    <x v="0"/>
    <s v="F"/>
    <n v="14"/>
    <d v="2014-02-06T00:00:00"/>
    <m/>
    <d v="2014-02-14T00:00:00"/>
    <d v="2014-03-01T00:00:00"/>
    <d v="2014-03-22T00:00:00"/>
    <d v="2014-03-30T00:00:00"/>
    <d v="2014-04-07T00:00:00"/>
    <x v="3"/>
    <n v="8"/>
    <n v="15"/>
    <n v="21"/>
    <n v="8"/>
    <n v="8"/>
    <n v="60"/>
    <n v="9"/>
    <n v="38"/>
    <n v="223"/>
    <n v="284"/>
    <n v="271"/>
    <n v="1041"/>
    <n v="1866"/>
  </r>
  <r>
    <n v="6276"/>
    <x v="0"/>
    <x v="0"/>
    <x v="2"/>
    <s v="P"/>
    <n v="2"/>
    <d v="2014-02-14T00:00:00"/>
    <m/>
    <d v="2014-02-19T00:00:00"/>
    <d v="2014-03-04T00:00:00"/>
    <d v="2014-03-28T00:00:00"/>
    <d v="2014-04-02T00:00:00"/>
    <d v="2014-04-11T00:00:00"/>
    <x v="3"/>
    <d v="1900-01-04T00:00:00"/>
    <n v="13"/>
    <n v="24"/>
    <n v="5"/>
    <n v="9"/>
    <n v="56"/>
    <n v="7"/>
    <n v="33"/>
    <n v="135"/>
    <n v="227"/>
    <n v="258"/>
    <n v="917"/>
    <n v="1577"/>
  </r>
  <r>
    <n v="13433"/>
    <x v="12"/>
    <x v="3"/>
    <x v="4"/>
    <s v="P"/>
    <n v="12"/>
    <d v="2014-04-03T00:00:00"/>
    <m/>
    <d v="2014-04-11T00:00:00"/>
    <d v="2014-04-26T00:00:00"/>
    <m/>
    <m/>
    <m/>
    <x v="0"/>
    <d v="1900-01-07T00:00:00"/>
    <n v="15"/>
    <m/>
    <m/>
    <m/>
    <n v="23"/>
    <n v="17"/>
    <n v="86"/>
    <n v="199"/>
    <m/>
    <m/>
    <m/>
    <n v="302"/>
  </r>
  <r>
    <n v="19057"/>
    <x v="8"/>
    <x v="3"/>
    <x v="2"/>
    <s v="P"/>
    <n v="23"/>
    <d v="2014-03-01T00:00:00"/>
    <m/>
    <d v="2014-03-07T00:00:00"/>
    <d v="2014-03-25T00:00:00"/>
    <d v="2014-04-16T00:00:00"/>
    <d v="2014-04-21T00:00:00"/>
    <d v="2014-04-28T00:00:00"/>
    <x v="3"/>
    <d v="1900-01-05T00:00:00"/>
    <n v="18"/>
    <n v="22"/>
    <n v="5"/>
    <n v="7"/>
    <n v="58"/>
    <n v="7"/>
    <n v="79"/>
    <n v="143"/>
    <n v="317"/>
    <n v="278"/>
    <n v="737"/>
    <n v="1561"/>
  </r>
  <r>
    <n v="13419"/>
    <x v="8"/>
    <x v="3"/>
    <x v="0"/>
    <s v="F"/>
    <n v="13"/>
    <d v="2014-04-09T00:00:00"/>
    <m/>
    <d v="2014-04-16T00:00:00"/>
    <m/>
    <m/>
    <m/>
    <m/>
    <x v="5"/>
    <d v="1900-01-06T00:00:00"/>
    <m/>
    <m/>
    <m/>
    <m/>
    <n v="7"/>
    <n v="6"/>
    <n v="41"/>
    <m/>
    <m/>
    <m/>
    <m/>
    <n v="47"/>
  </r>
  <r>
    <n v="12218"/>
    <x v="14"/>
    <x v="3"/>
    <x v="2"/>
    <s v="F"/>
    <n v="18"/>
    <d v="2014-04-06T00:00:00"/>
    <m/>
    <d v="2014-04-13T00:00:00"/>
    <d v="2014-04-26T00:00:00"/>
    <m/>
    <m/>
    <m/>
    <x v="0"/>
    <d v="1900-01-06T00:00:00"/>
    <n v="13"/>
    <m/>
    <m/>
    <m/>
    <n v="20"/>
    <n v="7"/>
    <n v="80"/>
    <n v="150"/>
    <m/>
    <m/>
    <m/>
    <n v="237"/>
  </r>
  <r>
    <n v="9136"/>
    <x v="10"/>
    <x v="2"/>
    <x v="3"/>
    <s v="P"/>
    <n v="21"/>
    <d v="2014-02-25T00:00:00"/>
    <m/>
    <d v="2014-03-04T00:00:00"/>
    <d v="2014-03-20T00:00:00"/>
    <d v="2014-04-05T00:00:00"/>
    <d v="2014-04-12T00:00:00"/>
    <d v="2014-04-19T00:00:00"/>
    <x v="3"/>
    <d v="1900-01-06T00:00:00"/>
    <n v="16"/>
    <n v="16"/>
    <n v="7"/>
    <n v="7"/>
    <n v="53"/>
    <n v="12"/>
    <n v="81"/>
    <n v="173"/>
    <n v="210"/>
    <n v="267"/>
    <n v="1632"/>
    <n v="2375"/>
  </r>
  <r>
    <n v="13472"/>
    <x v="9"/>
    <x v="4"/>
    <x v="1"/>
    <s v="F"/>
    <n v="95"/>
    <d v="2014-02-10T00:00:00"/>
    <m/>
    <d v="2014-02-19T00:00:00"/>
    <d v="2014-03-02T00:00:00"/>
    <d v="2014-03-19T00:00:00"/>
    <d v="2014-03-26T00:00:00"/>
    <d v="2014-04-04T00:00:00"/>
    <x v="3"/>
    <d v="1900-01-08T00:00:00"/>
    <n v="11"/>
    <n v="17"/>
    <n v="7"/>
    <n v="9"/>
    <n v="53"/>
    <n v="6"/>
    <n v="22"/>
    <n v="160"/>
    <n v="191"/>
    <n v="104"/>
    <n v="779"/>
    <n v="1262"/>
  </r>
  <r>
    <n v="681"/>
    <x v="2"/>
    <x v="1"/>
    <x v="4"/>
    <s v="F"/>
    <n v="96"/>
    <d v="2014-03-10T00:00:00"/>
    <m/>
    <d v="2014-03-15T00:00:00"/>
    <d v="2014-04-01T00:00:00"/>
    <d v="2014-04-24T00:00:00"/>
    <m/>
    <m/>
    <x v="2"/>
    <n v="5"/>
    <n v="17"/>
    <n v="23"/>
    <m/>
    <m/>
    <n v="45"/>
    <n v="13"/>
    <n v="38"/>
    <n v="213"/>
    <n v="233"/>
    <m/>
    <m/>
    <n v="497"/>
  </r>
  <r>
    <n v="12393"/>
    <x v="15"/>
    <x v="2"/>
    <x v="2"/>
    <s v="P"/>
    <n v="5"/>
    <d v="2014-04-10T00:00:00"/>
    <m/>
    <d v="2014-04-18T00:00:00"/>
    <m/>
    <m/>
    <m/>
    <m/>
    <x v="5"/>
    <d v="1900-01-07T00:00:00"/>
    <m/>
    <m/>
    <m/>
    <m/>
    <n v="8"/>
    <n v="15"/>
    <n v="31"/>
    <m/>
    <m/>
    <m/>
    <m/>
    <n v="46"/>
  </r>
  <r>
    <n v="5391"/>
    <x v="5"/>
    <x v="1"/>
    <x v="2"/>
    <s v="P"/>
    <n v="14"/>
    <d v="2014-02-27T00:00:00"/>
    <m/>
    <d v="2014-03-08T00:00:00"/>
    <d v="2014-03-25T00:00:00"/>
    <d v="2014-04-17T00:00:00"/>
    <d v="2014-04-24T00:00:00"/>
    <m/>
    <x v="4"/>
    <n v="9"/>
    <n v="17"/>
    <n v="23"/>
    <n v="7"/>
    <m/>
    <n v="56"/>
    <n v="7"/>
    <n v="49"/>
    <n v="157"/>
    <n v="291"/>
    <n v="271"/>
    <m/>
    <n v="775"/>
  </r>
  <r>
    <n v="2360"/>
    <x v="18"/>
    <x v="4"/>
    <x v="3"/>
    <s v="F"/>
    <n v="2"/>
    <d v="2014-03-09T00:00:00"/>
    <m/>
    <d v="2014-03-16T00:00:00"/>
    <d v="2014-04-01T00:00:00"/>
    <d v="2014-04-21T00:00:00"/>
    <d v="2014-04-28T00:00:00"/>
    <m/>
    <x v="4"/>
    <d v="1900-01-06T00:00:00"/>
    <n v="16"/>
    <n v="20"/>
    <n v="7"/>
    <m/>
    <n v="50"/>
    <n v="9"/>
    <n v="86"/>
    <n v="184"/>
    <n v="320"/>
    <n v="234"/>
    <m/>
    <n v="833"/>
  </r>
  <r>
    <n v="14252"/>
    <x v="11"/>
    <x v="3"/>
    <x v="0"/>
    <s v="F"/>
    <n v="22"/>
    <d v="2014-03-02T00:00:00"/>
    <m/>
    <d v="2014-03-09T00:00:00"/>
    <d v="2014-03-23T00:00:00"/>
    <d v="2014-04-16T00:00:00"/>
    <d v="2014-04-25T00:00:00"/>
    <m/>
    <x v="4"/>
    <d v="1900-01-06T00:00:00"/>
    <n v="14"/>
    <n v="24"/>
    <n v="9"/>
    <m/>
    <n v="54"/>
    <n v="6"/>
    <n v="87"/>
    <n v="179"/>
    <n v="381"/>
    <n v="170"/>
    <m/>
    <n v="823"/>
  </r>
  <r>
    <n v="3511"/>
    <x v="4"/>
    <x v="0"/>
    <x v="1"/>
    <s v="F"/>
    <n v="97"/>
    <d v="2014-03-08T00:00:00"/>
    <m/>
    <d v="2014-03-17T00:00:00"/>
    <d v="2014-04-04T00:00:00"/>
    <d v="2014-04-19T00:00:00"/>
    <d v="2014-04-26T00:00:00"/>
    <m/>
    <x v="4"/>
    <d v="1900-01-08T00:00:00"/>
    <n v="18"/>
    <n v="15"/>
    <n v="7"/>
    <m/>
    <n v="49"/>
    <n v="15"/>
    <n v="63"/>
    <n v="165"/>
    <n v="376"/>
    <n v="145"/>
    <m/>
    <n v="764"/>
  </r>
  <r>
    <n v="10234"/>
    <x v="9"/>
    <x v="4"/>
    <x v="2"/>
    <s v="P"/>
    <n v="13"/>
    <d v="2014-03-25T00:00:00"/>
    <m/>
    <d v="2014-03-31T00:00:00"/>
    <d v="2014-04-17T00:00:00"/>
    <m/>
    <m/>
    <m/>
    <x v="0"/>
    <d v="1900-01-05T00:00:00"/>
    <n v="17"/>
    <m/>
    <m/>
    <m/>
    <n v="23"/>
    <n v="17"/>
    <n v="43"/>
    <n v="224"/>
    <m/>
    <m/>
    <m/>
    <n v="284"/>
  </r>
  <r>
    <n v="19056"/>
    <x v="11"/>
    <x v="3"/>
    <x v="2"/>
    <s v="P"/>
    <n v="16"/>
    <d v="2014-02-10T00:00:00"/>
    <m/>
    <d v="2014-02-18T00:00:00"/>
    <d v="2014-03-05T00:00:00"/>
    <d v="2014-04-02T00:00:00"/>
    <d v="2014-04-08T00:00:00"/>
    <d v="2014-04-15T00:00:00"/>
    <x v="3"/>
    <d v="1900-01-07T00:00:00"/>
    <n v="15"/>
    <n v="28"/>
    <n v="6"/>
    <n v="7"/>
    <n v="64"/>
    <n v="20"/>
    <n v="100"/>
    <n v="208"/>
    <n v="382"/>
    <n v="282"/>
    <n v="1760"/>
    <n v="2752"/>
  </r>
  <r>
    <n v="9453"/>
    <x v="17"/>
    <x v="4"/>
    <x v="0"/>
    <s v="F"/>
    <n v="5"/>
    <d v="2014-04-30T00:00:00"/>
    <m/>
    <m/>
    <m/>
    <m/>
    <m/>
    <m/>
    <x v="1"/>
    <n v="-41759"/>
    <m/>
    <m/>
    <m/>
    <m/>
    <n v="-41759"/>
    <n v="13"/>
    <m/>
    <m/>
    <m/>
    <m/>
    <m/>
    <n v="13"/>
  </r>
  <r>
    <n v="18517"/>
    <x v="16"/>
    <x v="2"/>
    <x v="1"/>
    <s v="P"/>
    <n v="99"/>
    <d v="2014-03-02T00:00:00"/>
    <m/>
    <d v="2014-03-09T00:00:00"/>
    <d v="2014-03-27T00:00:00"/>
    <d v="2014-04-17T00:00:00"/>
    <d v="2014-04-23T00:00:00"/>
    <m/>
    <x v="4"/>
    <d v="1900-01-06T00:00:00"/>
    <n v="18"/>
    <n v="21"/>
    <n v="6"/>
    <m/>
    <n v="52"/>
    <n v="7"/>
    <n v="22"/>
    <n v="161"/>
    <n v="330"/>
    <n v="118"/>
    <m/>
    <n v="638"/>
  </r>
  <r>
    <n v="4085"/>
    <x v="6"/>
    <x v="2"/>
    <x v="4"/>
    <s v="F"/>
    <n v="19"/>
    <d v="2014-04-02T00:00:00"/>
    <m/>
    <d v="2014-04-10T00:00:00"/>
    <d v="2014-04-28T00:00:00"/>
    <m/>
    <m/>
    <m/>
    <x v="0"/>
    <d v="1900-01-07T00:00:00"/>
    <n v="18"/>
    <m/>
    <m/>
    <m/>
    <n v="26"/>
    <n v="12"/>
    <n v="75"/>
    <n v="184"/>
    <m/>
    <m/>
    <m/>
    <n v="271"/>
  </r>
  <r>
    <n v="511"/>
    <x v="2"/>
    <x v="1"/>
    <x v="2"/>
    <s v="P"/>
    <n v="18"/>
    <d v="2014-03-15T00:00:00"/>
    <m/>
    <d v="2014-03-24T00:00:00"/>
    <d v="2014-04-09T00:00:00"/>
    <m/>
    <m/>
    <m/>
    <x v="0"/>
    <n v="9"/>
    <n v="16"/>
    <m/>
    <m/>
    <m/>
    <n v="25"/>
    <n v="13"/>
    <n v="78"/>
    <n v="198"/>
    <m/>
    <m/>
    <m/>
    <n v="289"/>
  </r>
  <r>
    <n v="11858"/>
    <x v="7"/>
    <x v="1"/>
    <x v="0"/>
    <s v="P"/>
    <n v="9"/>
    <d v="2014-02-23T00:00:00"/>
    <m/>
    <d v="2014-03-03T00:00:00"/>
    <d v="2014-03-21T00:00:00"/>
    <d v="2014-04-05T00:00:00"/>
    <d v="2014-04-11T00:00:00"/>
    <d v="2014-04-20T00:00:00"/>
    <x v="3"/>
    <n v="8"/>
    <n v="18"/>
    <n v="15"/>
    <n v="6"/>
    <n v="9"/>
    <n v="56"/>
    <n v="10"/>
    <n v="52"/>
    <n v="206"/>
    <n v="320"/>
    <n v="213"/>
    <n v="1431"/>
    <n v="2232"/>
  </r>
  <r>
    <n v="2080"/>
    <x v="17"/>
    <x v="4"/>
    <x v="2"/>
    <s v="F"/>
    <n v="96"/>
    <d v="2014-04-24T00:00:00"/>
    <m/>
    <m/>
    <m/>
    <m/>
    <m/>
    <m/>
    <x v="1"/>
    <n v="-41753"/>
    <m/>
    <m/>
    <m/>
    <m/>
    <n v="-41753"/>
    <n v="12"/>
    <m/>
    <m/>
    <m/>
    <m/>
    <m/>
    <n v="12"/>
  </r>
  <r>
    <n v="6581"/>
    <x v="6"/>
    <x v="2"/>
    <x v="1"/>
    <s v="P"/>
    <n v="22"/>
    <d v="2014-02-14T00:00:00"/>
    <m/>
    <d v="2014-02-21T00:00:00"/>
    <d v="2014-03-03T00:00:00"/>
    <d v="2014-04-01T00:00:00"/>
    <d v="2014-04-09T00:00:00"/>
    <d v="2014-04-16T00:00:00"/>
    <x v="3"/>
    <d v="1900-01-06T00:00:00"/>
    <n v="10"/>
    <n v="29"/>
    <n v="8"/>
    <n v="7"/>
    <n v="61"/>
    <n v="8"/>
    <n v="45"/>
    <n v="126"/>
    <n v="310"/>
    <n v="300"/>
    <n v="1519"/>
    <n v="2308"/>
  </r>
  <r>
    <n v="7966"/>
    <x v="8"/>
    <x v="3"/>
    <x v="0"/>
    <s v="F"/>
    <n v="18"/>
    <d v="2014-02-26T00:00:00"/>
    <m/>
    <d v="2014-03-07T00:00:00"/>
    <d v="2014-03-24T00:00:00"/>
    <d v="2014-04-22T00:00:00"/>
    <m/>
    <m/>
    <x v="2"/>
    <d v="1900-01-08T00:00:00"/>
    <n v="17"/>
    <n v="29"/>
    <m/>
    <m/>
    <n v="55"/>
    <n v="13"/>
    <n v="82"/>
    <n v="236"/>
    <n v="343"/>
    <m/>
    <m/>
    <n v="674"/>
  </r>
  <r>
    <n v="15059"/>
    <x v="3"/>
    <x v="0"/>
    <x v="1"/>
    <s v="P"/>
    <n v="9"/>
    <d v="2014-04-02T00:00:00"/>
    <m/>
    <d v="2014-04-10T00:00:00"/>
    <d v="2014-04-27T00:00:00"/>
    <m/>
    <m/>
    <m/>
    <x v="0"/>
    <d v="1900-01-07T00:00:00"/>
    <n v="17"/>
    <m/>
    <m/>
    <m/>
    <n v="25"/>
    <n v="5"/>
    <n v="93"/>
    <n v="159"/>
    <m/>
    <m/>
    <m/>
    <n v="257"/>
  </r>
  <r>
    <n v="15264"/>
    <x v="15"/>
    <x v="2"/>
    <x v="2"/>
    <s v="P"/>
    <n v="9"/>
    <d v="2014-04-16T00:00:00"/>
    <m/>
    <d v="2014-04-22T00:00:00"/>
    <m/>
    <m/>
    <m/>
    <m/>
    <x v="5"/>
    <d v="1900-01-05T00:00:00"/>
    <m/>
    <m/>
    <m/>
    <m/>
    <n v="6"/>
    <n v="11"/>
    <n v="84"/>
    <m/>
    <m/>
    <m/>
    <m/>
    <n v="95"/>
  </r>
  <r>
    <n v="13073"/>
    <x v="17"/>
    <x v="4"/>
    <x v="1"/>
    <s v="P"/>
    <n v="23"/>
    <d v="2014-04-15T00:00:00"/>
    <m/>
    <d v="2014-04-24T00:00:00"/>
    <m/>
    <m/>
    <m/>
    <m/>
    <x v="5"/>
    <d v="1900-01-08T00:00:00"/>
    <m/>
    <m/>
    <m/>
    <m/>
    <n v="9"/>
    <n v="6"/>
    <n v="52"/>
    <m/>
    <m/>
    <m/>
    <m/>
    <n v="58"/>
  </r>
  <r>
    <n v="6963"/>
    <x v="7"/>
    <x v="1"/>
    <x v="4"/>
    <s v="F"/>
    <n v="6"/>
    <d v="2014-04-25T00:00:00"/>
    <m/>
    <m/>
    <m/>
    <m/>
    <m/>
    <m/>
    <x v="1"/>
    <n v="0"/>
    <m/>
    <m/>
    <m/>
    <m/>
    <n v="0"/>
    <n v="5"/>
    <m/>
    <m/>
    <m/>
    <m/>
    <m/>
    <n v="5"/>
  </r>
  <r>
    <n v="3774"/>
    <x v="12"/>
    <x v="3"/>
    <x v="1"/>
    <s v="P"/>
    <n v="96"/>
    <d v="2014-04-01T00:00:00"/>
    <m/>
    <d v="2014-04-06T00:00:00"/>
    <d v="2014-04-18T00:00:00"/>
    <m/>
    <m/>
    <m/>
    <x v="0"/>
    <d v="1900-01-04T00:00:00"/>
    <n v="12"/>
    <m/>
    <m/>
    <m/>
    <n v="17"/>
    <n v="5"/>
    <n v="90"/>
    <n v="129"/>
    <m/>
    <m/>
    <m/>
    <n v="224"/>
  </r>
  <r>
    <n v="9780"/>
    <x v="12"/>
    <x v="3"/>
    <x v="0"/>
    <s v="F"/>
    <n v="21"/>
    <d v="2014-04-07T00:00:00"/>
    <m/>
    <d v="2014-04-16T00:00:00"/>
    <d v="2014-04-29T00:00:00"/>
    <m/>
    <m/>
    <m/>
    <x v="0"/>
    <d v="1900-01-08T00:00:00"/>
    <n v="13"/>
    <m/>
    <m/>
    <m/>
    <n v="22"/>
    <n v="19"/>
    <n v="41"/>
    <n v="157"/>
    <m/>
    <m/>
    <m/>
    <n v="217"/>
  </r>
  <r>
    <n v="1395"/>
    <x v="3"/>
    <x v="0"/>
    <x v="3"/>
    <s v="F"/>
    <n v="23"/>
    <d v="2014-02-23T00:00:00"/>
    <m/>
    <d v="2014-03-01T00:00:00"/>
    <d v="2014-03-16T00:00:00"/>
    <d v="2014-04-08T00:00:00"/>
    <d v="2014-04-15T00:00:00"/>
    <d v="2014-04-23T00:00:00"/>
    <x v="3"/>
    <d v="1900-01-05T00:00:00"/>
    <n v="15"/>
    <n v="23"/>
    <n v="7"/>
    <n v="8"/>
    <n v="59"/>
    <n v="8"/>
    <n v="73"/>
    <n v="193"/>
    <n v="196"/>
    <n v="289"/>
    <n v="1127"/>
    <n v="1886"/>
  </r>
  <r>
    <n v="14327"/>
    <x v="1"/>
    <x v="0"/>
    <x v="3"/>
    <s v="P"/>
    <n v="2"/>
    <d v="2014-03-24T00:00:00"/>
    <m/>
    <d v="2014-03-30T00:00:00"/>
    <d v="2014-04-18T00:00:00"/>
    <m/>
    <m/>
    <m/>
    <x v="0"/>
    <d v="1900-01-05T00:00:00"/>
    <n v="19"/>
    <m/>
    <m/>
    <m/>
    <n v="25"/>
    <n v="13"/>
    <n v="37"/>
    <n v="199"/>
    <m/>
    <m/>
    <m/>
    <n v="249"/>
  </r>
  <r>
    <n v="6579"/>
    <x v="18"/>
    <x v="4"/>
    <x v="4"/>
    <s v="P"/>
    <n v="6"/>
    <d v="2014-04-17T00:00:00"/>
    <m/>
    <d v="2014-04-25T00:00:00"/>
    <m/>
    <m/>
    <m/>
    <m/>
    <x v="5"/>
    <d v="1900-01-07T00:00:00"/>
    <m/>
    <m/>
    <m/>
    <m/>
    <n v="8"/>
    <n v="17"/>
    <n v="73"/>
    <m/>
    <m/>
    <m/>
    <m/>
    <n v="90"/>
  </r>
  <r>
    <n v="10838"/>
    <x v="0"/>
    <x v="0"/>
    <x v="1"/>
    <s v="P"/>
    <n v="14"/>
    <d v="2014-02-26T00:00:00"/>
    <m/>
    <d v="2014-03-05T00:00:00"/>
    <d v="2014-03-18T00:00:00"/>
    <d v="2014-04-06T00:00:00"/>
    <d v="2014-04-11T00:00:00"/>
    <d v="2014-04-19T00:00:00"/>
    <x v="3"/>
    <d v="1900-01-06T00:00:00"/>
    <n v="13"/>
    <n v="19"/>
    <n v="5"/>
    <n v="8"/>
    <n v="52"/>
    <n v="19"/>
    <n v="76"/>
    <n v="240"/>
    <n v="200"/>
    <n v="157"/>
    <n v="567"/>
    <n v="1259"/>
  </r>
  <r>
    <n v="5842"/>
    <x v="12"/>
    <x v="3"/>
    <x v="4"/>
    <s v="F"/>
    <n v="17"/>
    <d v="2014-03-31T00:00:00"/>
    <m/>
    <d v="2014-04-07T00:00:00"/>
    <d v="2014-04-17T00:00:00"/>
    <m/>
    <m/>
    <m/>
    <x v="0"/>
    <d v="1900-01-06T00:00:00"/>
    <n v="10"/>
    <m/>
    <m/>
    <m/>
    <n v="17"/>
    <n v="6"/>
    <n v="29"/>
    <n v="157"/>
    <m/>
    <m/>
    <m/>
    <n v="192"/>
  </r>
  <r>
    <n v="8327"/>
    <x v="3"/>
    <x v="0"/>
    <x v="1"/>
    <s v="P"/>
    <n v="95"/>
    <d v="2014-04-08T00:00:00"/>
    <m/>
    <d v="2014-04-17T00:00:00"/>
    <m/>
    <m/>
    <m/>
    <m/>
    <x v="5"/>
    <d v="1900-01-08T00:00:00"/>
    <m/>
    <m/>
    <m/>
    <m/>
    <n v="9"/>
    <n v="8"/>
    <n v="70"/>
    <m/>
    <m/>
    <m/>
    <m/>
    <n v="78"/>
  </r>
  <r>
    <n v="11649"/>
    <x v="14"/>
    <x v="3"/>
    <x v="1"/>
    <s v="F"/>
    <n v="6"/>
    <d v="2014-04-06T00:00:00"/>
    <m/>
    <d v="2014-04-15T00:00:00"/>
    <m/>
    <m/>
    <m/>
    <m/>
    <x v="5"/>
    <d v="1900-01-08T00:00:00"/>
    <m/>
    <m/>
    <m/>
    <m/>
    <n v="9"/>
    <n v="5"/>
    <n v="23"/>
    <m/>
    <m/>
    <m/>
    <m/>
    <n v="28"/>
  </r>
  <r>
    <n v="2385"/>
    <x v="6"/>
    <x v="2"/>
    <x v="2"/>
    <s v="F"/>
    <n v="95"/>
    <d v="2014-02-23T00:00:00"/>
    <m/>
    <d v="2014-03-01T00:00:00"/>
    <d v="2014-03-19T00:00:00"/>
    <d v="2014-04-14T00:00:00"/>
    <d v="2014-04-23T00:00:00"/>
    <m/>
    <x v="4"/>
    <d v="1900-01-05T00:00:00"/>
    <n v="18"/>
    <n v="26"/>
    <n v="9"/>
    <m/>
    <n v="59"/>
    <n v="19"/>
    <n v="61"/>
    <n v="163"/>
    <n v="286"/>
    <n v="269"/>
    <m/>
    <n v="798"/>
  </r>
  <r>
    <n v="11312"/>
    <x v="0"/>
    <x v="0"/>
    <x v="3"/>
    <s v="F"/>
    <n v="3"/>
    <d v="2014-02-25T00:00:00"/>
    <m/>
    <d v="2014-03-02T00:00:00"/>
    <d v="2014-03-14T00:00:00"/>
    <d v="2014-03-29T00:00:00"/>
    <d v="2014-04-06T00:00:00"/>
    <d v="2014-04-15T00:00:00"/>
    <x v="3"/>
    <d v="1900-01-04T00:00:00"/>
    <n v="12"/>
    <n v="15"/>
    <n v="8"/>
    <n v="9"/>
    <n v="49"/>
    <n v="6"/>
    <n v="85"/>
    <n v="249"/>
    <n v="282"/>
    <n v="113"/>
    <n v="1244"/>
    <n v="1979"/>
  </r>
  <r>
    <n v="9742"/>
    <x v="18"/>
    <x v="4"/>
    <x v="1"/>
    <s v="F"/>
    <n v="21"/>
    <d v="2014-03-22T00:00:00"/>
    <m/>
    <d v="2014-03-27T00:00:00"/>
    <d v="2014-04-07T00:00:00"/>
    <m/>
    <m/>
    <m/>
    <x v="0"/>
    <d v="1900-01-04T00:00:00"/>
    <n v="11"/>
    <m/>
    <m/>
    <m/>
    <n v="16"/>
    <n v="11"/>
    <n v="30"/>
    <n v="226"/>
    <m/>
    <m/>
    <m/>
    <n v="267"/>
  </r>
  <r>
    <n v="2960"/>
    <x v="5"/>
    <x v="1"/>
    <x v="2"/>
    <s v="F"/>
    <n v="19"/>
    <d v="2014-03-02T00:00:00"/>
    <m/>
    <d v="2014-03-09T00:00:00"/>
    <d v="2014-03-19T00:00:00"/>
    <d v="2014-04-08T00:00:00"/>
    <d v="2014-04-14T00:00:00"/>
    <d v="2014-04-21T00:00:00"/>
    <x v="3"/>
    <n v="7"/>
    <n v="10"/>
    <n v="20"/>
    <n v="6"/>
    <n v="7"/>
    <n v="50"/>
    <n v="14"/>
    <n v="44"/>
    <n v="111"/>
    <n v="301"/>
    <n v="221"/>
    <n v="624"/>
    <n v="1315"/>
  </r>
  <r>
    <n v="255"/>
    <x v="0"/>
    <x v="0"/>
    <x v="1"/>
    <s v="F"/>
    <n v="6"/>
    <d v="2014-04-02T00:00:00"/>
    <m/>
    <d v="2014-04-08T00:00:00"/>
    <d v="2014-04-23T00:00:00"/>
    <m/>
    <m/>
    <m/>
    <x v="0"/>
    <d v="1900-01-05T00:00:00"/>
    <n v="15"/>
    <m/>
    <m/>
    <m/>
    <n v="21"/>
    <n v="16"/>
    <n v="67"/>
    <n v="182"/>
    <m/>
    <m/>
    <m/>
    <n v="265"/>
  </r>
  <r>
    <n v="5768"/>
    <x v="5"/>
    <x v="1"/>
    <x v="2"/>
    <s v="P"/>
    <n v="5"/>
    <d v="2014-04-10T00:00:00"/>
    <m/>
    <d v="2014-04-16T00:00:00"/>
    <d v="2014-04-30T00:00:00"/>
    <m/>
    <m/>
    <m/>
    <x v="0"/>
    <n v="6"/>
    <n v="14"/>
    <m/>
    <m/>
    <m/>
    <n v="20"/>
    <n v="18"/>
    <n v="55"/>
    <n v="121"/>
    <m/>
    <m/>
    <m/>
    <n v="194"/>
  </r>
  <r>
    <n v="395"/>
    <x v="19"/>
    <x v="1"/>
    <x v="2"/>
    <s v="P"/>
    <n v="2"/>
    <d v="2014-03-17T00:00:00"/>
    <m/>
    <d v="2014-03-22T00:00:00"/>
    <d v="2014-04-04T00:00:00"/>
    <d v="2014-04-30T00:00:00"/>
    <m/>
    <m/>
    <x v="2"/>
    <n v="5"/>
    <n v="13"/>
    <n v="26"/>
    <m/>
    <m/>
    <n v="44"/>
    <n v="20"/>
    <n v="37"/>
    <n v="217"/>
    <n v="294"/>
    <m/>
    <m/>
    <n v="568"/>
  </r>
  <r>
    <n v="6419"/>
    <x v="3"/>
    <x v="0"/>
    <x v="0"/>
    <s v="P"/>
    <n v="17"/>
    <d v="2014-02-26T00:00:00"/>
    <m/>
    <d v="2014-03-07T00:00:00"/>
    <d v="2014-03-24T00:00:00"/>
    <d v="2014-04-13T00:00:00"/>
    <d v="2014-04-18T00:00:00"/>
    <d v="2014-04-23T00:00:00"/>
    <x v="3"/>
    <d v="1900-01-08T00:00:00"/>
    <n v="17"/>
    <n v="20"/>
    <n v="5"/>
    <n v="5"/>
    <n v="56"/>
    <n v="7"/>
    <n v="51"/>
    <n v="152"/>
    <n v="328"/>
    <n v="100"/>
    <n v="1334"/>
    <n v="1972"/>
  </r>
  <r>
    <n v="15910"/>
    <x v="6"/>
    <x v="2"/>
    <x v="3"/>
    <s v="F"/>
    <n v="12"/>
    <d v="2014-03-02T00:00:00"/>
    <m/>
    <d v="2014-03-09T00:00:00"/>
    <d v="2014-03-24T00:00:00"/>
    <d v="2014-04-08T00:00:00"/>
    <d v="2014-04-13T00:00:00"/>
    <d v="2014-04-20T00:00:00"/>
    <x v="3"/>
    <d v="1900-01-06T00:00:00"/>
    <n v="15"/>
    <n v="15"/>
    <n v="5"/>
    <n v="7"/>
    <n v="49"/>
    <n v="5"/>
    <n v="37"/>
    <n v="100"/>
    <n v="262"/>
    <n v="172"/>
    <n v="809"/>
    <n v="1385"/>
  </r>
  <r>
    <n v="16966"/>
    <x v="4"/>
    <x v="0"/>
    <x v="2"/>
    <s v="F"/>
    <n v="23"/>
    <d v="2014-02-19T00:00:00"/>
    <m/>
    <d v="2014-02-28T00:00:00"/>
    <d v="2014-03-14T00:00:00"/>
    <d v="2014-04-01T00:00:00"/>
    <d v="2014-04-10T00:00:00"/>
    <d v="2014-04-19T00:00:00"/>
    <x v="3"/>
    <d v="1900-01-08T00:00:00"/>
    <n v="14"/>
    <n v="18"/>
    <n v="9"/>
    <n v="9"/>
    <n v="59"/>
    <n v="11"/>
    <n v="39"/>
    <n v="231"/>
    <n v="228"/>
    <n v="245"/>
    <n v="1608"/>
    <n v="2362"/>
  </r>
  <r>
    <n v="16491"/>
    <x v="15"/>
    <x v="2"/>
    <x v="2"/>
    <s v="P"/>
    <n v="1"/>
    <d v="2014-04-02T00:00:00"/>
    <m/>
    <d v="2014-04-08T00:00:00"/>
    <d v="2014-04-26T00:00:00"/>
    <m/>
    <m/>
    <m/>
    <x v="0"/>
    <d v="1900-01-05T00:00:00"/>
    <n v="18"/>
    <m/>
    <m/>
    <m/>
    <n v="24"/>
    <n v="18"/>
    <n v="59"/>
    <n v="222"/>
    <m/>
    <m/>
    <m/>
    <n v="299"/>
  </r>
  <r>
    <n v="17171"/>
    <x v="18"/>
    <x v="4"/>
    <x v="1"/>
    <s v="F"/>
    <n v="7"/>
    <d v="2014-04-23T00:00:00"/>
    <m/>
    <d v="2014-04-28T00:00:00"/>
    <m/>
    <m/>
    <m/>
    <m/>
    <x v="5"/>
    <d v="1900-01-04T00:00:00"/>
    <m/>
    <m/>
    <m/>
    <m/>
    <n v="5"/>
    <n v="7"/>
    <n v="43"/>
    <m/>
    <m/>
    <m/>
    <m/>
    <n v="50"/>
  </r>
  <r>
    <n v="14620"/>
    <x v="4"/>
    <x v="0"/>
    <x v="2"/>
    <s v="P"/>
    <n v="23"/>
    <d v="2014-04-18T00:00:00"/>
    <m/>
    <d v="2014-04-25T00:00:00"/>
    <m/>
    <m/>
    <m/>
    <m/>
    <x v="5"/>
    <d v="1900-01-06T00:00:00"/>
    <m/>
    <m/>
    <m/>
    <m/>
    <n v="7"/>
    <n v="15"/>
    <n v="78"/>
    <m/>
    <m/>
    <m/>
    <m/>
    <n v="93"/>
  </r>
  <r>
    <n v="14046"/>
    <x v="0"/>
    <x v="0"/>
    <x v="1"/>
    <s v="P"/>
    <n v="12"/>
    <d v="2014-04-05T00:00:00"/>
    <m/>
    <d v="2014-04-12T00:00:00"/>
    <d v="2014-04-22T00:00:00"/>
    <m/>
    <m/>
    <m/>
    <x v="0"/>
    <d v="1900-01-06T00:00:00"/>
    <n v="10"/>
    <m/>
    <m/>
    <m/>
    <n v="17"/>
    <n v="7"/>
    <n v="100"/>
    <n v="154"/>
    <m/>
    <m/>
    <m/>
    <n v="261"/>
  </r>
  <r>
    <n v="14147"/>
    <x v="3"/>
    <x v="0"/>
    <x v="2"/>
    <s v="F"/>
    <n v="21"/>
    <d v="2014-02-16T00:00:00"/>
    <m/>
    <d v="2014-02-22T00:00:00"/>
    <d v="2014-03-08T00:00:00"/>
    <d v="2014-03-25T00:00:00"/>
    <d v="2014-03-31T00:00:00"/>
    <d v="2014-04-09T00:00:00"/>
    <x v="3"/>
    <d v="1900-01-05T00:00:00"/>
    <n v="14"/>
    <n v="17"/>
    <n v="6"/>
    <n v="9"/>
    <n v="52"/>
    <n v="7"/>
    <n v="94"/>
    <n v="111"/>
    <n v="231"/>
    <n v="246"/>
    <n v="1315"/>
    <n v="2004"/>
  </r>
  <r>
    <n v="10255"/>
    <x v="18"/>
    <x v="4"/>
    <x v="3"/>
    <s v="P"/>
    <n v="10"/>
    <d v="2014-04-08T00:00:00"/>
    <m/>
    <d v="2014-04-16T00:00:00"/>
    <d v="2014-04-26T00:00:00"/>
    <m/>
    <m/>
    <m/>
    <x v="0"/>
    <d v="1900-01-07T00:00:00"/>
    <n v="10"/>
    <m/>
    <m/>
    <m/>
    <n v="18"/>
    <n v="9"/>
    <n v="95"/>
    <n v="211"/>
    <m/>
    <m/>
    <m/>
    <n v="315"/>
  </r>
  <r>
    <n v="11213"/>
    <x v="16"/>
    <x v="2"/>
    <x v="2"/>
    <s v="P"/>
    <n v="99"/>
    <d v="2014-02-08T00:00:00"/>
    <m/>
    <d v="2014-02-17T00:00:00"/>
    <d v="2014-02-28T00:00:00"/>
    <d v="2014-03-21T00:00:00"/>
    <d v="2014-03-26T00:00:00"/>
    <d v="2014-04-03T00:00:00"/>
    <x v="3"/>
    <d v="1900-01-08T00:00:00"/>
    <n v="11"/>
    <n v="21"/>
    <n v="5"/>
    <n v="8"/>
    <n v="54"/>
    <n v="20"/>
    <n v="47"/>
    <n v="202"/>
    <n v="194"/>
    <n v="145"/>
    <n v="1739"/>
    <n v="2347"/>
  </r>
  <r>
    <n v="8640"/>
    <x v="14"/>
    <x v="3"/>
    <x v="3"/>
    <s v="P"/>
    <n v="95"/>
    <d v="2014-02-28T00:00:00"/>
    <m/>
    <d v="2014-03-07T00:00:00"/>
    <d v="2014-03-20T00:00:00"/>
    <d v="2014-04-08T00:00:00"/>
    <d v="2014-04-13T00:00:00"/>
    <d v="2014-04-21T00:00:00"/>
    <x v="3"/>
    <d v="1900-01-06T00:00:00"/>
    <n v="13"/>
    <n v="19"/>
    <n v="5"/>
    <n v="8"/>
    <n v="52"/>
    <n v="13"/>
    <n v="64"/>
    <n v="204"/>
    <n v="207"/>
    <n v="229"/>
    <n v="735"/>
    <n v="1452"/>
  </r>
  <r>
    <n v="3912"/>
    <x v="3"/>
    <x v="0"/>
    <x v="4"/>
    <s v="P"/>
    <n v="13"/>
    <d v="2014-02-24T00:00:00"/>
    <m/>
    <d v="2014-03-05T00:00:00"/>
    <d v="2014-03-21T00:00:00"/>
    <d v="2014-04-12T00:00:00"/>
    <d v="2014-04-17T00:00:00"/>
    <d v="2014-04-22T00:00:00"/>
    <x v="3"/>
    <d v="1900-01-08T00:00:00"/>
    <n v="16"/>
    <n v="22"/>
    <n v="5"/>
    <n v="5"/>
    <n v="57"/>
    <n v="20"/>
    <n v="68"/>
    <n v="248"/>
    <n v="232"/>
    <n v="235"/>
    <n v="799"/>
    <n v="1602"/>
  </r>
  <r>
    <n v="12740"/>
    <x v="14"/>
    <x v="3"/>
    <x v="4"/>
    <s v="F"/>
    <n v="22"/>
    <d v="2014-04-22T00:00:00"/>
    <m/>
    <d v="2014-04-29T00:00:00"/>
    <m/>
    <m/>
    <m/>
    <m/>
    <x v="5"/>
    <d v="1900-01-06T00:00:00"/>
    <m/>
    <m/>
    <m/>
    <m/>
    <n v="7"/>
    <n v="14"/>
    <n v="94"/>
    <m/>
    <m/>
    <m/>
    <m/>
    <n v="108"/>
  </r>
  <r>
    <n v="8598"/>
    <x v="6"/>
    <x v="2"/>
    <x v="2"/>
    <s v="P"/>
    <n v="94"/>
    <d v="2014-04-13T00:00:00"/>
    <m/>
    <d v="2014-04-18T00:00:00"/>
    <m/>
    <m/>
    <m/>
    <m/>
    <x v="5"/>
    <d v="1900-01-04T00:00:00"/>
    <m/>
    <m/>
    <m/>
    <m/>
    <n v="5"/>
    <n v="8"/>
    <n v="23"/>
    <m/>
    <m/>
    <m/>
    <m/>
    <n v="31"/>
  </r>
  <r>
    <n v="5475"/>
    <x v="7"/>
    <x v="1"/>
    <x v="1"/>
    <s v="F"/>
    <n v="97"/>
    <d v="2014-03-29T00:00:00"/>
    <m/>
    <d v="2014-04-03T00:00:00"/>
    <d v="2014-04-17T00:00:00"/>
    <m/>
    <m/>
    <m/>
    <x v="0"/>
    <n v="5"/>
    <n v="14"/>
    <m/>
    <m/>
    <m/>
    <n v="19"/>
    <n v="9"/>
    <n v="61"/>
    <n v="190"/>
    <m/>
    <m/>
    <m/>
    <n v="260"/>
  </r>
  <r>
    <n v="3084"/>
    <x v="4"/>
    <x v="0"/>
    <x v="0"/>
    <s v="F"/>
    <n v="97"/>
    <d v="2014-03-15T00:00:00"/>
    <m/>
    <d v="2014-03-21T00:00:00"/>
    <d v="2014-04-08T00:00:00"/>
    <m/>
    <m/>
    <m/>
    <x v="0"/>
    <d v="1900-01-05T00:00:00"/>
    <n v="18"/>
    <m/>
    <m/>
    <m/>
    <n v="24"/>
    <n v="9"/>
    <n v="42"/>
    <n v="217"/>
    <m/>
    <m/>
    <m/>
    <n v="268"/>
  </r>
  <r>
    <n v="1002"/>
    <x v="13"/>
    <x v="4"/>
    <x v="3"/>
    <s v="F"/>
    <n v="24"/>
    <d v="2014-02-14T00:00:00"/>
    <m/>
    <d v="2014-02-21T00:00:00"/>
    <d v="2014-03-10T00:00:00"/>
    <d v="2014-04-05T00:00:00"/>
    <d v="2014-04-11T00:00:00"/>
    <d v="2014-04-17T00:00:00"/>
    <x v="3"/>
    <d v="1900-01-06T00:00:00"/>
    <n v="17"/>
    <n v="26"/>
    <n v="6"/>
    <n v="6"/>
    <n v="62"/>
    <n v="16"/>
    <n v="32"/>
    <n v="151"/>
    <n v="316"/>
    <n v="211"/>
    <n v="1451"/>
    <n v="2177"/>
  </r>
  <r>
    <n v="19952"/>
    <x v="2"/>
    <x v="1"/>
    <x v="1"/>
    <s v="F"/>
    <n v="16"/>
    <d v="2014-03-22T00:00:00"/>
    <m/>
    <d v="2014-03-27T00:00:00"/>
    <d v="2014-04-13T00:00:00"/>
    <m/>
    <m/>
    <m/>
    <x v="0"/>
    <n v="5"/>
    <n v="17"/>
    <m/>
    <m/>
    <m/>
    <n v="22"/>
    <n v="16"/>
    <n v="36"/>
    <n v="181"/>
    <m/>
    <m/>
    <m/>
    <n v="233"/>
  </r>
  <r>
    <n v="3216"/>
    <x v="5"/>
    <x v="1"/>
    <x v="0"/>
    <s v="P"/>
    <n v="1"/>
    <d v="2014-04-30T00:00:00"/>
    <m/>
    <m/>
    <m/>
    <m/>
    <m/>
    <m/>
    <x v="1"/>
    <n v="0"/>
    <m/>
    <m/>
    <m/>
    <m/>
    <n v="0"/>
    <n v="16"/>
    <m/>
    <m/>
    <m/>
    <m/>
    <m/>
    <n v="16"/>
  </r>
  <r>
    <n v="17446"/>
    <x v="18"/>
    <x v="4"/>
    <x v="0"/>
    <s v="P"/>
    <n v="2"/>
    <d v="2014-04-22T00:00:00"/>
    <m/>
    <d v="2014-04-29T00:00:00"/>
    <m/>
    <m/>
    <m/>
    <m/>
    <x v="5"/>
    <d v="1900-01-06T00:00:00"/>
    <m/>
    <m/>
    <m/>
    <m/>
    <n v="7"/>
    <n v="6"/>
    <n v="97"/>
    <m/>
    <m/>
    <m/>
    <m/>
    <n v="103"/>
  </r>
  <r>
    <n v="2550"/>
    <x v="11"/>
    <x v="3"/>
    <x v="1"/>
    <s v="P"/>
    <n v="5"/>
    <d v="2014-03-14T00:00:00"/>
    <m/>
    <d v="2014-03-23T00:00:00"/>
    <d v="2014-04-07T00:00:00"/>
    <m/>
    <m/>
    <m/>
    <x v="0"/>
    <d v="1900-01-08T00:00:00"/>
    <n v="15"/>
    <m/>
    <m/>
    <m/>
    <n v="24"/>
    <n v="5"/>
    <n v="84"/>
    <n v="244"/>
    <m/>
    <m/>
    <m/>
    <n v="333"/>
  </r>
  <r>
    <n v="2092"/>
    <x v="15"/>
    <x v="2"/>
    <x v="0"/>
    <s v="F"/>
    <n v="6"/>
    <d v="2014-04-15T00:00:00"/>
    <m/>
    <d v="2014-04-21T00:00:00"/>
    <m/>
    <m/>
    <m/>
    <m/>
    <x v="5"/>
    <d v="1900-01-05T00:00:00"/>
    <m/>
    <m/>
    <m/>
    <m/>
    <n v="6"/>
    <n v="7"/>
    <n v="71"/>
    <m/>
    <m/>
    <m/>
    <m/>
    <n v="78"/>
  </r>
  <r>
    <n v="13202"/>
    <x v="13"/>
    <x v="4"/>
    <x v="0"/>
    <s v="P"/>
    <n v="95"/>
    <d v="2014-04-28T00:00:00"/>
    <m/>
    <m/>
    <m/>
    <m/>
    <m/>
    <m/>
    <x v="1"/>
    <n v="-41757"/>
    <m/>
    <m/>
    <m/>
    <m/>
    <n v="-41757"/>
    <n v="20"/>
    <m/>
    <m/>
    <m/>
    <m/>
    <m/>
    <n v="20"/>
  </r>
  <r>
    <n v="14531"/>
    <x v="5"/>
    <x v="1"/>
    <x v="2"/>
    <s v="P"/>
    <n v="13"/>
    <d v="2014-03-01T00:00:00"/>
    <m/>
    <d v="2014-03-08T00:00:00"/>
    <d v="2014-03-24T00:00:00"/>
    <d v="2014-04-14T00:00:00"/>
    <d v="2014-04-21T00:00:00"/>
    <d v="2014-04-29T00:00:00"/>
    <x v="3"/>
    <n v="7"/>
    <n v="16"/>
    <n v="21"/>
    <n v="7"/>
    <n v="8"/>
    <n v="59"/>
    <n v="6"/>
    <n v="67"/>
    <n v="243"/>
    <n v="380"/>
    <n v="136"/>
    <n v="1307"/>
    <n v="2139"/>
  </r>
  <r>
    <n v="15572"/>
    <x v="10"/>
    <x v="2"/>
    <x v="3"/>
    <s v="F"/>
    <n v="17"/>
    <d v="2014-03-30T00:00:00"/>
    <m/>
    <d v="2014-04-06T00:00:00"/>
    <d v="2014-04-25T00:00:00"/>
    <m/>
    <m/>
    <m/>
    <x v="0"/>
    <d v="1900-01-06T00:00:00"/>
    <n v="19"/>
    <m/>
    <m/>
    <m/>
    <n v="26"/>
    <n v="15"/>
    <n v="97"/>
    <n v="121"/>
    <m/>
    <m/>
    <m/>
    <n v="233"/>
  </r>
  <r>
    <n v="18164"/>
    <x v="1"/>
    <x v="0"/>
    <x v="3"/>
    <s v="P"/>
    <n v="20"/>
    <d v="2014-02-10T00:00:00"/>
    <m/>
    <d v="2014-02-17T00:00:00"/>
    <d v="2014-03-07T00:00:00"/>
    <d v="2014-03-31T00:00:00"/>
    <d v="2014-04-08T00:00:00"/>
    <d v="2014-04-17T00:00:00"/>
    <x v="3"/>
    <d v="1900-01-06T00:00:00"/>
    <n v="18"/>
    <n v="24"/>
    <n v="8"/>
    <n v="9"/>
    <n v="66"/>
    <n v="13"/>
    <n v="47"/>
    <n v="204"/>
    <n v="317"/>
    <n v="206"/>
    <n v="742"/>
    <n v="1529"/>
  </r>
  <r>
    <n v="6921"/>
    <x v="4"/>
    <x v="0"/>
    <x v="4"/>
    <s v="F"/>
    <n v="10"/>
    <d v="2014-03-21T00:00:00"/>
    <m/>
    <d v="2014-03-30T00:00:00"/>
    <d v="2014-04-16T00:00:00"/>
    <m/>
    <m/>
    <m/>
    <x v="0"/>
    <d v="1900-01-08T00:00:00"/>
    <n v="17"/>
    <m/>
    <m/>
    <m/>
    <n v="26"/>
    <n v="11"/>
    <n v="75"/>
    <n v="138"/>
    <m/>
    <m/>
    <m/>
    <n v="224"/>
  </r>
  <r>
    <n v="11486"/>
    <x v="8"/>
    <x v="3"/>
    <x v="1"/>
    <s v="F"/>
    <n v="11"/>
    <d v="2014-03-05T00:00:00"/>
    <m/>
    <d v="2014-03-11T00:00:00"/>
    <d v="2014-03-26T00:00:00"/>
    <d v="2014-04-17T00:00:00"/>
    <d v="2014-04-24T00:00:00"/>
    <m/>
    <x v="4"/>
    <d v="1900-01-05T00:00:00"/>
    <n v="15"/>
    <n v="22"/>
    <n v="7"/>
    <m/>
    <n v="50"/>
    <n v="6"/>
    <n v="63"/>
    <n v="210"/>
    <n v="304"/>
    <n v="161"/>
    <m/>
    <n v="744"/>
  </r>
  <r>
    <n v="6890"/>
    <x v="3"/>
    <x v="0"/>
    <x v="4"/>
    <s v="F"/>
    <n v="23"/>
    <d v="2014-02-19T00:00:00"/>
    <m/>
    <d v="2014-02-27T00:00:00"/>
    <d v="2014-03-16T00:00:00"/>
    <d v="2014-04-13T00:00:00"/>
    <d v="2014-04-21T00:00:00"/>
    <d v="2014-04-28T00:00:00"/>
    <x v="3"/>
    <d v="1900-01-07T00:00:00"/>
    <n v="17"/>
    <n v="28"/>
    <n v="8"/>
    <n v="7"/>
    <n v="68"/>
    <n v="15"/>
    <n v="32"/>
    <n v="112"/>
    <n v="247"/>
    <n v="209"/>
    <n v="1050"/>
    <n v="1665"/>
  </r>
  <r>
    <n v="13426"/>
    <x v="7"/>
    <x v="1"/>
    <x v="1"/>
    <s v="F"/>
    <n v="10"/>
    <d v="2014-04-16T00:00:00"/>
    <m/>
    <d v="2014-04-23T00:00:00"/>
    <m/>
    <m/>
    <m/>
    <m/>
    <x v="5"/>
    <n v="7"/>
    <m/>
    <m/>
    <m/>
    <m/>
    <n v="7"/>
    <n v="20"/>
    <n v="27"/>
    <m/>
    <m/>
    <m/>
    <m/>
    <n v="47"/>
  </r>
  <r>
    <n v="12811"/>
    <x v="1"/>
    <x v="0"/>
    <x v="0"/>
    <s v="P"/>
    <n v="97"/>
    <d v="2014-04-25T00:00:00"/>
    <m/>
    <d v="2014-04-30T00:00:00"/>
    <m/>
    <m/>
    <m/>
    <m/>
    <x v="5"/>
    <d v="1900-01-04T00:00:00"/>
    <m/>
    <m/>
    <m/>
    <m/>
    <n v="5"/>
    <n v="12"/>
    <n v="77"/>
    <m/>
    <m/>
    <m/>
    <m/>
    <n v="89"/>
  </r>
  <r>
    <n v="10825"/>
    <x v="7"/>
    <x v="1"/>
    <x v="0"/>
    <s v="F"/>
    <n v="15"/>
    <d v="2014-03-18T00:00:00"/>
    <m/>
    <d v="2014-03-24T00:00:00"/>
    <d v="2014-04-07T00:00:00"/>
    <d v="2014-04-26T00:00:00"/>
    <m/>
    <m/>
    <x v="2"/>
    <n v="6"/>
    <n v="14"/>
    <n v="19"/>
    <m/>
    <m/>
    <n v="39"/>
    <n v="15"/>
    <n v="82"/>
    <n v="213"/>
    <n v="371"/>
    <m/>
    <m/>
    <n v="681"/>
  </r>
  <r>
    <n v="10016"/>
    <x v="4"/>
    <x v="0"/>
    <x v="2"/>
    <s v="F"/>
    <n v="5"/>
    <d v="2014-02-12T00:00:00"/>
    <m/>
    <d v="2014-02-21T00:00:00"/>
    <d v="2014-03-09T00:00:00"/>
    <d v="2014-04-01T00:00:00"/>
    <d v="2014-04-08T00:00:00"/>
    <d v="2014-04-13T00:00:00"/>
    <x v="3"/>
    <d v="1900-01-08T00:00:00"/>
    <n v="16"/>
    <n v="23"/>
    <n v="7"/>
    <n v="5"/>
    <n v="60"/>
    <n v="8"/>
    <n v="23"/>
    <n v="199"/>
    <n v="289"/>
    <n v="126"/>
    <n v="614"/>
    <n v="1259"/>
  </r>
  <r>
    <n v="9152"/>
    <x v="12"/>
    <x v="3"/>
    <x v="2"/>
    <s v="P"/>
    <n v="7"/>
    <d v="2014-02-17T00:00:00"/>
    <m/>
    <d v="2014-02-24T00:00:00"/>
    <d v="2014-03-12T00:00:00"/>
    <d v="2014-04-07T00:00:00"/>
    <d v="2014-04-16T00:00:00"/>
    <d v="2014-04-24T00:00:00"/>
    <x v="3"/>
    <d v="1900-01-06T00:00:00"/>
    <n v="16"/>
    <n v="26"/>
    <n v="9"/>
    <n v="8"/>
    <n v="66"/>
    <n v="20"/>
    <n v="95"/>
    <n v="185"/>
    <n v="325"/>
    <n v="198"/>
    <n v="1085"/>
    <n v="1908"/>
  </r>
  <r>
    <n v="3426"/>
    <x v="9"/>
    <x v="4"/>
    <x v="0"/>
    <s v="F"/>
    <n v="6"/>
    <d v="2014-03-09T00:00:00"/>
    <m/>
    <d v="2014-03-18T00:00:00"/>
    <d v="2014-03-31T00:00:00"/>
    <d v="2014-04-15T00:00:00"/>
    <d v="2014-04-24T00:00:00"/>
    <d v="2014-04-29T00:00:00"/>
    <x v="3"/>
    <d v="1900-01-08T00:00:00"/>
    <n v="13"/>
    <n v="15"/>
    <n v="9"/>
    <n v="5"/>
    <n v="51"/>
    <n v="13"/>
    <n v="60"/>
    <n v="159"/>
    <n v="343"/>
    <n v="246"/>
    <n v="1031"/>
    <n v="1852"/>
  </r>
  <r>
    <n v="15936"/>
    <x v="4"/>
    <x v="0"/>
    <x v="1"/>
    <s v="P"/>
    <n v="16"/>
    <d v="2014-03-31T00:00:00"/>
    <m/>
    <d v="2014-04-09T00:00:00"/>
    <d v="2014-04-26T00:00:00"/>
    <m/>
    <m/>
    <m/>
    <x v="0"/>
    <d v="1900-01-08T00:00:00"/>
    <n v="17"/>
    <m/>
    <m/>
    <m/>
    <n v="26"/>
    <n v="18"/>
    <n v="39"/>
    <n v="239"/>
    <m/>
    <m/>
    <m/>
    <n v="296"/>
  </r>
  <r>
    <n v="14056"/>
    <x v="10"/>
    <x v="2"/>
    <x v="2"/>
    <s v="P"/>
    <n v="8"/>
    <d v="2014-03-16T00:00:00"/>
    <m/>
    <d v="2014-03-21T00:00:00"/>
    <d v="2014-04-04T00:00:00"/>
    <d v="2014-04-30T00:00:00"/>
    <m/>
    <m/>
    <x v="2"/>
    <d v="1900-01-04T00:00:00"/>
    <n v="14"/>
    <n v="26"/>
    <m/>
    <m/>
    <n v="45"/>
    <n v="10"/>
    <n v="23"/>
    <n v="231"/>
    <n v="348"/>
    <m/>
    <m/>
    <n v="612"/>
  </r>
  <r>
    <n v="3952"/>
    <x v="16"/>
    <x v="2"/>
    <x v="1"/>
    <s v="P"/>
    <n v="96"/>
    <d v="2014-04-03T00:00:00"/>
    <m/>
    <d v="2014-04-10T00:00:00"/>
    <d v="2014-04-21T00:00:00"/>
    <m/>
    <m/>
    <m/>
    <x v="0"/>
    <d v="1900-01-06T00:00:00"/>
    <n v="11"/>
    <m/>
    <m/>
    <m/>
    <n v="18"/>
    <n v="20"/>
    <n v="27"/>
    <n v="235"/>
    <m/>
    <m/>
    <m/>
    <n v="282"/>
  </r>
  <r>
    <n v="224"/>
    <x v="5"/>
    <x v="1"/>
    <x v="4"/>
    <s v="P"/>
    <n v="2"/>
    <d v="2014-02-06T00:00:00"/>
    <m/>
    <d v="2014-02-15T00:00:00"/>
    <d v="2014-02-26T00:00:00"/>
    <d v="2014-03-21T00:00:00"/>
    <d v="2014-03-26T00:00:00"/>
    <d v="2014-04-04T00:00:00"/>
    <x v="3"/>
    <n v="9"/>
    <n v="11"/>
    <n v="23"/>
    <n v="5"/>
    <n v="9"/>
    <n v="57"/>
    <n v="5"/>
    <n v="97"/>
    <n v="195"/>
    <n v="388"/>
    <n v="135"/>
    <n v="543"/>
    <n v="1363"/>
  </r>
  <r>
    <n v="11340"/>
    <x v="8"/>
    <x v="3"/>
    <x v="4"/>
    <s v="P"/>
    <n v="15"/>
    <d v="2014-03-14T00:00:00"/>
    <m/>
    <d v="2014-03-22T00:00:00"/>
    <d v="2014-04-03T00:00:00"/>
    <m/>
    <m/>
    <m/>
    <x v="0"/>
    <d v="1900-01-07T00:00:00"/>
    <n v="12"/>
    <m/>
    <m/>
    <m/>
    <n v="20"/>
    <n v="14"/>
    <n v="56"/>
    <n v="223"/>
    <m/>
    <m/>
    <m/>
    <n v="293"/>
  </r>
  <r>
    <n v="1772"/>
    <x v="2"/>
    <x v="1"/>
    <x v="4"/>
    <s v="P"/>
    <n v="2"/>
    <d v="2014-02-28T00:00:00"/>
    <m/>
    <d v="2014-03-09T00:00:00"/>
    <d v="2014-03-26T00:00:00"/>
    <d v="2014-04-21T00:00:00"/>
    <d v="2014-04-28T00:00:00"/>
    <m/>
    <x v="4"/>
    <n v="9"/>
    <n v="17"/>
    <n v="26"/>
    <n v="7"/>
    <m/>
    <n v="59"/>
    <n v="10"/>
    <n v="96"/>
    <n v="158"/>
    <n v="246"/>
    <n v="266"/>
    <m/>
    <n v="776"/>
  </r>
  <r>
    <n v="3424"/>
    <x v="9"/>
    <x v="4"/>
    <x v="3"/>
    <s v="P"/>
    <n v="22"/>
    <d v="2014-02-21T00:00:00"/>
    <m/>
    <d v="2014-02-27T00:00:00"/>
    <d v="2014-03-12T00:00:00"/>
    <d v="2014-04-05T00:00:00"/>
    <d v="2014-04-14T00:00:00"/>
    <d v="2014-04-20T00:00:00"/>
    <x v="3"/>
    <d v="1900-01-05T00:00:00"/>
    <n v="13"/>
    <n v="24"/>
    <n v="9"/>
    <n v="6"/>
    <n v="58"/>
    <n v="5"/>
    <n v="74"/>
    <n v="151"/>
    <n v="234"/>
    <n v="208"/>
    <n v="1335"/>
    <n v="2007"/>
  </r>
  <r>
    <n v="17006"/>
    <x v="2"/>
    <x v="1"/>
    <x v="0"/>
    <s v="F"/>
    <n v="18"/>
    <d v="2014-03-26T00:00:00"/>
    <m/>
    <d v="2014-04-03T00:00:00"/>
    <d v="2014-04-13T00:00:00"/>
    <m/>
    <m/>
    <m/>
    <x v="0"/>
    <n v="8"/>
    <n v="10"/>
    <m/>
    <m/>
    <m/>
    <n v="18"/>
    <n v="12"/>
    <n v="54"/>
    <n v="207"/>
    <m/>
    <m/>
    <m/>
    <n v="273"/>
  </r>
  <r>
    <n v="10815"/>
    <x v="3"/>
    <x v="0"/>
    <x v="1"/>
    <s v="F"/>
    <n v="99"/>
    <d v="2014-04-18T00:00:00"/>
    <m/>
    <d v="2014-04-25T00:00:00"/>
    <m/>
    <m/>
    <m/>
    <m/>
    <x v="5"/>
    <d v="1900-01-06T00:00:00"/>
    <m/>
    <m/>
    <m/>
    <m/>
    <n v="7"/>
    <n v="17"/>
    <n v="98"/>
    <m/>
    <m/>
    <m/>
    <m/>
    <n v="115"/>
  </r>
  <r>
    <n v="8497"/>
    <x v="15"/>
    <x v="2"/>
    <x v="4"/>
    <s v="P"/>
    <n v="18"/>
    <d v="2014-03-11T00:00:00"/>
    <m/>
    <d v="2014-03-17T00:00:00"/>
    <d v="2014-03-31T00:00:00"/>
    <d v="2014-04-18T00:00:00"/>
    <d v="2014-04-26T00:00:00"/>
    <m/>
    <x v="4"/>
    <d v="1900-01-05T00:00:00"/>
    <n v="14"/>
    <n v="18"/>
    <n v="8"/>
    <m/>
    <n v="46"/>
    <n v="19"/>
    <n v="95"/>
    <n v="239"/>
    <n v="183"/>
    <n v="287"/>
    <m/>
    <n v="823"/>
  </r>
  <r>
    <n v="12317"/>
    <x v="2"/>
    <x v="1"/>
    <x v="0"/>
    <s v="P"/>
    <n v="96"/>
    <d v="2014-04-27T00:00:00"/>
    <m/>
    <m/>
    <m/>
    <m/>
    <m/>
    <m/>
    <x v="1"/>
    <n v="0"/>
    <m/>
    <m/>
    <m/>
    <m/>
    <n v="0"/>
    <n v="5"/>
    <m/>
    <m/>
    <m/>
    <m/>
    <m/>
    <n v="5"/>
  </r>
  <r>
    <n v="4449"/>
    <x v="7"/>
    <x v="1"/>
    <x v="3"/>
    <s v="P"/>
    <n v="18"/>
    <d v="2014-04-11T00:00:00"/>
    <m/>
    <d v="2014-04-20T00:00:00"/>
    <m/>
    <m/>
    <m/>
    <m/>
    <x v="5"/>
    <n v="9"/>
    <m/>
    <m/>
    <m/>
    <m/>
    <n v="9"/>
    <n v="14"/>
    <n v="43"/>
    <m/>
    <m/>
    <m/>
    <m/>
    <n v="57"/>
  </r>
  <r>
    <n v="12742"/>
    <x v="6"/>
    <x v="2"/>
    <x v="2"/>
    <s v="P"/>
    <n v="7"/>
    <d v="2014-04-09T00:00:00"/>
    <m/>
    <d v="2014-04-15T00:00:00"/>
    <d v="2014-04-25T00:00:00"/>
    <m/>
    <m/>
    <m/>
    <x v="0"/>
    <d v="1900-01-05T00:00:00"/>
    <n v="10"/>
    <m/>
    <m/>
    <m/>
    <n v="16"/>
    <n v="5"/>
    <n v="48"/>
    <n v="233"/>
    <m/>
    <m/>
    <m/>
    <n v="286"/>
  </r>
  <r>
    <n v="1150"/>
    <x v="5"/>
    <x v="1"/>
    <x v="4"/>
    <s v="P"/>
    <n v="10"/>
    <d v="2014-03-05T00:00:00"/>
    <m/>
    <d v="2014-03-11T00:00:00"/>
    <d v="2014-03-25T00:00:00"/>
    <d v="2014-04-14T00:00:00"/>
    <d v="2014-04-20T00:00:00"/>
    <d v="2014-04-25T00:00:00"/>
    <x v="3"/>
    <n v="6"/>
    <n v="14"/>
    <n v="20"/>
    <n v="6"/>
    <n v="5"/>
    <n v="51"/>
    <n v="8"/>
    <n v="84"/>
    <n v="101"/>
    <n v="335"/>
    <n v="290"/>
    <n v="638"/>
    <n v="1456"/>
  </r>
  <r>
    <n v="16745"/>
    <x v="7"/>
    <x v="1"/>
    <x v="3"/>
    <s v="P"/>
    <n v="97"/>
    <d v="2014-02-14T00:00:00"/>
    <m/>
    <d v="2014-02-21T00:00:00"/>
    <d v="2014-03-05T00:00:00"/>
    <d v="2014-03-28T00:00:00"/>
    <d v="2014-04-03T00:00:00"/>
    <d v="2014-04-12T00:00:00"/>
    <x v="3"/>
    <n v="7"/>
    <n v="12"/>
    <n v="23"/>
    <n v="6"/>
    <n v="9"/>
    <n v="57"/>
    <n v="5"/>
    <n v="74"/>
    <n v="179"/>
    <n v="398"/>
    <n v="228"/>
    <n v="1902"/>
    <n v="2786"/>
  </r>
  <r>
    <n v="15808"/>
    <x v="7"/>
    <x v="1"/>
    <x v="3"/>
    <s v="F"/>
    <n v="98"/>
    <d v="2014-03-18T00:00:00"/>
    <m/>
    <d v="2014-03-24T00:00:00"/>
    <d v="2014-04-04T00:00:00"/>
    <d v="2014-04-23T00:00:00"/>
    <d v="2014-04-29T00:00:00"/>
    <m/>
    <x v="4"/>
    <n v="6"/>
    <n v="11"/>
    <n v="19"/>
    <n v="6"/>
    <m/>
    <n v="42"/>
    <n v="18"/>
    <n v="51"/>
    <n v="151"/>
    <n v="181"/>
    <n v="135"/>
    <m/>
    <n v="536"/>
  </r>
  <r>
    <n v="15135"/>
    <x v="5"/>
    <x v="1"/>
    <x v="1"/>
    <s v="F"/>
    <n v="20"/>
    <d v="2014-03-12T00:00:00"/>
    <m/>
    <d v="2014-03-19T00:00:00"/>
    <d v="2014-04-05T00:00:00"/>
    <d v="2014-04-21T00:00:00"/>
    <d v="2014-04-29T00:00:00"/>
    <m/>
    <x v="4"/>
    <n v="7"/>
    <n v="17"/>
    <n v="16"/>
    <n v="8"/>
    <m/>
    <n v="48"/>
    <n v="13"/>
    <n v="58"/>
    <n v="240"/>
    <n v="180"/>
    <n v="225"/>
    <m/>
    <n v="716"/>
  </r>
  <r>
    <n v="15615"/>
    <x v="7"/>
    <x v="1"/>
    <x v="3"/>
    <s v="F"/>
    <n v="2"/>
    <d v="2014-03-21T00:00:00"/>
    <m/>
    <d v="2014-03-26T00:00:00"/>
    <d v="2014-04-14T00:00:00"/>
    <m/>
    <m/>
    <m/>
    <x v="0"/>
    <n v="5"/>
    <n v="19"/>
    <m/>
    <m/>
    <m/>
    <n v="24"/>
    <n v="15"/>
    <n v="52"/>
    <n v="245"/>
    <m/>
    <m/>
    <m/>
    <n v="312"/>
  </r>
  <r>
    <n v="19513"/>
    <x v="17"/>
    <x v="4"/>
    <x v="0"/>
    <s v="F"/>
    <n v="7"/>
    <d v="2014-02-12T00:00:00"/>
    <m/>
    <d v="2014-02-20T00:00:00"/>
    <d v="2014-03-03T00:00:00"/>
    <d v="2014-03-19T00:00:00"/>
    <d v="2014-03-27T00:00:00"/>
    <d v="2014-04-02T00:00:00"/>
    <x v="3"/>
    <d v="1900-01-07T00:00:00"/>
    <n v="11"/>
    <n v="16"/>
    <n v="8"/>
    <n v="6"/>
    <n v="49"/>
    <n v="14"/>
    <n v="21"/>
    <n v="204"/>
    <n v="379"/>
    <n v="111"/>
    <n v="1745"/>
    <n v="2474"/>
  </r>
  <r>
    <n v="10777"/>
    <x v="9"/>
    <x v="4"/>
    <x v="3"/>
    <s v="P"/>
    <n v="3"/>
    <d v="2014-04-11T00:00:00"/>
    <m/>
    <d v="2014-04-20T00:00:00"/>
    <m/>
    <m/>
    <m/>
    <m/>
    <x v="5"/>
    <d v="1900-01-08T00:00:00"/>
    <m/>
    <m/>
    <m/>
    <m/>
    <n v="9"/>
    <n v="20"/>
    <n v="50"/>
    <m/>
    <m/>
    <m/>
    <m/>
    <n v="70"/>
  </r>
  <r>
    <n v="11666"/>
    <x v="13"/>
    <x v="4"/>
    <x v="2"/>
    <s v="F"/>
    <n v="10"/>
    <d v="2014-04-29T00:00:00"/>
    <m/>
    <m/>
    <m/>
    <m/>
    <m/>
    <m/>
    <x v="1"/>
    <n v="-41758"/>
    <m/>
    <m/>
    <m/>
    <m/>
    <n v="-41758"/>
    <n v="6"/>
    <m/>
    <m/>
    <m/>
    <m/>
    <m/>
    <n v="6"/>
  </r>
  <r>
    <n v="11683"/>
    <x v="4"/>
    <x v="0"/>
    <x v="0"/>
    <s v="P"/>
    <n v="96"/>
    <d v="2014-03-25T00:00:00"/>
    <m/>
    <d v="2014-04-02T00:00:00"/>
    <d v="2014-04-14T00:00:00"/>
    <m/>
    <m/>
    <m/>
    <x v="0"/>
    <d v="1900-01-07T00:00:00"/>
    <n v="12"/>
    <m/>
    <m/>
    <m/>
    <n v="20"/>
    <n v="11"/>
    <n v="55"/>
    <n v="131"/>
    <m/>
    <m/>
    <m/>
    <n v="197"/>
  </r>
  <r>
    <n v="6268"/>
    <x v="12"/>
    <x v="3"/>
    <x v="1"/>
    <s v="F"/>
    <n v="17"/>
    <d v="2014-03-01T00:00:00"/>
    <m/>
    <d v="2014-03-09T00:00:00"/>
    <d v="2014-03-24T00:00:00"/>
    <d v="2014-04-16T00:00:00"/>
    <d v="2014-04-23T00:00:00"/>
    <m/>
    <x v="4"/>
    <d v="1900-01-07T00:00:00"/>
    <n v="15"/>
    <n v="23"/>
    <n v="7"/>
    <m/>
    <n v="53"/>
    <n v="19"/>
    <n v="43"/>
    <n v="216"/>
    <n v="235"/>
    <n v="176"/>
    <m/>
    <n v="689"/>
  </r>
  <r>
    <n v="18153"/>
    <x v="1"/>
    <x v="0"/>
    <x v="2"/>
    <s v="P"/>
    <n v="19"/>
    <d v="2014-04-01T00:00:00"/>
    <m/>
    <d v="2014-04-07T00:00:00"/>
    <d v="2014-04-17T00:00:00"/>
    <m/>
    <m/>
    <m/>
    <x v="0"/>
    <d v="1900-01-05T00:00:00"/>
    <n v="10"/>
    <m/>
    <m/>
    <m/>
    <n v="16"/>
    <n v="10"/>
    <n v="40"/>
    <n v="210"/>
    <m/>
    <m/>
    <m/>
    <n v="260"/>
  </r>
  <r>
    <n v="8345"/>
    <x v="12"/>
    <x v="3"/>
    <x v="2"/>
    <s v="F"/>
    <n v="21"/>
    <d v="2014-04-24T00:00:00"/>
    <m/>
    <m/>
    <m/>
    <m/>
    <m/>
    <m/>
    <x v="1"/>
    <n v="-41753"/>
    <m/>
    <m/>
    <m/>
    <m/>
    <n v="-41753"/>
    <n v="11"/>
    <m/>
    <m/>
    <m/>
    <m/>
    <m/>
    <n v="11"/>
  </r>
  <r>
    <n v="12354"/>
    <x v="9"/>
    <x v="4"/>
    <x v="3"/>
    <s v="P"/>
    <n v="8"/>
    <d v="2014-02-24T00:00:00"/>
    <m/>
    <d v="2014-03-03T00:00:00"/>
    <d v="2014-03-21T00:00:00"/>
    <d v="2014-04-16T00:00:00"/>
    <d v="2014-04-25T00:00:00"/>
    <m/>
    <x v="4"/>
    <d v="1900-01-06T00:00:00"/>
    <n v="18"/>
    <n v="26"/>
    <n v="9"/>
    <m/>
    <n v="60"/>
    <n v="13"/>
    <n v="92"/>
    <n v="178"/>
    <n v="195"/>
    <n v="125"/>
    <m/>
    <n v="603"/>
  </r>
  <r>
    <n v="2262"/>
    <x v="11"/>
    <x v="3"/>
    <x v="3"/>
    <s v="F"/>
    <n v="10"/>
    <d v="2014-02-27T00:00:00"/>
    <m/>
    <d v="2014-03-04T00:00:00"/>
    <d v="2014-03-17T00:00:00"/>
    <d v="2014-04-08T00:00:00"/>
    <d v="2014-04-16T00:00:00"/>
    <d v="2014-04-22T00:00:00"/>
    <x v="3"/>
    <d v="1900-01-04T00:00:00"/>
    <n v="13"/>
    <n v="22"/>
    <n v="8"/>
    <n v="6"/>
    <n v="54"/>
    <n v="9"/>
    <n v="26"/>
    <n v="247"/>
    <n v="240"/>
    <n v="271"/>
    <n v="1983"/>
    <n v="2776"/>
  </r>
  <r>
    <n v="19527"/>
    <x v="13"/>
    <x v="4"/>
    <x v="1"/>
    <s v="P"/>
    <n v="9"/>
    <d v="2014-02-14T00:00:00"/>
    <m/>
    <d v="2014-02-23T00:00:00"/>
    <d v="2014-03-10T00:00:00"/>
    <d v="2014-04-03T00:00:00"/>
    <d v="2014-04-12T00:00:00"/>
    <d v="2014-04-20T00:00:00"/>
    <x v="3"/>
    <d v="1900-01-08T00:00:00"/>
    <n v="15"/>
    <n v="24"/>
    <n v="9"/>
    <n v="8"/>
    <n v="65"/>
    <n v="12"/>
    <n v="49"/>
    <n v="125"/>
    <n v="232"/>
    <n v="222"/>
    <n v="1759"/>
    <n v="2399"/>
  </r>
  <r>
    <n v="7226"/>
    <x v="0"/>
    <x v="0"/>
    <x v="2"/>
    <s v="P"/>
    <n v="15"/>
    <d v="2014-03-31T00:00:00"/>
    <m/>
    <d v="2014-04-05T00:00:00"/>
    <d v="2014-04-23T00:00:00"/>
    <m/>
    <m/>
    <m/>
    <x v="0"/>
    <d v="1900-01-04T00:00:00"/>
    <n v="18"/>
    <m/>
    <m/>
    <m/>
    <n v="23"/>
    <n v="12"/>
    <n v="99"/>
    <n v="239"/>
    <m/>
    <m/>
    <m/>
    <n v="350"/>
  </r>
  <r>
    <n v="14530"/>
    <x v="14"/>
    <x v="3"/>
    <x v="4"/>
    <s v="P"/>
    <n v="17"/>
    <d v="2014-02-15T00:00:00"/>
    <m/>
    <d v="2014-02-24T00:00:00"/>
    <d v="2014-03-14T00:00:00"/>
    <d v="2014-04-10T00:00:00"/>
    <d v="2014-04-18T00:00:00"/>
    <d v="2014-04-23T00:00:00"/>
    <x v="3"/>
    <d v="1900-01-08T00:00:00"/>
    <n v="18"/>
    <n v="27"/>
    <n v="8"/>
    <n v="5"/>
    <n v="67"/>
    <n v="12"/>
    <n v="77"/>
    <n v="107"/>
    <n v="281"/>
    <n v="237"/>
    <n v="601"/>
    <n v="1315"/>
  </r>
  <r>
    <n v="4619"/>
    <x v="13"/>
    <x v="4"/>
    <x v="2"/>
    <s v="F"/>
    <n v="5"/>
    <d v="2014-04-26T00:00:00"/>
    <m/>
    <m/>
    <m/>
    <m/>
    <m/>
    <m/>
    <x v="1"/>
    <n v="-41755"/>
    <m/>
    <m/>
    <m/>
    <m/>
    <n v="-41755"/>
    <n v="17"/>
    <m/>
    <m/>
    <m/>
    <m/>
    <m/>
    <n v="17"/>
  </r>
  <r>
    <n v="16624"/>
    <x v="0"/>
    <x v="0"/>
    <x v="4"/>
    <s v="P"/>
    <n v="9"/>
    <d v="2014-02-12T00:00:00"/>
    <m/>
    <d v="2014-02-19T00:00:00"/>
    <d v="2014-03-01T00:00:00"/>
    <d v="2014-03-29T00:00:00"/>
    <d v="2014-04-04T00:00:00"/>
    <d v="2014-04-13T00:00:00"/>
    <x v="3"/>
    <d v="1900-01-06T00:00:00"/>
    <n v="10"/>
    <n v="28"/>
    <n v="6"/>
    <n v="9"/>
    <n v="60"/>
    <n v="10"/>
    <n v="67"/>
    <n v="176"/>
    <n v="297"/>
    <n v="234"/>
    <n v="1830"/>
    <n v="2614"/>
  </r>
  <r>
    <n v="5548"/>
    <x v="5"/>
    <x v="1"/>
    <x v="4"/>
    <s v="F"/>
    <n v="15"/>
    <d v="2014-03-05T00:00:00"/>
    <m/>
    <d v="2014-03-11T00:00:00"/>
    <d v="2014-03-21T00:00:00"/>
    <d v="2014-04-16T00:00:00"/>
    <d v="2014-04-21T00:00:00"/>
    <d v="2014-04-29T00:00:00"/>
    <x v="3"/>
    <n v="6"/>
    <n v="10"/>
    <n v="26"/>
    <n v="5"/>
    <n v="8"/>
    <n v="55"/>
    <n v="11"/>
    <n v="84"/>
    <n v="224"/>
    <n v="376"/>
    <n v="185"/>
    <n v="1734"/>
    <n v="2614"/>
  </r>
  <r>
    <n v="10930"/>
    <x v="8"/>
    <x v="3"/>
    <x v="2"/>
    <s v="F"/>
    <n v="18"/>
    <d v="2014-03-02T00:00:00"/>
    <m/>
    <d v="2014-03-10T00:00:00"/>
    <d v="2014-03-23T00:00:00"/>
    <d v="2014-04-07T00:00:00"/>
    <d v="2014-04-16T00:00:00"/>
    <d v="2014-04-24T00:00:00"/>
    <x v="3"/>
    <d v="1900-01-07T00:00:00"/>
    <n v="13"/>
    <n v="15"/>
    <n v="9"/>
    <n v="8"/>
    <n v="53"/>
    <n v="17"/>
    <n v="90"/>
    <n v="155"/>
    <n v="337"/>
    <n v="237"/>
    <n v="1138"/>
    <n v="1974"/>
  </r>
  <r>
    <n v="8134"/>
    <x v="8"/>
    <x v="3"/>
    <x v="3"/>
    <s v="F"/>
    <n v="17"/>
    <d v="2014-03-26T00:00:00"/>
    <m/>
    <d v="2014-04-04T00:00:00"/>
    <d v="2014-04-15T00:00:00"/>
    <m/>
    <m/>
    <m/>
    <x v="0"/>
    <d v="1900-01-08T00:00:00"/>
    <n v="11"/>
    <m/>
    <m/>
    <m/>
    <n v="20"/>
    <n v="14"/>
    <n v="65"/>
    <n v="158"/>
    <m/>
    <m/>
    <m/>
    <n v="237"/>
  </r>
  <r>
    <n v="18637"/>
    <x v="9"/>
    <x v="4"/>
    <x v="2"/>
    <s v="P"/>
    <n v="8"/>
    <d v="2014-02-08T00:00:00"/>
    <m/>
    <d v="2014-02-16T00:00:00"/>
    <d v="2014-03-03T00:00:00"/>
    <d v="2014-03-28T00:00:00"/>
    <d v="2014-04-03T00:00:00"/>
    <d v="2014-04-12T00:00:00"/>
    <x v="3"/>
    <d v="1900-01-07T00:00:00"/>
    <n v="15"/>
    <n v="25"/>
    <n v="6"/>
    <n v="9"/>
    <n v="63"/>
    <n v="7"/>
    <n v="67"/>
    <n v="140"/>
    <n v="175"/>
    <n v="223"/>
    <n v="788"/>
    <n v="1400"/>
  </r>
  <r>
    <n v="16371"/>
    <x v="4"/>
    <x v="0"/>
    <x v="3"/>
    <s v="F"/>
    <n v="3"/>
    <d v="2014-02-18T00:00:00"/>
    <m/>
    <d v="2014-02-23T00:00:00"/>
    <d v="2014-03-05T00:00:00"/>
    <d v="2014-04-01T00:00:00"/>
    <d v="2014-04-07T00:00:00"/>
    <d v="2014-04-13T00:00:00"/>
    <x v="3"/>
    <d v="1900-01-04T00:00:00"/>
    <n v="10"/>
    <n v="27"/>
    <n v="6"/>
    <n v="6"/>
    <n v="54"/>
    <n v="6"/>
    <n v="97"/>
    <n v="178"/>
    <n v="281"/>
    <n v="217"/>
    <n v="875"/>
    <n v="1654"/>
  </r>
  <r>
    <n v="6542"/>
    <x v="2"/>
    <x v="1"/>
    <x v="0"/>
    <s v="P"/>
    <n v="16"/>
    <d v="2014-03-08T00:00:00"/>
    <m/>
    <d v="2014-03-13T00:00:00"/>
    <d v="2014-03-29T00:00:00"/>
    <d v="2014-04-22T00:00:00"/>
    <d v="2014-04-28T00:00:00"/>
    <m/>
    <x v="4"/>
    <n v="5"/>
    <n v="16"/>
    <n v="24"/>
    <n v="6"/>
    <m/>
    <n v="51"/>
    <n v="13"/>
    <n v="49"/>
    <n v="135"/>
    <n v="372"/>
    <n v="208"/>
    <m/>
    <n v="777"/>
  </r>
  <r>
    <n v="4540"/>
    <x v="2"/>
    <x v="1"/>
    <x v="0"/>
    <s v="P"/>
    <n v="11"/>
    <d v="2014-04-26T00:00:00"/>
    <m/>
    <m/>
    <m/>
    <m/>
    <m/>
    <m/>
    <x v="1"/>
    <n v="0"/>
    <m/>
    <m/>
    <m/>
    <m/>
    <n v="0"/>
    <n v="12"/>
    <m/>
    <m/>
    <m/>
    <m/>
    <m/>
    <n v="12"/>
  </r>
  <r>
    <n v="13837"/>
    <x v="13"/>
    <x v="4"/>
    <x v="3"/>
    <s v="F"/>
    <n v="13"/>
    <d v="2014-03-16T00:00:00"/>
    <m/>
    <d v="2014-03-24T00:00:00"/>
    <d v="2014-04-11T00:00:00"/>
    <m/>
    <m/>
    <m/>
    <x v="0"/>
    <d v="1900-01-07T00:00:00"/>
    <n v="18"/>
    <m/>
    <m/>
    <m/>
    <n v="26"/>
    <n v="8"/>
    <n v="52"/>
    <n v="226"/>
    <m/>
    <m/>
    <m/>
    <n v="286"/>
  </r>
  <r>
    <n v="16765"/>
    <x v="0"/>
    <x v="0"/>
    <x v="2"/>
    <s v="P"/>
    <n v="6"/>
    <d v="2014-04-14T00:00:00"/>
    <m/>
    <d v="2014-04-22T00:00:00"/>
    <m/>
    <m/>
    <m/>
    <m/>
    <x v="5"/>
    <d v="1900-01-07T00:00:00"/>
    <m/>
    <m/>
    <m/>
    <m/>
    <n v="8"/>
    <n v="11"/>
    <n v="98"/>
    <m/>
    <m/>
    <m/>
    <m/>
    <n v="109"/>
  </r>
  <r>
    <n v="2488"/>
    <x v="7"/>
    <x v="1"/>
    <x v="1"/>
    <s v="F"/>
    <n v="4"/>
    <d v="2014-01-29T00:00:00"/>
    <m/>
    <d v="2014-02-06T00:00:00"/>
    <d v="2014-02-24T00:00:00"/>
    <d v="2014-03-16T00:00:00"/>
    <d v="2014-03-24T00:00:00"/>
    <d v="2014-04-02T00:00:00"/>
    <x v="3"/>
    <n v="8"/>
    <n v="18"/>
    <n v="20"/>
    <n v="8"/>
    <n v="9"/>
    <n v="63"/>
    <n v="12"/>
    <n v="64"/>
    <n v="248"/>
    <n v="176"/>
    <n v="114"/>
    <n v="651"/>
    <n v="1265"/>
  </r>
  <r>
    <n v="8754"/>
    <x v="6"/>
    <x v="2"/>
    <x v="4"/>
    <s v="F"/>
    <n v="2"/>
    <d v="2014-02-15T00:00:00"/>
    <m/>
    <d v="2014-02-20T00:00:00"/>
    <d v="2014-03-07T00:00:00"/>
    <d v="2014-03-26T00:00:00"/>
    <d v="2014-04-02T00:00:00"/>
    <d v="2014-04-07T00:00:00"/>
    <x v="3"/>
    <d v="1900-01-04T00:00:00"/>
    <n v="15"/>
    <n v="19"/>
    <n v="7"/>
    <n v="5"/>
    <n v="51"/>
    <n v="7"/>
    <n v="62"/>
    <n v="129"/>
    <n v="208"/>
    <n v="290"/>
    <n v="1626"/>
    <n v="2322"/>
  </r>
  <r>
    <n v="3138"/>
    <x v="3"/>
    <x v="0"/>
    <x v="2"/>
    <s v="P"/>
    <n v="10"/>
    <d v="2014-02-13T00:00:00"/>
    <m/>
    <d v="2014-02-20T00:00:00"/>
    <d v="2014-03-08T00:00:00"/>
    <d v="2014-03-24T00:00:00"/>
    <d v="2014-03-29T00:00:00"/>
    <d v="2014-04-05T00:00:00"/>
    <x v="3"/>
    <d v="1900-01-06T00:00:00"/>
    <n v="16"/>
    <n v="16"/>
    <n v="5"/>
    <n v="7"/>
    <n v="51"/>
    <n v="12"/>
    <n v="74"/>
    <n v="225"/>
    <n v="193"/>
    <n v="139"/>
    <n v="812"/>
    <n v="1455"/>
  </r>
  <r>
    <n v="18441"/>
    <x v="18"/>
    <x v="4"/>
    <x v="2"/>
    <s v="P"/>
    <n v="12"/>
    <d v="2014-04-20T00:00:00"/>
    <m/>
    <d v="2014-04-26T00:00:00"/>
    <m/>
    <m/>
    <m/>
    <m/>
    <x v="5"/>
    <d v="1900-01-05T00:00:00"/>
    <m/>
    <m/>
    <m/>
    <m/>
    <n v="6"/>
    <n v="9"/>
    <n v="39"/>
    <m/>
    <m/>
    <m/>
    <m/>
    <n v="48"/>
  </r>
  <r>
    <n v="14214"/>
    <x v="11"/>
    <x v="3"/>
    <x v="4"/>
    <s v="F"/>
    <n v="94"/>
    <d v="2014-02-20T00:00:00"/>
    <m/>
    <d v="2014-02-28T00:00:00"/>
    <d v="2014-03-10T00:00:00"/>
    <d v="2014-04-08T00:00:00"/>
    <d v="2014-04-14T00:00:00"/>
    <d v="2014-04-23T00:00:00"/>
    <x v="3"/>
    <d v="1900-01-07T00:00:00"/>
    <n v="10"/>
    <n v="29"/>
    <n v="6"/>
    <n v="9"/>
    <n v="62"/>
    <n v="10"/>
    <n v="94"/>
    <n v="243"/>
    <n v="173"/>
    <n v="199"/>
    <n v="1775"/>
    <n v="2494"/>
  </r>
  <r>
    <n v="14177"/>
    <x v="18"/>
    <x v="4"/>
    <x v="2"/>
    <s v="P"/>
    <n v="14"/>
    <d v="2014-02-09T00:00:00"/>
    <m/>
    <d v="2014-02-15T00:00:00"/>
    <d v="2014-03-04T00:00:00"/>
    <d v="2014-03-26T00:00:00"/>
    <d v="2014-04-01T00:00:00"/>
    <d v="2014-04-07T00:00:00"/>
    <x v="3"/>
    <d v="1900-01-05T00:00:00"/>
    <n v="17"/>
    <n v="22"/>
    <n v="6"/>
    <n v="6"/>
    <n v="57"/>
    <n v="17"/>
    <n v="56"/>
    <n v="235"/>
    <n v="349"/>
    <n v="170"/>
    <n v="1817"/>
    <n v="2644"/>
  </r>
  <r>
    <n v="11789"/>
    <x v="10"/>
    <x v="2"/>
    <x v="2"/>
    <s v="P"/>
    <n v="16"/>
    <d v="2014-03-22T00:00:00"/>
    <m/>
    <d v="2014-03-31T00:00:00"/>
    <d v="2014-04-12T00:00:00"/>
    <m/>
    <m/>
    <m/>
    <x v="0"/>
    <d v="1900-01-08T00:00:00"/>
    <n v="12"/>
    <m/>
    <m/>
    <m/>
    <n v="21"/>
    <n v="14"/>
    <n v="71"/>
    <n v="142"/>
    <m/>
    <m/>
    <m/>
    <n v="227"/>
  </r>
  <r>
    <n v="18460"/>
    <x v="16"/>
    <x v="2"/>
    <x v="1"/>
    <s v="F"/>
    <n v="99"/>
    <d v="2014-04-27T00:00:00"/>
    <m/>
    <m/>
    <m/>
    <m/>
    <m/>
    <m/>
    <x v="1"/>
    <n v="-41756"/>
    <m/>
    <m/>
    <m/>
    <m/>
    <n v="-41756"/>
    <n v="20"/>
    <m/>
    <m/>
    <m/>
    <m/>
    <m/>
    <n v="20"/>
  </r>
  <r>
    <n v="8251"/>
    <x v="2"/>
    <x v="1"/>
    <x v="3"/>
    <s v="F"/>
    <n v="99"/>
    <d v="2014-03-23T00:00:00"/>
    <m/>
    <d v="2014-03-30T00:00:00"/>
    <d v="2014-04-16T00:00:00"/>
    <m/>
    <m/>
    <m/>
    <x v="0"/>
    <n v="7"/>
    <n v="17"/>
    <m/>
    <m/>
    <m/>
    <n v="24"/>
    <n v="10"/>
    <n v="83"/>
    <n v="156"/>
    <m/>
    <m/>
    <m/>
    <n v="249"/>
  </r>
  <r>
    <n v="15858"/>
    <x v="15"/>
    <x v="2"/>
    <x v="3"/>
    <s v="P"/>
    <n v="3"/>
    <d v="2014-02-12T00:00:00"/>
    <m/>
    <d v="2014-02-21T00:00:00"/>
    <d v="2014-03-04T00:00:00"/>
    <d v="2014-03-30T00:00:00"/>
    <d v="2014-04-05T00:00:00"/>
    <d v="2014-04-13T00:00:00"/>
    <x v="3"/>
    <d v="1900-01-08T00:00:00"/>
    <n v="11"/>
    <n v="26"/>
    <n v="6"/>
    <n v="8"/>
    <n v="60"/>
    <n v="20"/>
    <n v="77"/>
    <n v="211"/>
    <n v="283"/>
    <n v="268"/>
    <n v="1584"/>
    <n v="2443"/>
  </r>
  <r>
    <n v="1145"/>
    <x v="11"/>
    <x v="3"/>
    <x v="3"/>
    <s v="F"/>
    <n v="13"/>
    <d v="2014-02-09T00:00:00"/>
    <m/>
    <d v="2014-02-15T00:00:00"/>
    <d v="2014-03-02T00:00:00"/>
    <d v="2014-03-21T00:00:00"/>
    <d v="2014-03-27T00:00:00"/>
    <d v="2014-04-03T00:00:00"/>
    <x v="3"/>
    <d v="1900-01-05T00:00:00"/>
    <n v="15"/>
    <n v="19"/>
    <n v="6"/>
    <n v="7"/>
    <n v="53"/>
    <n v="5"/>
    <n v="30"/>
    <n v="230"/>
    <n v="306"/>
    <n v="106"/>
    <n v="1345"/>
    <n v="2022"/>
  </r>
  <r>
    <n v="15650"/>
    <x v="16"/>
    <x v="2"/>
    <x v="1"/>
    <s v="F"/>
    <n v="96"/>
    <d v="2014-02-20T00:00:00"/>
    <m/>
    <d v="2014-02-28T00:00:00"/>
    <d v="2014-03-14T00:00:00"/>
    <d v="2014-04-10T00:00:00"/>
    <d v="2014-04-17T00:00:00"/>
    <d v="2014-04-25T00:00:00"/>
    <x v="3"/>
    <d v="1900-01-07T00:00:00"/>
    <n v="14"/>
    <n v="27"/>
    <n v="7"/>
    <n v="8"/>
    <n v="64"/>
    <n v="15"/>
    <n v="100"/>
    <n v="135"/>
    <n v="261"/>
    <n v="126"/>
    <n v="1982"/>
    <n v="2619"/>
  </r>
  <r>
    <n v="3803"/>
    <x v="19"/>
    <x v="1"/>
    <x v="3"/>
    <s v="F"/>
    <n v="15"/>
    <d v="2014-04-08T00:00:00"/>
    <m/>
    <d v="2014-04-13T00:00:00"/>
    <d v="2014-04-28T00:00:00"/>
    <m/>
    <m/>
    <m/>
    <x v="0"/>
    <n v="5"/>
    <n v="15"/>
    <m/>
    <m/>
    <m/>
    <n v="20"/>
    <n v="6"/>
    <n v="70"/>
    <n v="162"/>
    <m/>
    <m/>
    <m/>
    <n v="238"/>
  </r>
  <r>
    <n v="9044"/>
    <x v="5"/>
    <x v="1"/>
    <x v="0"/>
    <s v="F"/>
    <n v="8"/>
    <d v="2014-04-19T00:00:00"/>
    <m/>
    <d v="2014-04-24T00:00:00"/>
    <m/>
    <m/>
    <m/>
    <m/>
    <x v="5"/>
    <n v="5"/>
    <m/>
    <m/>
    <m/>
    <m/>
    <n v="5"/>
    <n v="13"/>
    <n v="24"/>
    <m/>
    <m/>
    <m/>
    <m/>
    <n v="37"/>
  </r>
  <r>
    <n v="17431"/>
    <x v="16"/>
    <x v="2"/>
    <x v="2"/>
    <s v="F"/>
    <n v="7"/>
    <d v="2014-02-24T00:00:00"/>
    <m/>
    <d v="2014-03-02T00:00:00"/>
    <d v="2014-03-19T00:00:00"/>
    <d v="2014-04-11T00:00:00"/>
    <d v="2014-04-16T00:00:00"/>
    <d v="2014-04-22T00:00:00"/>
    <x v="3"/>
    <d v="1900-01-05T00:00:00"/>
    <n v="17"/>
    <n v="23"/>
    <n v="5"/>
    <n v="6"/>
    <n v="57"/>
    <n v="9"/>
    <n v="66"/>
    <n v="155"/>
    <n v="272"/>
    <n v="182"/>
    <n v="734"/>
    <n v="1418"/>
  </r>
  <r>
    <n v="6906"/>
    <x v="0"/>
    <x v="0"/>
    <x v="0"/>
    <s v="P"/>
    <n v="94"/>
    <d v="2014-01-29T00:00:00"/>
    <m/>
    <d v="2014-02-06T00:00:00"/>
    <d v="2014-02-19T00:00:00"/>
    <d v="2014-03-20T00:00:00"/>
    <d v="2014-03-27T00:00:00"/>
    <d v="2014-04-03T00:00:00"/>
    <x v="3"/>
    <d v="1900-01-07T00:00:00"/>
    <n v="13"/>
    <n v="29"/>
    <n v="7"/>
    <n v="7"/>
    <n v="64"/>
    <n v="7"/>
    <n v="36"/>
    <n v="159"/>
    <n v="166"/>
    <n v="297"/>
    <n v="894"/>
    <n v="1559"/>
  </r>
  <r>
    <n v="16627"/>
    <x v="0"/>
    <x v="0"/>
    <x v="2"/>
    <s v="F"/>
    <n v="23"/>
    <d v="2014-02-11T00:00:00"/>
    <d v="2014-03-08T00:00:00"/>
    <m/>
    <m/>
    <m/>
    <m/>
    <m/>
    <x v="1"/>
    <n v="-41681"/>
    <m/>
    <m/>
    <m/>
    <m/>
    <n v="-41681"/>
    <n v="17"/>
    <m/>
    <m/>
    <m/>
    <m/>
    <m/>
    <n v="17"/>
  </r>
  <r>
    <n v="19147"/>
    <x v="2"/>
    <x v="1"/>
    <x v="0"/>
    <s v="F"/>
    <n v="94"/>
    <d v="2014-03-21T00:00:00"/>
    <m/>
    <d v="2014-03-30T00:00:00"/>
    <d v="2014-04-18T00:00:00"/>
    <m/>
    <m/>
    <m/>
    <x v="0"/>
    <n v="9"/>
    <n v="19"/>
    <m/>
    <m/>
    <m/>
    <n v="28"/>
    <n v="9"/>
    <n v="58"/>
    <n v="233"/>
    <m/>
    <m/>
    <m/>
    <n v="300"/>
  </r>
  <r>
    <n v="7731"/>
    <x v="9"/>
    <x v="4"/>
    <x v="1"/>
    <s v="F"/>
    <n v="14"/>
    <d v="2014-03-21T00:00:00"/>
    <m/>
    <d v="2014-03-29T00:00:00"/>
    <d v="2014-04-09T00:00:00"/>
    <d v="2014-04-28T00:00:00"/>
    <m/>
    <m/>
    <x v="2"/>
    <d v="1900-01-07T00:00:00"/>
    <n v="11"/>
    <n v="19"/>
    <m/>
    <m/>
    <n v="38"/>
    <n v="17"/>
    <n v="52"/>
    <n v="188"/>
    <n v="238"/>
    <m/>
    <m/>
    <n v="495"/>
  </r>
  <r>
    <n v="2294"/>
    <x v="16"/>
    <x v="2"/>
    <x v="2"/>
    <s v="P"/>
    <n v="22"/>
    <d v="2014-02-15T00:00:00"/>
    <m/>
    <d v="2014-02-23T00:00:00"/>
    <d v="2014-03-07T00:00:00"/>
    <d v="2014-03-24T00:00:00"/>
    <d v="2014-04-02T00:00:00"/>
    <d v="2014-04-11T00:00:00"/>
    <x v="3"/>
    <d v="1900-01-07T00:00:00"/>
    <n v="12"/>
    <n v="17"/>
    <n v="9"/>
    <n v="9"/>
    <n v="55"/>
    <n v="16"/>
    <n v="43"/>
    <n v="114"/>
    <n v="254"/>
    <n v="119"/>
    <n v="1125"/>
    <n v="1671"/>
  </r>
  <r>
    <n v="10094"/>
    <x v="10"/>
    <x v="2"/>
    <x v="0"/>
    <s v="F"/>
    <n v="97"/>
    <d v="2014-02-03T00:00:00"/>
    <m/>
    <d v="2014-02-09T00:00:00"/>
    <d v="2014-02-28T00:00:00"/>
    <d v="2014-03-25T00:00:00"/>
    <d v="2014-04-01T00:00:00"/>
    <d v="2014-04-07T00:00:00"/>
    <x v="3"/>
    <d v="1900-01-05T00:00:00"/>
    <n v="19"/>
    <n v="25"/>
    <n v="7"/>
    <n v="6"/>
    <n v="63"/>
    <n v="17"/>
    <n v="30"/>
    <n v="205"/>
    <n v="215"/>
    <n v="291"/>
    <n v="514"/>
    <n v="1272"/>
  </r>
  <r>
    <n v="2375"/>
    <x v="0"/>
    <x v="0"/>
    <x v="1"/>
    <s v="F"/>
    <n v="24"/>
    <d v="2014-04-10T00:00:00"/>
    <m/>
    <d v="2014-04-19T00:00:00"/>
    <m/>
    <m/>
    <m/>
    <m/>
    <x v="5"/>
    <d v="1900-01-08T00:00:00"/>
    <m/>
    <m/>
    <m/>
    <m/>
    <n v="9"/>
    <n v="14"/>
    <n v="36"/>
    <m/>
    <m/>
    <m/>
    <m/>
    <n v="50"/>
  </r>
  <r>
    <n v="7262"/>
    <x v="0"/>
    <x v="0"/>
    <x v="2"/>
    <s v="F"/>
    <n v="23"/>
    <d v="2014-04-06T00:00:00"/>
    <m/>
    <d v="2014-04-12T00:00:00"/>
    <d v="2014-04-26T00:00:00"/>
    <m/>
    <m/>
    <m/>
    <x v="0"/>
    <d v="1900-01-05T00:00:00"/>
    <n v="14"/>
    <m/>
    <m/>
    <m/>
    <n v="20"/>
    <n v="5"/>
    <n v="73"/>
    <n v="227"/>
    <m/>
    <m/>
    <m/>
    <n v="305"/>
  </r>
  <r>
    <n v="8853"/>
    <x v="1"/>
    <x v="0"/>
    <x v="3"/>
    <s v="P"/>
    <n v="17"/>
    <d v="2014-03-30T00:00:00"/>
    <m/>
    <d v="2014-04-08T00:00:00"/>
    <d v="2014-04-26T00:00:00"/>
    <m/>
    <m/>
    <m/>
    <x v="0"/>
    <d v="1900-01-08T00:00:00"/>
    <n v="18"/>
    <m/>
    <m/>
    <m/>
    <n v="27"/>
    <n v="9"/>
    <n v="58"/>
    <n v="145"/>
    <m/>
    <m/>
    <m/>
    <n v="212"/>
  </r>
  <r>
    <n v="14878"/>
    <x v="17"/>
    <x v="4"/>
    <x v="2"/>
    <s v="P"/>
    <n v="22"/>
    <d v="2014-02-19T00:00:00"/>
    <m/>
    <d v="2014-02-24T00:00:00"/>
    <d v="2014-03-11T00:00:00"/>
    <d v="2014-03-30T00:00:00"/>
    <d v="2014-04-08T00:00:00"/>
    <d v="2014-04-15T00:00:00"/>
    <x v="3"/>
    <d v="1900-01-04T00:00:00"/>
    <n v="15"/>
    <n v="19"/>
    <n v="9"/>
    <n v="7"/>
    <n v="55"/>
    <n v="19"/>
    <n v="66"/>
    <n v="120"/>
    <n v="222"/>
    <n v="101"/>
    <n v="1757"/>
    <n v="2285"/>
  </r>
  <r>
    <n v="6682"/>
    <x v="8"/>
    <x v="3"/>
    <x v="1"/>
    <s v="F"/>
    <n v="98"/>
    <d v="2014-04-16T00:00:00"/>
    <m/>
    <d v="2014-04-24T00:00:00"/>
    <m/>
    <m/>
    <m/>
    <m/>
    <x v="5"/>
    <d v="1900-01-07T00:00:00"/>
    <m/>
    <m/>
    <m/>
    <m/>
    <n v="8"/>
    <n v="6"/>
    <n v="29"/>
    <m/>
    <m/>
    <m/>
    <m/>
    <n v="35"/>
  </r>
  <r>
    <n v="5577"/>
    <x v="10"/>
    <x v="2"/>
    <x v="1"/>
    <s v="F"/>
    <n v="8"/>
    <d v="2014-04-27T00:00:00"/>
    <m/>
    <m/>
    <m/>
    <m/>
    <m/>
    <m/>
    <x v="1"/>
    <n v="-41756"/>
    <m/>
    <m/>
    <m/>
    <m/>
    <n v="-41756"/>
    <n v="18"/>
    <m/>
    <m/>
    <m/>
    <m/>
    <m/>
    <n v="18"/>
  </r>
  <r>
    <n v="14759"/>
    <x v="13"/>
    <x v="4"/>
    <x v="3"/>
    <s v="P"/>
    <n v="22"/>
    <d v="2014-02-22T00:00:00"/>
    <m/>
    <d v="2014-02-27T00:00:00"/>
    <d v="2014-03-09T00:00:00"/>
    <d v="2014-03-28T00:00:00"/>
    <d v="2014-04-04T00:00:00"/>
    <d v="2014-04-13T00:00:00"/>
    <x v="3"/>
    <d v="1900-01-04T00:00:00"/>
    <n v="10"/>
    <n v="19"/>
    <n v="7"/>
    <n v="9"/>
    <n v="50"/>
    <n v="12"/>
    <n v="56"/>
    <n v="246"/>
    <n v="290"/>
    <n v="185"/>
    <n v="1190"/>
    <n v="1979"/>
  </r>
  <r>
    <n v="6818"/>
    <x v="17"/>
    <x v="4"/>
    <x v="0"/>
    <s v="P"/>
    <n v="19"/>
    <d v="2014-04-01T00:00:00"/>
    <m/>
    <d v="2014-04-09T00:00:00"/>
    <d v="2014-04-24T00:00:00"/>
    <m/>
    <m/>
    <m/>
    <x v="0"/>
    <d v="1900-01-07T00:00:00"/>
    <n v="15"/>
    <m/>
    <m/>
    <m/>
    <n v="23"/>
    <n v="10"/>
    <n v="47"/>
    <n v="225"/>
    <m/>
    <m/>
    <m/>
    <n v="282"/>
  </r>
  <r>
    <n v="16166"/>
    <x v="9"/>
    <x v="4"/>
    <x v="4"/>
    <s v="P"/>
    <n v="9"/>
    <d v="2014-04-16T00:00:00"/>
    <m/>
    <d v="2014-04-23T00:00:00"/>
    <m/>
    <m/>
    <m/>
    <m/>
    <x v="5"/>
    <d v="1900-01-06T00:00:00"/>
    <m/>
    <m/>
    <m/>
    <m/>
    <n v="7"/>
    <n v="18"/>
    <n v="89"/>
    <m/>
    <m/>
    <m/>
    <m/>
    <n v="107"/>
  </r>
  <r>
    <n v="17382"/>
    <x v="2"/>
    <x v="1"/>
    <x v="1"/>
    <s v="P"/>
    <n v="14"/>
    <d v="2014-02-02T00:00:00"/>
    <m/>
    <d v="2014-02-08T00:00:00"/>
    <d v="2014-02-26T00:00:00"/>
    <d v="2014-03-20T00:00:00"/>
    <d v="2014-03-28T00:00:00"/>
    <d v="2014-04-05T00:00:00"/>
    <x v="3"/>
    <n v="6"/>
    <n v="18"/>
    <n v="22"/>
    <n v="8"/>
    <n v="8"/>
    <n v="62"/>
    <n v="16"/>
    <n v="45"/>
    <n v="250"/>
    <n v="209"/>
    <n v="219"/>
    <n v="1476"/>
    <n v="2215"/>
  </r>
  <r>
    <n v="15735"/>
    <x v="3"/>
    <x v="0"/>
    <x v="0"/>
    <s v="F"/>
    <n v="94"/>
    <d v="2014-03-14T00:00:00"/>
    <m/>
    <d v="2014-03-19T00:00:00"/>
    <d v="2014-03-30T00:00:00"/>
    <d v="2014-04-17T00:00:00"/>
    <d v="2014-04-25T00:00:00"/>
    <m/>
    <x v="4"/>
    <d v="1900-01-04T00:00:00"/>
    <n v="11"/>
    <n v="18"/>
    <n v="8"/>
    <m/>
    <n v="42"/>
    <n v="11"/>
    <n v="61"/>
    <n v="150"/>
    <n v="264"/>
    <n v="270"/>
    <m/>
    <n v="756"/>
  </r>
  <r>
    <n v="8613"/>
    <x v="11"/>
    <x v="3"/>
    <x v="0"/>
    <s v="F"/>
    <n v="23"/>
    <d v="2014-03-31T00:00:00"/>
    <m/>
    <d v="2014-04-08T00:00:00"/>
    <d v="2014-04-22T00:00:00"/>
    <m/>
    <m/>
    <m/>
    <x v="0"/>
    <d v="1900-01-07T00:00:00"/>
    <n v="14"/>
    <m/>
    <m/>
    <m/>
    <n v="22"/>
    <n v="8"/>
    <n v="65"/>
    <n v="143"/>
    <m/>
    <m/>
    <m/>
    <n v="216"/>
  </r>
  <r>
    <n v="14886"/>
    <x v="5"/>
    <x v="1"/>
    <x v="2"/>
    <s v="F"/>
    <n v="19"/>
    <d v="2014-03-18T00:00:00"/>
    <m/>
    <d v="2014-03-27T00:00:00"/>
    <d v="2014-04-12T00:00:00"/>
    <m/>
    <m/>
    <m/>
    <x v="0"/>
    <n v="9"/>
    <n v="16"/>
    <m/>
    <m/>
    <m/>
    <n v="25"/>
    <n v="13"/>
    <n v="43"/>
    <n v="135"/>
    <m/>
    <m/>
    <m/>
    <n v="191"/>
  </r>
  <r>
    <n v="5788"/>
    <x v="19"/>
    <x v="1"/>
    <x v="3"/>
    <s v="F"/>
    <n v="98"/>
    <d v="2014-04-14T00:00:00"/>
    <m/>
    <d v="2014-04-21T00:00:00"/>
    <m/>
    <m/>
    <m/>
    <m/>
    <x v="5"/>
    <n v="7"/>
    <m/>
    <m/>
    <m/>
    <m/>
    <n v="7"/>
    <n v="17"/>
    <n v="23"/>
    <m/>
    <m/>
    <m/>
    <m/>
    <n v="40"/>
  </r>
  <r>
    <n v="6605"/>
    <x v="2"/>
    <x v="1"/>
    <x v="3"/>
    <s v="P"/>
    <n v="16"/>
    <d v="2014-04-09T00:00:00"/>
    <m/>
    <d v="2014-04-15T00:00:00"/>
    <m/>
    <m/>
    <m/>
    <m/>
    <x v="5"/>
    <n v="6"/>
    <m/>
    <m/>
    <m/>
    <m/>
    <n v="6"/>
    <n v="5"/>
    <n v="33"/>
    <m/>
    <m/>
    <m/>
    <m/>
    <n v="38"/>
  </r>
  <r>
    <n v="14037"/>
    <x v="1"/>
    <x v="0"/>
    <x v="0"/>
    <s v="P"/>
    <n v="15"/>
    <d v="2014-02-28T00:00:00"/>
    <m/>
    <d v="2014-03-08T00:00:00"/>
    <d v="2014-03-22T00:00:00"/>
    <d v="2014-04-11T00:00:00"/>
    <d v="2014-04-16T00:00:00"/>
    <d v="2014-04-24T00:00:00"/>
    <x v="3"/>
    <d v="1900-01-07T00:00:00"/>
    <n v="14"/>
    <n v="20"/>
    <n v="5"/>
    <n v="8"/>
    <n v="55"/>
    <n v="14"/>
    <n v="68"/>
    <n v="207"/>
    <n v="381"/>
    <n v="119"/>
    <n v="1478"/>
    <n v="2267"/>
  </r>
  <r>
    <n v="784"/>
    <x v="7"/>
    <x v="1"/>
    <x v="4"/>
    <s v="F"/>
    <n v="16"/>
    <d v="2014-04-09T00:00:00"/>
    <m/>
    <d v="2014-04-16T00:00:00"/>
    <m/>
    <m/>
    <m/>
    <m/>
    <x v="5"/>
    <n v="7"/>
    <m/>
    <m/>
    <m/>
    <m/>
    <n v="7"/>
    <n v="17"/>
    <n v="84"/>
    <m/>
    <m/>
    <m/>
    <m/>
    <n v="101"/>
  </r>
  <r>
    <n v="11367"/>
    <x v="11"/>
    <x v="3"/>
    <x v="4"/>
    <s v="F"/>
    <n v="7"/>
    <d v="2014-03-19T00:00:00"/>
    <m/>
    <d v="2014-03-25T00:00:00"/>
    <d v="2014-04-04T00:00:00"/>
    <d v="2014-04-19T00:00:00"/>
    <d v="2014-04-25T00:00:00"/>
    <d v="2014-04-30T00:00:00"/>
    <x v="3"/>
    <d v="1900-01-05T00:00:00"/>
    <n v="10"/>
    <n v="15"/>
    <n v="6"/>
    <n v="5"/>
    <n v="42"/>
    <n v="11"/>
    <n v="20"/>
    <n v="122"/>
    <n v="317"/>
    <n v="200"/>
    <n v="851"/>
    <n v="1521"/>
  </r>
  <r>
    <n v="18334"/>
    <x v="10"/>
    <x v="2"/>
    <x v="3"/>
    <s v="F"/>
    <n v="96"/>
    <d v="2014-02-17T00:00:00"/>
    <m/>
    <d v="2014-02-25T00:00:00"/>
    <d v="2014-03-10T00:00:00"/>
    <d v="2014-04-06T00:00:00"/>
    <d v="2014-04-11T00:00:00"/>
    <d v="2014-04-16T00:00:00"/>
    <x v="3"/>
    <d v="1900-01-07T00:00:00"/>
    <n v="13"/>
    <n v="27"/>
    <n v="5"/>
    <n v="5"/>
    <n v="58"/>
    <n v="13"/>
    <n v="83"/>
    <n v="168"/>
    <n v="226"/>
    <n v="218"/>
    <n v="1611"/>
    <n v="2319"/>
  </r>
  <r>
    <n v="6140"/>
    <x v="11"/>
    <x v="3"/>
    <x v="2"/>
    <s v="P"/>
    <n v="5"/>
    <d v="2014-02-20T00:00:00"/>
    <m/>
    <d v="2014-02-28T00:00:00"/>
    <d v="2014-03-18T00:00:00"/>
    <d v="2014-04-03T00:00:00"/>
    <d v="2014-04-10T00:00:00"/>
    <d v="2014-04-16T00:00:00"/>
    <x v="3"/>
    <d v="1900-01-07T00:00:00"/>
    <n v="18"/>
    <n v="16"/>
    <n v="7"/>
    <n v="6"/>
    <n v="55"/>
    <n v="7"/>
    <n v="93"/>
    <n v="203"/>
    <n v="338"/>
    <n v="284"/>
    <n v="1806"/>
    <n v="2731"/>
  </r>
  <r>
    <n v="16938"/>
    <x v="11"/>
    <x v="3"/>
    <x v="2"/>
    <s v="F"/>
    <n v="13"/>
    <d v="2014-02-27T00:00:00"/>
    <m/>
    <d v="2014-03-08T00:00:00"/>
    <d v="2014-03-19T00:00:00"/>
    <d v="2014-04-17T00:00:00"/>
    <d v="2014-04-22T00:00:00"/>
    <m/>
    <x v="4"/>
    <d v="1900-01-08T00:00:00"/>
    <n v="11"/>
    <n v="29"/>
    <n v="5"/>
    <m/>
    <n v="54"/>
    <n v="10"/>
    <n v="60"/>
    <n v="249"/>
    <n v="316"/>
    <n v="203"/>
    <m/>
    <n v="838"/>
  </r>
  <r>
    <n v="8143"/>
    <x v="11"/>
    <x v="3"/>
    <x v="1"/>
    <s v="F"/>
    <n v="3"/>
    <d v="2014-03-10T00:00:00"/>
    <m/>
    <d v="2014-03-18T00:00:00"/>
    <d v="2014-04-03T00:00:00"/>
    <d v="2014-04-26T00:00:00"/>
    <m/>
    <m/>
    <x v="2"/>
    <d v="1900-01-07T00:00:00"/>
    <n v="16"/>
    <n v="23"/>
    <m/>
    <m/>
    <n v="47"/>
    <n v="15"/>
    <n v="64"/>
    <n v="231"/>
    <n v="286"/>
    <m/>
    <m/>
    <n v="596"/>
  </r>
  <r>
    <n v="4611"/>
    <x v="9"/>
    <x v="4"/>
    <x v="4"/>
    <s v="P"/>
    <n v="21"/>
    <d v="2014-04-14T00:00:00"/>
    <m/>
    <d v="2014-04-19T00:00:00"/>
    <m/>
    <m/>
    <m/>
    <m/>
    <x v="5"/>
    <d v="1900-01-04T00:00:00"/>
    <m/>
    <m/>
    <m/>
    <m/>
    <n v="5"/>
    <n v="17"/>
    <n v="33"/>
    <m/>
    <m/>
    <m/>
    <m/>
    <n v="50"/>
  </r>
  <r>
    <n v="3940"/>
    <x v="12"/>
    <x v="3"/>
    <x v="2"/>
    <s v="F"/>
    <n v="5"/>
    <d v="2014-02-14T00:00:00"/>
    <m/>
    <d v="2014-02-22T00:00:00"/>
    <d v="2014-03-12T00:00:00"/>
    <d v="2014-03-31T00:00:00"/>
    <d v="2014-04-06T00:00:00"/>
    <d v="2014-04-12T00:00:00"/>
    <x v="3"/>
    <d v="1900-01-07T00:00:00"/>
    <n v="18"/>
    <n v="19"/>
    <n v="6"/>
    <n v="6"/>
    <n v="57"/>
    <n v="7"/>
    <n v="63"/>
    <n v="229"/>
    <n v="210"/>
    <n v="257"/>
    <n v="515"/>
    <n v="1281"/>
  </r>
  <r>
    <n v="19334"/>
    <x v="1"/>
    <x v="0"/>
    <x v="2"/>
    <s v="F"/>
    <n v="20"/>
    <d v="2014-04-14T00:00:00"/>
    <m/>
    <d v="2014-04-19T00:00:00"/>
    <d v="2014-04-30T00:00:00"/>
    <m/>
    <m/>
    <m/>
    <x v="0"/>
    <d v="1900-01-04T00:00:00"/>
    <n v="11"/>
    <m/>
    <m/>
    <m/>
    <n v="16"/>
    <n v="14"/>
    <n v="60"/>
    <n v="210"/>
    <m/>
    <m/>
    <m/>
    <n v="284"/>
  </r>
  <r>
    <n v="16123"/>
    <x v="13"/>
    <x v="4"/>
    <x v="4"/>
    <s v="P"/>
    <n v="6"/>
    <d v="2014-04-03T00:00:00"/>
    <m/>
    <d v="2014-04-11T00:00:00"/>
    <d v="2014-04-29T00:00:00"/>
    <m/>
    <m/>
    <m/>
    <x v="0"/>
    <d v="1900-01-07T00:00:00"/>
    <n v="18"/>
    <m/>
    <m/>
    <m/>
    <n v="26"/>
    <n v="16"/>
    <n v="68"/>
    <n v="148"/>
    <m/>
    <m/>
    <m/>
    <n v="232"/>
  </r>
  <r>
    <n v="5492"/>
    <x v="16"/>
    <x v="2"/>
    <x v="0"/>
    <s v="P"/>
    <n v="16"/>
    <d v="2014-04-29T00:00:00"/>
    <m/>
    <m/>
    <m/>
    <m/>
    <m/>
    <m/>
    <x v="1"/>
    <n v="-41758"/>
    <m/>
    <m/>
    <m/>
    <m/>
    <n v="-41758"/>
    <n v="9"/>
    <m/>
    <m/>
    <m/>
    <m/>
    <m/>
    <n v="9"/>
  </r>
  <r>
    <n v="5539"/>
    <x v="2"/>
    <x v="1"/>
    <x v="2"/>
    <s v="F"/>
    <n v="7"/>
    <d v="2014-04-27T00:00:00"/>
    <m/>
    <m/>
    <m/>
    <m/>
    <m/>
    <m/>
    <x v="1"/>
    <n v="0"/>
    <m/>
    <m/>
    <m/>
    <m/>
    <n v="0"/>
    <n v="11"/>
    <m/>
    <m/>
    <m/>
    <m/>
    <m/>
    <n v="11"/>
  </r>
  <r>
    <n v="15429"/>
    <x v="6"/>
    <x v="2"/>
    <x v="0"/>
    <s v="P"/>
    <n v="12"/>
    <d v="2014-03-17T00:00:00"/>
    <m/>
    <d v="2014-03-22T00:00:00"/>
    <d v="2014-04-07T00:00:00"/>
    <d v="2014-04-22T00:00:00"/>
    <d v="2014-04-29T00:00:00"/>
    <m/>
    <x v="4"/>
    <d v="1900-01-04T00:00:00"/>
    <n v="16"/>
    <n v="15"/>
    <n v="7"/>
    <m/>
    <n v="43"/>
    <n v="9"/>
    <n v="86"/>
    <n v="105"/>
    <n v="276"/>
    <n v="265"/>
    <m/>
    <n v="741"/>
  </r>
  <r>
    <n v="12878"/>
    <x v="13"/>
    <x v="4"/>
    <x v="0"/>
    <s v="F"/>
    <n v="14"/>
    <d v="2014-03-10T00:00:00"/>
    <m/>
    <d v="2014-03-18T00:00:00"/>
    <d v="2014-03-29T00:00:00"/>
    <d v="2014-04-26T00:00:00"/>
    <m/>
    <m/>
    <x v="2"/>
    <d v="1900-01-07T00:00:00"/>
    <n v="11"/>
    <n v="28"/>
    <m/>
    <m/>
    <n v="47"/>
    <n v="9"/>
    <n v="64"/>
    <n v="143"/>
    <n v="392"/>
    <m/>
    <m/>
    <n v="608"/>
  </r>
  <r>
    <n v="14005"/>
    <x v="10"/>
    <x v="2"/>
    <x v="2"/>
    <s v="F"/>
    <n v="11"/>
    <d v="2014-02-28T00:00:00"/>
    <m/>
    <d v="2014-03-09T00:00:00"/>
    <d v="2014-03-20T00:00:00"/>
    <d v="2014-04-07T00:00:00"/>
    <d v="2014-04-15T00:00:00"/>
    <d v="2014-04-21T00:00:00"/>
    <x v="3"/>
    <d v="1900-01-08T00:00:00"/>
    <n v="11"/>
    <n v="18"/>
    <n v="8"/>
    <n v="6"/>
    <n v="52"/>
    <n v="9"/>
    <n v="39"/>
    <n v="178"/>
    <n v="325"/>
    <n v="197"/>
    <n v="1501"/>
    <n v="2249"/>
  </r>
  <r>
    <n v="1629"/>
    <x v="3"/>
    <x v="0"/>
    <x v="2"/>
    <s v="F"/>
    <n v="99"/>
    <d v="2014-02-16T00:00:00"/>
    <m/>
    <d v="2014-02-22T00:00:00"/>
    <d v="2014-03-07T00:00:00"/>
    <d v="2014-03-26T00:00:00"/>
    <d v="2014-03-31T00:00:00"/>
    <d v="2014-04-07T00:00:00"/>
    <x v="3"/>
    <d v="1900-01-05T00:00:00"/>
    <n v="13"/>
    <n v="19"/>
    <n v="5"/>
    <n v="7"/>
    <n v="50"/>
    <n v="16"/>
    <n v="87"/>
    <n v="181"/>
    <n v="224"/>
    <n v="252"/>
    <n v="1132"/>
    <n v="1892"/>
  </r>
  <r>
    <n v="5688"/>
    <x v="12"/>
    <x v="3"/>
    <x v="3"/>
    <s v="F"/>
    <n v="99"/>
    <d v="2014-04-07T00:00:00"/>
    <m/>
    <d v="2014-04-13T00:00:00"/>
    <d v="2014-04-27T00:00:00"/>
    <m/>
    <m/>
    <m/>
    <x v="0"/>
    <d v="1900-01-05T00:00:00"/>
    <n v="14"/>
    <m/>
    <m/>
    <m/>
    <n v="20"/>
    <n v="7"/>
    <n v="55"/>
    <n v="144"/>
    <m/>
    <m/>
    <m/>
    <n v="206"/>
  </r>
  <r>
    <n v="2309"/>
    <x v="2"/>
    <x v="1"/>
    <x v="4"/>
    <s v="P"/>
    <n v="95"/>
    <d v="2014-04-25T00:00:00"/>
    <m/>
    <m/>
    <m/>
    <m/>
    <m/>
    <m/>
    <x v="1"/>
    <n v="0"/>
    <m/>
    <m/>
    <m/>
    <m/>
    <n v="0"/>
    <n v="15"/>
    <m/>
    <m/>
    <m/>
    <m/>
    <m/>
    <n v="15"/>
  </r>
  <r>
    <n v="1476"/>
    <x v="15"/>
    <x v="2"/>
    <x v="0"/>
    <s v="P"/>
    <n v="3"/>
    <d v="2014-03-17T00:00:00"/>
    <m/>
    <d v="2014-03-24T00:00:00"/>
    <d v="2014-04-09T00:00:00"/>
    <d v="2014-04-26T00:00:00"/>
    <m/>
    <m/>
    <x v="2"/>
    <d v="1900-01-06T00:00:00"/>
    <n v="16"/>
    <n v="17"/>
    <m/>
    <m/>
    <n v="40"/>
    <n v="11"/>
    <n v="98"/>
    <n v="163"/>
    <n v="216"/>
    <m/>
    <m/>
    <n v="488"/>
  </r>
  <r>
    <n v="8867"/>
    <x v="6"/>
    <x v="2"/>
    <x v="1"/>
    <s v="F"/>
    <n v="11"/>
    <d v="2014-04-19T00:00:00"/>
    <m/>
    <d v="2014-04-24T00:00:00"/>
    <m/>
    <m/>
    <m/>
    <m/>
    <x v="5"/>
    <d v="1900-01-04T00:00:00"/>
    <m/>
    <m/>
    <m/>
    <m/>
    <n v="5"/>
    <n v="9"/>
    <n v="30"/>
    <m/>
    <m/>
    <m/>
    <m/>
    <n v="39"/>
  </r>
  <r>
    <n v="7428"/>
    <x v="0"/>
    <x v="0"/>
    <x v="2"/>
    <s v="F"/>
    <n v="2"/>
    <d v="2014-03-30T00:00:00"/>
    <m/>
    <d v="2014-04-06T00:00:00"/>
    <d v="2014-04-19T00:00:00"/>
    <m/>
    <m/>
    <m/>
    <x v="0"/>
    <d v="1900-01-06T00:00:00"/>
    <n v="13"/>
    <m/>
    <m/>
    <m/>
    <n v="20"/>
    <n v="18"/>
    <n v="27"/>
    <n v="158"/>
    <m/>
    <m/>
    <m/>
    <n v="203"/>
  </r>
  <r>
    <n v="10861"/>
    <x v="19"/>
    <x v="1"/>
    <x v="0"/>
    <s v="F"/>
    <n v="3"/>
    <d v="2014-03-20T00:00:00"/>
    <m/>
    <d v="2014-03-26T00:00:00"/>
    <d v="2014-04-07T00:00:00"/>
    <d v="2014-04-24T00:00:00"/>
    <d v="2014-04-29T00:00:00"/>
    <m/>
    <x v="4"/>
    <n v="6"/>
    <n v="12"/>
    <n v="17"/>
    <n v="5"/>
    <m/>
    <n v="40"/>
    <n v="6"/>
    <n v="85"/>
    <n v="114"/>
    <n v="370"/>
    <n v="122"/>
    <m/>
    <n v="697"/>
  </r>
  <r>
    <n v="9275"/>
    <x v="18"/>
    <x v="4"/>
    <x v="0"/>
    <s v="F"/>
    <n v="9"/>
    <d v="2014-02-02T00:00:00"/>
    <m/>
    <d v="2014-02-08T00:00:00"/>
    <d v="2014-02-27T00:00:00"/>
    <d v="2014-03-27T00:00:00"/>
    <d v="2014-04-02T00:00:00"/>
    <d v="2014-04-11T00:00:00"/>
    <x v="3"/>
    <d v="1900-01-05T00:00:00"/>
    <n v="19"/>
    <n v="28"/>
    <n v="6"/>
    <n v="9"/>
    <n v="68"/>
    <n v="12"/>
    <n v="98"/>
    <n v="101"/>
    <n v="351"/>
    <n v="107"/>
    <n v="701"/>
    <n v="1370"/>
  </r>
  <r>
    <n v="14162"/>
    <x v="11"/>
    <x v="3"/>
    <x v="4"/>
    <s v="P"/>
    <n v="18"/>
    <d v="2014-02-07T00:00:00"/>
    <m/>
    <d v="2014-02-13T00:00:00"/>
    <d v="2014-03-02T00:00:00"/>
    <d v="2014-03-29T00:00:00"/>
    <d v="2014-04-06T00:00:00"/>
    <d v="2014-04-14T00:00:00"/>
    <x v="3"/>
    <d v="1900-01-05T00:00:00"/>
    <n v="17"/>
    <n v="27"/>
    <n v="8"/>
    <n v="8"/>
    <n v="66"/>
    <n v="8"/>
    <n v="87"/>
    <n v="117"/>
    <n v="298"/>
    <n v="179"/>
    <n v="1539"/>
    <n v="2228"/>
  </r>
  <r>
    <n v="4450"/>
    <x v="4"/>
    <x v="0"/>
    <x v="3"/>
    <s v="P"/>
    <n v="16"/>
    <d v="2014-04-16T00:00:00"/>
    <m/>
    <d v="2014-04-21T00:00:00"/>
    <m/>
    <m/>
    <m/>
    <m/>
    <x v="5"/>
    <d v="1900-01-04T00:00:00"/>
    <m/>
    <m/>
    <m/>
    <m/>
    <n v="5"/>
    <n v="14"/>
    <n v="32"/>
    <m/>
    <m/>
    <m/>
    <m/>
    <n v="46"/>
  </r>
  <r>
    <n v="6847"/>
    <x v="15"/>
    <x v="2"/>
    <x v="3"/>
    <s v="F"/>
    <n v="13"/>
    <d v="2014-03-10T00:00:00"/>
    <m/>
    <d v="2014-03-19T00:00:00"/>
    <d v="2014-04-04T00:00:00"/>
    <m/>
    <m/>
    <m/>
    <x v="0"/>
    <d v="1900-01-08T00:00:00"/>
    <n v="16"/>
    <m/>
    <m/>
    <m/>
    <n v="25"/>
    <n v="9"/>
    <n v="55"/>
    <n v="178"/>
    <m/>
    <m/>
    <m/>
    <n v="242"/>
  </r>
  <r>
    <n v="2364"/>
    <x v="1"/>
    <x v="0"/>
    <x v="0"/>
    <s v="P"/>
    <n v="12"/>
    <d v="2014-02-07T00:00:00"/>
    <m/>
    <d v="2014-02-14T00:00:00"/>
    <d v="2014-03-03T00:00:00"/>
    <d v="2014-03-21T00:00:00"/>
    <d v="2014-03-27T00:00:00"/>
    <d v="2014-04-04T00:00:00"/>
    <x v="3"/>
    <d v="1900-01-06T00:00:00"/>
    <n v="17"/>
    <n v="18"/>
    <n v="6"/>
    <n v="8"/>
    <n v="56"/>
    <n v="17"/>
    <n v="96"/>
    <n v="248"/>
    <n v="158"/>
    <n v="109"/>
    <n v="1238"/>
    <n v="1866"/>
  </r>
  <r>
    <n v="12065"/>
    <x v="3"/>
    <x v="0"/>
    <x v="3"/>
    <s v="F"/>
    <n v="97"/>
    <d v="2014-04-22T00:00:00"/>
    <m/>
    <d v="2014-04-30T00:00:00"/>
    <m/>
    <m/>
    <m/>
    <m/>
    <x v="5"/>
    <d v="1900-01-07T00:00:00"/>
    <m/>
    <m/>
    <m/>
    <m/>
    <n v="8"/>
    <n v="17"/>
    <n v="34"/>
    <m/>
    <m/>
    <m/>
    <m/>
    <n v="51"/>
  </r>
  <r>
    <n v="18454"/>
    <x v="6"/>
    <x v="2"/>
    <x v="4"/>
    <s v="F"/>
    <n v="22"/>
    <d v="2014-02-19T00:00:00"/>
    <m/>
    <d v="2014-02-28T00:00:00"/>
    <d v="2014-03-16T00:00:00"/>
    <d v="2014-03-31T00:00:00"/>
    <d v="2014-04-06T00:00:00"/>
    <d v="2014-04-15T00:00:00"/>
    <x v="3"/>
    <d v="1900-01-08T00:00:00"/>
    <n v="16"/>
    <n v="15"/>
    <n v="6"/>
    <n v="9"/>
    <n v="55"/>
    <n v="13"/>
    <n v="77"/>
    <n v="166"/>
    <n v="360"/>
    <n v="212"/>
    <n v="880"/>
    <n v="1708"/>
  </r>
  <r>
    <n v="13958"/>
    <x v="6"/>
    <x v="2"/>
    <x v="0"/>
    <s v="P"/>
    <n v="3"/>
    <d v="2014-02-20T00:00:00"/>
    <m/>
    <d v="2014-02-25T00:00:00"/>
    <d v="2014-03-11T00:00:00"/>
    <d v="2014-03-31T00:00:00"/>
    <d v="2014-04-08T00:00:00"/>
    <d v="2014-04-16T00:00:00"/>
    <x v="3"/>
    <d v="1900-01-04T00:00:00"/>
    <n v="14"/>
    <n v="20"/>
    <n v="8"/>
    <n v="8"/>
    <n v="55"/>
    <n v="11"/>
    <n v="67"/>
    <n v="227"/>
    <n v="197"/>
    <n v="114"/>
    <n v="531"/>
    <n v="1147"/>
  </r>
  <r>
    <n v="15006"/>
    <x v="15"/>
    <x v="2"/>
    <x v="2"/>
    <s v="P"/>
    <n v="12"/>
    <d v="2014-04-29T00:00:00"/>
    <m/>
    <m/>
    <m/>
    <m/>
    <m/>
    <m/>
    <x v="1"/>
    <n v="-41758"/>
    <m/>
    <m/>
    <m/>
    <m/>
    <n v="-41758"/>
    <n v="15"/>
    <m/>
    <m/>
    <m/>
    <m/>
    <m/>
    <n v="15"/>
  </r>
  <r>
    <n v="14710"/>
    <x v="12"/>
    <x v="3"/>
    <x v="1"/>
    <s v="F"/>
    <n v="18"/>
    <d v="2014-04-03T00:00:00"/>
    <m/>
    <d v="2014-04-10T00:00:00"/>
    <d v="2014-04-25T00:00:00"/>
    <m/>
    <m/>
    <m/>
    <x v="0"/>
    <d v="1900-01-06T00:00:00"/>
    <n v="15"/>
    <m/>
    <m/>
    <m/>
    <n v="22"/>
    <n v="12"/>
    <n v="40"/>
    <n v="158"/>
    <m/>
    <m/>
    <m/>
    <n v="210"/>
  </r>
  <r>
    <n v="1281"/>
    <x v="16"/>
    <x v="2"/>
    <x v="2"/>
    <s v="F"/>
    <n v="5"/>
    <d v="2014-01-27T00:00:00"/>
    <m/>
    <d v="2014-02-03T00:00:00"/>
    <d v="2014-02-22T00:00:00"/>
    <d v="2014-03-21T00:00:00"/>
    <d v="2014-03-30T00:00:00"/>
    <d v="2014-04-08T00:00:00"/>
    <x v="3"/>
    <d v="1900-01-06T00:00:00"/>
    <n v="19"/>
    <n v="27"/>
    <n v="9"/>
    <n v="9"/>
    <n v="71"/>
    <n v="9"/>
    <n v="50"/>
    <n v="175"/>
    <n v="378"/>
    <n v="271"/>
    <n v="1874"/>
    <n v="2757"/>
  </r>
  <r>
    <n v="13171"/>
    <x v="18"/>
    <x v="4"/>
    <x v="1"/>
    <s v="P"/>
    <n v="10"/>
    <d v="2014-04-26T00:00:00"/>
    <m/>
    <m/>
    <m/>
    <m/>
    <m/>
    <m/>
    <x v="1"/>
    <n v="-41755"/>
    <m/>
    <m/>
    <m/>
    <m/>
    <n v="-41755"/>
    <n v="17"/>
    <m/>
    <m/>
    <m/>
    <m/>
    <m/>
    <n v="17"/>
  </r>
  <r>
    <n v="4374"/>
    <x v="7"/>
    <x v="1"/>
    <x v="3"/>
    <s v="P"/>
    <n v="11"/>
    <d v="2014-04-21T00:00:00"/>
    <m/>
    <d v="2014-04-30T00:00:00"/>
    <m/>
    <m/>
    <m/>
    <m/>
    <x v="5"/>
    <n v="9"/>
    <m/>
    <m/>
    <m/>
    <m/>
    <n v="9"/>
    <n v="15"/>
    <n v="29"/>
    <m/>
    <m/>
    <m/>
    <m/>
    <n v="44"/>
  </r>
  <r>
    <n v="9002"/>
    <x v="18"/>
    <x v="4"/>
    <x v="1"/>
    <s v="F"/>
    <n v="21"/>
    <d v="2014-04-16T00:00:00"/>
    <m/>
    <d v="2014-04-23T00:00:00"/>
    <m/>
    <m/>
    <m/>
    <m/>
    <x v="5"/>
    <d v="1900-01-06T00:00:00"/>
    <m/>
    <m/>
    <m/>
    <m/>
    <n v="7"/>
    <n v="19"/>
    <n v="56"/>
    <m/>
    <m/>
    <m/>
    <m/>
    <n v="75"/>
  </r>
  <r>
    <n v="10956"/>
    <x v="14"/>
    <x v="3"/>
    <x v="0"/>
    <s v="P"/>
    <n v="9"/>
    <d v="2014-02-18T00:00:00"/>
    <m/>
    <d v="2014-02-27T00:00:00"/>
    <d v="2014-03-13T00:00:00"/>
    <d v="2014-03-30T00:00:00"/>
    <d v="2014-04-04T00:00:00"/>
    <d v="2014-04-11T00:00:00"/>
    <x v="3"/>
    <d v="1900-01-08T00:00:00"/>
    <n v="14"/>
    <n v="17"/>
    <n v="5"/>
    <n v="7"/>
    <n v="52"/>
    <n v="7"/>
    <n v="67"/>
    <n v="167"/>
    <n v="330"/>
    <n v="294"/>
    <n v="1646"/>
    <n v="2511"/>
  </r>
  <r>
    <n v="1119"/>
    <x v="9"/>
    <x v="4"/>
    <x v="4"/>
    <s v="P"/>
    <n v="7"/>
    <d v="2014-01-24T00:00:00"/>
    <m/>
    <d v="2014-02-01T00:00:00"/>
    <d v="2014-02-15T00:00:00"/>
    <d v="2014-03-15T00:00:00"/>
    <d v="2014-03-24T00:00:00"/>
    <d v="2014-04-01T00:00:00"/>
    <x v="3"/>
    <d v="1900-01-07T00:00:00"/>
    <n v="14"/>
    <n v="28"/>
    <n v="9"/>
    <n v="8"/>
    <n v="67"/>
    <n v="11"/>
    <n v="48"/>
    <n v="173"/>
    <n v="237"/>
    <n v="139"/>
    <n v="1054"/>
    <n v="1662"/>
  </r>
  <r>
    <n v="8473"/>
    <x v="15"/>
    <x v="2"/>
    <x v="4"/>
    <s v="P"/>
    <n v="10"/>
    <d v="2014-04-10T00:00:00"/>
    <m/>
    <d v="2014-04-19T00:00:00"/>
    <m/>
    <m/>
    <m/>
    <m/>
    <x v="5"/>
    <d v="1900-01-08T00:00:00"/>
    <m/>
    <m/>
    <m/>
    <m/>
    <n v="9"/>
    <n v="17"/>
    <n v="75"/>
    <m/>
    <m/>
    <m/>
    <m/>
    <n v="92"/>
  </r>
  <r>
    <n v="19239"/>
    <x v="6"/>
    <x v="2"/>
    <x v="2"/>
    <s v="P"/>
    <n v="22"/>
    <d v="2014-03-05T00:00:00"/>
    <m/>
    <d v="2014-03-10T00:00:00"/>
    <d v="2014-03-23T00:00:00"/>
    <d v="2014-04-10T00:00:00"/>
    <d v="2014-04-15T00:00:00"/>
    <d v="2014-04-22T00:00:00"/>
    <x v="3"/>
    <d v="1900-01-04T00:00:00"/>
    <n v="13"/>
    <n v="18"/>
    <n v="5"/>
    <n v="7"/>
    <n v="48"/>
    <n v="6"/>
    <n v="43"/>
    <n v="236"/>
    <n v="340"/>
    <n v="185"/>
    <n v="1824"/>
    <n v="2634"/>
  </r>
  <r>
    <n v="13187"/>
    <x v="9"/>
    <x v="4"/>
    <x v="1"/>
    <s v="F"/>
    <n v="17"/>
    <d v="2014-02-10T00:00:00"/>
    <m/>
    <d v="2014-02-18T00:00:00"/>
    <d v="2014-03-04T00:00:00"/>
    <d v="2014-03-22T00:00:00"/>
    <d v="2014-03-28T00:00:00"/>
    <d v="2014-04-06T00:00:00"/>
    <x v="3"/>
    <d v="1900-01-07T00:00:00"/>
    <n v="14"/>
    <n v="18"/>
    <n v="6"/>
    <n v="9"/>
    <n v="55"/>
    <n v="5"/>
    <n v="23"/>
    <n v="206"/>
    <n v="320"/>
    <n v="102"/>
    <n v="750"/>
    <n v="1406"/>
  </r>
  <r>
    <n v="19289"/>
    <x v="0"/>
    <x v="0"/>
    <x v="4"/>
    <s v="P"/>
    <n v="8"/>
    <d v="2014-03-14T00:00:00"/>
    <m/>
    <d v="2014-03-20T00:00:00"/>
    <d v="2014-04-07T00:00:00"/>
    <m/>
    <m/>
    <m/>
    <x v="0"/>
    <d v="1900-01-05T00:00:00"/>
    <n v="18"/>
    <m/>
    <m/>
    <m/>
    <n v="24"/>
    <n v="19"/>
    <n v="96"/>
    <n v="216"/>
    <m/>
    <m/>
    <m/>
    <n v="331"/>
  </r>
  <r>
    <n v="6490"/>
    <x v="7"/>
    <x v="1"/>
    <x v="2"/>
    <s v="P"/>
    <n v="23"/>
    <d v="2014-02-06T00:00:00"/>
    <m/>
    <d v="2014-02-15T00:00:00"/>
    <d v="2014-02-25T00:00:00"/>
    <d v="2014-03-25T00:00:00"/>
    <d v="2014-04-03T00:00:00"/>
    <d v="2014-04-09T00:00:00"/>
    <x v="3"/>
    <n v="9"/>
    <n v="10"/>
    <n v="28"/>
    <n v="9"/>
    <n v="6"/>
    <n v="62"/>
    <n v="10"/>
    <n v="99"/>
    <n v="244"/>
    <n v="273"/>
    <n v="175"/>
    <n v="1878"/>
    <n v="2679"/>
  </r>
  <r>
    <n v="4871"/>
    <x v="18"/>
    <x v="4"/>
    <x v="2"/>
    <s v="F"/>
    <n v="8"/>
    <d v="2014-04-11T00:00:00"/>
    <m/>
    <d v="2014-04-19T00:00:00"/>
    <m/>
    <m/>
    <m/>
    <m/>
    <x v="5"/>
    <d v="1900-01-07T00:00:00"/>
    <m/>
    <m/>
    <m/>
    <m/>
    <n v="8"/>
    <n v="9"/>
    <n v="84"/>
    <m/>
    <m/>
    <m/>
    <m/>
    <n v="93"/>
  </r>
  <r>
    <n v="5183"/>
    <x v="15"/>
    <x v="2"/>
    <x v="2"/>
    <s v="P"/>
    <n v="3"/>
    <d v="2014-02-09T00:00:00"/>
    <m/>
    <d v="2014-02-15T00:00:00"/>
    <d v="2014-03-04T00:00:00"/>
    <d v="2014-03-20T00:00:00"/>
    <d v="2014-03-26T00:00:00"/>
    <d v="2014-04-01T00:00:00"/>
    <x v="3"/>
    <d v="1900-01-05T00:00:00"/>
    <n v="17"/>
    <n v="16"/>
    <n v="6"/>
    <n v="6"/>
    <n v="51"/>
    <n v="11"/>
    <n v="51"/>
    <n v="106"/>
    <n v="352"/>
    <n v="188"/>
    <n v="928"/>
    <n v="1636"/>
  </r>
  <r>
    <n v="16623"/>
    <x v="9"/>
    <x v="4"/>
    <x v="4"/>
    <s v="F"/>
    <n v="97"/>
    <d v="2014-04-16T00:00:00"/>
    <m/>
    <d v="2014-04-25T00:00:00"/>
    <m/>
    <m/>
    <m/>
    <m/>
    <x v="5"/>
    <d v="1900-01-08T00:00:00"/>
    <m/>
    <m/>
    <m/>
    <m/>
    <n v="9"/>
    <n v="18"/>
    <n v="93"/>
    <m/>
    <m/>
    <m/>
    <m/>
    <n v="111"/>
  </r>
  <r>
    <n v="15408"/>
    <x v="17"/>
    <x v="4"/>
    <x v="2"/>
    <s v="P"/>
    <n v="9"/>
    <d v="2014-03-31T00:00:00"/>
    <m/>
    <d v="2014-04-07T00:00:00"/>
    <d v="2014-04-25T00:00:00"/>
    <m/>
    <m/>
    <m/>
    <x v="0"/>
    <d v="1900-01-06T00:00:00"/>
    <n v="18"/>
    <m/>
    <m/>
    <m/>
    <n v="25"/>
    <n v="10"/>
    <n v="54"/>
    <n v="150"/>
    <m/>
    <m/>
    <m/>
    <n v="214"/>
  </r>
  <r>
    <n v="14480"/>
    <x v="6"/>
    <x v="2"/>
    <x v="0"/>
    <s v="P"/>
    <n v="6"/>
    <d v="2014-02-09T00:00:00"/>
    <m/>
    <d v="2014-02-15T00:00:00"/>
    <d v="2014-03-04T00:00:00"/>
    <d v="2014-03-28T00:00:00"/>
    <d v="2014-04-02T00:00:00"/>
    <d v="2014-04-10T00:00:00"/>
    <x v="3"/>
    <d v="1900-01-05T00:00:00"/>
    <n v="17"/>
    <n v="24"/>
    <n v="5"/>
    <n v="8"/>
    <n v="60"/>
    <n v="18"/>
    <n v="27"/>
    <n v="114"/>
    <n v="384"/>
    <n v="172"/>
    <n v="1767"/>
    <n v="2482"/>
  </r>
  <r>
    <n v="19742"/>
    <x v="6"/>
    <x v="2"/>
    <x v="4"/>
    <s v="F"/>
    <n v="14"/>
    <d v="2014-04-01T00:00:00"/>
    <m/>
    <d v="2014-04-10T00:00:00"/>
    <d v="2014-04-22T00:00:00"/>
    <m/>
    <m/>
    <m/>
    <x v="0"/>
    <d v="1900-01-08T00:00:00"/>
    <n v="12"/>
    <m/>
    <m/>
    <m/>
    <n v="21"/>
    <n v="19"/>
    <n v="64"/>
    <n v="153"/>
    <m/>
    <m/>
    <m/>
    <n v="236"/>
  </r>
  <r>
    <n v="6033"/>
    <x v="19"/>
    <x v="1"/>
    <x v="0"/>
    <s v="F"/>
    <n v="99"/>
    <d v="2014-02-26T00:00:00"/>
    <m/>
    <d v="2014-03-06T00:00:00"/>
    <d v="2014-03-20T00:00:00"/>
    <d v="2014-04-10T00:00:00"/>
    <d v="2014-04-16T00:00:00"/>
    <d v="2014-04-21T00:00:00"/>
    <x v="3"/>
    <n v="8"/>
    <n v="14"/>
    <n v="21"/>
    <n v="6"/>
    <n v="5"/>
    <n v="54"/>
    <n v="7"/>
    <n v="69"/>
    <n v="128"/>
    <n v="284"/>
    <n v="221"/>
    <n v="1998"/>
    <n v="2707"/>
  </r>
  <r>
    <n v="12269"/>
    <x v="0"/>
    <x v="0"/>
    <x v="1"/>
    <s v="P"/>
    <n v="18"/>
    <d v="2014-02-07T00:00:00"/>
    <m/>
    <d v="2014-02-15T00:00:00"/>
    <d v="2014-03-03T00:00:00"/>
    <d v="2014-04-01T00:00:00"/>
    <d v="2014-04-08T00:00:00"/>
    <d v="2014-04-16T00:00:00"/>
    <x v="3"/>
    <d v="1900-01-07T00:00:00"/>
    <n v="16"/>
    <n v="29"/>
    <n v="7"/>
    <n v="8"/>
    <n v="68"/>
    <n v="16"/>
    <n v="40"/>
    <n v="204"/>
    <n v="288"/>
    <n v="119"/>
    <n v="1125"/>
    <n v="1792"/>
  </r>
  <r>
    <n v="8973"/>
    <x v="17"/>
    <x v="4"/>
    <x v="3"/>
    <s v="F"/>
    <n v="94"/>
    <d v="2014-03-15T00:00:00"/>
    <m/>
    <d v="2014-03-22T00:00:00"/>
    <d v="2014-04-09T00:00:00"/>
    <d v="2014-04-28T00:00:00"/>
    <m/>
    <m/>
    <x v="2"/>
    <d v="1900-01-06T00:00:00"/>
    <n v="18"/>
    <n v="19"/>
    <m/>
    <m/>
    <n v="44"/>
    <n v="18"/>
    <n v="58"/>
    <n v="209"/>
    <n v="337"/>
    <m/>
    <m/>
    <n v="622"/>
  </r>
  <r>
    <n v="13320"/>
    <x v="0"/>
    <x v="0"/>
    <x v="4"/>
    <s v="F"/>
    <n v="3"/>
    <d v="2014-02-15T00:00:00"/>
    <m/>
    <d v="2014-02-24T00:00:00"/>
    <d v="2014-03-07T00:00:00"/>
    <d v="2014-03-23T00:00:00"/>
    <d v="2014-03-29T00:00:00"/>
    <d v="2014-04-06T00:00:00"/>
    <x v="3"/>
    <d v="1900-01-08T00:00:00"/>
    <n v="11"/>
    <n v="16"/>
    <n v="6"/>
    <n v="8"/>
    <n v="50"/>
    <n v="15"/>
    <n v="95"/>
    <n v="191"/>
    <n v="300"/>
    <n v="230"/>
    <n v="1946"/>
    <n v="2777"/>
  </r>
  <r>
    <n v="5796"/>
    <x v="12"/>
    <x v="3"/>
    <x v="2"/>
    <s v="F"/>
    <n v="20"/>
    <d v="2014-03-02T00:00:00"/>
    <m/>
    <d v="2014-03-09T00:00:00"/>
    <d v="2014-03-28T00:00:00"/>
    <d v="2014-04-16T00:00:00"/>
    <d v="2014-04-24T00:00:00"/>
    <d v="2014-04-30T00:00:00"/>
    <x v="3"/>
    <d v="1900-01-06T00:00:00"/>
    <n v="19"/>
    <n v="19"/>
    <n v="8"/>
    <n v="6"/>
    <n v="59"/>
    <n v="18"/>
    <n v="92"/>
    <n v="126"/>
    <n v="222"/>
    <n v="162"/>
    <n v="1302"/>
    <n v="1922"/>
  </r>
  <r>
    <n v="7463"/>
    <x v="7"/>
    <x v="1"/>
    <x v="4"/>
    <s v="F"/>
    <n v="11"/>
    <d v="2014-03-22T00:00:00"/>
    <m/>
    <d v="2014-03-29T00:00:00"/>
    <d v="2014-04-17T00:00:00"/>
    <m/>
    <m/>
    <m/>
    <x v="0"/>
    <n v="7"/>
    <n v="19"/>
    <m/>
    <m/>
    <m/>
    <n v="26"/>
    <n v="14"/>
    <n v="86"/>
    <n v="233"/>
    <m/>
    <m/>
    <m/>
    <n v="333"/>
  </r>
  <r>
    <n v="7162"/>
    <x v="3"/>
    <x v="0"/>
    <x v="4"/>
    <s v="P"/>
    <n v="8"/>
    <d v="2014-02-11T00:00:00"/>
    <m/>
    <d v="2014-02-18T00:00:00"/>
    <d v="2014-03-03T00:00:00"/>
    <d v="2014-03-26T00:00:00"/>
    <d v="2014-04-02T00:00:00"/>
    <d v="2014-04-09T00:00:00"/>
    <x v="3"/>
    <d v="1900-01-06T00:00:00"/>
    <n v="13"/>
    <n v="23"/>
    <n v="7"/>
    <n v="7"/>
    <n v="57"/>
    <n v="17"/>
    <n v="70"/>
    <n v="138"/>
    <n v="300"/>
    <n v="172"/>
    <n v="1837"/>
    <n v="2534"/>
  </r>
  <r>
    <n v="8257"/>
    <x v="6"/>
    <x v="2"/>
    <x v="0"/>
    <s v="F"/>
    <n v="8"/>
    <d v="2014-03-04T00:00:00"/>
    <m/>
    <d v="2014-03-12T00:00:00"/>
    <d v="2014-03-23T00:00:00"/>
    <d v="2014-04-21T00:00:00"/>
    <d v="2014-04-29T00:00:00"/>
    <m/>
    <x v="4"/>
    <d v="1900-01-07T00:00:00"/>
    <n v="11"/>
    <n v="29"/>
    <n v="8"/>
    <m/>
    <n v="56"/>
    <n v="19"/>
    <n v="65"/>
    <n v="160"/>
    <n v="353"/>
    <n v="127"/>
    <m/>
    <n v="724"/>
  </r>
  <r>
    <n v="11704"/>
    <x v="5"/>
    <x v="1"/>
    <x v="3"/>
    <s v="P"/>
    <n v="94"/>
    <d v="2014-02-26T00:00:00"/>
    <m/>
    <d v="2014-03-06T00:00:00"/>
    <d v="2014-03-20T00:00:00"/>
    <d v="2014-04-11T00:00:00"/>
    <d v="2014-04-18T00:00:00"/>
    <d v="2014-04-25T00:00:00"/>
    <x v="3"/>
    <n v="8"/>
    <n v="14"/>
    <n v="22"/>
    <n v="7"/>
    <n v="7"/>
    <n v="58"/>
    <n v="18"/>
    <n v="75"/>
    <n v="174"/>
    <n v="372"/>
    <n v="115"/>
    <n v="1168"/>
    <n v="1922"/>
  </r>
  <r>
    <n v="6826"/>
    <x v="17"/>
    <x v="4"/>
    <x v="3"/>
    <s v="F"/>
    <n v="98"/>
    <d v="2014-03-03T00:00:00"/>
    <m/>
    <d v="2014-03-08T00:00:00"/>
    <d v="2014-03-27T00:00:00"/>
    <d v="2014-04-12T00:00:00"/>
    <d v="2014-04-20T00:00:00"/>
    <d v="2014-04-27T00:00:00"/>
    <x v="3"/>
    <d v="1900-01-04T00:00:00"/>
    <n v="19"/>
    <n v="16"/>
    <n v="8"/>
    <n v="7"/>
    <n v="55"/>
    <n v="13"/>
    <n v="31"/>
    <n v="218"/>
    <n v="230"/>
    <n v="179"/>
    <n v="1885"/>
    <n v="2556"/>
  </r>
  <r>
    <n v="17217"/>
    <x v="18"/>
    <x v="4"/>
    <x v="1"/>
    <s v="F"/>
    <n v="96"/>
    <d v="2014-03-04T00:00:00"/>
    <m/>
    <d v="2014-03-09T00:00:00"/>
    <d v="2014-03-26T00:00:00"/>
    <d v="2014-04-16T00:00:00"/>
    <d v="2014-04-22T00:00:00"/>
    <d v="2014-04-27T00:00:00"/>
    <x v="3"/>
    <d v="1900-01-04T00:00:00"/>
    <n v="17"/>
    <n v="21"/>
    <n v="6"/>
    <n v="5"/>
    <n v="54"/>
    <n v="7"/>
    <n v="48"/>
    <n v="125"/>
    <n v="289"/>
    <n v="292"/>
    <n v="1488"/>
    <n v="2249"/>
  </r>
  <r>
    <n v="8544"/>
    <x v="16"/>
    <x v="2"/>
    <x v="4"/>
    <s v="F"/>
    <n v="9"/>
    <d v="2014-04-10T00:00:00"/>
    <m/>
    <d v="2014-04-18T00:00:00"/>
    <m/>
    <m/>
    <m/>
    <m/>
    <x v="5"/>
    <d v="1900-01-07T00:00:00"/>
    <m/>
    <m/>
    <m/>
    <m/>
    <n v="8"/>
    <n v="16"/>
    <n v="100"/>
    <m/>
    <m/>
    <m/>
    <m/>
    <n v="116"/>
  </r>
  <r>
    <n v="10896"/>
    <x v="14"/>
    <x v="3"/>
    <x v="1"/>
    <s v="P"/>
    <n v="21"/>
    <d v="2014-02-22T00:00:00"/>
    <m/>
    <d v="2014-03-03T00:00:00"/>
    <d v="2014-03-15T00:00:00"/>
    <d v="2014-04-09T00:00:00"/>
    <d v="2014-04-14T00:00:00"/>
    <d v="2014-04-22T00:00:00"/>
    <x v="3"/>
    <d v="1900-01-08T00:00:00"/>
    <n v="12"/>
    <n v="25"/>
    <n v="5"/>
    <n v="8"/>
    <n v="59"/>
    <n v="7"/>
    <n v="81"/>
    <n v="242"/>
    <n v="380"/>
    <n v="229"/>
    <n v="1171"/>
    <n v="2110"/>
  </r>
  <r>
    <n v="6396"/>
    <x v="1"/>
    <x v="0"/>
    <x v="1"/>
    <s v="F"/>
    <n v="10"/>
    <d v="2014-04-09T00:00:00"/>
    <m/>
    <d v="2014-04-17T00:00:00"/>
    <m/>
    <m/>
    <m/>
    <m/>
    <x v="5"/>
    <d v="1900-01-07T00:00:00"/>
    <m/>
    <m/>
    <m/>
    <m/>
    <n v="8"/>
    <n v="17"/>
    <n v="27"/>
    <m/>
    <m/>
    <m/>
    <m/>
    <n v="44"/>
  </r>
  <r>
    <n v="8367"/>
    <x v="8"/>
    <x v="3"/>
    <x v="2"/>
    <s v="P"/>
    <n v="97"/>
    <d v="2014-03-11T00:00:00"/>
    <m/>
    <d v="2014-03-18T00:00:00"/>
    <d v="2014-03-30T00:00:00"/>
    <d v="2014-04-28T00:00:00"/>
    <m/>
    <m/>
    <x v="2"/>
    <d v="1900-01-06T00:00:00"/>
    <n v="12"/>
    <n v="29"/>
    <m/>
    <m/>
    <n v="48"/>
    <n v="16"/>
    <n v="94"/>
    <n v="228"/>
    <n v="398"/>
    <m/>
    <m/>
    <n v="736"/>
  </r>
  <r>
    <n v="18669"/>
    <x v="14"/>
    <x v="3"/>
    <x v="4"/>
    <s v="F"/>
    <n v="94"/>
    <d v="2014-02-23T00:00:00"/>
    <m/>
    <d v="2014-02-28T00:00:00"/>
    <d v="2014-03-17T00:00:00"/>
    <d v="2014-04-08T00:00:00"/>
    <d v="2014-04-15T00:00:00"/>
    <d v="2014-04-21T00:00:00"/>
    <x v="3"/>
    <d v="1900-01-04T00:00:00"/>
    <n v="17"/>
    <n v="22"/>
    <n v="7"/>
    <n v="6"/>
    <n v="57"/>
    <n v="6"/>
    <n v="35"/>
    <n v="216"/>
    <n v="190"/>
    <n v="255"/>
    <n v="1003"/>
    <n v="1705"/>
  </r>
  <r>
    <n v="13762"/>
    <x v="15"/>
    <x v="2"/>
    <x v="4"/>
    <s v="F"/>
    <n v="13"/>
    <d v="2014-03-23T00:00:00"/>
    <m/>
    <d v="2014-03-29T00:00:00"/>
    <d v="2014-04-11T00:00:00"/>
    <m/>
    <m/>
    <m/>
    <x v="0"/>
    <d v="1900-01-05T00:00:00"/>
    <n v="13"/>
    <m/>
    <m/>
    <m/>
    <n v="19"/>
    <n v="10"/>
    <n v="48"/>
    <n v="118"/>
    <m/>
    <m/>
    <m/>
    <n v="176"/>
  </r>
  <r>
    <n v="2281"/>
    <x v="15"/>
    <x v="2"/>
    <x v="1"/>
    <s v="P"/>
    <n v="12"/>
    <d v="2014-02-05T00:00:00"/>
    <m/>
    <d v="2014-02-11T00:00:00"/>
    <d v="2014-02-26T00:00:00"/>
    <d v="2014-03-27T00:00:00"/>
    <d v="2014-04-02T00:00:00"/>
    <d v="2014-04-11T00:00:00"/>
    <x v="3"/>
    <d v="1900-01-05T00:00:00"/>
    <n v="15"/>
    <n v="29"/>
    <n v="6"/>
    <n v="9"/>
    <n v="65"/>
    <n v="15"/>
    <n v="84"/>
    <n v="168"/>
    <n v="174"/>
    <n v="203"/>
    <n v="591"/>
    <n v="1235"/>
  </r>
  <r>
    <n v="4975"/>
    <x v="6"/>
    <x v="2"/>
    <x v="0"/>
    <s v="P"/>
    <n v="98"/>
    <d v="2014-04-10T00:00:00"/>
    <m/>
    <d v="2014-04-17T00:00:00"/>
    <m/>
    <m/>
    <m/>
    <m/>
    <x v="5"/>
    <d v="1900-01-06T00:00:00"/>
    <m/>
    <m/>
    <m/>
    <m/>
    <n v="7"/>
    <n v="6"/>
    <n v="79"/>
    <m/>
    <m/>
    <m/>
    <m/>
    <n v="85"/>
  </r>
  <r>
    <n v="7848"/>
    <x v="12"/>
    <x v="3"/>
    <x v="4"/>
    <s v="P"/>
    <n v="6"/>
    <d v="2014-02-14T00:00:00"/>
    <m/>
    <d v="2014-02-20T00:00:00"/>
    <d v="2014-03-06T00:00:00"/>
    <d v="2014-04-01T00:00:00"/>
    <d v="2014-04-10T00:00:00"/>
    <d v="2014-04-18T00:00:00"/>
    <x v="3"/>
    <d v="1900-01-05T00:00:00"/>
    <n v="14"/>
    <n v="26"/>
    <n v="9"/>
    <n v="8"/>
    <n v="63"/>
    <n v="20"/>
    <n v="95"/>
    <n v="137"/>
    <n v="366"/>
    <n v="121"/>
    <n v="1074"/>
    <n v="1813"/>
  </r>
  <r>
    <n v="198"/>
    <x v="3"/>
    <x v="0"/>
    <x v="4"/>
    <s v="P"/>
    <n v="18"/>
    <d v="2014-04-05T00:00:00"/>
    <m/>
    <d v="2014-04-13T00:00:00"/>
    <m/>
    <m/>
    <m/>
    <m/>
    <x v="5"/>
    <d v="1900-01-07T00:00:00"/>
    <m/>
    <m/>
    <m/>
    <m/>
    <n v="8"/>
    <n v="19"/>
    <n v="39"/>
    <m/>
    <m/>
    <m/>
    <m/>
    <n v="58"/>
  </r>
  <r>
    <n v="18184"/>
    <x v="6"/>
    <x v="2"/>
    <x v="1"/>
    <s v="F"/>
    <n v="20"/>
    <d v="2014-02-22T00:00:00"/>
    <m/>
    <d v="2014-03-03T00:00:00"/>
    <d v="2014-03-19T00:00:00"/>
    <d v="2014-04-09T00:00:00"/>
    <d v="2014-04-18T00:00:00"/>
    <d v="2014-04-27T00:00:00"/>
    <x v="3"/>
    <d v="1900-01-08T00:00:00"/>
    <n v="16"/>
    <n v="21"/>
    <n v="9"/>
    <n v="9"/>
    <n v="64"/>
    <n v="9"/>
    <n v="65"/>
    <n v="177"/>
    <n v="319"/>
    <n v="220"/>
    <n v="1639"/>
    <n v="2429"/>
  </r>
  <r>
    <n v="13477"/>
    <x v="11"/>
    <x v="3"/>
    <x v="4"/>
    <s v="P"/>
    <n v="21"/>
    <d v="2014-04-25T00:00:00"/>
    <m/>
    <m/>
    <m/>
    <m/>
    <m/>
    <m/>
    <x v="1"/>
    <n v="-41754"/>
    <m/>
    <m/>
    <m/>
    <m/>
    <n v="-41754"/>
    <n v="20"/>
    <m/>
    <m/>
    <m/>
    <m/>
    <m/>
    <n v="20"/>
  </r>
  <r>
    <n v="1217"/>
    <x v="16"/>
    <x v="2"/>
    <x v="4"/>
    <s v="F"/>
    <n v="20"/>
    <d v="2014-04-05T00:00:00"/>
    <m/>
    <d v="2014-04-14T00:00:00"/>
    <d v="2014-04-24T00:00:00"/>
    <m/>
    <m/>
    <m/>
    <x v="0"/>
    <d v="1900-01-08T00:00:00"/>
    <n v="10"/>
    <m/>
    <m/>
    <m/>
    <n v="19"/>
    <n v="7"/>
    <n v="65"/>
    <n v="235"/>
    <m/>
    <m/>
    <m/>
    <n v="307"/>
  </r>
  <r>
    <n v="9128"/>
    <x v="17"/>
    <x v="4"/>
    <x v="1"/>
    <s v="F"/>
    <n v="95"/>
    <d v="2014-03-25T00:00:00"/>
    <m/>
    <d v="2014-04-02T00:00:00"/>
    <d v="2014-04-18T00:00:00"/>
    <m/>
    <m/>
    <m/>
    <x v="0"/>
    <d v="1900-01-07T00:00:00"/>
    <n v="16"/>
    <m/>
    <m/>
    <m/>
    <n v="24"/>
    <n v="15"/>
    <n v="61"/>
    <n v="149"/>
    <m/>
    <m/>
    <m/>
    <n v="225"/>
  </r>
  <r>
    <n v="16750"/>
    <x v="19"/>
    <x v="1"/>
    <x v="2"/>
    <s v="P"/>
    <n v="11"/>
    <d v="2014-02-05T00:00:00"/>
    <m/>
    <d v="2014-02-13T00:00:00"/>
    <d v="2014-02-23T00:00:00"/>
    <d v="2014-03-19T00:00:00"/>
    <d v="2014-03-26T00:00:00"/>
    <d v="2014-04-03T00:00:00"/>
    <x v="3"/>
    <n v="8"/>
    <n v="10"/>
    <n v="24"/>
    <n v="7"/>
    <n v="8"/>
    <n v="57"/>
    <n v="12"/>
    <n v="76"/>
    <n v="227"/>
    <n v="385"/>
    <n v="194"/>
    <n v="1896"/>
    <n v="2790"/>
  </r>
  <r>
    <n v="7612"/>
    <x v="16"/>
    <x v="2"/>
    <x v="1"/>
    <s v="F"/>
    <n v="9"/>
    <d v="2014-02-11T00:00:00"/>
    <m/>
    <d v="2014-02-20T00:00:00"/>
    <d v="2014-03-06T00:00:00"/>
    <d v="2014-03-26T00:00:00"/>
    <d v="2014-04-01T00:00:00"/>
    <d v="2014-04-09T00:00:00"/>
    <x v="3"/>
    <d v="1900-01-08T00:00:00"/>
    <n v="14"/>
    <n v="20"/>
    <n v="6"/>
    <n v="8"/>
    <n v="57"/>
    <n v="20"/>
    <n v="95"/>
    <n v="219"/>
    <n v="337"/>
    <n v="253"/>
    <n v="753"/>
    <n v="1677"/>
  </r>
  <r>
    <n v="10614"/>
    <x v="0"/>
    <x v="0"/>
    <x v="0"/>
    <s v="P"/>
    <n v="20"/>
    <d v="2014-02-24T00:00:00"/>
    <m/>
    <d v="2014-03-05T00:00:00"/>
    <d v="2014-03-16T00:00:00"/>
    <d v="2014-04-12T00:00:00"/>
    <d v="2014-04-17T00:00:00"/>
    <d v="2014-04-22T00:00:00"/>
    <x v="3"/>
    <d v="1900-01-08T00:00:00"/>
    <n v="11"/>
    <n v="27"/>
    <n v="5"/>
    <n v="5"/>
    <n v="57"/>
    <n v="19"/>
    <n v="50"/>
    <n v="154"/>
    <n v="309"/>
    <n v="183"/>
    <n v="1876"/>
    <n v="2591"/>
  </r>
  <r>
    <n v="2426"/>
    <x v="16"/>
    <x v="2"/>
    <x v="0"/>
    <s v="F"/>
    <n v="9"/>
    <d v="2014-02-17T00:00:00"/>
    <m/>
    <d v="2014-02-24T00:00:00"/>
    <d v="2014-03-08T00:00:00"/>
    <d v="2014-03-29T00:00:00"/>
    <d v="2014-04-05T00:00:00"/>
    <d v="2014-04-12T00:00:00"/>
    <x v="3"/>
    <d v="1900-01-06T00:00:00"/>
    <n v="12"/>
    <n v="21"/>
    <n v="7"/>
    <n v="7"/>
    <n v="54"/>
    <n v="18"/>
    <n v="100"/>
    <n v="134"/>
    <n v="264"/>
    <n v="194"/>
    <n v="1582"/>
    <n v="2292"/>
  </r>
  <r>
    <n v="16954"/>
    <x v="12"/>
    <x v="3"/>
    <x v="2"/>
    <s v="F"/>
    <n v="10"/>
    <d v="2014-04-21T00:00:00"/>
    <m/>
    <d v="2014-04-26T00:00:00"/>
    <m/>
    <m/>
    <m/>
    <m/>
    <x v="5"/>
    <d v="1900-01-04T00:00:00"/>
    <m/>
    <m/>
    <m/>
    <m/>
    <n v="5"/>
    <n v="14"/>
    <n v="35"/>
    <m/>
    <m/>
    <m/>
    <m/>
    <n v="49"/>
  </r>
  <r>
    <n v="7241"/>
    <x v="18"/>
    <x v="4"/>
    <x v="3"/>
    <s v="F"/>
    <n v="9"/>
    <d v="2014-03-02T00:00:00"/>
    <m/>
    <d v="2014-03-10T00:00:00"/>
    <d v="2014-03-26T00:00:00"/>
    <d v="2014-04-22T00:00:00"/>
    <d v="2014-04-28T00:00:00"/>
    <m/>
    <x v="4"/>
    <d v="1900-01-07T00:00:00"/>
    <n v="16"/>
    <n v="27"/>
    <n v="6"/>
    <m/>
    <n v="57"/>
    <n v="6"/>
    <n v="40"/>
    <n v="208"/>
    <n v="397"/>
    <n v="217"/>
    <m/>
    <n v="868"/>
  </r>
  <r>
    <n v="13549"/>
    <x v="6"/>
    <x v="2"/>
    <x v="3"/>
    <s v="P"/>
    <n v="1"/>
    <d v="2014-02-23T00:00:00"/>
    <m/>
    <d v="2014-03-03T00:00:00"/>
    <d v="2014-03-17T00:00:00"/>
    <d v="2014-04-06T00:00:00"/>
    <d v="2014-04-12T00:00:00"/>
    <d v="2014-04-18T00:00:00"/>
    <x v="3"/>
    <d v="1900-01-07T00:00:00"/>
    <n v="14"/>
    <n v="20"/>
    <n v="6"/>
    <n v="6"/>
    <n v="54"/>
    <n v="11"/>
    <n v="40"/>
    <n v="182"/>
    <n v="301"/>
    <n v="209"/>
    <n v="1599"/>
    <n v="2342"/>
  </r>
  <r>
    <n v="959"/>
    <x v="8"/>
    <x v="3"/>
    <x v="4"/>
    <s v="P"/>
    <n v="23"/>
    <d v="2014-03-24T00:00:00"/>
    <m/>
    <d v="2014-04-01T00:00:00"/>
    <d v="2014-04-18T00:00:00"/>
    <m/>
    <m/>
    <m/>
    <x v="0"/>
    <d v="1900-01-07T00:00:00"/>
    <n v="17"/>
    <m/>
    <m/>
    <m/>
    <n v="25"/>
    <n v="13"/>
    <n v="23"/>
    <n v="215"/>
    <m/>
    <m/>
    <m/>
    <n v="251"/>
  </r>
  <r>
    <n v="7134"/>
    <x v="1"/>
    <x v="0"/>
    <x v="1"/>
    <s v="F"/>
    <n v="15"/>
    <d v="2014-02-23T00:00:00"/>
    <m/>
    <d v="2014-03-03T00:00:00"/>
    <d v="2014-03-17T00:00:00"/>
    <d v="2014-04-10T00:00:00"/>
    <d v="2014-04-16T00:00:00"/>
    <d v="2014-04-23T00:00:00"/>
    <x v="3"/>
    <d v="1900-01-07T00:00:00"/>
    <n v="14"/>
    <n v="24"/>
    <n v="6"/>
    <n v="7"/>
    <n v="59"/>
    <n v="6"/>
    <n v="78"/>
    <n v="133"/>
    <n v="265"/>
    <n v="159"/>
    <n v="1689"/>
    <n v="2330"/>
  </r>
  <r>
    <n v="16343"/>
    <x v="15"/>
    <x v="2"/>
    <x v="1"/>
    <s v="P"/>
    <n v="10"/>
    <d v="2014-02-28T00:00:00"/>
    <m/>
    <d v="2014-03-07T00:00:00"/>
    <d v="2014-03-19T00:00:00"/>
    <d v="2014-04-07T00:00:00"/>
    <d v="2014-04-14T00:00:00"/>
    <d v="2014-04-20T00:00:00"/>
    <x v="3"/>
    <d v="1900-01-06T00:00:00"/>
    <n v="12"/>
    <n v="19"/>
    <n v="7"/>
    <n v="6"/>
    <n v="51"/>
    <n v="13"/>
    <n v="54"/>
    <n v="234"/>
    <n v="223"/>
    <n v="120"/>
    <n v="968"/>
    <n v="1612"/>
  </r>
  <r>
    <n v="3169"/>
    <x v="0"/>
    <x v="0"/>
    <x v="4"/>
    <s v="P"/>
    <n v="24"/>
    <d v="2014-02-13T00:00:00"/>
    <m/>
    <d v="2014-02-21T00:00:00"/>
    <d v="2014-03-11T00:00:00"/>
    <d v="2014-03-28T00:00:00"/>
    <d v="2014-04-02T00:00:00"/>
    <d v="2014-04-10T00:00:00"/>
    <x v="3"/>
    <d v="1900-01-07T00:00:00"/>
    <n v="18"/>
    <n v="17"/>
    <n v="5"/>
    <n v="8"/>
    <n v="56"/>
    <n v="11"/>
    <n v="49"/>
    <n v="136"/>
    <n v="367"/>
    <n v="208"/>
    <n v="1131"/>
    <n v="1902"/>
  </r>
  <r>
    <n v="18019"/>
    <x v="2"/>
    <x v="1"/>
    <x v="1"/>
    <s v="P"/>
    <n v="10"/>
    <d v="2014-02-03T00:00:00"/>
    <m/>
    <d v="2014-02-11T00:00:00"/>
    <d v="2014-03-01T00:00:00"/>
    <d v="2014-03-19T00:00:00"/>
    <d v="2014-03-24T00:00:00"/>
    <d v="2014-04-02T00:00:00"/>
    <x v="3"/>
    <n v="8"/>
    <n v="18"/>
    <n v="18"/>
    <n v="5"/>
    <n v="9"/>
    <n v="58"/>
    <n v="5"/>
    <n v="55"/>
    <n v="139"/>
    <n v="386"/>
    <n v="116"/>
    <n v="776"/>
    <n v="1477"/>
  </r>
  <r>
    <n v="5598"/>
    <x v="2"/>
    <x v="1"/>
    <x v="0"/>
    <s v="P"/>
    <n v="21"/>
    <d v="2014-04-01T00:00:00"/>
    <m/>
    <d v="2014-04-08T00:00:00"/>
    <d v="2014-04-23T00:00:00"/>
    <m/>
    <m/>
    <m/>
    <x v="0"/>
    <n v="7"/>
    <n v="15"/>
    <m/>
    <m/>
    <m/>
    <n v="22"/>
    <n v="13"/>
    <n v="80"/>
    <n v="114"/>
    <m/>
    <m/>
    <m/>
    <n v="207"/>
  </r>
  <r>
    <n v="12771"/>
    <x v="13"/>
    <x v="4"/>
    <x v="2"/>
    <s v="P"/>
    <n v="24"/>
    <d v="2014-04-23T00:00:00"/>
    <m/>
    <m/>
    <m/>
    <m/>
    <m/>
    <m/>
    <x v="1"/>
    <n v="-41752"/>
    <m/>
    <m/>
    <m/>
    <m/>
    <n v="-41752"/>
    <n v="8"/>
    <m/>
    <m/>
    <m/>
    <m/>
    <m/>
    <n v="8"/>
  </r>
  <r>
    <n v="752"/>
    <x v="4"/>
    <x v="0"/>
    <x v="3"/>
    <s v="P"/>
    <n v="2"/>
    <d v="2014-03-16T00:00:00"/>
    <m/>
    <d v="2014-03-21T00:00:00"/>
    <d v="2014-04-08T00:00:00"/>
    <d v="2014-04-27T00:00:00"/>
    <m/>
    <m/>
    <x v="2"/>
    <d v="1900-01-04T00:00:00"/>
    <n v="18"/>
    <n v="19"/>
    <m/>
    <m/>
    <n v="42"/>
    <n v="17"/>
    <n v="79"/>
    <n v="100"/>
    <n v="286"/>
    <m/>
    <m/>
    <n v="482"/>
  </r>
  <r>
    <n v="4591"/>
    <x v="1"/>
    <x v="0"/>
    <x v="1"/>
    <s v="F"/>
    <n v="21"/>
    <d v="2014-03-14T00:00:00"/>
    <m/>
    <d v="2014-03-19T00:00:00"/>
    <d v="2014-03-30T00:00:00"/>
    <d v="2014-04-19T00:00:00"/>
    <d v="2014-04-28T00:00:00"/>
    <m/>
    <x v="4"/>
    <d v="1900-01-04T00:00:00"/>
    <n v="11"/>
    <n v="20"/>
    <n v="9"/>
    <m/>
    <n v="45"/>
    <n v="10"/>
    <n v="55"/>
    <n v="184"/>
    <n v="161"/>
    <n v="144"/>
    <m/>
    <n v="554"/>
  </r>
  <r>
    <n v="9563"/>
    <x v="9"/>
    <x v="4"/>
    <x v="2"/>
    <s v="F"/>
    <n v="15"/>
    <d v="2014-04-09T00:00:00"/>
    <m/>
    <d v="2014-04-18T00:00:00"/>
    <d v="2014-04-28T00:00:00"/>
    <m/>
    <m/>
    <m/>
    <x v="0"/>
    <d v="1900-01-08T00:00:00"/>
    <n v="10"/>
    <m/>
    <m/>
    <m/>
    <n v="19"/>
    <n v="17"/>
    <n v="43"/>
    <n v="190"/>
    <m/>
    <m/>
    <m/>
    <n v="250"/>
  </r>
  <r>
    <n v="14820"/>
    <x v="5"/>
    <x v="1"/>
    <x v="2"/>
    <s v="F"/>
    <n v="7"/>
    <d v="2014-04-16T00:00:00"/>
    <m/>
    <d v="2014-04-23T00:00:00"/>
    <m/>
    <m/>
    <m/>
    <m/>
    <x v="5"/>
    <n v="7"/>
    <m/>
    <m/>
    <m/>
    <m/>
    <n v="7"/>
    <n v="12"/>
    <n v="100"/>
    <m/>
    <m/>
    <m/>
    <m/>
    <n v="112"/>
  </r>
  <r>
    <n v="5648"/>
    <x v="6"/>
    <x v="2"/>
    <x v="4"/>
    <s v="F"/>
    <n v="2"/>
    <d v="2014-02-07T00:00:00"/>
    <m/>
    <d v="2014-02-16T00:00:00"/>
    <d v="2014-03-07T00:00:00"/>
    <d v="2014-04-02T00:00:00"/>
    <d v="2014-04-10T00:00:00"/>
    <d v="2014-04-17T00:00:00"/>
    <x v="3"/>
    <d v="1900-01-08T00:00:00"/>
    <n v="19"/>
    <n v="26"/>
    <n v="8"/>
    <n v="7"/>
    <n v="69"/>
    <n v="6"/>
    <n v="25"/>
    <n v="217"/>
    <n v="234"/>
    <n v="245"/>
    <n v="1062"/>
    <n v="1789"/>
  </r>
  <r>
    <n v="3752"/>
    <x v="16"/>
    <x v="2"/>
    <x v="1"/>
    <s v="P"/>
    <n v="15"/>
    <d v="2014-04-28T00:00:00"/>
    <m/>
    <m/>
    <m/>
    <m/>
    <m/>
    <m/>
    <x v="1"/>
    <n v="-41757"/>
    <m/>
    <m/>
    <m/>
    <m/>
    <n v="-41757"/>
    <n v="20"/>
    <m/>
    <m/>
    <m/>
    <m/>
    <m/>
    <n v="20"/>
  </r>
  <r>
    <n v="2380"/>
    <x v="4"/>
    <x v="0"/>
    <x v="2"/>
    <s v="P"/>
    <n v="3"/>
    <d v="2014-04-03T00:00:00"/>
    <m/>
    <d v="2014-04-10T00:00:00"/>
    <d v="2014-04-22T00:00:00"/>
    <m/>
    <m/>
    <m/>
    <x v="0"/>
    <d v="1900-01-06T00:00:00"/>
    <n v="12"/>
    <m/>
    <m/>
    <m/>
    <n v="19"/>
    <n v="14"/>
    <n v="42"/>
    <n v="124"/>
    <m/>
    <m/>
    <m/>
    <n v="180"/>
  </r>
  <r>
    <n v="9022"/>
    <x v="14"/>
    <x v="3"/>
    <x v="2"/>
    <s v="F"/>
    <n v="9"/>
    <d v="2014-04-13T00:00:00"/>
    <m/>
    <d v="2014-04-18T00:00:00"/>
    <m/>
    <m/>
    <m/>
    <m/>
    <x v="5"/>
    <d v="1900-01-04T00:00:00"/>
    <m/>
    <m/>
    <m/>
    <m/>
    <n v="5"/>
    <n v="16"/>
    <n v="97"/>
    <m/>
    <m/>
    <m/>
    <m/>
    <n v="113"/>
  </r>
  <r>
    <n v="6428"/>
    <x v="7"/>
    <x v="1"/>
    <x v="4"/>
    <s v="F"/>
    <n v="94"/>
    <d v="2014-03-29T00:00:00"/>
    <m/>
    <d v="2014-04-06T00:00:00"/>
    <d v="2014-04-25T00:00:00"/>
    <m/>
    <m/>
    <m/>
    <x v="0"/>
    <n v="8"/>
    <n v="19"/>
    <m/>
    <m/>
    <m/>
    <n v="27"/>
    <n v="16"/>
    <n v="22"/>
    <n v="212"/>
    <m/>
    <m/>
    <m/>
    <n v="250"/>
  </r>
  <r>
    <n v="2983"/>
    <x v="15"/>
    <x v="2"/>
    <x v="0"/>
    <s v="P"/>
    <n v="99"/>
    <d v="2014-03-29T00:00:00"/>
    <m/>
    <d v="2014-04-03T00:00:00"/>
    <d v="2014-04-15T00:00:00"/>
    <m/>
    <m/>
    <m/>
    <x v="0"/>
    <d v="1900-01-04T00:00:00"/>
    <n v="12"/>
    <m/>
    <m/>
    <m/>
    <n v="17"/>
    <n v="10"/>
    <n v="34"/>
    <n v="160"/>
    <m/>
    <m/>
    <m/>
    <n v="204"/>
  </r>
  <r>
    <n v="9173"/>
    <x v="18"/>
    <x v="4"/>
    <x v="3"/>
    <s v="P"/>
    <n v="18"/>
    <d v="2014-03-18T00:00:00"/>
    <m/>
    <d v="2014-03-23T00:00:00"/>
    <d v="2014-04-11T00:00:00"/>
    <d v="2014-04-30T00:00:00"/>
    <m/>
    <m/>
    <x v="2"/>
    <d v="1900-01-04T00:00:00"/>
    <n v="19"/>
    <n v="19"/>
    <m/>
    <m/>
    <n v="43"/>
    <n v="11"/>
    <n v="54"/>
    <n v="233"/>
    <n v="197"/>
    <m/>
    <m/>
    <n v="495"/>
  </r>
  <r>
    <n v="1615"/>
    <x v="14"/>
    <x v="3"/>
    <x v="4"/>
    <s v="P"/>
    <n v="18"/>
    <d v="2014-04-21T00:00:00"/>
    <m/>
    <d v="2014-04-26T00:00:00"/>
    <m/>
    <m/>
    <m/>
    <m/>
    <x v="5"/>
    <d v="1900-01-04T00:00:00"/>
    <m/>
    <m/>
    <m/>
    <m/>
    <n v="5"/>
    <n v="10"/>
    <n v="20"/>
    <m/>
    <m/>
    <m/>
    <m/>
    <n v="30"/>
  </r>
  <r>
    <n v="4806"/>
    <x v="17"/>
    <x v="4"/>
    <x v="0"/>
    <s v="F"/>
    <n v="23"/>
    <d v="2014-04-09T00:00:00"/>
    <m/>
    <d v="2014-04-16T00:00:00"/>
    <m/>
    <m/>
    <m/>
    <m/>
    <x v="5"/>
    <d v="1900-01-06T00:00:00"/>
    <m/>
    <m/>
    <m/>
    <m/>
    <n v="7"/>
    <n v="16"/>
    <n v="88"/>
    <m/>
    <m/>
    <m/>
    <m/>
    <n v="104"/>
  </r>
  <r>
    <n v="9816"/>
    <x v="16"/>
    <x v="2"/>
    <x v="4"/>
    <s v="F"/>
    <n v="95"/>
    <d v="2014-03-27T00:00:00"/>
    <m/>
    <d v="2014-04-04T00:00:00"/>
    <d v="2014-04-15T00:00:00"/>
    <m/>
    <m/>
    <m/>
    <x v="0"/>
    <d v="1900-01-07T00:00:00"/>
    <n v="11"/>
    <m/>
    <m/>
    <m/>
    <n v="19"/>
    <n v="11"/>
    <n v="23"/>
    <n v="156"/>
    <m/>
    <m/>
    <m/>
    <n v="190"/>
  </r>
  <r>
    <n v="13209"/>
    <x v="18"/>
    <x v="4"/>
    <x v="3"/>
    <s v="P"/>
    <n v="23"/>
    <d v="2014-03-20T00:00:00"/>
    <m/>
    <d v="2014-03-28T00:00:00"/>
    <d v="2014-04-10T00:00:00"/>
    <m/>
    <m/>
    <m/>
    <x v="0"/>
    <d v="1900-01-07T00:00:00"/>
    <n v="13"/>
    <m/>
    <m/>
    <m/>
    <n v="21"/>
    <n v="13"/>
    <n v="71"/>
    <n v="155"/>
    <m/>
    <m/>
    <m/>
    <n v="239"/>
  </r>
  <r>
    <n v="10621"/>
    <x v="12"/>
    <x v="3"/>
    <x v="0"/>
    <s v="F"/>
    <n v="14"/>
    <d v="2014-02-18T00:00:00"/>
    <m/>
    <d v="2014-02-26T00:00:00"/>
    <d v="2014-03-12T00:00:00"/>
    <d v="2014-04-04T00:00:00"/>
    <d v="2014-04-13T00:00:00"/>
    <d v="2014-04-22T00:00:00"/>
    <x v="3"/>
    <d v="1900-01-07T00:00:00"/>
    <n v="14"/>
    <n v="23"/>
    <n v="9"/>
    <n v="9"/>
    <n v="63"/>
    <n v="16"/>
    <n v="93"/>
    <n v="132"/>
    <n v="359"/>
    <n v="282"/>
    <n v="1803"/>
    <n v="2685"/>
  </r>
  <r>
    <n v="17513"/>
    <x v="6"/>
    <x v="2"/>
    <x v="3"/>
    <s v="P"/>
    <n v="23"/>
    <d v="2014-03-02T00:00:00"/>
    <m/>
    <d v="2014-03-09T00:00:00"/>
    <d v="2014-03-26T00:00:00"/>
    <d v="2014-04-20T00:00:00"/>
    <d v="2014-04-27T00:00:00"/>
    <m/>
    <x v="4"/>
    <d v="1900-01-06T00:00:00"/>
    <n v="17"/>
    <n v="25"/>
    <n v="7"/>
    <m/>
    <n v="56"/>
    <n v="9"/>
    <n v="61"/>
    <n v="141"/>
    <n v="263"/>
    <n v="284"/>
    <m/>
    <n v="758"/>
  </r>
  <r>
    <n v="18841"/>
    <x v="5"/>
    <x v="1"/>
    <x v="1"/>
    <s v="P"/>
    <n v="2"/>
    <d v="2014-03-20T00:00:00"/>
    <m/>
    <d v="2014-03-28T00:00:00"/>
    <d v="2014-04-11T00:00:00"/>
    <d v="2014-04-27T00:00:00"/>
    <m/>
    <m/>
    <x v="2"/>
    <n v="8"/>
    <n v="14"/>
    <n v="16"/>
    <m/>
    <m/>
    <n v="38"/>
    <n v="13"/>
    <n v="86"/>
    <n v="210"/>
    <n v="218"/>
    <m/>
    <m/>
    <n v="527"/>
  </r>
  <r>
    <n v="5483"/>
    <x v="0"/>
    <x v="0"/>
    <x v="1"/>
    <s v="P"/>
    <n v="8"/>
    <d v="2014-03-25T00:00:00"/>
    <m/>
    <d v="2014-04-01T00:00:00"/>
    <d v="2014-04-11T00:00:00"/>
    <m/>
    <m/>
    <m/>
    <x v="0"/>
    <d v="1900-01-06T00:00:00"/>
    <n v="10"/>
    <m/>
    <m/>
    <m/>
    <n v="17"/>
    <n v="14"/>
    <n v="48"/>
    <n v="217"/>
    <m/>
    <m/>
    <m/>
    <n v="279"/>
  </r>
  <r>
    <n v="15216"/>
    <x v="1"/>
    <x v="0"/>
    <x v="3"/>
    <s v="F"/>
    <n v="98"/>
    <d v="2014-02-25T00:00:00"/>
    <m/>
    <d v="2014-03-03T00:00:00"/>
    <d v="2014-03-16T00:00:00"/>
    <d v="2014-04-07T00:00:00"/>
    <d v="2014-04-14T00:00:00"/>
    <d v="2014-04-22T00:00:00"/>
    <x v="3"/>
    <d v="1900-01-05T00:00:00"/>
    <n v="13"/>
    <n v="22"/>
    <n v="7"/>
    <n v="8"/>
    <n v="56"/>
    <n v="17"/>
    <n v="48"/>
    <n v="245"/>
    <n v="288"/>
    <n v="182"/>
    <n v="1331"/>
    <n v="2111"/>
  </r>
  <r>
    <n v="11226"/>
    <x v="18"/>
    <x v="4"/>
    <x v="3"/>
    <s v="F"/>
    <n v="1"/>
    <d v="2014-03-24T00:00:00"/>
    <m/>
    <d v="2014-04-01T00:00:00"/>
    <d v="2014-04-14T00:00:00"/>
    <d v="2014-04-30T00:00:00"/>
    <m/>
    <m/>
    <x v="2"/>
    <d v="1900-01-07T00:00:00"/>
    <n v="13"/>
    <n v="16"/>
    <m/>
    <m/>
    <n v="37"/>
    <n v="10"/>
    <n v="22"/>
    <n v="190"/>
    <n v="167"/>
    <m/>
    <m/>
    <n v="389"/>
  </r>
  <r>
    <n v="17474"/>
    <x v="8"/>
    <x v="3"/>
    <x v="1"/>
    <s v="F"/>
    <n v="94"/>
    <d v="2014-02-20T00:00:00"/>
    <m/>
    <d v="2014-02-27T00:00:00"/>
    <d v="2014-03-10T00:00:00"/>
    <d v="2014-04-04T00:00:00"/>
    <d v="2014-04-11T00:00:00"/>
    <d v="2014-04-16T00:00:00"/>
    <x v="3"/>
    <d v="1900-01-06T00:00:00"/>
    <n v="11"/>
    <n v="25"/>
    <n v="7"/>
    <n v="5"/>
    <n v="55"/>
    <n v="17"/>
    <n v="98"/>
    <n v="123"/>
    <n v="348"/>
    <n v="150"/>
    <n v="1610"/>
    <n v="2346"/>
  </r>
  <r>
    <n v="12281"/>
    <x v="19"/>
    <x v="1"/>
    <x v="1"/>
    <s v="P"/>
    <n v="18"/>
    <d v="2014-02-14T00:00:00"/>
    <m/>
    <d v="2014-02-20T00:00:00"/>
    <d v="2014-03-03T00:00:00"/>
    <d v="2014-03-30T00:00:00"/>
    <d v="2014-04-08T00:00:00"/>
    <d v="2014-04-14T00:00:00"/>
    <x v="3"/>
    <n v="6"/>
    <n v="11"/>
    <n v="27"/>
    <n v="9"/>
    <n v="6"/>
    <n v="59"/>
    <n v="12"/>
    <n v="82"/>
    <n v="182"/>
    <n v="188"/>
    <n v="107"/>
    <n v="1450"/>
    <n v="2021"/>
  </r>
  <r>
    <n v="4351"/>
    <x v="13"/>
    <x v="4"/>
    <x v="4"/>
    <s v="P"/>
    <n v="8"/>
    <d v="2014-04-24T00:00:00"/>
    <m/>
    <m/>
    <m/>
    <m/>
    <m/>
    <m/>
    <x v="1"/>
    <n v="-41753"/>
    <m/>
    <m/>
    <m/>
    <m/>
    <n v="-41753"/>
    <n v="14"/>
    <m/>
    <m/>
    <m/>
    <m/>
    <m/>
    <n v="14"/>
  </r>
  <r>
    <n v="16734"/>
    <x v="2"/>
    <x v="1"/>
    <x v="2"/>
    <s v="F"/>
    <n v="11"/>
    <d v="2014-04-12T00:00:00"/>
    <m/>
    <d v="2014-04-18T00:00:00"/>
    <m/>
    <m/>
    <m/>
    <m/>
    <x v="5"/>
    <n v="6"/>
    <m/>
    <m/>
    <m/>
    <m/>
    <n v="6"/>
    <n v="16"/>
    <n v="43"/>
    <m/>
    <m/>
    <m/>
    <m/>
    <n v="59"/>
  </r>
  <r>
    <n v="1503"/>
    <x v="3"/>
    <x v="0"/>
    <x v="3"/>
    <s v="P"/>
    <n v="10"/>
    <d v="2014-03-02T00:00:00"/>
    <m/>
    <d v="2014-03-09T00:00:00"/>
    <d v="2014-03-23T00:00:00"/>
    <d v="2014-04-07T00:00:00"/>
    <d v="2014-04-12T00:00:00"/>
    <d v="2014-04-18T00:00:00"/>
    <x v="3"/>
    <d v="1900-01-06T00:00:00"/>
    <n v="14"/>
    <n v="15"/>
    <n v="5"/>
    <n v="6"/>
    <n v="47"/>
    <n v="8"/>
    <n v="55"/>
    <n v="245"/>
    <n v="342"/>
    <n v="156"/>
    <n v="1021"/>
    <n v="1827"/>
  </r>
  <r>
    <n v="2012"/>
    <x v="6"/>
    <x v="2"/>
    <x v="4"/>
    <s v="F"/>
    <n v="1"/>
    <d v="2014-02-16T00:00:00"/>
    <m/>
    <d v="2014-02-25T00:00:00"/>
    <d v="2014-03-15T00:00:00"/>
    <d v="2014-04-12T00:00:00"/>
    <d v="2014-04-17T00:00:00"/>
    <d v="2014-04-25T00:00:00"/>
    <x v="3"/>
    <d v="1900-01-08T00:00:00"/>
    <n v="18"/>
    <n v="28"/>
    <n v="5"/>
    <n v="8"/>
    <n v="68"/>
    <n v="10"/>
    <n v="66"/>
    <n v="239"/>
    <n v="244"/>
    <n v="182"/>
    <n v="1573"/>
    <n v="2314"/>
  </r>
  <r>
    <n v="8119"/>
    <x v="13"/>
    <x v="4"/>
    <x v="0"/>
    <s v="P"/>
    <n v="22"/>
    <d v="2014-03-14T00:00:00"/>
    <m/>
    <d v="2014-03-22T00:00:00"/>
    <d v="2014-04-01T00:00:00"/>
    <d v="2014-04-30T00:00:00"/>
    <m/>
    <m/>
    <x v="2"/>
    <d v="1900-01-07T00:00:00"/>
    <n v="10"/>
    <n v="29"/>
    <m/>
    <m/>
    <n v="47"/>
    <n v="20"/>
    <n v="76"/>
    <n v="228"/>
    <n v="205"/>
    <m/>
    <m/>
    <n v="529"/>
  </r>
  <r>
    <n v="1517"/>
    <x v="9"/>
    <x v="4"/>
    <x v="3"/>
    <s v="F"/>
    <n v="12"/>
    <d v="2014-03-29T00:00:00"/>
    <m/>
    <d v="2014-04-07T00:00:00"/>
    <d v="2014-04-19T00:00:00"/>
    <m/>
    <m/>
    <m/>
    <x v="0"/>
    <d v="1900-01-08T00:00:00"/>
    <n v="12"/>
    <m/>
    <m/>
    <m/>
    <n v="21"/>
    <n v="16"/>
    <n v="71"/>
    <n v="186"/>
    <m/>
    <m/>
    <m/>
    <n v="273"/>
  </r>
  <r>
    <n v="10352"/>
    <x v="13"/>
    <x v="4"/>
    <x v="4"/>
    <s v="P"/>
    <n v="16"/>
    <d v="2014-04-12T00:00:00"/>
    <m/>
    <d v="2014-04-21T00:00:00"/>
    <m/>
    <m/>
    <m/>
    <m/>
    <x v="5"/>
    <d v="1900-01-08T00:00:00"/>
    <m/>
    <m/>
    <m/>
    <m/>
    <n v="9"/>
    <n v="5"/>
    <n v="37"/>
    <m/>
    <m/>
    <m/>
    <m/>
    <n v="42"/>
  </r>
  <r>
    <n v="354"/>
    <x v="17"/>
    <x v="4"/>
    <x v="3"/>
    <s v="P"/>
    <n v="23"/>
    <d v="2014-02-21T00:00:00"/>
    <m/>
    <d v="2014-02-28T00:00:00"/>
    <d v="2014-03-10T00:00:00"/>
    <d v="2014-04-02T00:00:00"/>
    <d v="2014-04-10T00:00:00"/>
    <d v="2014-04-18T00:00:00"/>
    <x v="3"/>
    <d v="1900-01-06T00:00:00"/>
    <n v="10"/>
    <n v="23"/>
    <n v="8"/>
    <n v="8"/>
    <n v="56"/>
    <n v="14"/>
    <n v="25"/>
    <n v="110"/>
    <n v="185"/>
    <n v="300"/>
    <n v="1465"/>
    <n v="2099"/>
  </r>
  <r>
    <n v="3466"/>
    <x v="4"/>
    <x v="0"/>
    <x v="2"/>
    <s v="F"/>
    <n v="23"/>
    <d v="2014-03-16T00:00:00"/>
    <m/>
    <d v="2014-03-22T00:00:00"/>
    <d v="2014-04-03T00:00:00"/>
    <d v="2014-04-30T00:00:00"/>
    <m/>
    <m/>
    <x v="2"/>
    <d v="1900-01-05T00:00:00"/>
    <n v="12"/>
    <n v="27"/>
    <m/>
    <m/>
    <n v="45"/>
    <n v="7"/>
    <n v="94"/>
    <n v="197"/>
    <n v="274"/>
    <m/>
    <m/>
    <n v="572"/>
  </r>
  <r>
    <n v="17767"/>
    <x v="13"/>
    <x v="4"/>
    <x v="2"/>
    <s v="F"/>
    <n v="18"/>
    <d v="2014-03-28T00:00:00"/>
    <m/>
    <d v="2014-04-04T00:00:00"/>
    <d v="2014-04-15T00:00:00"/>
    <m/>
    <m/>
    <m/>
    <x v="0"/>
    <d v="1900-01-06T00:00:00"/>
    <n v="11"/>
    <m/>
    <m/>
    <m/>
    <n v="18"/>
    <n v="17"/>
    <n v="48"/>
    <n v="144"/>
    <m/>
    <m/>
    <m/>
    <n v="209"/>
  </r>
  <r>
    <n v="13608"/>
    <x v="2"/>
    <x v="1"/>
    <x v="1"/>
    <s v="F"/>
    <n v="17"/>
    <d v="2014-04-03T00:00:00"/>
    <m/>
    <d v="2014-04-10T00:00:00"/>
    <d v="2014-04-21T00:00:00"/>
    <m/>
    <m/>
    <m/>
    <x v="0"/>
    <n v="7"/>
    <n v="11"/>
    <m/>
    <m/>
    <m/>
    <n v="18"/>
    <n v="8"/>
    <n v="29"/>
    <n v="176"/>
    <m/>
    <m/>
    <m/>
    <n v="213"/>
  </r>
  <r>
    <n v="14269"/>
    <x v="17"/>
    <x v="4"/>
    <x v="4"/>
    <s v="F"/>
    <n v="23"/>
    <d v="2014-03-11T00:00:00"/>
    <m/>
    <d v="2014-03-17T00:00:00"/>
    <d v="2014-04-02T00:00:00"/>
    <d v="2014-04-27T00:00:00"/>
    <m/>
    <m/>
    <x v="2"/>
    <d v="1900-01-05T00:00:00"/>
    <n v="16"/>
    <n v="25"/>
    <m/>
    <m/>
    <n v="47"/>
    <n v="5"/>
    <n v="100"/>
    <n v="212"/>
    <n v="299"/>
    <m/>
    <m/>
    <n v="6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AC3F3-AFCD-4CF2-9A1D-8B91FBE6CE49}" name="Pivot_Co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B22" firstHeaderRow="1" firstDataRow="1" firstDataCol="1"/>
  <pivotFields count="27">
    <pivotField showAll="0"/>
    <pivotField showAll="0"/>
    <pivotField showAll="0"/>
    <pivotField showAll="0">
      <items count="6">
        <item x="3"/>
        <item x="2"/>
        <item x="0"/>
        <item x="1"/>
        <item x="4"/>
        <item t="default"/>
      </items>
    </pivotField>
    <pivotField showAll="0"/>
    <pivotField showAll="0"/>
    <pivotField numFmtId="14" showAll="0"/>
    <pivotField showAll="0"/>
    <pivotField showAll="0"/>
    <pivotField showAll="0"/>
    <pivotField showAll="0"/>
    <pivotField showAll="0"/>
    <pivotField showAll="0"/>
    <pivotField axis="axisRow" showAll="0">
      <items count="7">
        <item n="Job Creation" x="1"/>
        <item x="5"/>
        <item n="Interview" x="0"/>
        <item n="Final Assessment" x="2"/>
        <item n="Job Offer" x="4"/>
        <item n="Hire &amp; Onboarding" x="3"/>
        <item t="default"/>
      </items>
    </pivotField>
    <pivotField showAll="0"/>
    <pivotField showAll="0"/>
    <pivotField showAll="0"/>
    <pivotField showAll="0"/>
    <pivotField showAll="0"/>
    <pivotField numFmtId="1" showAll="0"/>
    <pivotField showAll="0"/>
    <pivotField showAll="0"/>
    <pivotField showAll="0"/>
    <pivotField showAll="0"/>
    <pivotField showAll="0"/>
    <pivotField showAll="0"/>
    <pivotField dataField="1" numFmtId="164" showAll="0"/>
  </pivotFields>
  <rowFields count="1">
    <field x="13"/>
  </rowFields>
  <rowItems count="7">
    <i>
      <x/>
    </i>
    <i>
      <x v="1"/>
    </i>
    <i>
      <x v="2"/>
    </i>
    <i>
      <x v="3"/>
    </i>
    <i>
      <x v="4"/>
    </i>
    <i>
      <x v="5"/>
    </i>
    <i t="grand">
      <x/>
    </i>
  </rowItems>
  <colItems count="1">
    <i/>
  </colItems>
  <dataFields count="1">
    <dataField name="Average of Total Cost" fld="26" subtotal="average" baseField="13"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66416B-D518-4B01-8CCA-31E36D05CFA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9" firstHeaderRow="1" firstDataRow="1" firstDataCol="1"/>
  <pivotFields count="27">
    <pivotField dataField="1" showAll="0"/>
    <pivotField showAll="0"/>
    <pivotField showAll="0">
      <items count="6">
        <item x="3"/>
        <item x="0"/>
        <item x="2"/>
        <item x="4"/>
        <item x="1"/>
        <item t="default"/>
      </items>
    </pivotField>
    <pivotField showAll="0">
      <items count="6">
        <item x="3"/>
        <item x="2"/>
        <item x="0"/>
        <item x="1"/>
        <item x="4"/>
        <item t="default"/>
      </items>
    </pivotField>
    <pivotField showAll="0"/>
    <pivotField showAll="0"/>
    <pivotField numFmtId="14" showAll="0"/>
    <pivotField showAll="0"/>
    <pivotField showAll="0"/>
    <pivotField showAll="0"/>
    <pivotField showAll="0"/>
    <pivotField showAll="0"/>
    <pivotField showAll="0"/>
    <pivotField axis="axisRow" showAll="0">
      <items count="7">
        <item n="Job Creation" x="1"/>
        <item x="5"/>
        <item n="Interview" x="0"/>
        <item n="Final Assessment" x="2"/>
        <item n="Job Offer" x="4"/>
        <item n="Hire &amp; Onboarding" x="3"/>
        <item t="default"/>
      </items>
    </pivotField>
    <pivotField showAll="0"/>
    <pivotField showAll="0"/>
    <pivotField showAll="0"/>
    <pivotField showAll="0"/>
    <pivotField showAll="0"/>
    <pivotField numFmtId="1" showAll="0"/>
    <pivotField showAll="0"/>
    <pivotField showAll="0"/>
    <pivotField showAll="0"/>
    <pivotField showAll="0"/>
    <pivotField showAll="0"/>
    <pivotField showAll="0"/>
    <pivotField numFmtId="164" showAll="0"/>
  </pivotFields>
  <rowFields count="1">
    <field x="13"/>
  </rowFields>
  <rowItems count="7">
    <i>
      <x/>
    </i>
    <i>
      <x v="1"/>
    </i>
    <i>
      <x v="2"/>
    </i>
    <i>
      <x v="3"/>
    </i>
    <i>
      <x v="4"/>
    </i>
    <i>
      <x v="5"/>
    </i>
    <i t="grand">
      <x/>
    </i>
  </rowItems>
  <colItems count="1">
    <i/>
  </colItems>
  <dataFields count="1">
    <dataField name="Count of ID"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FE06AC-7E22-4FFD-B60D-10D3374A0EC4}" name="Pivot_Day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8:B35" firstHeaderRow="1" firstDataRow="1" firstDataCol="1"/>
  <pivotFields count="27">
    <pivotField showAll="0"/>
    <pivotField showAll="0"/>
    <pivotField showAll="0"/>
    <pivotField showAll="0">
      <items count="6">
        <item x="3"/>
        <item x="2"/>
        <item x="0"/>
        <item x="1"/>
        <item x="4"/>
        <item t="default"/>
      </items>
    </pivotField>
    <pivotField showAll="0"/>
    <pivotField showAll="0"/>
    <pivotField numFmtId="14" showAll="0"/>
    <pivotField showAll="0"/>
    <pivotField showAll="0"/>
    <pivotField showAll="0"/>
    <pivotField showAll="0"/>
    <pivotField showAll="0"/>
    <pivotField showAll="0"/>
    <pivotField axis="axisRow" showAll="0">
      <items count="7">
        <item n="Job Creation" x="1"/>
        <item x="5"/>
        <item n="Interview" x="0"/>
        <item n="Final Assessment" x="2"/>
        <item n="Job Offer" x="4"/>
        <item n="Hire &amp; Onboarding" x="3"/>
        <item t="default"/>
      </items>
    </pivotField>
    <pivotField showAll="0"/>
    <pivotField showAll="0"/>
    <pivotField showAll="0"/>
    <pivotField showAll="0"/>
    <pivotField showAll="0"/>
    <pivotField dataField="1" numFmtId="1" showAll="0"/>
    <pivotField showAll="0"/>
    <pivotField showAll="0"/>
    <pivotField showAll="0"/>
    <pivotField showAll="0"/>
    <pivotField showAll="0"/>
    <pivotField showAll="0"/>
    <pivotField numFmtId="164" showAll="0"/>
  </pivotFields>
  <rowFields count="1">
    <field x="13"/>
  </rowFields>
  <rowItems count="7">
    <i>
      <x/>
    </i>
    <i>
      <x v="1"/>
    </i>
    <i>
      <x v="2"/>
    </i>
    <i>
      <x v="3"/>
    </i>
    <i>
      <x v="4"/>
    </i>
    <i>
      <x v="5"/>
    </i>
    <i t="grand">
      <x/>
    </i>
  </rowItems>
  <colItems count="1">
    <i/>
  </colItems>
  <dataFields count="1">
    <dataField name="Average of Total Days" fld="19" subtotal="average" baseField="13" baseItem="2" numFmtId="1"/>
  </dataFields>
  <formats count="1">
    <format dxfId="7">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D002FAAB-78E1-4A86-95B7-AD323D314598}" sourceName="Source">
  <pivotTables>
    <pivotTable tabId="8" name="PivotTable5"/>
    <pivotTable tabId="8" name="Pivot_Cost"/>
    <pivotTable tabId="8" name="Pivot_Days"/>
  </pivotTables>
  <data>
    <tabular pivotCacheId="1411827749">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47962736-889D-45B3-B838-E70FD1949130}" sourceName="Dept.">
  <pivotTables>
    <pivotTable tabId="8" name="PivotTable5"/>
  </pivotTables>
  <data>
    <tabular pivotCacheId="1411827749">
      <items count="5">
        <i x="3" s="1"/>
        <i x="0" s="1"/>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urce" xr10:uid="{9EDB4024-ADEA-46D9-983A-33CC4EA02E80}" cache="Slicer_Source" caption="Source" rowHeight="241300"/>
  <slicer name="Dept." xr10:uid="{22462517-6A16-4169-B8CF-81829F57892F}" cache="Slicer_Dept." caption="Dep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BA6EDD-AB31-44F5-B017-DB94F78F9717}" name="Table4" displayName="Table4" ref="A1:AA4896" totalsRowShown="0">
  <autoFilter ref="A1:AA4896" xr:uid="{7EBA6EDD-AB31-44F5-B017-DB94F78F9717}">
    <filterColumn colId="2">
      <filters>
        <filter val="Sales"/>
      </filters>
    </filterColumn>
  </autoFilter>
  <tableColumns count="27">
    <tableColumn id="1" xr3:uid="{49D8A6D0-78F4-4506-9CAD-F216A6065478}" name="ID"/>
    <tableColumn id="2" xr3:uid="{E09890A7-1238-43A5-A7C6-5939D8487C8D}" name="Position"/>
    <tableColumn id="3" xr3:uid="{6AF7ADE9-F2CA-4015-93DA-8693270737A6}" name="Dept."/>
    <tableColumn id="4" xr3:uid="{797400D6-49C9-4EBD-BEAC-2759431C1BC0}" name="Source"/>
    <tableColumn id="5" xr3:uid="{F1BB2765-BE3B-43AC-9E54-E6B84FE86D6B}" name="FP"/>
    <tableColumn id="6" xr3:uid="{B4979FB1-0476-4D10-8770-092D673E56B5}" name="BU Region"/>
    <tableColumn id="7" xr3:uid="{678F5778-9F33-4487-B9D1-F79D144404FF}" name="Approved" dataDxfId="15"/>
    <tableColumn id="8" xr3:uid="{46278860-1549-48AA-89B9-4D70C912C077}" name="On hold"/>
    <tableColumn id="9" xr3:uid="{0F7D62F4-1D24-4372-AE81-9CFC01F067FB}" name="Sourcing start" dataDxfId="14"/>
    <tableColumn id="10" xr3:uid="{86CA7CC6-34D5-49E2-A866-E97CA4C68A6A}" name="Interview start" dataDxfId="13"/>
    <tableColumn id="11" xr3:uid="{184EB591-E229-4C01-874C-EC0A30A33E5D}" name="Interview end" dataDxfId="12"/>
    <tableColumn id="12" xr3:uid="{A4031BD7-2D8A-4A6D-8BD9-FEE9D287CA89}" name="Offered"/>
    <tableColumn id="13" xr3:uid="{4CF0A4A0-69B0-42BA-B523-D5B8C3C47861}" name="Filled"/>
    <tableColumn id="14" xr3:uid="{55B2416B-3886-4DED-9113-82DE0C1EE16B}" name="Stage"/>
    <tableColumn id="27" xr3:uid="{57FAA8C1-98A8-4A62-BD54-6D5EB7E95CC3}" name="Job Creation Days" dataDxfId="11">
      <calculatedColumnFormula>Table4[[#This Row],[Sourcing start]]-Table4[[#This Row],[Approved]]</calculatedColumnFormula>
    </tableColumn>
    <tableColumn id="15" xr3:uid="{AACE2BDF-48D5-4008-A631-892E925F76E2}" name="Sourcing Days">
      <calculatedColumnFormula>J2-I2</calculatedColumnFormula>
    </tableColumn>
    <tableColumn id="16" xr3:uid="{EFAF32EC-98DF-4EC5-A463-B2C07CF1C654}" name="Interview Days" dataDxfId="10"/>
    <tableColumn id="17" xr3:uid="{FE0E88C8-FBF2-491A-8D84-5B705A3313D0}" name="Offer Days"/>
    <tableColumn id="18" xr3:uid="{06375C74-7053-4C46-AAFD-94F138A1E729}" name="Fill Days"/>
    <tableColumn id="19" xr3:uid="{47754B05-6656-470E-9347-196889DD7837}" name="Total Days" dataDxfId="9">
      <calculatedColumnFormula>SUM(O2:S2)</calculatedColumnFormula>
    </tableColumn>
    <tableColumn id="20" xr3:uid="{689CAA9D-5C87-4324-844F-ECF167937F45}" name="Job Cost"/>
    <tableColumn id="21" xr3:uid="{50A96F31-4556-40DB-8C09-EF1318037F76}" name="Sourcing Cost"/>
    <tableColumn id="22" xr3:uid="{D4072962-23AB-4D6B-BF3F-53D821D9ED3F}" name="Interview Cost"/>
    <tableColumn id="23" xr3:uid="{5A075948-2C0B-4586-8144-B75DA74DC7A0}" name="Assessment Cost"/>
    <tableColumn id="24" xr3:uid="{E4DFC406-F70C-401A-811E-320366C99E1D}" name="Offer Cost"/>
    <tableColumn id="25" xr3:uid="{D93E082D-2F09-4333-887F-2076B320F917}" name="Hire Cost"/>
    <tableColumn id="26" xr3:uid="{485EFE06-7C85-4115-8A52-64F00CDA540F}" name="Total Cost" dataDxfId="8" dataCellStyle="Comma [0]">
      <calculatedColumnFormula>SUM(U2:Z2)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6047A-309D-423B-BF7F-A1D6D53639DB}">
  <dimension ref="A2:F3"/>
  <sheetViews>
    <sheetView workbookViewId="0">
      <selection activeCell="F3" sqref="F3"/>
    </sheetView>
  </sheetViews>
  <sheetFormatPr defaultRowHeight="15"/>
  <sheetData>
    <row r="2" spans="1:6">
      <c r="A2" t="s">
        <v>72</v>
      </c>
      <c r="C2" t="s">
        <v>73</v>
      </c>
      <c r="F2" t="s">
        <v>75</v>
      </c>
    </row>
    <row r="3" spans="1:6">
      <c r="C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2C9D-CD3A-43DC-8642-9C6AC76216A4}">
  <dimension ref="A1:R28"/>
  <sheetViews>
    <sheetView tabSelected="1" workbookViewId="0">
      <selection activeCell="R24" sqref="R24"/>
    </sheetView>
  </sheetViews>
  <sheetFormatPr defaultRowHeight="15"/>
  <cols>
    <col min="1" max="3" width="9.140625" style="17"/>
    <col min="4" max="4" width="4.140625" style="17" customWidth="1"/>
    <col min="5" max="5" width="11.85546875" style="17" customWidth="1"/>
    <col min="6" max="9" width="10.5703125" style="17" customWidth="1"/>
    <col min="10" max="11" width="9.7109375" style="17" customWidth="1"/>
    <col min="12" max="12" width="4.85546875" style="17" customWidth="1"/>
    <col min="13" max="13" width="17.140625" style="17" customWidth="1"/>
    <col min="14" max="14" width="9.5703125" style="17" customWidth="1"/>
    <col min="15" max="16384" width="9.140625" style="17"/>
  </cols>
  <sheetData>
    <row r="1" spans="1:18">
      <c r="A1" s="36" t="s">
        <v>94</v>
      </c>
      <c r="B1" s="37"/>
      <c r="C1" s="37"/>
    </row>
    <row r="2" spans="1:18">
      <c r="A2" s="37"/>
      <c r="B2" s="37"/>
      <c r="C2" s="37"/>
      <c r="G2" s="42" t="s">
        <v>96</v>
      </c>
      <c r="H2" s="42"/>
      <c r="I2" s="42"/>
      <c r="N2" s="42" t="s">
        <v>97</v>
      </c>
      <c r="O2" s="42"/>
      <c r="P2" s="42"/>
    </row>
    <row r="3" spans="1:18" ht="15" customHeight="1">
      <c r="A3" s="37"/>
      <c r="B3" s="37"/>
      <c r="C3" s="37"/>
      <c r="G3" s="49">
        <f>Dashboard!K10</f>
        <v>57.575317604355718</v>
      </c>
      <c r="H3" s="49"/>
      <c r="I3" s="49"/>
      <c r="N3" s="43">
        <f>ProcessedData!B21</f>
        <v>1967.7525710828795</v>
      </c>
      <c r="O3" s="43"/>
      <c r="P3" s="43"/>
    </row>
    <row r="4" spans="1:18" ht="15" customHeight="1">
      <c r="A4" s="37"/>
      <c r="B4" s="37"/>
      <c r="C4" s="37"/>
      <c r="G4" s="49"/>
      <c r="H4" s="49"/>
      <c r="I4" s="49"/>
      <c r="N4" s="43"/>
      <c r="O4" s="43"/>
      <c r="P4" s="43"/>
    </row>
    <row r="5" spans="1:18" ht="15" customHeight="1">
      <c r="A5" s="37"/>
      <c r="B5" s="37"/>
      <c r="C5" s="37"/>
      <c r="G5" s="49"/>
      <c r="H5" s="49"/>
      <c r="I5" s="49"/>
      <c r="N5" s="43"/>
      <c r="O5" s="43"/>
      <c r="P5" s="43"/>
    </row>
    <row r="6" spans="1:18" ht="15.75" thickBot="1"/>
    <row r="7" spans="1:18">
      <c r="A7" s="20" t="s">
        <v>91</v>
      </c>
      <c r="B7" s="21"/>
      <c r="C7" s="22"/>
      <c r="E7" s="50" t="s">
        <v>93</v>
      </c>
      <c r="F7" s="39"/>
      <c r="G7" s="39"/>
      <c r="H7" s="39"/>
      <c r="I7" s="39"/>
      <c r="J7" s="39"/>
      <c r="K7" s="40"/>
      <c r="M7" s="38"/>
      <c r="N7" s="39"/>
      <c r="O7" s="39"/>
      <c r="P7" s="39"/>
      <c r="Q7" s="39"/>
      <c r="R7" s="40"/>
    </row>
    <row r="8" spans="1:18">
      <c r="A8" s="23"/>
      <c r="B8" s="18"/>
      <c r="C8" s="24"/>
      <c r="E8" s="23"/>
      <c r="F8" s="18"/>
      <c r="G8" s="18"/>
      <c r="H8" s="18"/>
      <c r="I8" s="18"/>
      <c r="J8" s="18"/>
      <c r="K8" s="24"/>
      <c r="M8" s="23"/>
      <c r="N8" s="18"/>
      <c r="O8" s="18"/>
      <c r="P8" s="18"/>
      <c r="Q8" s="18"/>
      <c r="R8" s="24"/>
    </row>
    <row r="9" spans="1:18">
      <c r="A9" s="23"/>
      <c r="B9" s="18"/>
      <c r="C9" s="24"/>
      <c r="E9" s="52" t="s">
        <v>82</v>
      </c>
      <c r="F9" s="28" t="s">
        <v>56</v>
      </c>
      <c r="G9" s="28" t="s">
        <v>83</v>
      </c>
      <c r="H9" s="28" t="s">
        <v>90</v>
      </c>
      <c r="I9" s="28" t="s">
        <v>85</v>
      </c>
      <c r="J9" s="28" t="s">
        <v>89</v>
      </c>
      <c r="K9" s="41" t="s">
        <v>69</v>
      </c>
      <c r="M9" s="23"/>
      <c r="N9" s="18"/>
      <c r="O9" s="18"/>
      <c r="P9" s="18"/>
      <c r="Q9" s="18"/>
      <c r="R9" s="24"/>
    </row>
    <row r="10" spans="1:18">
      <c r="A10" s="23"/>
      <c r="B10" s="18"/>
      <c r="C10" s="24"/>
      <c r="E10" s="53">
        <f>ProcessedData!C29</f>
        <v>0</v>
      </c>
      <c r="F10" s="48">
        <f>ProcessedData!C30</f>
        <v>6.9769417475728153</v>
      </c>
      <c r="G10" s="48">
        <f>ProcessedData!C31</f>
        <v>14.453165779308904</v>
      </c>
      <c r="H10" s="48">
        <f>ProcessedData!C32</f>
        <v>21.895592218665357</v>
      </c>
      <c r="I10" s="48">
        <f>ProcessedData!C33</f>
        <v>6.7812521261106795</v>
      </c>
      <c r="J10" s="48">
        <f>ProcessedData!C34</f>
        <v>7.4683657326979613</v>
      </c>
      <c r="K10" s="51">
        <f>SUM(F10:J10)</f>
        <v>57.575317604355718</v>
      </c>
      <c r="M10" s="23"/>
      <c r="N10" s="18"/>
      <c r="O10" s="18"/>
      <c r="P10" s="18"/>
      <c r="Q10" s="18"/>
      <c r="R10" s="24"/>
    </row>
    <row r="11" spans="1:18">
      <c r="A11" s="23"/>
      <c r="B11" s="18"/>
      <c r="C11" s="24"/>
      <c r="E11" s="54">
        <f>E10/$K$10</f>
        <v>0</v>
      </c>
      <c r="F11" s="35">
        <f>F10/$K$10</f>
        <v>0.12117938793697583</v>
      </c>
      <c r="G11" s="35">
        <f>G10/$K$10</f>
        <v>0.25103058707600573</v>
      </c>
      <c r="H11" s="35">
        <f>H10/$K$10</f>
        <v>0.38029477091427977</v>
      </c>
      <c r="I11" s="35">
        <f>I10/$K$10</f>
        <v>0.11778054222314287</v>
      </c>
      <c r="J11" s="35">
        <f>J10/$K$10</f>
        <v>0.12971471184959579</v>
      </c>
      <c r="K11" s="24"/>
      <c r="M11" s="23"/>
      <c r="N11" s="18"/>
      <c r="O11" s="18"/>
      <c r="P11" s="18"/>
      <c r="Q11" s="18"/>
      <c r="R11" s="24"/>
    </row>
    <row r="12" spans="1:18" ht="15.75" thickBot="1">
      <c r="A12" s="23"/>
      <c r="B12" s="18"/>
      <c r="C12" s="24"/>
      <c r="E12" s="25"/>
      <c r="F12" s="26"/>
      <c r="G12" s="26"/>
      <c r="H12" s="26"/>
      <c r="I12" s="26"/>
      <c r="J12" s="26"/>
      <c r="K12" s="27"/>
      <c r="M12" s="23"/>
      <c r="N12" s="18"/>
      <c r="O12" s="18"/>
      <c r="P12" s="18"/>
      <c r="Q12" s="18"/>
      <c r="R12" s="24"/>
    </row>
    <row r="13" spans="1:18">
      <c r="A13" s="23"/>
      <c r="B13" s="18"/>
      <c r="C13" s="24"/>
      <c r="E13" s="38"/>
      <c r="F13" s="39"/>
      <c r="G13" s="39"/>
      <c r="H13" s="39"/>
      <c r="I13" s="39"/>
      <c r="J13" s="39"/>
      <c r="K13" s="40"/>
      <c r="M13" s="23"/>
      <c r="N13" s="18"/>
      <c r="O13" s="18"/>
      <c r="P13" s="18"/>
      <c r="Q13" s="18"/>
      <c r="R13" s="24"/>
    </row>
    <row r="14" spans="1:18">
      <c r="A14" s="23"/>
      <c r="B14" s="18"/>
      <c r="C14" s="24"/>
      <c r="E14" s="23"/>
      <c r="F14" s="18"/>
      <c r="G14" s="18"/>
      <c r="H14" s="18"/>
      <c r="I14" s="18"/>
      <c r="J14" s="18"/>
      <c r="K14" s="24"/>
      <c r="M14" s="23"/>
      <c r="N14" s="18"/>
      <c r="O14" s="18"/>
      <c r="P14" s="18"/>
      <c r="Q14" s="18"/>
      <c r="R14" s="24"/>
    </row>
    <row r="15" spans="1:18">
      <c r="A15" s="23"/>
      <c r="B15" s="18"/>
      <c r="C15" s="24"/>
      <c r="E15" s="23"/>
      <c r="F15" s="18"/>
      <c r="G15" s="18"/>
      <c r="H15" s="18"/>
      <c r="I15" s="18"/>
      <c r="J15" s="18"/>
      <c r="K15" s="24"/>
      <c r="M15" s="23"/>
      <c r="N15" s="18"/>
      <c r="O15" s="18"/>
      <c r="P15" s="18"/>
      <c r="Q15" s="18"/>
      <c r="R15" s="24"/>
    </row>
    <row r="16" spans="1:18">
      <c r="A16" s="23"/>
      <c r="B16" s="18"/>
      <c r="C16" s="24"/>
      <c r="E16" s="23"/>
      <c r="F16" s="18"/>
      <c r="G16" s="18"/>
      <c r="H16" s="18"/>
      <c r="I16" s="18"/>
      <c r="J16" s="18"/>
      <c r="K16" s="24"/>
      <c r="M16" s="23"/>
      <c r="N16" s="18"/>
      <c r="O16" s="18"/>
      <c r="P16" s="18"/>
      <c r="Q16" s="18"/>
      <c r="R16" s="24"/>
    </row>
    <row r="17" spans="1:18" ht="15.75" thickBot="1">
      <c r="A17" s="25"/>
      <c r="B17" s="26"/>
      <c r="C17" s="27"/>
      <c r="E17" s="23"/>
      <c r="F17" s="18"/>
      <c r="G17" s="18"/>
      <c r="H17" s="18"/>
      <c r="I17" s="18"/>
      <c r="J17" s="18"/>
      <c r="K17" s="24"/>
      <c r="M17" s="23"/>
      <c r="N17" s="18"/>
      <c r="O17" s="18"/>
      <c r="P17" s="18"/>
      <c r="Q17" s="18"/>
      <c r="R17" s="24"/>
    </row>
    <row r="18" spans="1:18">
      <c r="A18" s="20" t="s">
        <v>92</v>
      </c>
      <c r="B18" s="21"/>
      <c r="C18" s="22"/>
      <c r="E18" s="23"/>
      <c r="F18" s="18"/>
      <c r="G18" s="18"/>
      <c r="H18" s="18"/>
      <c r="I18" s="18"/>
      <c r="J18" s="18"/>
      <c r="K18" s="24"/>
      <c r="M18" s="23"/>
      <c r="N18" s="18"/>
      <c r="O18" s="18"/>
      <c r="P18" s="18"/>
      <c r="Q18" s="18"/>
      <c r="R18" s="24"/>
    </row>
    <row r="19" spans="1:18">
      <c r="A19" s="23"/>
      <c r="B19" s="18"/>
      <c r="C19" s="24"/>
      <c r="E19" s="23"/>
      <c r="F19" s="18"/>
      <c r="G19" s="18"/>
      <c r="H19" s="18"/>
      <c r="I19" s="18"/>
      <c r="J19" s="18"/>
      <c r="K19" s="24"/>
      <c r="M19" s="23"/>
      <c r="N19" s="18"/>
      <c r="O19" s="18"/>
      <c r="P19" s="18"/>
      <c r="Q19" s="18"/>
      <c r="R19" s="24"/>
    </row>
    <row r="20" spans="1:18" ht="15.75" thickBot="1">
      <c r="A20" s="23"/>
      <c r="B20" s="18"/>
      <c r="C20" s="24"/>
      <c r="E20" s="23"/>
      <c r="F20" s="18"/>
      <c r="G20" s="18"/>
      <c r="H20" s="18"/>
      <c r="I20" s="18"/>
      <c r="J20" s="18"/>
      <c r="K20" s="24"/>
      <c r="M20" s="25"/>
      <c r="N20" s="26"/>
      <c r="O20" s="26"/>
      <c r="P20" s="26"/>
      <c r="Q20" s="26"/>
      <c r="R20" s="27"/>
    </row>
    <row r="21" spans="1:18">
      <c r="A21" s="23"/>
      <c r="B21" s="18"/>
      <c r="C21" s="24"/>
      <c r="E21" s="23"/>
      <c r="F21" s="18"/>
      <c r="G21" s="18"/>
      <c r="H21" s="18"/>
      <c r="I21" s="18"/>
      <c r="J21" s="18"/>
      <c r="K21" s="24"/>
    </row>
    <row r="22" spans="1:18">
      <c r="A22" s="23"/>
      <c r="B22" s="18"/>
      <c r="C22" s="24"/>
      <c r="E22" s="23"/>
      <c r="F22" s="18"/>
      <c r="G22" s="18"/>
      <c r="H22" s="18"/>
      <c r="I22" s="18"/>
      <c r="J22" s="18"/>
      <c r="K22" s="24"/>
      <c r="M22" s="44" t="s">
        <v>95</v>
      </c>
      <c r="N22" s="45"/>
    </row>
    <row r="23" spans="1:18">
      <c r="A23" s="23"/>
      <c r="B23" s="18"/>
      <c r="C23" s="24"/>
      <c r="E23" s="23"/>
      <c r="F23" s="18"/>
      <c r="G23" s="18"/>
      <c r="H23" s="18"/>
      <c r="I23" s="18"/>
      <c r="J23" s="18"/>
      <c r="K23" s="24"/>
      <c r="M23" s="30" t="s">
        <v>82</v>
      </c>
      <c r="N23" s="29"/>
    </row>
    <row r="24" spans="1:18">
      <c r="A24" s="23"/>
      <c r="B24" s="18"/>
      <c r="C24" s="24"/>
      <c r="E24" s="23"/>
      <c r="F24" s="18"/>
      <c r="G24" s="18"/>
      <c r="H24" s="18"/>
      <c r="I24" s="18"/>
      <c r="J24" s="18"/>
      <c r="K24" s="24"/>
      <c r="M24" s="31" t="s">
        <v>56</v>
      </c>
      <c r="N24" s="33">
        <f>ProcessedData!E4</f>
        <v>4453</v>
      </c>
    </row>
    <row r="25" spans="1:18">
      <c r="A25" s="23"/>
      <c r="B25" s="18"/>
      <c r="C25" s="24"/>
      <c r="E25" s="23"/>
      <c r="F25" s="18"/>
      <c r="G25" s="18"/>
      <c r="H25" s="18"/>
      <c r="I25" s="18"/>
      <c r="J25" s="18"/>
      <c r="K25" s="24"/>
      <c r="M25" s="31" t="s">
        <v>83</v>
      </c>
      <c r="N25" s="33">
        <f>ProcessedData!E5</f>
        <v>3629</v>
      </c>
    </row>
    <row r="26" spans="1:18">
      <c r="A26" s="23"/>
      <c r="B26" s="18"/>
      <c r="C26" s="24"/>
      <c r="E26" s="23"/>
      <c r="F26" s="18"/>
      <c r="G26" s="18"/>
      <c r="H26" s="18"/>
      <c r="I26" s="18"/>
      <c r="J26" s="18"/>
      <c r="K26" s="24"/>
      <c r="M26" s="31" t="s">
        <v>84</v>
      </c>
      <c r="N26" s="33">
        <f>ProcessedData!E6</f>
        <v>2420</v>
      </c>
    </row>
    <row r="27" spans="1:18" ht="15.75" thickBot="1">
      <c r="A27" s="23"/>
      <c r="B27" s="18"/>
      <c r="C27" s="24"/>
      <c r="E27" s="25"/>
      <c r="F27" s="26"/>
      <c r="G27" s="26"/>
      <c r="H27" s="26"/>
      <c r="I27" s="26"/>
      <c r="J27" s="26"/>
      <c r="K27" s="27"/>
      <c r="M27" s="31" t="s">
        <v>85</v>
      </c>
      <c r="N27" s="33">
        <f>ProcessedData!E7</f>
        <v>2027</v>
      </c>
    </row>
    <row r="28" spans="1:18" ht="15.75" thickBot="1">
      <c r="A28" s="25"/>
      <c r="B28" s="26"/>
      <c r="C28" s="27"/>
      <c r="M28" s="32" t="s">
        <v>86</v>
      </c>
      <c r="N28" s="34">
        <f>ProcessedData!E8</f>
        <v>1653</v>
      </c>
    </row>
  </sheetData>
  <mergeCells count="8">
    <mergeCell ref="M22:N22"/>
    <mergeCell ref="A7:C7"/>
    <mergeCell ref="A18:C18"/>
    <mergeCell ref="A1:C5"/>
    <mergeCell ref="G3:I5"/>
    <mergeCell ref="G2:I2"/>
    <mergeCell ref="N3:P5"/>
    <mergeCell ref="N2:P2"/>
  </mergeCells>
  <conditionalFormatting sqref="E10:J10">
    <cfRule type="colorScale" priority="2">
      <colorScale>
        <cfvo type="min"/>
        <cfvo type="max"/>
        <color rgb="FFFFEF9C"/>
        <color rgb="FF63BE7B"/>
      </colorScale>
    </cfRule>
  </conditionalFormatting>
  <conditionalFormatting sqref="E11:J11">
    <cfRule type="colorScale" priority="1">
      <colorScale>
        <cfvo type="min"/>
        <cfvo type="max"/>
        <color rgb="FFFCFCFF"/>
        <color rgb="FF63BE7B"/>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3C595-3D97-41E3-B559-177B3B37BB2F}">
  <dimension ref="A2:E35"/>
  <sheetViews>
    <sheetView topLeftCell="A11" workbookViewId="0">
      <selection activeCell="H24" sqref="H24"/>
    </sheetView>
  </sheetViews>
  <sheetFormatPr defaultRowHeight="15"/>
  <cols>
    <col min="1" max="1" width="17.7109375" bestFit="1" customWidth="1"/>
    <col min="2" max="2" width="20.28515625" bestFit="1" customWidth="1"/>
    <col min="3" max="4" width="16.7109375" bestFit="1" customWidth="1"/>
    <col min="8" max="8" width="22.28515625" bestFit="1" customWidth="1"/>
    <col min="9" max="9" width="10.85546875" bestFit="1" customWidth="1"/>
    <col min="10" max="11" width="11.5703125" bestFit="1" customWidth="1"/>
  </cols>
  <sheetData>
    <row r="2" spans="1:5">
      <c r="A2" s="3" t="s">
        <v>46</v>
      </c>
      <c r="B2" t="s">
        <v>70</v>
      </c>
      <c r="C2" s="11" t="s">
        <v>71</v>
      </c>
      <c r="D2" s="11" t="s">
        <v>81</v>
      </c>
      <c r="E2" s="11" t="s">
        <v>88</v>
      </c>
    </row>
    <row r="3" spans="1:5">
      <c r="A3" s="4" t="s">
        <v>82</v>
      </c>
      <c r="B3" s="19">
        <v>442</v>
      </c>
      <c r="C3" s="8">
        <f>B3/$B$9</f>
        <v>9.0296220633299284E-2</v>
      </c>
      <c r="D3" s="9">
        <f>SUM(C3:C8)</f>
        <v>1</v>
      </c>
      <c r="E3" s="10">
        <f t="shared" ref="E3:E5" si="0">B3+E4</f>
        <v>4895</v>
      </c>
    </row>
    <row r="4" spans="1:5">
      <c r="A4" s="4" t="s">
        <v>56</v>
      </c>
      <c r="B4" s="19">
        <v>824</v>
      </c>
      <c r="C4" s="8">
        <f t="shared" ref="C4:C8" si="1">B4/$B$9</f>
        <v>0.16833503575076608</v>
      </c>
      <c r="D4" s="9">
        <f>SUM(C4:C8)</f>
        <v>0.90970377936670066</v>
      </c>
      <c r="E4" s="10">
        <f t="shared" si="0"/>
        <v>4453</v>
      </c>
    </row>
    <row r="5" spans="1:5">
      <c r="A5" s="4" t="s">
        <v>83</v>
      </c>
      <c r="B5" s="19">
        <v>1209</v>
      </c>
      <c r="C5" s="8">
        <f t="shared" si="1"/>
        <v>0.24698672114402451</v>
      </c>
      <c r="D5" s="9">
        <f>SUM(C5:C8)</f>
        <v>0.74136874361593463</v>
      </c>
      <c r="E5" s="10">
        <f t="shared" si="0"/>
        <v>3629</v>
      </c>
    </row>
    <row r="6" spans="1:5">
      <c r="A6" s="4" t="s">
        <v>84</v>
      </c>
      <c r="B6" s="19">
        <v>393</v>
      </c>
      <c r="C6" s="8">
        <f t="shared" si="1"/>
        <v>8.0286006128702764E-2</v>
      </c>
      <c r="D6" s="9">
        <f>SUM(C6:C8)</f>
        <v>0.49438202247191015</v>
      </c>
      <c r="E6" s="10">
        <f>B6+E7</f>
        <v>2420</v>
      </c>
    </row>
    <row r="7" spans="1:5">
      <c r="A7" s="4" t="s">
        <v>85</v>
      </c>
      <c r="B7" s="19">
        <v>374</v>
      </c>
      <c r="C7" s="8">
        <f t="shared" si="1"/>
        <v>7.6404494382022473E-2</v>
      </c>
      <c r="D7" s="9">
        <f>C7+C8</f>
        <v>0.41409601634320736</v>
      </c>
      <c r="E7" s="10">
        <f>B7+B8</f>
        <v>2027</v>
      </c>
    </row>
    <row r="8" spans="1:5">
      <c r="A8" s="4" t="s">
        <v>86</v>
      </c>
      <c r="B8" s="19">
        <v>1653</v>
      </c>
      <c r="C8" s="8">
        <f t="shared" si="1"/>
        <v>0.3376915219611849</v>
      </c>
      <c r="D8" s="9">
        <f>C8</f>
        <v>0.3376915219611849</v>
      </c>
      <c r="E8" s="10">
        <f>B8</f>
        <v>1653</v>
      </c>
    </row>
    <row r="9" spans="1:5">
      <c r="A9" s="4" t="s">
        <v>47</v>
      </c>
      <c r="B9" s="19">
        <v>4895</v>
      </c>
    </row>
    <row r="15" spans="1:5">
      <c r="A15" s="3" t="s">
        <v>46</v>
      </c>
      <c r="B15" t="s">
        <v>79</v>
      </c>
      <c r="C15" s="14"/>
      <c r="D15" s="11" t="s">
        <v>77</v>
      </c>
    </row>
    <row r="16" spans="1:5">
      <c r="A16" s="4" t="s">
        <v>82</v>
      </c>
      <c r="B16" s="7">
        <v>12.402714932126697</v>
      </c>
      <c r="C16" s="12" t="s">
        <v>82</v>
      </c>
      <c r="D16" s="13">
        <f>B16</f>
        <v>12.402714932126697</v>
      </c>
    </row>
    <row r="17" spans="1:4">
      <c r="A17" s="4" t="s">
        <v>56</v>
      </c>
      <c r="B17" s="7">
        <v>72.884708737864074</v>
      </c>
      <c r="C17" s="12" t="s">
        <v>56</v>
      </c>
      <c r="D17" s="13">
        <f>B17-B16</f>
        <v>60.481993805737375</v>
      </c>
    </row>
    <row r="18" spans="1:4">
      <c r="A18" s="4" t="s">
        <v>83</v>
      </c>
      <c r="B18" s="7">
        <v>249.41108354011581</v>
      </c>
      <c r="C18" s="12" t="s">
        <v>83</v>
      </c>
      <c r="D18" s="13">
        <f>B18-B17</f>
        <v>176.52637480225172</v>
      </c>
    </row>
    <row r="19" spans="1:4">
      <c r="A19" s="4" t="s">
        <v>84</v>
      </c>
      <c r="B19" s="7">
        <v>522.8575063613232</v>
      </c>
      <c r="C19" s="12" t="s">
        <v>84</v>
      </c>
      <c r="D19" s="13">
        <f>B19-B18</f>
        <v>273.44642282120742</v>
      </c>
    </row>
    <row r="20" spans="1:4">
      <c r="A20" s="4" t="s">
        <v>85</v>
      </c>
      <c r="B20" s="7">
        <v>735.04812834224595</v>
      </c>
      <c r="C20" s="12" t="s">
        <v>85</v>
      </c>
      <c r="D20" s="13">
        <f>B20-B19</f>
        <v>212.19062198092274</v>
      </c>
    </row>
    <row r="21" spans="1:4">
      <c r="A21" s="4" t="s">
        <v>86</v>
      </c>
      <c r="B21" s="7">
        <v>1967.7525710828795</v>
      </c>
      <c r="C21" s="12" t="s">
        <v>86</v>
      </c>
      <c r="D21" s="13">
        <f>B21-B20</f>
        <v>1232.7044427406336</v>
      </c>
    </row>
    <row r="22" spans="1:4">
      <c r="A22" s="4" t="s">
        <v>47</v>
      </c>
      <c r="B22" s="7">
        <v>837.6226762002043</v>
      </c>
    </row>
    <row r="28" spans="1:4">
      <c r="A28" s="3" t="s">
        <v>46</v>
      </c>
      <c r="B28" t="s">
        <v>80</v>
      </c>
      <c r="C28" s="11" t="s">
        <v>78</v>
      </c>
      <c r="D28" s="11" t="s">
        <v>87</v>
      </c>
    </row>
    <row r="29" spans="1:4">
      <c r="A29" s="4" t="s">
        <v>82</v>
      </c>
      <c r="B29" s="46">
        <v>-33530.61990950226</v>
      </c>
      <c r="C29" s="47">
        <v>0</v>
      </c>
      <c r="D29" s="15"/>
    </row>
    <row r="30" spans="1:4">
      <c r="A30" s="4" t="s">
        <v>56</v>
      </c>
      <c r="B30" s="46">
        <v>6.9769417475728153</v>
      </c>
      <c r="C30" s="47">
        <f>B30</f>
        <v>6.9769417475728153</v>
      </c>
      <c r="D30" s="16">
        <f>C30/SUM($C$30:$C$34)</f>
        <v>0.12117938793697583</v>
      </c>
    </row>
    <row r="31" spans="1:4">
      <c r="A31" s="4" t="s">
        <v>83</v>
      </c>
      <c r="B31" s="46">
        <v>21.43010752688172</v>
      </c>
      <c r="C31" s="47">
        <f t="shared" ref="C31:C33" si="2">B31-B30</f>
        <v>14.453165779308904</v>
      </c>
      <c r="D31" s="16">
        <f t="shared" ref="D31:D33" si="3">C31/SUM($C$30:$C$34)</f>
        <v>0.25103058707600573</v>
      </c>
    </row>
    <row r="32" spans="1:4">
      <c r="A32" s="4" t="s">
        <v>84</v>
      </c>
      <c r="B32" s="46">
        <v>43.325699745547077</v>
      </c>
      <c r="C32" s="47">
        <f t="shared" si="2"/>
        <v>21.895592218665357</v>
      </c>
      <c r="D32" s="16">
        <f t="shared" si="3"/>
        <v>0.38029477091427977</v>
      </c>
    </row>
    <row r="33" spans="1:4">
      <c r="A33" s="4" t="s">
        <v>85</v>
      </c>
      <c r="B33" s="46">
        <v>50.106951871657756</v>
      </c>
      <c r="C33" s="47">
        <f t="shared" si="2"/>
        <v>6.7812521261106795</v>
      </c>
      <c r="D33" s="16">
        <f t="shared" si="3"/>
        <v>0.11778054222314287</v>
      </c>
    </row>
    <row r="34" spans="1:4">
      <c r="A34" s="4" t="s">
        <v>86</v>
      </c>
      <c r="B34" s="46">
        <v>57.575317604355718</v>
      </c>
      <c r="C34" s="47">
        <f>B34-B33</f>
        <v>7.4683657326979613</v>
      </c>
      <c r="D34" s="16">
        <f>C34/SUM($C$30:$C$34)</f>
        <v>0.12971471184959579</v>
      </c>
    </row>
    <row r="35" spans="1:4">
      <c r="A35" s="4" t="s">
        <v>47</v>
      </c>
      <c r="B35" s="5">
        <v>-2994.4712972420839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EB55-32C5-4B1C-9F07-7A81C271E8B4}">
  <dimension ref="A1:AA4896"/>
  <sheetViews>
    <sheetView topLeftCell="A48" workbookViewId="0">
      <selection activeCell="D43" sqref="D43"/>
    </sheetView>
  </sheetViews>
  <sheetFormatPr defaultRowHeight="15"/>
  <cols>
    <col min="1" max="1" width="9.28515625" customWidth="1"/>
    <col min="2" max="2" width="30" customWidth="1"/>
    <col min="3" max="4" width="18.7109375" customWidth="1"/>
    <col min="5" max="5" width="9.28515625" customWidth="1"/>
    <col min="6" max="6" width="12.28515625" customWidth="1"/>
    <col min="7" max="7" width="11.85546875" customWidth="1"/>
    <col min="8" max="8" width="14.5703125" bestFit="1" customWidth="1"/>
    <col min="9" max="9" width="15.140625" customWidth="1"/>
    <col min="10" max="10" width="16.140625" customWidth="1"/>
    <col min="11" max="11" width="15.5703125" customWidth="1"/>
    <col min="12" max="13" width="14.5703125" bestFit="1" customWidth="1"/>
    <col min="14" max="14" width="14.140625" bestFit="1" customWidth="1"/>
    <col min="15" max="15" width="14.140625" customWidth="1"/>
    <col min="16" max="16" width="15.28515625" customWidth="1"/>
    <col min="17" max="17" width="16.28515625" customWidth="1"/>
    <col min="18" max="18" width="12.42578125" customWidth="1"/>
    <col min="19" max="19" width="15.7109375" bestFit="1" customWidth="1"/>
    <col min="20" max="20" width="15.7109375" customWidth="1"/>
    <col min="21" max="21" width="10.42578125" customWidth="1"/>
    <col min="22" max="22" width="15" customWidth="1"/>
    <col min="23" max="23" width="16" customWidth="1"/>
    <col min="24" max="24" width="18" customWidth="1"/>
    <col min="25" max="25" width="12.140625" customWidth="1"/>
    <col min="26" max="26" width="11.140625" customWidth="1"/>
    <col min="27" max="27" width="11.85546875" customWidth="1"/>
  </cols>
  <sheetData>
    <row r="1" spans="1:27">
      <c r="A1" t="s">
        <v>0</v>
      </c>
      <c r="B1" t="s">
        <v>39</v>
      </c>
      <c r="C1" t="s">
        <v>13</v>
      </c>
      <c r="D1" t="s">
        <v>40</v>
      </c>
      <c r="E1" t="s">
        <v>1</v>
      </c>
      <c r="F1" t="s">
        <v>2</v>
      </c>
      <c r="G1" t="s">
        <v>3</v>
      </c>
      <c r="H1" t="s">
        <v>4</v>
      </c>
      <c r="I1" t="s">
        <v>5</v>
      </c>
      <c r="J1" t="s">
        <v>6</v>
      </c>
      <c r="K1" t="s">
        <v>7</v>
      </c>
      <c r="L1" t="s">
        <v>8</v>
      </c>
      <c r="M1" t="s">
        <v>9</v>
      </c>
      <c r="N1" t="s">
        <v>54</v>
      </c>
      <c r="O1" t="s">
        <v>76</v>
      </c>
      <c r="P1" t="s">
        <v>48</v>
      </c>
      <c r="Q1" t="s">
        <v>49</v>
      </c>
      <c r="R1" t="s">
        <v>50</v>
      </c>
      <c r="S1" t="s">
        <v>51</v>
      </c>
      <c r="T1" t="s">
        <v>69</v>
      </c>
      <c r="U1" t="s">
        <v>62</v>
      </c>
      <c r="V1" t="s">
        <v>63</v>
      </c>
      <c r="W1" t="s">
        <v>64</v>
      </c>
      <c r="X1" t="s">
        <v>65</v>
      </c>
      <c r="Y1" t="s">
        <v>66</v>
      </c>
      <c r="Z1" t="s">
        <v>67</v>
      </c>
      <c r="AA1" t="s">
        <v>68</v>
      </c>
    </row>
    <row r="2" spans="1:27" hidden="1">
      <c r="A2">
        <v>5222</v>
      </c>
      <c r="B2" t="s">
        <v>34</v>
      </c>
      <c r="C2" t="s">
        <v>17</v>
      </c>
      <c r="D2" t="s">
        <v>42</v>
      </c>
      <c r="E2" t="s">
        <v>10</v>
      </c>
      <c r="F2">
        <v>5</v>
      </c>
      <c r="G2" s="1">
        <v>41729</v>
      </c>
      <c r="I2" s="2">
        <v>41736</v>
      </c>
      <c r="J2" s="2">
        <v>41753</v>
      </c>
      <c r="N2" t="s">
        <v>57</v>
      </c>
      <c r="O2" s="1">
        <f>Table4[[#This Row],[Sourcing start]]-Table4[[#This Row],[Approved]]</f>
        <v>7</v>
      </c>
      <c r="P2">
        <f>J2-I2</f>
        <v>17</v>
      </c>
      <c r="Q2" s="5"/>
      <c r="T2" s="5">
        <f t="shared" ref="T2:T65" si="0">SUM(O2:S2)</f>
        <v>24</v>
      </c>
      <c r="U2">
        <v>8</v>
      </c>
      <c r="V2">
        <v>84</v>
      </c>
      <c r="W2">
        <v>182</v>
      </c>
      <c r="AA2" s="6">
        <f>SUM(U2:Z2)</f>
        <v>274</v>
      </c>
    </row>
    <row r="3" spans="1:27" hidden="1">
      <c r="A3">
        <v>17359</v>
      </c>
      <c r="B3" t="s">
        <v>32</v>
      </c>
      <c r="C3" t="s">
        <v>17</v>
      </c>
      <c r="D3" t="s">
        <v>41</v>
      </c>
      <c r="E3" t="s">
        <v>11</v>
      </c>
      <c r="F3">
        <v>8</v>
      </c>
      <c r="G3" s="1">
        <v>41725</v>
      </c>
      <c r="I3" s="2">
        <v>41734</v>
      </c>
      <c r="J3" s="2">
        <v>41744</v>
      </c>
      <c r="N3" t="s">
        <v>57</v>
      </c>
      <c r="O3" s="1">
        <f>Table4[[#This Row],[Sourcing start]]-Table4[[#This Row],[Approved]]</f>
        <v>9</v>
      </c>
      <c r="P3">
        <f>J3-I3</f>
        <v>10</v>
      </c>
      <c r="Q3" s="5"/>
      <c r="T3" s="5">
        <f t="shared" si="0"/>
        <v>19</v>
      </c>
      <c r="U3">
        <v>8</v>
      </c>
      <c r="V3">
        <v>37</v>
      </c>
      <c r="W3">
        <v>201</v>
      </c>
      <c r="AA3" s="6">
        <f t="shared" ref="AA3:AA66" si="1">SUM(U3:Z3)</f>
        <v>246</v>
      </c>
    </row>
    <row r="4" spans="1:27">
      <c r="A4">
        <v>12968</v>
      </c>
      <c r="B4" t="s">
        <v>26</v>
      </c>
      <c r="C4" t="s">
        <v>15</v>
      </c>
      <c r="D4" t="s">
        <v>45</v>
      </c>
      <c r="E4" t="s">
        <v>11</v>
      </c>
      <c r="F4">
        <v>7</v>
      </c>
      <c r="G4" s="1">
        <v>41758</v>
      </c>
      <c r="N4" t="s">
        <v>55</v>
      </c>
      <c r="O4" s="5">
        <v>0</v>
      </c>
      <c r="Q4" s="5"/>
      <c r="T4" s="5">
        <f>SUM(O4:S4)</f>
        <v>0</v>
      </c>
      <c r="U4">
        <v>19</v>
      </c>
      <c r="AA4" s="6">
        <f t="shared" si="1"/>
        <v>19</v>
      </c>
    </row>
    <row r="5" spans="1:27" hidden="1">
      <c r="A5">
        <v>18986</v>
      </c>
      <c r="B5" t="s">
        <v>33</v>
      </c>
      <c r="C5" t="s">
        <v>17</v>
      </c>
      <c r="D5" t="s">
        <v>43</v>
      </c>
      <c r="E5" t="s">
        <v>11</v>
      </c>
      <c r="F5">
        <v>13</v>
      </c>
      <c r="G5" s="1">
        <v>41714</v>
      </c>
      <c r="I5" s="2">
        <v>41720</v>
      </c>
      <c r="J5" s="2">
        <v>41730</v>
      </c>
      <c r="K5" s="2">
        <v>41753</v>
      </c>
      <c r="N5" t="s">
        <v>58</v>
      </c>
      <c r="O5" s="1">
        <f>Table4[[#This Row],[Sourcing start]]-Table4[[#This Row],[Approved]]</f>
        <v>6</v>
      </c>
      <c r="P5">
        <f>J5-I5</f>
        <v>10</v>
      </c>
      <c r="Q5" s="5">
        <f t="shared" ref="Q5:Q66" si="2">K5-J5</f>
        <v>23</v>
      </c>
      <c r="T5" s="5">
        <f t="shared" si="0"/>
        <v>39</v>
      </c>
      <c r="U5">
        <v>15</v>
      </c>
      <c r="V5">
        <v>31</v>
      </c>
      <c r="W5">
        <v>250</v>
      </c>
      <c r="X5">
        <v>373</v>
      </c>
      <c r="AA5" s="6">
        <f t="shared" si="1"/>
        <v>669</v>
      </c>
    </row>
    <row r="6" spans="1:27" hidden="1">
      <c r="A6">
        <v>17926</v>
      </c>
      <c r="B6" t="s">
        <v>31</v>
      </c>
      <c r="C6" t="s">
        <v>17</v>
      </c>
      <c r="D6" t="s">
        <v>42</v>
      </c>
      <c r="E6" t="s">
        <v>10</v>
      </c>
      <c r="F6">
        <v>97</v>
      </c>
      <c r="G6" s="1">
        <v>41727</v>
      </c>
      <c r="I6" s="2">
        <v>41736</v>
      </c>
      <c r="J6" s="2">
        <v>41749</v>
      </c>
      <c r="N6" t="s">
        <v>57</v>
      </c>
      <c r="O6" s="1">
        <f>Table4[[#This Row],[Sourcing start]]-Table4[[#This Row],[Approved]]</f>
        <v>9</v>
      </c>
      <c r="P6">
        <f>J6-I6</f>
        <v>13</v>
      </c>
      <c r="Q6" s="5"/>
      <c r="T6" s="5">
        <f t="shared" si="0"/>
        <v>22</v>
      </c>
      <c r="U6">
        <v>11</v>
      </c>
      <c r="V6">
        <v>94</v>
      </c>
      <c r="W6">
        <v>171</v>
      </c>
      <c r="AA6" s="6">
        <f t="shared" si="1"/>
        <v>276</v>
      </c>
    </row>
    <row r="7" spans="1:27">
      <c r="A7">
        <v>9993</v>
      </c>
      <c r="B7" t="s">
        <v>25</v>
      </c>
      <c r="C7" t="s">
        <v>15</v>
      </c>
      <c r="D7" t="s">
        <v>44</v>
      </c>
      <c r="E7" t="s">
        <v>10</v>
      </c>
      <c r="F7">
        <v>7</v>
      </c>
      <c r="G7" s="1">
        <v>41683</v>
      </c>
      <c r="I7" s="2">
        <v>41691</v>
      </c>
      <c r="J7" s="2">
        <v>41705</v>
      </c>
      <c r="K7" s="2">
        <v>41724</v>
      </c>
      <c r="L7" s="2">
        <v>41729</v>
      </c>
      <c r="M7" s="2">
        <v>41736</v>
      </c>
      <c r="N7" t="s">
        <v>60</v>
      </c>
      <c r="O7" s="5">
        <f>Table4[[#This Row],[Sourcing start]]-Table4[[#This Row],[Approved]]</f>
        <v>8</v>
      </c>
      <c r="P7">
        <f>J7-I7</f>
        <v>14</v>
      </c>
      <c r="Q7" s="5">
        <f t="shared" si="2"/>
        <v>19</v>
      </c>
      <c r="R7">
        <f t="shared" ref="R7:R66" si="3">L7-K7</f>
        <v>5</v>
      </c>
      <c r="S7">
        <f t="shared" ref="S7:S66" si="4">M7-L7</f>
        <v>7</v>
      </c>
      <c r="T7" s="5">
        <f t="shared" si="0"/>
        <v>53</v>
      </c>
      <c r="U7">
        <v>14</v>
      </c>
      <c r="V7">
        <v>62</v>
      </c>
      <c r="W7">
        <v>206</v>
      </c>
      <c r="X7">
        <v>280</v>
      </c>
      <c r="Y7">
        <v>157</v>
      </c>
      <c r="Z7">
        <v>1852</v>
      </c>
      <c r="AA7" s="6">
        <f t="shared" si="1"/>
        <v>2571</v>
      </c>
    </row>
    <row r="8" spans="1:27">
      <c r="A8">
        <v>1813</v>
      </c>
      <c r="B8" t="s">
        <v>25</v>
      </c>
      <c r="C8" t="s">
        <v>15</v>
      </c>
      <c r="D8" t="s">
        <v>42</v>
      </c>
      <c r="E8" t="s">
        <v>11</v>
      </c>
      <c r="F8">
        <v>9</v>
      </c>
      <c r="G8" s="1">
        <v>41759</v>
      </c>
      <c r="N8" t="s">
        <v>55</v>
      </c>
      <c r="O8" s="5">
        <v>0</v>
      </c>
      <c r="Q8" s="5"/>
      <c r="T8" s="5">
        <f t="shared" si="0"/>
        <v>0</v>
      </c>
      <c r="U8">
        <v>17</v>
      </c>
      <c r="AA8" s="6">
        <f t="shared" si="1"/>
        <v>17</v>
      </c>
    </row>
    <row r="9" spans="1:27" hidden="1">
      <c r="A9">
        <v>15683</v>
      </c>
      <c r="B9" t="s">
        <v>35</v>
      </c>
      <c r="C9" t="s">
        <v>18</v>
      </c>
      <c r="D9" t="s">
        <v>42</v>
      </c>
      <c r="E9" t="s">
        <v>11</v>
      </c>
      <c r="F9">
        <v>1</v>
      </c>
      <c r="G9" s="1">
        <v>41729</v>
      </c>
      <c r="I9" s="2">
        <v>41734</v>
      </c>
      <c r="J9" s="2">
        <v>41752</v>
      </c>
      <c r="N9" t="s">
        <v>57</v>
      </c>
      <c r="O9" s="1">
        <f>Table4[[#This Row],[Sourcing start]]-Table4[[#This Row],[Approved]]</f>
        <v>5</v>
      </c>
      <c r="P9">
        <f>J9-I9</f>
        <v>18</v>
      </c>
      <c r="Q9" s="5"/>
      <c r="T9" s="5">
        <f t="shared" si="0"/>
        <v>23</v>
      </c>
      <c r="U9">
        <v>12</v>
      </c>
      <c r="V9">
        <v>60</v>
      </c>
      <c r="W9">
        <v>182</v>
      </c>
      <c r="AA9" s="6">
        <f t="shared" si="1"/>
        <v>254</v>
      </c>
    </row>
    <row r="10" spans="1:27">
      <c r="A10">
        <v>5998</v>
      </c>
      <c r="B10" t="s">
        <v>24</v>
      </c>
      <c r="C10" t="s">
        <v>15</v>
      </c>
      <c r="D10" t="s">
        <v>41</v>
      </c>
      <c r="E10" t="s">
        <v>10</v>
      </c>
      <c r="F10">
        <v>7</v>
      </c>
      <c r="G10" s="1">
        <v>41700</v>
      </c>
      <c r="I10" s="2">
        <v>41708</v>
      </c>
      <c r="J10" s="2">
        <v>41719</v>
      </c>
      <c r="K10" s="2">
        <v>41743</v>
      </c>
      <c r="L10" s="2">
        <v>41750</v>
      </c>
      <c r="M10" s="2">
        <v>41759</v>
      </c>
      <c r="N10" t="s">
        <v>60</v>
      </c>
      <c r="O10" s="5">
        <f>Table4[[#This Row],[Sourcing start]]-Table4[[#This Row],[Approved]]</f>
        <v>8</v>
      </c>
      <c r="P10">
        <f>J10-I10</f>
        <v>11</v>
      </c>
      <c r="Q10" s="5">
        <f t="shared" si="2"/>
        <v>24</v>
      </c>
      <c r="R10">
        <f t="shared" si="3"/>
        <v>7</v>
      </c>
      <c r="S10">
        <f t="shared" si="4"/>
        <v>9</v>
      </c>
      <c r="T10" s="5">
        <f t="shared" si="0"/>
        <v>59</v>
      </c>
      <c r="U10">
        <v>19</v>
      </c>
      <c r="V10">
        <v>53</v>
      </c>
      <c r="W10">
        <v>231</v>
      </c>
      <c r="X10">
        <v>311</v>
      </c>
      <c r="Y10">
        <v>172</v>
      </c>
      <c r="Z10">
        <v>830</v>
      </c>
      <c r="AA10" s="6">
        <f t="shared" si="1"/>
        <v>1616</v>
      </c>
    </row>
    <row r="11" spans="1:27" hidden="1">
      <c r="A11">
        <v>13058</v>
      </c>
      <c r="B11" t="s">
        <v>33</v>
      </c>
      <c r="C11" t="s">
        <v>17</v>
      </c>
      <c r="D11" t="s">
        <v>44</v>
      </c>
      <c r="E11" t="s">
        <v>11</v>
      </c>
      <c r="F11">
        <v>5</v>
      </c>
      <c r="G11" s="1">
        <v>41699</v>
      </c>
      <c r="I11" s="2">
        <v>41704</v>
      </c>
      <c r="J11" s="2">
        <v>41721</v>
      </c>
      <c r="K11" s="2">
        <v>41750</v>
      </c>
      <c r="L11" s="2">
        <v>41757</v>
      </c>
      <c r="N11" t="s">
        <v>59</v>
      </c>
      <c r="O11" s="1">
        <f>Table4[[#This Row],[Sourcing start]]-Table4[[#This Row],[Approved]]</f>
        <v>5</v>
      </c>
      <c r="P11">
        <f>J11-I11</f>
        <v>17</v>
      </c>
      <c r="Q11" s="5">
        <f t="shared" si="2"/>
        <v>29</v>
      </c>
      <c r="R11">
        <f t="shared" si="3"/>
        <v>7</v>
      </c>
      <c r="T11" s="5">
        <f t="shared" si="0"/>
        <v>58</v>
      </c>
      <c r="U11">
        <v>20</v>
      </c>
      <c r="V11">
        <v>38</v>
      </c>
      <c r="W11">
        <v>209</v>
      </c>
      <c r="X11">
        <v>306</v>
      </c>
      <c r="Y11">
        <v>219</v>
      </c>
      <c r="AA11" s="6">
        <f t="shared" si="1"/>
        <v>792</v>
      </c>
    </row>
    <row r="12" spans="1:27" hidden="1">
      <c r="A12">
        <v>19025</v>
      </c>
      <c r="B12" t="s">
        <v>22</v>
      </c>
      <c r="C12" t="s">
        <v>14</v>
      </c>
      <c r="D12" t="s">
        <v>44</v>
      </c>
      <c r="E12" t="s">
        <v>11</v>
      </c>
      <c r="F12">
        <v>21</v>
      </c>
      <c r="G12" s="1">
        <v>41742</v>
      </c>
      <c r="I12" s="2">
        <v>41749</v>
      </c>
      <c r="N12" t="s">
        <v>56</v>
      </c>
      <c r="O12" s="1">
        <f>Table4[[#This Row],[Sourcing start]]-Table4[[#This Row],[Approved]]</f>
        <v>7</v>
      </c>
      <c r="Q12" s="5"/>
      <c r="T12" s="5">
        <f t="shared" si="0"/>
        <v>7</v>
      </c>
      <c r="U12">
        <v>10</v>
      </c>
      <c r="V12">
        <v>100</v>
      </c>
      <c r="AA12" s="6">
        <f t="shared" si="1"/>
        <v>110</v>
      </c>
    </row>
    <row r="13" spans="1:27" hidden="1">
      <c r="A13">
        <v>8158</v>
      </c>
      <c r="B13" t="s">
        <v>29</v>
      </c>
      <c r="C13" t="s">
        <v>16</v>
      </c>
      <c r="D13" t="s">
        <v>44</v>
      </c>
      <c r="E13" t="s">
        <v>10</v>
      </c>
      <c r="F13">
        <v>5</v>
      </c>
      <c r="G13" s="1">
        <v>41686</v>
      </c>
      <c r="I13" s="2">
        <v>41694</v>
      </c>
      <c r="J13" s="2">
        <v>41712</v>
      </c>
      <c r="K13" s="2">
        <v>41739</v>
      </c>
      <c r="L13" s="2">
        <v>41744</v>
      </c>
      <c r="M13" s="2">
        <v>41752</v>
      </c>
      <c r="N13" t="s">
        <v>60</v>
      </c>
      <c r="O13" s="1">
        <f>Table4[[#This Row],[Sourcing start]]-Table4[[#This Row],[Approved]]</f>
        <v>8</v>
      </c>
      <c r="P13">
        <f>J13-I13</f>
        <v>18</v>
      </c>
      <c r="Q13" s="5">
        <f t="shared" si="2"/>
        <v>27</v>
      </c>
      <c r="R13">
        <f t="shared" si="3"/>
        <v>5</v>
      </c>
      <c r="S13">
        <f t="shared" si="4"/>
        <v>8</v>
      </c>
      <c r="T13" s="5">
        <f t="shared" si="0"/>
        <v>66</v>
      </c>
      <c r="U13">
        <v>18</v>
      </c>
      <c r="V13">
        <v>25</v>
      </c>
      <c r="W13">
        <v>175</v>
      </c>
      <c r="X13">
        <v>385</v>
      </c>
      <c r="Y13">
        <v>122</v>
      </c>
      <c r="Z13">
        <v>1882</v>
      </c>
      <c r="AA13" s="6">
        <f t="shared" si="1"/>
        <v>2607</v>
      </c>
    </row>
    <row r="14" spans="1:27" hidden="1">
      <c r="A14">
        <v>1807</v>
      </c>
      <c r="B14" t="s">
        <v>37</v>
      </c>
      <c r="C14" t="s">
        <v>18</v>
      </c>
      <c r="D14" t="s">
        <v>45</v>
      </c>
      <c r="E14" t="s">
        <v>11</v>
      </c>
      <c r="F14">
        <v>3</v>
      </c>
      <c r="G14" s="1">
        <v>41710</v>
      </c>
      <c r="I14" s="2">
        <v>41715</v>
      </c>
      <c r="J14" s="2">
        <v>41726</v>
      </c>
      <c r="K14" s="2">
        <v>41754</v>
      </c>
      <c r="N14" t="s">
        <v>58</v>
      </c>
      <c r="O14" s="1">
        <f>Table4[[#This Row],[Sourcing start]]-Table4[[#This Row],[Approved]]</f>
        <v>5</v>
      </c>
      <c r="P14">
        <f>J14-I14</f>
        <v>11</v>
      </c>
      <c r="Q14" s="5">
        <f t="shared" si="2"/>
        <v>28</v>
      </c>
      <c r="T14" s="5">
        <f t="shared" si="0"/>
        <v>44</v>
      </c>
      <c r="U14">
        <v>9</v>
      </c>
      <c r="V14">
        <v>65</v>
      </c>
      <c r="W14">
        <v>246</v>
      </c>
      <c r="X14">
        <v>345</v>
      </c>
      <c r="AA14" s="6">
        <f t="shared" si="1"/>
        <v>665</v>
      </c>
    </row>
    <row r="15" spans="1:27" hidden="1">
      <c r="A15">
        <v>5573</v>
      </c>
      <c r="B15" t="s">
        <v>35</v>
      </c>
      <c r="C15" t="s">
        <v>18</v>
      </c>
      <c r="D15" t="s">
        <v>42</v>
      </c>
      <c r="E15" t="s">
        <v>10</v>
      </c>
      <c r="F15">
        <v>19</v>
      </c>
      <c r="G15" s="1">
        <v>41705</v>
      </c>
      <c r="I15" s="2">
        <v>41711</v>
      </c>
      <c r="J15" s="2">
        <v>41727</v>
      </c>
      <c r="K15" s="2">
        <v>41743</v>
      </c>
      <c r="L15" s="2">
        <v>41749</v>
      </c>
      <c r="M15" s="2">
        <v>41754</v>
      </c>
      <c r="N15" t="s">
        <v>60</v>
      </c>
      <c r="O15" s="1">
        <f>Table4[[#This Row],[Sourcing start]]-Table4[[#This Row],[Approved]]</f>
        <v>6</v>
      </c>
      <c r="P15">
        <f>J15-I15</f>
        <v>16</v>
      </c>
      <c r="Q15" s="5">
        <f t="shared" si="2"/>
        <v>16</v>
      </c>
      <c r="R15">
        <f t="shared" si="3"/>
        <v>6</v>
      </c>
      <c r="S15">
        <f t="shared" si="4"/>
        <v>5</v>
      </c>
      <c r="T15" s="5">
        <f t="shared" si="0"/>
        <v>49</v>
      </c>
      <c r="U15">
        <v>20</v>
      </c>
      <c r="V15">
        <v>33</v>
      </c>
      <c r="W15">
        <v>122</v>
      </c>
      <c r="X15">
        <v>307</v>
      </c>
      <c r="Y15">
        <v>209</v>
      </c>
      <c r="Z15">
        <v>612</v>
      </c>
      <c r="AA15" s="6">
        <f t="shared" si="1"/>
        <v>1303</v>
      </c>
    </row>
    <row r="16" spans="1:27" hidden="1">
      <c r="A16">
        <v>17433</v>
      </c>
      <c r="B16" t="s">
        <v>31</v>
      </c>
      <c r="C16" t="s">
        <v>17</v>
      </c>
      <c r="D16" t="s">
        <v>44</v>
      </c>
      <c r="E16" t="s">
        <v>10</v>
      </c>
      <c r="F16">
        <v>1</v>
      </c>
      <c r="G16" s="1">
        <v>41681</v>
      </c>
      <c r="I16" s="2">
        <v>41689</v>
      </c>
      <c r="J16" s="2">
        <v>41702</v>
      </c>
      <c r="K16" s="2">
        <v>41721</v>
      </c>
      <c r="L16" s="2">
        <v>41730</v>
      </c>
      <c r="M16" s="2">
        <v>41738</v>
      </c>
      <c r="N16" t="s">
        <v>60</v>
      </c>
      <c r="O16" s="1">
        <f>Table4[[#This Row],[Sourcing start]]-Table4[[#This Row],[Approved]]</f>
        <v>8</v>
      </c>
      <c r="P16">
        <f>J16-I16</f>
        <v>13</v>
      </c>
      <c r="Q16" s="5">
        <f t="shared" si="2"/>
        <v>19</v>
      </c>
      <c r="R16">
        <f t="shared" si="3"/>
        <v>9</v>
      </c>
      <c r="S16">
        <f t="shared" si="4"/>
        <v>8</v>
      </c>
      <c r="T16" s="5">
        <f t="shared" si="0"/>
        <v>57</v>
      </c>
      <c r="U16">
        <v>17</v>
      </c>
      <c r="V16">
        <v>26</v>
      </c>
      <c r="W16">
        <v>158</v>
      </c>
      <c r="X16">
        <v>280</v>
      </c>
      <c r="Y16">
        <v>203</v>
      </c>
      <c r="Z16">
        <v>1119</v>
      </c>
      <c r="AA16" s="6">
        <f t="shared" si="1"/>
        <v>1803</v>
      </c>
    </row>
    <row r="17" spans="1:27" hidden="1">
      <c r="A17">
        <v>1627</v>
      </c>
      <c r="B17" t="s">
        <v>19</v>
      </c>
      <c r="C17" t="s">
        <v>14</v>
      </c>
      <c r="D17" t="s">
        <v>44</v>
      </c>
      <c r="E17" t="s">
        <v>11</v>
      </c>
      <c r="F17">
        <v>17</v>
      </c>
      <c r="G17" s="1">
        <v>41695</v>
      </c>
      <c r="I17" s="2">
        <v>41702</v>
      </c>
      <c r="J17" s="2">
        <v>41717</v>
      </c>
      <c r="K17" s="2">
        <v>41735</v>
      </c>
      <c r="L17" s="2">
        <v>41743</v>
      </c>
      <c r="M17" s="2">
        <v>41752</v>
      </c>
      <c r="N17" t="s">
        <v>60</v>
      </c>
      <c r="O17" s="1">
        <f>Table4[[#This Row],[Sourcing start]]-Table4[[#This Row],[Approved]]</f>
        <v>7</v>
      </c>
      <c r="P17">
        <f>J17-I17</f>
        <v>15</v>
      </c>
      <c r="Q17" s="5">
        <f t="shared" si="2"/>
        <v>18</v>
      </c>
      <c r="R17">
        <f t="shared" si="3"/>
        <v>8</v>
      </c>
      <c r="S17">
        <f t="shared" si="4"/>
        <v>9</v>
      </c>
      <c r="T17" s="5">
        <f t="shared" si="0"/>
        <v>57</v>
      </c>
      <c r="U17">
        <v>20</v>
      </c>
      <c r="V17">
        <v>78</v>
      </c>
      <c r="W17">
        <v>133</v>
      </c>
      <c r="X17">
        <v>288</v>
      </c>
      <c r="Y17">
        <v>264</v>
      </c>
      <c r="Z17">
        <v>554</v>
      </c>
      <c r="AA17" s="6">
        <f t="shared" si="1"/>
        <v>1337</v>
      </c>
    </row>
    <row r="18" spans="1:27" hidden="1">
      <c r="A18">
        <v>3337</v>
      </c>
      <c r="B18" t="s">
        <v>34</v>
      </c>
      <c r="C18" t="s">
        <v>17</v>
      </c>
      <c r="D18" t="s">
        <v>41</v>
      </c>
      <c r="E18" t="s">
        <v>10</v>
      </c>
      <c r="F18">
        <v>10</v>
      </c>
      <c r="G18" s="1">
        <v>41748</v>
      </c>
      <c r="I18" s="2">
        <v>41756</v>
      </c>
      <c r="N18" t="s">
        <v>56</v>
      </c>
      <c r="O18" s="1">
        <f>Table4[[#This Row],[Sourcing start]]-Table4[[#This Row],[Approved]]</f>
        <v>8</v>
      </c>
      <c r="Q18" s="5"/>
      <c r="T18" s="5">
        <f t="shared" si="0"/>
        <v>8</v>
      </c>
      <c r="U18">
        <v>16</v>
      </c>
      <c r="V18">
        <v>92</v>
      </c>
      <c r="AA18" s="6">
        <f t="shared" si="1"/>
        <v>108</v>
      </c>
    </row>
    <row r="19" spans="1:27" hidden="1">
      <c r="A19">
        <v>693</v>
      </c>
      <c r="B19" t="s">
        <v>19</v>
      </c>
      <c r="C19" t="s">
        <v>14</v>
      </c>
      <c r="D19" t="s">
        <v>41</v>
      </c>
      <c r="E19" t="s">
        <v>10</v>
      </c>
      <c r="F19">
        <v>11</v>
      </c>
      <c r="G19" s="1">
        <v>41750</v>
      </c>
      <c r="I19" s="2">
        <v>41756</v>
      </c>
      <c r="N19" t="s">
        <v>56</v>
      </c>
      <c r="O19" s="1">
        <f>Table4[[#This Row],[Sourcing start]]-Table4[[#This Row],[Approved]]</f>
        <v>6</v>
      </c>
      <c r="Q19" s="5"/>
      <c r="T19" s="5">
        <f t="shared" si="0"/>
        <v>6</v>
      </c>
      <c r="U19">
        <v>17</v>
      </c>
      <c r="V19">
        <v>45</v>
      </c>
      <c r="AA19" s="6">
        <f t="shared" si="1"/>
        <v>62</v>
      </c>
    </row>
    <row r="20" spans="1:27" hidden="1">
      <c r="A20">
        <v>17266</v>
      </c>
      <c r="B20" t="s">
        <v>21</v>
      </c>
      <c r="C20" t="s">
        <v>14</v>
      </c>
      <c r="D20" t="s">
        <v>41</v>
      </c>
      <c r="E20" t="s">
        <v>10</v>
      </c>
      <c r="F20">
        <v>22</v>
      </c>
      <c r="G20" s="1">
        <v>41675</v>
      </c>
      <c r="I20" s="2">
        <v>41684</v>
      </c>
      <c r="J20" s="2">
        <v>41702</v>
      </c>
      <c r="K20" s="2">
        <v>41718</v>
      </c>
      <c r="L20" s="2">
        <v>41725</v>
      </c>
      <c r="M20" s="2">
        <v>41730</v>
      </c>
      <c r="N20" t="s">
        <v>60</v>
      </c>
      <c r="O20" s="1">
        <f>Table4[[#This Row],[Sourcing start]]-Table4[[#This Row],[Approved]]</f>
        <v>9</v>
      </c>
      <c r="P20">
        <f>J20-I20</f>
        <v>18</v>
      </c>
      <c r="Q20" s="5">
        <f t="shared" si="2"/>
        <v>16</v>
      </c>
      <c r="R20">
        <f t="shared" si="3"/>
        <v>7</v>
      </c>
      <c r="S20">
        <f t="shared" si="4"/>
        <v>5</v>
      </c>
      <c r="T20" s="5">
        <f t="shared" si="0"/>
        <v>55</v>
      </c>
      <c r="U20">
        <v>10</v>
      </c>
      <c r="V20">
        <v>22</v>
      </c>
      <c r="W20">
        <v>213</v>
      </c>
      <c r="X20">
        <v>357</v>
      </c>
      <c r="Y20">
        <v>208</v>
      </c>
      <c r="Z20">
        <v>1121</v>
      </c>
      <c r="AA20" s="6">
        <f t="shared" si="1"/>
        <v>1931</v>
      </c>
    </row>
    <row r="21" spans="1:27" hidden="1">
      <c r="A21">
        <v>19349</v>
      </c>
      <c r="B21" t="s">
        <v>21</v>
      </c>
      <c r="C21" t="s">
        <v>14</v>
      </c>
      <c r="D21" t="s">
        <v>45</v>
      </c>
      <c r="E21" t="s">
        <v>11</v>
      </c>
      <c r="F21">
        <v>98</v>
      </c>
      <c r="G21" s="1">
        <v>41755</v>
      </c>
      <c r="N21" t="s">
        <v>55</v>
      </c>
      <c r="O21" s="1">
        <f>Table4[[#This Row],[Sourcing start]]-Table4[[#This Row],[Approved]]</f>
        <v>-41755</v>
      </c>
      <c r="Q21" s="5"/>
      <c r="T21" s="5">
        <f t="shared" si="0"/>
        <v>-41755</v>
      </c>
      <c r="U21">
        <v>9</v>
      </c>
      <c r="AA21" s="6">
        <f t="shared" si="1"/>
        <v>9</v>
      </c>
    </row>
    <row r="22" spans="1:27" hidden="1">
      <c r="A22">
        <v>13381</v>
      </c>
      <c r="B22" t="s">
        <v>30</v>
      </c>
      <c r="C22" t="s">
        <v>16</v>
      </c>
      <c r="D22" t="s">
        <v>43</v>
      </c>
      <c r="E22" t="s">
        <v>10</v>
      </c>
      <c r="F22">
        <v>95</v>
      </c>
      <c r="G22" s="1">
        <v>41688</v>
      </c>
      <c r="I22" s="2">
        <v>41694</v>
      </c>
      <c r="J22" s="2">
        <v>41711</v>
      </c>
      <c r="K22" s="2">
        <v>41728</v>
      </c>
      <c r="L22" s="2">
        <v>41736</v>
      </c>
      <c r="M22" s="2">
        <v>41744</v>
      </c>
      <c r="N22" t="s">
        <v>60</v>
      </c>
      <c r="O22" s="1">
        <f>Table4[[#This Row],[Sourcing start]]-Table4[[#This Row],[Approved]]</f>
        <v>6</v>
      </c>
      <c r="P22">
        <f t="shared" ref="P22:P32" si="5">J22-I22</f>
        <v>17</v>
      </c>
      <c r="Q22" s="5">
        <f t="shared" si="2"/>
        <v>17</v>
      </c>
      <c r="R22">
        <f t="shared" si="3"/>
        <v>8</v>
      </c>
      <c r="S22">
        <f t="shared" si="4"/>
        <v>8</v>
      </c>
      <c r="T22" s="5">
        <f t="shared" si="0"/>
        <v>56</v>
      </c>
      <c r="U22">
        <v>13</v>
      </c>
      <c r="V22">
        <v>54</v>
      </c>
      <c r="W22">
        <v>233</v>
      </c>
      <c r="X22">
        <v>388</v>
      </c>
      <c r="Y22">
        <v>108</v>
      </c>
      <c r="Z22">
        <v>1431</v>
      </c>
      <c r="AA22" s="6">
        <f t="shared" si="1"/>
        <v>2227</v>
      </c>
    </row>
    <row r="23" spans="1:27" hidden="1">
      <c r="A23">
        <v>380</v>
      </c>
      <c r="B23" t="s">
        <v>20</v>
      </c>
      <c r="C23" t="s">
        <v>14</v>
      </c>
      <c r="D23" t="s">
        <v>42</v>
      </c>
      <c r="E23" t="s">
        <v>11</v>
      </c>
      <c r="F23">
        <v>24</v>
      </c>
      <c r="G23" s="1">
        <v>41717</v>
      </c>
      <c r="I23" s="2">
        <v>41726</v>
      </c>
      <c r="J23" s="2">
        <v>41737</v>
      </c>
      <c r="N23" t="s">
        <v>57</v>
      </c>
      <c r="O23" s="1">
        <f>Table4[[#This Row],[Sourcing start]]-Table4[[#This Row],[Approved]]</f>
        <v>9</v>
      </c>
      <c r="P23">
        <f t="shared" si="5"/>
        <v>11</v>
      </c>
      <c r="Q23" s="5"/>
      <c r="T23" s="5">
        <f t="shared" si="0"/>
        <v>20</v>
      </c>
      <c r="U23">
        <v>11</v>
      </c>
      <c r="V23">
        <v>28</v>
      </c>
      <c r="W23">
        <v>156</v>
      </c>
      <c r="AA23" s="6">
        <f t="shared" si="1"/>
        <v>195</v>
      </c>
    </row>
    <row r="24" spans="1:27" hidden="1">
      <c r="A24">
        <v>665</v>
      </c>
      <c r="B24" t="s">
        <v>29</v>
      </c>
      <c r="C24" t="s">
        <v>16</v>
      </c>
      <c r="D24" t="s">
        <v>44</v>
      </c>
      <c r="E24" t="s">
        <v>11</v>
      </c>
      <c r="F24">
        <v>17</v>
      </c>
      <c r="G24" s="1">
        <v>41675</v>
      </c>
      <c r="I24" s="2">
        <v>41684</v>
      </c>
      <c r="J24" s="2">
        <v>41702</v>
      </c>
      <c r="K24" s="2">
        <v>41719</v>
      </c>
      <c r="L24" s="2">
        <v>41725</v>
      </c>
      <c r="M24" s="2">
        <v>41732</v>
      </c>
      <c r="N24" t="s">
        <v>60</v>
      </c>
      <c r="O24" s="1">
        <f>Table4[[#This Row],[Sourcing start]]-Table4[[#This Row],[Approved]]</f>
        <v>9</v>
      </c>
      <c r="P24">
        <f t="shared" si="5"/>
        <v>18</v>
      </c>
      <c r="Q24" s="5">
        <f t="shared" si="2"/>
        <v>17</v>
      </c>
      <c r="R24">
        <f t="shared" si="3"/>
        <v>6</v>
      </c>
      <c r="S24">
        <f t="shared" si="4"/>
        <v>7</v>
      </c>
      <c r="T24" s="5">
        <f t="shared" si="0"/>
        <v>57</v>
      </c>
      <c r="U24">
        <v>5</v>
      </c>
      <c r="V24">
        <v>71</v>
      </c>
      <c r="W24">
        <v>189</v>
      </c>
      <c r="X24">
        <v>270</v>
      </c>
      <c r="Y24">
        <v>277</v>
      </c>
      <c r="Z24">
        <v>777</v>
      </c>
      <c r="AA24" s="6">
        <f t="shared" si="1"/>
        <v>1589</v>
      </c>
    </row>
    <row r="25" spans="1:27">
      <c r="A25">
        <v>456</v>
      </c>
      <c r="B25" t="s">
        <v>24</v>
      </c>
      <c r="C25" t="s">
        <v>15</v>
      </c>
      <c r="D25" t="s">
        <v>43</v>
      </c>
      <c r="E25" t="s">
        <v>11</v>
      </c>
      <c r="F25">
        <v>11</v>
      </c>
      <c r="G25" s="1">
        <v>41734</v>
      </c>
      <c r="I25" s="2">
        <v>41739</v>
      </c>
      <c r="J25" s="2">
        <v>41749</v>
      </c>
      <c r="N25" t="s">
        <v>57</v>
      </c>
      <c r="O25" s="5">
        <f>Table4[[#This Row],[Sourcing start]]-Table4[[#This Row],[Approved]]</f>
        <v>5</v>
      </c>
      <c r="P25">
        <f t="shared" si="5"/>
        <v>10</v>
      </c>
      <c r="Q25" s="5"/>
      <c r="T25" s="5">
        <f t="shared" si="0"/>
        <v>15</v>
      </c>
      <c r="U25">
        <v>10</v>
      </c>
      <c r="V25">
        <v>30</v>
      </c>
      <c r="W25">
        <v>190</v>
      </c>
      <c r="AA25" s="6">
        <f t="shared" si="1"/>
        <v>230</v>
      </c>
    </row>
    <row r="26" spans="1:27" hidden="1">
      <c r="A26">
        <v>10924</v>
      </c>
      <c r="B26" t="s">
        <v>29</v>
      </c>
      <c r="C26" t="s">
        <v>16</v>
      </c>
      <c r="D26" t="s">
        <v>45</v>
      </c>
      <c r="E26" t="s">
        <v>11</v>
      </c>
      <c r="F26">
        <v>20</v>
      </c>
      <c r="G26" s="1">
        <v>41694</v>
      </c>
      <c r="I26" s="2">
        <v>41701</v>
      </c>
      <c r="J26" s="2">
        <v>41716</v>
      </c>
      <c r="K26" s="2">
        <v>41733</v>
      </c>
      <c r="L26" s="2">
        <v>41739</v>
      </c>
      <c r="M26" s="2">
        <v>41746</v>
      </c>
      <c r="N26" t="s">
        <v>60</v>
      </c>
      <c r="O26" s="1">
        <f>Table4[[#This Row],[Sourcing start]]-Table4[[#This Row],[Approved]]</f>
        <v>7</v>
      </c>
      <c r="P26">
        <f t="shared" si="5"/>
        <v>15</v>
      </c>
      <c r="Q26" s="5">
        <f t="shared" si="2"/>
        <v>17</v>
      </c>
      <c r="R26">
        <f t="shared" si="3"/>
        <v>6</v>
      </c>
      <c r="S26">
        <f t="shared" si="4"/>
        <v>7</v>
      </c>
      <c r="T26" s="5">
        <f t="shared" si="0"/>
        <v>52</v>
      </c>
      <c r="U26">
        <v>13</v>
      </c>
      <c r="V26">
        <v>99</v>
      </c>
      <c r="W26">
        <v>179</v>
      </c>
      <c r="X26">
        <v>195</v>
      </c>
      <c r="Y26">
        <v>177</v>
      </c>
      <c r="Z26">
        <v>1867</v>
      </c>
      <c r="AA26" s="6">
        <f t="shared" si="1"/>
        <v>2530</v>
      </c>
    </row>
    <row r="27" spans="1:27" hidden="1">
      <c r="A27">
        <v>14845</v>
      </c>
      <c r="B27" t="s">
        <v>19</v>
      </c>
      <c r="C27" t="s">
        <v>14</v>
      </c>
      <c r="D27" t="s">
        <v>44</v>
      </c>
      <c r="E27" t="s">
        <v>11</v>
      </c>
      <c r="F27">
        <v>17</v>
      </c>
      <c r="G27" s="1">
        <v>41739</v>
      </c>
      <c r="I27" s="2">
        <v>41745</v>
      </c>
      <c r="J27" s="2">
        <v>41758</v>
      </c>
      <c r="N27" t="s">
        <v>57</v>
      </c>
      <c r="O27" s="1">
        <f>Table4[[#This Row],[Sourcing start]]-Table4[[#This Row],[Approved]]</f>
        <v>6</v>
      </c>
      <c r="P27">
        <f t="shared" si="5"/>
        <v>13</v>
      </c>
      <c r="Q27" s="5"/>
      <c r="T27" s="5">
        <f t="shared" si="0"/>
        <v>19</v>
      </c>
      <c r="U27">
        <v>19</v>
      </c>
      <c r="V27">
        <v>56</v>
      </c>
      <c r="W27">
        <v>131</v>
      </c>
      <c r="AA27" s="6">
        <f t="shared" si="1"/>
        <v>206</v>
      </c>
    </row>
    <row r="28" spans="1:27" hidden="1">
      <c r="A28">
        <v>6422</v>
      </c>
      <c r="B28" t="s">
        <v>36</v>
      </c>
      <c r="C28" t="s">
        <v>18</v>
      </c>
      <c r="D28" t="s">
        <v>43</v>
      </c>
      <c r="E28" t="s">
        <v>10</v>
      </c>
      <c r="F28">
        <v>23</v>
      </c>
      <c r="G28" s="1">
        <v>41708</v>
      </c>
      <c r="I28" s="2">
        <v>41713</v>
      </c>
      <c r="J28" s="2">
        <v>41723</v>
      </c>
      <c r="K28" s="2">
        <v>41744</v>
      </c>
      <c r="L28" s="2">
        <v>41753</v>
      </c>
      <c r="M28" s="2">
        <v>41758</v>
      </c>
      <c r="N28" t="s">
        <v>60</v>
      </c>
      <c r="O28" s="1">
        <f>Table4[[#This Row],[Sourcing start]]-Table4[[#This Row],[Approved]]</f>
        <v>5</v>
      </c>
      <c r="P28">
        <f t="shared" si="5"/>
        <v>10</v>
      </c>
      <c r="Q28" s="5">
        <f t="shared" si="2"/>
        <v>21</v>
      </c>
      <c r="R28">
        <f t="shared" si="3"/>
        <v>9</v>
      </c>
      <c r="S28">
        <f t="shared" si="4"/>
        <v>5</v>
      </c>
      <c r="T28" s="5">
        <f t="shared" si="0"/>
        <v>50</v>
      </c>
      <c r="U28">
        <v>12</v>
      </c>
      <c r="V28">
        <v>55</v>
      </c>
      <c r="W28">
        <v>188</v>
      </c>
      <c r="X28">
        <v>303</v>
      </c>
      <c r="Y28">
        <v>114</v>
      </c>
      <c r="Z28">
        <v>608</v>
      </c>
      <c r="AA28" s="6">
        <f t="shared" si="1"/>
        <v>1280</v>
      </c>
    </row>
    <row r="29" spans="1:27" hidden="1">
      <c r="A29">
        <v>3369</v>
      </c>
      <c r="B29" t="s">
        <v>33</v>
      </c>
      <c r="C29" t="s">
        <v>17</v>
      </c>
      <c r="D29" t="s">
        <v>43</v>
      </c>
      <c r="E29" t="s">
        <v>10</v>
      </c>
      <c r="F29">
        <v>9</v>
      </c>
      <c r="G29" s="1">
        <v>41699</v>
      </c>
      <c r="I29" s="2">
        <v>41705</v>
      </c>
      <c r="J29" s="2">
        <v>41723</v>
      </c>
      <c r="K29" s="2">
        <v>41745</v>
      </c>
      <c r="L29" s="2">
        <v>41754</v>
      </c>
      <c r="N29" t="s">
        <v>59</v>
      </c>
      <c r="O29" s="1">
        <f>Table4[[#This Row],[Sourcing start]]-Table4[[#This Row],[Approved]]</f>
        <v>6</v>
      </c>
      <c r="P29">
        <f t="shared" si="5"/>
        <v>18</v>
      </c>
      <c r="Q29" s="5">
        <f t="shared" si="2"/>
        <v>22</v>
      </c>
      <c r="R29">
        <f t="shared" si="3"/>
        <v>9</v>
      </c>
      <c r="T29" s="5">
        <f t="shared" si="0"/>
        <v>55</v>
      </c>
      <c r="U29">
        <v>14</v>
      </c>
      <c r="V29">
        <v>73</v>
      </c>
      <c r="W29">
        <v>210</v>
      </c>
      <c r="X29">
        <v>299</v>
      </c>
      <c r="Y29">
        <v>227</v>
      </c>
      <c r="AA29" s="6">
        <f t="shared" si="1"/>
        <v>823</v>
      </c>
    </row>
    <row r="30" spans="1:27" hidden="1">
      <c r="A30">
        <v>4117</v>
      </c>
      <c r="B30" t="s">
        <v>36</v>
      </c>
      <c r="C30" t="s">
        <v>18</v>
      </c>
      <c r="D30" t="s">
        <v>44</v>
      </c>
      <c r="E30" t="s">
        <v>11</v>
      </c>
      <c r="F30">
        <v>12</v>
      </c>
      <c r="G30" s="1">
        <v>41699</v>
      </c>
      <c r="I30" s="2">
        <v>41705</v>
      </c>
      <c r="J30" s="2">
        <v>41721</v>
      </c>
      <c r="K30" s="2">
        <v>41745</v>
      </c>
      <c r="L30" s="2">
        <v>41752</v>
      </c>
      <c r="N30" t="s">
        <v>59</v>
      </c>
      <c r="O30" s="1">
        <f>Table4[[#This Row],[Sourcing start]]-Table4[[#This Row],[Approved]]</f>
        <v>6</v>
      </c>
      <c r="P30">
        <f t="shared" si="5"/>
        <v>16</v>
      </c>
      <c r="Q30" s="5">
        <f t="shared" si="2"/>
        <v>24</v>
      </c>
      <c r="R30">
        <f t="shared" si="3"/>
        <v>7</v>
      </c>
      <c r="T30" s="5">
        <f t="shared" si="0"/>
        <v>53</v>
      </c>
      <c r="U30">
        <v>6</v>
      </c>
      <c r="V30">
        <v>92</v>
      </c>
      <c r="W30">
        <v>217</v>
      </c>
      <c r="X30">
        <v>168</v>
      </c>
      <c r="Y30">
        <v>131</v>
      </c>
      <c r="AA30" s="6">
        <f t="shared" si="1"/>
        <v>614</v>
      </c>
    </row>
    <row r="31" spans="1:27" hidden="1">
      <c r="A31">
        <v>8542</v>
      </c>
      <c r="B31" t="s">
        <v>30</v>
      </c>
      <c r="C31" t="s">
        <v>16</v>
      </c>
      <c r="D31" t="s">
        <v>45</v>
      </c>
      <c r="E31" t="s">
        <v>11</v>
      </c>
      <c r="F31">
        <v>96</v>
      </c>
      <c r="G31" s="1">
        <v>41732</v>
      </c>
      <c r="I31" s="2">
        <v>41738</v>
      </c>
      <c r="J31" s="2">
        <v>41753</v>
      </c>
      <c r="N31" t="s">
        <v>57</v>
      </c>
      <c r="O31" s="1">
        <f>Table4[[#This Row],[Sourcing start]]-Table4[[#This Row],[Approved]]</f>
        <v>6</v>
      </c>
      <c r="P31">
        <f t="shared" si="5"/>
        <v>15</v>
      </c>
      <c r="Q31" s="5"/>
      <c r="T31" s="5">
        <f t="shared" si="0"/>
        <v>21</v>
      </c>
      <c r="U31">
        <v>17</v>
      </c>
      <c r="V31">
        <v>68</v>
      </c>
      <c r="W31">
        <v>225</v>
      </c>
      <c r="AA31" s="6">
        <f t="shared" si="1"/>
        <v>310</v>
      </c>
    </row>
    <row r="32" spans="1:27">
      <c r="A32">
        <v>1917</v>
      </c>
      <c r="B32" t="s">
        <v>26</v>
      </c>
      <c r="C32" t="s">
        <v>15</v>
      </c>
      <c r="D32" t="s">
        <v>41</v>
      </c>
      <c r="E32" t="s">
        <v>11</v>
      </c>
      <c r="F32">
        <v>98</v>
      </c>
      <c r="G32" s="1">
        <v>41670</v>
      </c>
      <c r="I32" s="2">
        <v>41675</v>
      </c>
      <c r="J32" s="2">
        <v>41693</v>
      </c>
      <c r="K32" s="2">
        <v>41717</v>
      </c>
      <c r="L32" s="2">
        <v>41725</v>
      </c>
      <c r="M32" s="2">
        <v>41733</v>
      </c>
      <c r="N32" t="s">
        <v>60</v>
      </c>
      <c r="O32" s="5">
        <f>Table4[[#This Row],[Sourcing start]]-Table4[[#This Row],[Approved]]</f>
        <v>5</v>
      </c>
      <c r="P32">
        <f t="shared" si="5"/>
        <v>18</v>
      </c>
      <c r="Q32" s="5">
        <f t="shared" si="2"/>
        <v>24</v>
      </c>
      <c r="R32">
        <f t="shared" si="3"/>
        <v>8</v>
      </c>
      <c r="S32">
        <f t="shared" si="4"/>
        <v>8</v>
      </c>
      <c r="T32" s="5">
        <f t="shared" si="0"/>
        <v>63</v>
      </c>
      <c r="U32">
        <v>17</v>
      </c>
      <c r="V32">
        <v>97</v>
      </c>
      <c r="W32">
        <v>195</v>
      </c>
      <c r="X32">
        <v>228</v>
      </c>
      <c r="Y32">
        <v>116</v>
      </c>
      <c r="Z32">
        <v>932</v>
      </c>
      <c r="AA32" s="6">
        <f t="shared" si="1"/>
        <v>1585</v>
      </c>
    </row>
    <row r="33" spans="1:27" hidden="1">
      <c r="A33">
        <v>19621</v>
      </c>
      <c r="B33" t="s">
        <v>38</v>
      </c>
      <c r="C33" t="s">
        <v>18</v>
      </c>
      <c r="D33" t="s">
        <v>41</v>
      </c>
      <c r="E33" t="s">
        <v>11</v>
      </c>
      <c r="F33">
        <v>3</v>
      </c>
      <c r="G33" s="1">
        <v>41755</v>
      </c>
      <c r="N33" t="s">
        <v>55</v>
      </c>
      <c r="O33" s="1">
        <f>Table4[[#This Row],[Sourcing start]]-Table4[[#This Row],[Approved]]</f>
        <v>-41755</v>
      </c>
      <c r="Q33" s="5"/>
      <c r="T33" s="5">
        <f t="shared" si="0"/>
        <v>-41755</v>
      </c>
      <c r="U33">
        <v>19</v>
      </c>
      <c r="AA33" s="6">
        <f t="shared" si="1"/>
        <v>19</v>
      </c>
    </row>
    <row r="34" spans="1:27" hidden="1">
      <c r="A34">
        <v>14827</v>
      </c>
      <c r="B34" t="s">
        <v>28</v>
      </c>
      <c r="C34" t="s">
        <v>16</v>
      </c>
      <c r="D34" t="s">
        <v>45</v>
      </c>
      <c r="E34" t="s">
        <v>11</v>
      </c>
      <c r="F34">
        <v>8</v>
      </c>
      <c r="G34" s="1">
        <v>41727</v>
      </c>
      <c r="I34" s="2">
        <v>41732</v>
      </c>
      <c r="J34" s="2">
        <v>41744</v>
      </c>
      <c r="N34" t="s">
        <v>57</v>
      </c>
      <c r="O34" s="1">
        <f>Table4[[#This Row],[Sourcing start]]-Table4[[#This Row],[Approved]]</f>
        <v>5</v>
      </c>
      <c r="P34">
        <f>J34-I34</f>
        <v>12</v>
      </c>
      <c r="Q34" s="5"/>
      <c r="T34" s="5">
        <f t="shared" si="0"/>
        <v>17</v>
      </c>
      <c r="U34">
        <v>17</v>
      </c>
      <c r="V34">
        <v>24</v>
      </c>
      <c r="W34">
        <v>136</v>
      </c>
      <c r="AA34" s="6">
        <f t="shared" si="1"/>
        <v>177</v>
      </c>
    </row>
    <row r="35" spans="1:27" hidden="1">
      <c r="A35">
        <v>1779</v>
      </c>
      <c r="B35" t="s">
        <v>36</v>
      </c>
      <c r="C35" t="s">
        <v>18</v>
      </c>
      <c r="D35" t="s">
        <v>42</v>
      </c>
      <c r="E35" t="s">
        <v>11</v>
      </c>
      <c r="F35">
        <v>4</v>
      </c>
      <c r="G35" s="1">
        <v>41701</v>
      </c>
      <c r="I35" s="2">
        <v>41707</v>
      </c>
      <c r="J35" s="2">
        <v>41718</v>
      </c>
      <c r="K35" s="2">
        <v>41745</v>
      </c>
      <c r="L35" s="2">
        <v>41752</v>
      </c>
      <c r="M35" s="2">
        <v>41757</v>
      </c>
      <c r="N35" t="s">
        <v>60</v>
      </c>
      <c r="O35" s="1">
        <f>Table4[[#This Row],[Sourcing start]]-Table4[[#This Row],[Approved]]</f>
        <v>6</v>
      </c>
      <c r="P35">
        <f>J35-I35</f>
        <v>11</v>
      </c>
      <c r="Q35" s="5">
        <f t="shared" si="2"/>
        <v>27</v>
      </c>
      <c r="R35">
        <f t="shared" si="3"/>
        <v>7</v>
      </c>
      <c r="S35">
        <f t="shared" si="4"/>
        <v>5</v>
      </c>
      <c r="T35" s="5">
        <f t="shared" si="0"/>
        <v>56</v>
      </c>
      <c r="U35">
        <v>8</v>
      </c>
      <c r="V35">
        <v>57</v>
      </c>
      <c r="W35">
        <v>106</v>
      </c>
      <c r="X35">
        <v>185</v>
      </c>
      <c r="Y35">
        <v>112</v>
      </c>
      <c r="Z35">
        <v>939</v>
      </c>
      <c r="AA35" s="6">
        <f t="shared" si="1"/>
        <v>1407</v>
      </c>
    </row>
    <row r="36" spans="1:27">
      <c r="A36">
        <v>16997</v>
      </c>
      <c r="B36" t="s">
        <v>26</v>
      </c>
      <c r="C36" t="s">
        <v>15</v>
      </c>
      <c r="D36" t="s">
        <v>42</v>
      </c>
      <c r="E36" t="s">
        <v>11</v>
      </c>
      <c r="F36">
        <v>15</v>
      </c>
      <c r="G36" s="1">
        <v>41759</v>
      </c>
      <c r="N36" t="s">
        <v>55</v>
      </c>
      <c r="O36" s="5">
        <v>0</v>
      </c>
      <c r="Q36" s="5"/>
      <c r="T36" s="5">
        <f t="shared" si="0"/>
        <v>0</v>
      </c>
      <c r="U36">
        <v>16</v>
      </c>
      <c r="AA36" s="6">
        <f t="shared" si="1"/>
        <v>16</v>
      </c>
    </row>
    <row r="37" spans="1:27" hidden="1">
      <c r="A37">
        <v>15929</v>
      </c>
      <c r="B37" t="s">
        <v>29</v>
      </c>
      <c r="C37" t="s">
        <v>16</v>
      </c>
      <c r="D37" t="s">
        <v>41</v>
      </c>
      <c r="E37" t="s">
        <v>11</v>
      </c>
      <c r="F37">
        <v>22</v>
      </c>
      <c r="G37" s="1">
        <v>41700</v>
      </c>
      <c r="I37" s="2">
        <v>41709</v>
      </c>
      <c r="J37" s="2">
        <v>41719</v>
      </c>
      <c r="K37" s="2">
        <v>41744</v>
      </c>
      <c r="L37" s="2">
        <v>41750</v>
      </c>
      <c r="M37" s="2">
        <v>41756</v>
      </c>
      <c r="N37" t="s">
        <v>60</v>
      </c>
      <c r="O37" s="1">
        <f>Table4[[#This Row],[Sourcing start]]-Table4[[#This Row],[Approved]]</f>
        <v>9</v>
      </c>
      <c r="P37">
        <f>J37-I37</f>
        <v>10</v>
      </c>
      <c r="Q37" s="5">
        <f t="shared" si="2"/>
        <v>25</v>
      </c>
      <c r="R37">
        <f t="shared" si="3"/>
        <v>6</v>
      </c>
      <c r="S37">
        <f t="shared" si="4"/>
        <v>6</v>
      </c>
      <c r="T37" s="5">
        <f t="shared" si="0"/>
        <v>56</v>
      </c>
      <c r="U37">
        <v>13</v>
      </c>
      <c r="V37">
        <v>92</v>
      </c>
      <c r="W37">
        <v>150</v>
      </c>
      <c r="X37">
        <v>197</v>
      </c>
      <c r="Y37">
        <v>267</v>
      </c>
      <c r="Z37">
        <v>1190</v>
      </c>
      <c r="AA37" s="6">
        <f t="shared" si="1"/>
        <v>1909</v>
      </c>
    </row>
    <row r="38" spans="1:27" hidden="1">
      <c r="A38">
        <v>18342</v>
      </c>
      <c r="B38" t="s">
        <v>32</v>
      </c>
      <c r="C38" t="s">
        <v>17</v>
      </c>
      <c r="D38" t="s">
        <v>41</v>
      </c>
      <c r="E38" t="s">
        <v>10</v>
      </c>
      <c r="F38">
        <v>95</v>
      </c>
      <c r="G38" s="1">
        <v>41709</v>
      </c>
      <c r="I38" s="2">
        <v>41718</v>
      </c>
      <c r="J38" s="2">
        <v>41736</v>
      </c>
      <c r="K38" s="2">
        <v>41753</v>
      </c>
      <c r="N38" t="s">
        <v>58</v>
      </c>
      <c r="O38" s="1">
        <f>Table4[[#This Row],[Sourcing start]]-Table4[[#This Row],[Approved]]</f>
        <v>9</v>
      </c>
      <c r="P38">
        <f>J38-I38</f>
        <v>18</v>
      </c>
      <c r="Q38" s="5">
        <f t="shared" si="2"/>
        <v>17</v>
      </c>
      <c r="T38" s="5">
        <f t="shared" si="0"/>
        <v>44</v>
      </c>
      <c r="U38">
        <v>13</v>
      </c>
      <c r="V38">
        <v>23</v>
      </c>
      <c r="W38">
        <v>250</v>
      </c>
      <c r="X38">
        <v>376</v>
      </c>
      <c r="AA38" s="6">
        <f t="shared" si="1"/>
        <v>662</v>
      </c>
    </row>
    <row r="39" spans="1:27" hidden="1">
      <c r="A39">
        <v>13744</v>
      </c>
      <c r="B39" t="s">
        <v>30</v>
      </c>
      <c r="C39" t="s">
        <v>16</v>
      </c>
      <c r="D39" t="s">
        <v>45</v>
      </c>
      <c r="E39" t="s">
        <v>11</v>
      </c>
      <c r="F39">
        <v>94</v>
      </c>
      <c r="G39" s="1">
        <v>41723</v>
      </c>
      <c r="I39" s="2">
        <v>41728</v>
      </c>
      <c r="J39" s="2">
        <v>41747</v>
      </c>
      <c r="N39" t="s">
        <v>57</v>
      </c>
      <c r="O39" s="1">
        <f>Table4[[#This Row],[Sourcing start]]-Table4[[#This Row],[Approved]]</f>
        <v>5</v>
      </c>
      <c r="P39">
        <f>J39-I39</f>
        <v>19</v>
      </c>
      <c r="Q39" s="5"/>
      <c r="T39" s="5">
        <f t="shared" si="0"/>
        <v>24</v>
      </c>
      <c r="U39">
        <v>9</v>
      </c>
      <c r="V39">
        <v>39</v>
      </c>
      <c r="W39">
        <v>193</v>
      </c>
      <c r="AA39" s="6">
        <f t="shared" si="1"/>
        <v>241</v>
      </c>
    </row>
    <row r="40" spans="1:27" hidden="1">
      <c r="A40">
        <v>2992</v>
      </c>
      <c r="B40" t="s">
        <v>34</v>
      </c>
      <c r="C40" t="s">
        <v>17</v>
      </c>
      <c r="D40" t="s">
        <v>43</v>
      </c>
      <c r="E40" t="s">
        <v>11</v>
      </c>
      <c r="F40">
        <v>97</v>
      </c>
      <c r="G40" s="1">
        <v>41694</v>
      </c>
      <c r="I40" s="2">
        <v>41701</v>
      </c>
      <c r="J40" s="2">
        <v>41717</v>
      </c>
      <c r="K40" s="2">
        <v>41734</v>
      </c>
      <c r="L40" s="2">
        <v>41743</v>
      </c>
      <c r="M40" s="2">
        <v>41752</v>
      </c>
      <c r="N40" t="s">
        <v>60</v>
      </c>
      <c r="O40" s="1">
        <f>Table4[[#This Row],[Sourcing start]]-Table4[[#This Row],[Approved]]</f>
        <v>7</v>
      </c>
      <c r="P40">
        <f>J40-I40</f>
        <v>16</v>
      </c>
      <c r="Q40" s="5">
        <f t="shared" si="2"/>
        <v>17</v>
      </c>
      <c r="R40">
        <f t="shared" si="3"/>
        <v>9</v>
      </c>
      <c r="S40">
        <f t="shared" si="4"/>
        <v>9</v>
      </c>
      <c r="T40" s="5">
        <f t="shared" si="0"/>
        <v>58</v>
      </c>
      <c r="U40">
        <v>18</v>
      </c>
      <c r="V40">
        <v>38</v>
      </c>
      <c r="W40">
        <v>197</v>
      </c>
      <c r="X40">
        <v>304</v>
      </c>
      <c r="Y40">
        <v>154</v>
      </c>
      <c r="Z40">
        <v>1340</v>
      </c>
      <c r="AA40" s="6">
        <f t="shared" si="1"/>
        <v>2051</v>
      </c>
    </row>
    <row r="41" spans="1:27" hidden="1">
      <c r="A41">
        <v>1530</v>
      </c>
      <c r="B41" t="s">
        <v>27</v>
      </c>
      <c r="C41" t="s">
        <v>16</v>
      </c>
      <c r="D41" t="s">
        <v>41</v>
      </c>
      <c r="E41" t="s">
        <v>10</v>
      </c>
      <c r="F41">
        <v>1</v>
      </c>
      <c r="G41" s="1">
        <v>41753</v>
      </c>
      <c r="N41" t="s">
        <v>55</v>
      </c>
      <c r="O41" s="1">
        <f>Table4[[#This Row],[Sourcing start]]-Table4[[#This Row],[Approved]]</f>
        <v>-41753</v>
      </c>
      <c r="Q41" s="5"/>
      <c r="T41" s="5">
        <f t="shared" si="0"/>
        <v>-41753</v>
      </c>
      <c r="U41">
        <v>20</v>
      </c>
      <c r="AA41" s="6">
        <f t="shared" si="1"/>
        <v>20</v>
      </c>
    </row>
    <row r="42" spans="1:27" hidden="1">
      <c r="A42">
        <v>6901</v>
      </c>
      <c r="B42" t="s">
        <v>30</v>
      </c>
      <c r="C42" t="s">
        <v>16</v>
      </c>
      <c r="D42" t="s">
        <v>43</v>
      </c>
      <c r="E42" t="s">
        <v>10</v>
      </c>
      <c r="F42">
        <v>22</v>
      </c>
      <c r="G42" s="1">
        <v>41703</v>
      </c>
      <c r="I42" s="2">
        <v>41709</v>
      </c>
      <c r="J42" s="2">
        <v>41724</v>
      </c>
      <c r="K42" s="2">
        <v>41751</v>
      </c>
      <c r="L42" s="2">
        <v>41756</v>
      </c>
      <c r="N42" t="s">
        <v>59</v>
      </c>
      <c r="O42" s="1">
        <f>Table4[[#This Row],[Sourcing start]]-Table4[[#This Row],[Approved]]</f>
        <v>6</v>
      </c>
      <c r="P42">
        <f>J42-I42</f>
        <v>15</v>
      </c>
      <c r="Q42" s="5">
        <f t="shared" si="2"/>
        <v>27</v>
      </c>
      <c r="R42">
        <f t="shared" si="3"/>
        <v>5</v>
      </c>
      <c r="T42" s="5">
        <f t="shared" si="0"/>
        <v>53</v>
      </c>
      <c r="U42">
        <v>16</v>
      </c>
      <c r="V42">
        <v>26</v>
      </c>
      <c r="W42">
        <v>210</v>
      </c>
      <c r="X42">
        <v>236</v>
      </c>
      <c r="Y42">
        <v>221</v>
      </c>
      <c r="AA42" s="6">
        <f t="shared" si="1"/>
        <v>709</v>
      </c>
    </row>
    <row r="43" spans="1:27">
      <c r="A43">
        <v>11250</v>
      </c>
      <c r="B43" t="s">
        <v>25</v>
      </c>
      <c r="C43" t="s">
        <v>15</v>
      </c>
      <c r="D43" t="s">
        <v>42</v>
      </c>
      <c r="E43" t="s">
        <v>10</v>
      </c>
      <c r="F43">
        <v>95</v>
      </c>
      <c r="G43" s="1">
        <v>41673</v>
      </c>
      <c r="I43" s="2">
        <v>41682</v>
      </c>
      <c r="J43" s="2">
        <v>41696</v>
      </c>
      <c r="K43" s="2">
        <v>41720</v>
      </c>
      <c r="L43" s="2">
        <v>41729</v>
      </c>
      <c r="M43" s="2">
        <v>41734</v>
      </c>
      <c r="N43" t="s">
        <v>60</v>
      </c>
      <c r="O43" s="5">
        <f>Table4[[#This Row],[Sourcing start]]-Table4[[#This Row],[Approved]]</f>
        <v>9</v>
      </c>
      <c r="P43">
        <f>J43-I43</f>
        <v>14</v>
      </c>
      <c r="Q43" s="5">
        <f t="shared" si="2"/>
        <v>24</v>
      </c>
      <c r="R43">
        <f t="shared" si="3"/>
        <v>9</v>
      </c>
      <c r="S43">
        <f t="shared" si="4"/>
        <v>5</v>
      </c>
      <c r="T43" s="5">
        <f t="shared" si="0"/>
        <v>61</v>
      </c>
      <c r="U43">
        <v>16</v>
      </c>
      <c r="V43">
        <v>29</v>
      </c>
      <c r="W43">
        <v>165</v>
      </c>
      <c r="X43">
        <v>363</v>
      </c>
      <c r="Y43">
        <v>175</v>
      </c>
      <c r="Z43">
        <v>1677</v>
      </c>
      <c r="AA43" s="6">
        <f t="shared" si="1"/>
        <v>2425</v>
      </c>
    </row>
    <row r="44" spans="1:27" hidden="1">
      <c r="A44">
        <v>19489</v>
      </c>
      <c r="B44" t="s">
        <v>30</v>
      </c>
      <c r="C44" t="s">
        <v>16</v>
      </c>
      <c r="D44" t="s">
        <v>41</v>
      </c>
      <c r="E44" t="s">
        <v>10</v>
      </c>
      <c r="F44">
        <v>20</v>
      </c>
      <c r="G44" s="1">
        <v>41750</v>
      </c>
      <c r="I44" s="2">
        <v>41755</v>
      </c>
      <c r="N44" t="s">
        <v>56</v>
      </c>
      <c r="O44" s="1">
        <f>Table4[[#This Row],[Sourcing start]]-Table4[[#This Row],[Approved]]</f>
        <v>5</v>
      </c>
      <c r="Q44" s="5"/>
      <c r="T44" s="5">
        <f t="shared" si="0"/>
        <v>5</v>
      </c>
      <c r="U44">
        <v>12</v>
      </c>
      <c r="V44">
        <v>80</v>
      </c>
      <c r="AA44" s="6">
        <f t="shared" si="1"/>
        <v>92</v>
      </c>
    </row>
    <row r="45" spans="1:27" hidden="1">
      <c r="A45">
        <v>7761</v>
      </c>
      <c r="B45" t="s">
        <v>20</v>
      </c>
      <c r="C45" t="s">
        <v>14</v>
      </c>
      <c r="D45" t="s">
        <v>45</v>
      </c>
      <c r="E45" t="s">
        <v>11</v>
      </c>
      <c r="F45">
        <v>14</v>
      </c>
      <c r="G45" s="1">
        <v>41702</v>
      </c>
      <c r="I45" s="2">
        <v>41707</v>
      </c>
      <c r="J45" s="2">
        <v>41726</v>
      </c>
      <c r="K45" s="2">
        <v>41745</v>
      </c>
      <c r="L45" s="2">
        <v>41754</v>
      </c>
      <c r="N45" t="s">
        <v>59</v>
      </c>
      <c r="O45" s="1">
        <f>Table4[[#This Row],[Sourcing start]]-Table4[[#This Row],[Approved]]</f>
        <v>5</v>
      </c>
      <c r="P45">
        <f t="shared" ref="P45:P52" si="6">J45-I45</f>
        <v>19</v>
      </c>
      <c r="Q45" s="5">
        <f t="shared" si="2"/>
        <v>19</v>
      </c>
      <c r="R45">
        <f t="shared" si="3"/>
        <v>9</v>
      </c>
      <c r="T45" s="5">
        <f t="shared" si="0"/>
        <v>52</v>
      </c>
      <c r="U45">
        <v>18</v>
      </c>
      <c r="V45">
        <v>66</v>
      </c>
      <c r="W45">
        <v>161</v>
      </c>
      <c r="X45">
        <v>193</v>
      </c>
      <c r="Y45">
        <v>106</v>
      </c>
      <c r="AA45" s="6">
        <f t="shared" si="1"/>
        <v>544</v>
      </c>
    </row>
    <row r="46" spans="1:27">
      <c r="A46">
        <v>9018</v>
      </c>
      <c r="B46" t="s">
        <v>25</v>
      </c>
      <c r="C46" t="s">
        <v>15</v>
      </c>
      <c r="D46" t="s">
        <v>42</v>
      </c>
      <c r="E46" t="s">
        <v>11</v>
      </c>
      <c r="F46">
        <v>13</v>
      </c>
      <c r="G46" s="1">
        <v>41690</v>
      </c>
      <c r="I46" s="2">
        <v>41698</v>
      </c>
      <c r="J46" s="2">
        <v>41715</v>
      </c>
      <c r="K46" s="2">
        <v>41736</v>
      </c>
      <c r="L46" s="2">
        <v>41742</v>
      </c>
      <c r="M46" s="2">
        <v>41749</v>
      </c>
      <c r="N46" t="s">
        <v>60</v>
      </c>
      <c r="O46" s="5">
        <f>Table4[[#This Row],[Sourcing start]]-Table4[[#This Row],[Approved]]</f>
        <v>8</v>
      </c>
      <c r="P46">
        <f t="shared" si="6"/>
        <v>17</v>
      </c>
      <c r="Q46" s="5">
        <f t="shared" si="2"/>
        <v>21</v>
      </c>
      <c r="R46">
        <f t="shared" si="3"/>
        <v>6</v>
      </c>
      <c r="S46">
        <f t="shared" si="4"/>
        <v>7</v>
      </c>
      <c r="T46" s="5">
        <f t="shared" si="0"/>
        <v>59</v>
      </c>
      <c r="U46">
        <v>15</v>
      </c>
      <c r="V46">
        <v>78</v>
      </c>
      <c r="W46">
        <v>169</v>
      </c>
      <c r="X46">
        <v>214</v>
      </c>
      <c r="Y46">
        <v>260</v>
      </c>
      <c r="Z46">
        <v>843</v>
      </c>
      <c r="AA46" s="6">
        <f t="shared" si="1"/>
        <v>1579</v>
      </c>
    </row>
    <row r="47" spans="1:27" hidden="1">
      <c r="A47">
        <v>4692</v>
      </c>
      <c r="B47" t="s">
        <v>36</v>
      </c>
      <c r="C47" t="s">
        <v>18</v>
      </c>
      <c r="D47" t="s">
        <v>41</v>
      </c>
      <c r="E47" t="s">
        <v>10</v>
      </c>
      <c r="F47">
        <v>6</v>
      </c>
      <c r="G47" s="1">
        <v>41704</v>
      </c>
      <c r="I47" s="2">
        <v>41710</v>
      </c>
      <c r="J47" s="2">
        <v>41729</v>
      </c>
      <c r="K47" s="2">
        <v>41745</v>
      </c>
      <c r="L47" s="2">
        <v>41752</v>
      </c>
      <c r="M47" s="2">
        <v>41759</v>
      </c>
      <c r="N47" t="s">
        <v>60</v>
      </c>
      <c r="O47" s="1">
        <f>Table4[[#This Row],[Sourcing start]]-Table4[[#This Row],[Approved]]</f>
        <v>6</v>
      </c>
      <c r="P47">
        <f t="shared" si="6"/>
        <v>19</v>
      </c>
      <c r="Q47" s="5">
        <f t="shared" si="2"/>
        <v>16</v>
      </c>
      <c r="R47">
        <f t="shared" si="3"/>
        <v>7</v>
      </c>
      <c r="S47">
        <f t="shared" si="4"/>
        <v>7</v>
      </c>
      <c r="T47" s="5">
        <f t="shared" si="0"/>
        <v>55</v>
      </c>
      <c r="U47">
        <v>13</v>
      </c>
      <c r="V47">
        <v>92</v>
      </c>
      <c r="W47">
        <v>242</v>
      </c>
      <c r="X47">
        <v>246</v>
      </c>
      <c r="Y47">
        <v>214</v>
      </c>
      <c r="Z47">
        <v>1993</v>
      </c>
      <c r="AA47" s="6">
        <f t="shared" si="1"/>
        <v>2800</v>
      </c>
    </row>
    <row r="48" spans="1:27">
      <c r="A48">
        <v>16467</v>
      </c>
      <c r="B48" t="s">
        <v>25</v>
      </c>
      <c r="C48" t="s">
        <v>15</v>
      </c>
      <c r="D48" t="s">
        <v>44</v>
      </c>
      <c r="E48" t="s">
        <v>11</v>
      </c>
      <c r="F48">
        <v>13</v>
      </c>
      <c r="G48" s="1">
        <v>41681</v>
      </c>
      <c r="I48" s="2">
        <v>41686</v>
      </c>
      <c r="J48" s="2">
        <v>41700</v>
      </c>
      <c r="K48" s="2">
        <v>41720</v>
      </c>
      <c r="L48" s="2">
        <v>41726</v>
      </c>
      <c r="M48" s="2">
        <v>41732</v>
      </c>
      <c r="N48" t="s">
        <v>60</v>
      </c>
      <c r="O48" s="5">
        <f>Table4[[#This Row],[Sourcing start]]-Table4[[#This Row],[Approved]]</f>
        <v>5</v>
      </c>
      <c r="P48">
        <f t="shared" si="6"/>
        <v>14</v>
      </c>
      <c r="Q48" s="5">
        <f t="shared" si="2"/>
        <v>20</v>
      </c>
      <c r="R48">
        <f t="shared" si="3"/>
        <v>6</v>
      </c>
      <c r="S48">
        <f t="shared" si="4"/>
        <v>6</v>
      </c>
      <c r="T48" s="5">
        <f t="shared" si="0"/>
        <v>51</v>
      </c>
      <c r="U48">
        <v>18</v>
      </c>
      <c r="V48">
        <v>69</v>
      </c>
      <c r="W48">
        <v>206</v>
      </c>
      <c r="X48">
        <v>344</v>
      </c>
      <c r="Y48">
        <v>144</v>
      </c>
      <c r="Z48">
        <v>1526</v>
      </c>
      <c r="AA48" s="6">
        <f t="shared" si="1"/>
        <v>2307</v>
      </c>
    </row>
    <row r="49" spans="1:27" hidden="1">
      <c r="A49">
        <v>6231</v>
      </c>
      <c r="B49" t="s">
        <v>36</v>
      </c>
      <c r="C49" t="s">
        <v>18</v>
      </c>
      <c r="D49" t="s">
        <v>41</v>
      </c>
      <c r="E49" t="s">
        <v>11</v>
      </c>
      <c r="F49">
        <v>95</v>
      </c>
      <c r="G49" s="1">
        <v>41743</v>
      </c>
      <c r="I49" s="2">
        <v>41748</v>
      </c>
      <c r="J49" s="2">
        <v>41759</v>
      </c>
      <c r="N49" t="s">
        <v>57</v>
      </c>
      <c r="O49" s="1">
        <f>Table4[[#This Row],[Sourcing start]]-Table4[[#This Row],[Approved]]</f>
        <v>5</v>
      </c>
      <c r="P49">
        <f t="shared" si="6"/>
        <v>11</v>
      </c>
      <c r="Q49" s="5"/>
      <c r="T49" s="5">
        <f t="shared" si="0"/>
        <v>16</v>
      </c>
      <c r="U49">
        <v>11</v>
      </c>
      <c r="V49">
        <v>35</v>
      </c>
      <c r="W49">
        <v>203</v>
      </c>
      <c r="AA49" s="6">
        <f t="shared" si="1"/>
        <v>249</v>
      </c>
    </row>
    <row r="50" spans="1:27" hidden="1">
      <c r="A50">
        <v>13514</v>
      </c>
      <c r="B50" t="s">
        <v>34</v>
      </c>
      <c r="C50" t="s">
        <v>17</v>
      </c>
      <c r="D50" t="s">
        <v>43</v>
      </c>
      <c r="E50" t="s">
        <v>11</v>
      </c>
      <c r="F50">
        <v>99</v>
      </c>
      <c r="G50" s="1">
        <v>41719</v>
      </c>
      <c r="I50" s="2">
        <v>41728</v>
      </c>
      <c r="J50" s="2">
        <v>41741</v>
      </c>
      <c r="K50" s="2">
        <v>41759</v>
      </c>
      <c r="N50" t="s">
        <v>58</v>
      </c>
      <c r="O50" s="1">
        <f>Table4[[#This Row],[Sourcing start]]-Table4[[#This Row],[Approved]]</f>
        <v>9</v>
      </c>
      <c r="P50">
        <f t="shared" si="6"/>
        <v>13</v>
      </c>
      <c r="Q50" s="5">
        <f t="shared" si="2"/>
        <v>18</v>
      </c>
      <c r="T50" s="5">
        <f t="shared" si="0"/>
        <v>40</v>
      </c>
      <c r="U50">
        <v>20</v>
      </c>
      <c r="V50">
        <v>41</v>
      </c>
      <c r="W50">
        <v>165</v>
      </c>
      <c r="X50">
        <v>199</v>
      </c>
      <c r="AA50" s="6">
        <f t="shared" si="1"/>
        <v>425</v>
      </c>
    </row>
    <row r="51" spans="1:27" hidden="1">
      <c r="A51">
        <v>5672</v>
      </c>
      <c r="B51" t="s">
        <v>32</v>
      </c>
      <c r="C51" t="s">
        <v>17</v>
      </c>
      <c r="D51" t="s">
        <v>45</v>
      </c>
      <c r="E51" t="s">
        <v>11</v>
      </c>
      <c r="F51">
        <v>19</v>
      </c>
      <c r="G51" s="1">
        <v>41717</v>
      </c>
      <c r="I51" s="2">
        <v>41725</v>
      </c>
      <c r="J51" s="2">
        <v>41740</v>
      </c>
      <c r="N51" t="s">
        <v>57</v>
      </c>
      <c r="O51" s="1">
        <f>Table4[[#This Row],[Sourcing start]]-Table4[[#This Row],[Approved]]</f>
        <v>8</v>
      </c>
      <c r="P51">
        <f t="shared" si="6"/>
        <v>15</v>
      </c>
      <c r="Q51" s="5"/>
      <c r="T51" s="5">
        <f t="shared" si="0"/>
        <v>23</v>
      </c>
      <c r="U51">
        <v>17</v>
      </c>
      <c r="V51">
        <v>76</v>
      </c>
      <c r="W51">
        <v>173</v>
      </c>
      <c r="AA51" s="6">
        <f t="shared" si="1"/>
        <v>266</v>
      </c>
    </row>
    <row r="52" spans="1:27" hidden="1">
      <c r="A52">
        <v>13911</v>
      </c>
      <c r="B52" t="s">
        <v>33</v>
      </c>
      <c r="C52" t="s">
        <v>17</v>
      </c>
      <c r="D52" t="s">
        <v>41</v>
      </c>
      <c r="E52" t="s">
        <v>10</v>
      </c>
      <c r="F52">
        <v>17</v>
      </c>
      <c r="G52" s="1">
        <v>41732</v>
      </c>
      <c r="I52" s="2">
        <v>41737</v>
      </c>
      <c r="J52" s="2">
        <v>41750</v>
      </c>
      <c r="N52" t="s">
        <v>57</v>
      </c>
      <c r="O52" s="1">
        <f>Table4[[#This Row],[Sourcing start]]-Table4[[#This Row],[Approved]]</f>
        <v>5</v>
      </c>
      <c r="P52">
        <f t="shared" si="6"/>
        <v>13</v>
      </c>
      <c r="Q52" s="5"/>
      <c r="T52" s="5">
        <f t="shared" si="0"/>
        <v>18</v>
      </c>
      <c r="U52">
        <v>20</v>
      </c>
      <c r="V52">
        <v>67</v>
      </c>
      <c r="W52">
        <v>219</v>
      </c>
      <c r="AA52" s="6">
        <f t="shared" si="1"/>
        <v>306</v>
      </c>
    </row>
    <row r="53" spans="1:27">
      <c r="A53">
        <v>13055</v>
      </c>
      <c r="B53" t="s">
        <v>23</v>
      </c>
      <c r="C53" t="s">
        <v>15</v>
      </c>
      <c r="D53" t="s">
        <v>43</v>
      </c>
      <c r="E53" t="s">
        <v>11</v>
      </c>
      <c r="F53">
        <v>20</v>
      </c>
      <c r="G53" s="1">
        <v>41743</v>
      </c>
      <c r="I53" s="2">
        <v>41748</v>
      </c>
      <c r="N53" t="s">
        <v>56</v>
      </c>
      <c r="O53" s="5">
        <f>Table4[[#This Row],[Sourcing start]]-Table4[[#This Row],[Approved]]</f>
        <v>5</v>
      </c>
      <c r="Q53" s="5"/>
      <c r="T53" s="5">
        <f t="shared" si="0"/>
        <v>5</v>
      </c>
      <c r="U53">
        <v>11</v>
      </c>
      <c r="V53">
        <v>20</v>
      </c>
      <c r="AA53" s="6">
        <f t="shared" si="1"/>
        <v>31</v>
      </c>
    </row>
    <row r="54" spans="1:27" hidden="1">
      <c r="A54">
        <v>4520</v>
      </c>
      <c r="B54" t="s">
        <v>33</v>
      </c>
      <c r="C54" t="s">
        <v>17</v>
      </c>
      <c r="D54" t="s">
        <v>45</v>
      </c>
      <c r="E54" t="s">
        <v>10</v>
      </c>
      <c r="F54">
        <v>6</v>
      </c>
      <c r="G54" s="1">
        <v>41731</v>
      </c>
      <c r="I54" s="2">
        <v>41740</v>
      </c>
      <c r="J54" s="2">
        <v>41759</v>
      </c>
      <c r="N54" t="s">
        <v>57</v>
      </c>
      <c r="O54" s="1">
        <f>Table4[[#This Row],[Sourcing start]]-Table4[[#This Row],[Approved]]</f>
        <v>9</v>
      </c>
      <c r="P54">
        <f>J54-I54</f>
        <v>19</v>
      </c>
      <c r="Q54" s="5"/>
      <c r="T54" s="5">
        <f t="shared" si="0"/>
        <v>28</v>
      </c>
      <c r="U54">
        <v>7</v>
      </c>
      <c r="V54">
        <v>97</v>
      </c>
      <c r="W54">
        <v>245</v>
      </c>
      <c r="AA54" s="6">
        <f t="shared" si="1"/>
        <v>349</v>
      </c>
    </row>
    <row r="55" spans="1:27" hidden="1">
      <c r="A55">
        <v>15104</v>
      </c>
      <c r="B55" t="s">
        <v>20</v>
      </c>
      <c r="C55" t="s">
        <v>14</v>
      </c>
      <c r="D55" t="s">
        <v>43</v>
      </c>
      <c r="E55" t="s">
        <v>11</v>
      </c>
      <c r="F55">
        <v>13</v>
      </c>
      <c r="G55" s="1">
        <v>41739</v>
      </c>
      <c r="I55" s="2">
        <v>41747</v>
      </c>
      <c r="N55" t="s">
        <v>56</v>
      </c>
      <c r="O55" s="1">
        <f>Table4[[#This Row],[Sourcing start]]-Table4[[#This Row],[Approved]]</f>
        <v>8</v>
      </c>
      <c r="Q55" s="5"/>
      <c r="T55" s="5">
        <f t="shared" si="0"/>
        <v>8</v>
      </c>
      <c r="U55">
        <v>8</v>
      </c>
      <c r="V55">
        <v>100</v>
      </c>
      <c r="AA55" s="6">
        <f t="shared" si="1"/>
        <v>108</v>
      </c>
    </row>
    <row r="56" spans="1:27" hidden="1">
      <c r="A56">
        <v>4407</v>
      </c>
      <c r="B56" t="s">
        <v>31</v>
      </c>
      <c r="C56" t="s">
        <v>17</v>
      </c>
      <c r="D56" t="s">
        <v>45</v>
      </c>
      <c r="E56" t="s">
        <v>11</v>
      </c>
      <c r="F56">
        <v>13</v>
      </c>
      <c r="G56" s="1">
        <v>41691</v>
      </c>
      <c r="I56" s="2">
        <v>41700</v>
      </c>
      <c r="J56" s="2">
        <v>41710</v>
      </c>
      <c r="K56" s="2">
        <v>41729</v>
      </c>
      <c r="L56" s="2">
        <v>41736</v>
      </c>
      <c r="M56" s="2">
        <v>41745</v>
      </c>
      <c r="N56" t="s">
        <v>60</v>
      </c>
      <c r="O56" s="1">
        <f>Table4[[#This Row],[Sourcing start]]-Table4[[#This Row],[Approved]]</f>
        <v>9</v>
      </c>
      <c r="P56">
        <f t="shared" ref="P56:P66" si="7">J56-I56</f>
        <v>10</v>
      </c>
      <c r="Q56" s="5">
        <f t="shared" si="2"/>
        <v>19</v>
      </c>
      <c r="R56">
        <f t="shared" si="3"/>
        <v>7</v>
      </c>
      <c r="S56">
        <f t="shared" si="4"/>
        <v>9</v>
      </c>
      <c r="T56" s="5">
        <f t="shared" si="0"/>
        <v>54</v>
      </c>
      <c r="U56">
        <v>16</v>
      </c>
      <c r="V56">
        <v>88</v>
      </c>
      <c r="W56">
        <v>249</v>
      </c>
      <c r="X56">
        <v>366</v>
      </c>
      <c r="Y56">
        <v>300</v>
      </c>
      <c r="Z56">
        <v>590</v>
      </c>
      <c r="AA56" s="6">
        <f t="shared" si="1"/>
        <v>1609</v>
      </c>
    </row>
    <row r="57" spans="1:27" hidden="1">
      <c r="A57">
        <v>13648</v>
      </c>
      <c r="B57" t="s">
        <v>28</v>
      </c>
      <c r="C57" t="s">
        <v>16</v>
      </c>
      <c r="D57" t="s">
        <v>43</v>
      </c>
      <c r="E57" t="s">
        <v>11</v>
      </c>
      <c r="F57">
        <v>7</v>
      </c>
      <c r="G57" s="1">
        <v>41718</v>
      </c>
      <c r="I57" s="2">
        <v>41723</v>
      </c>
      <c r="J57" s="2">
        <v>41734</v>
      </c>
      <c r="K57" s="2">
        <v>41751</v>
      </c>
      <c r="L57" s="2">
        <v>41758</v>
      </c>
      <c r="N57" t="s">
        <v>59</v>
      </c>
      <c r="O57" s="1">
        <f>Table4[[#This Row],[Sourcing start]]-Table4[[#This Row],[Approved]]</f>
        <v>5</v>
      </c>
      <c r="P57">
        <f t="shared" si="7"/>
        <v>11</v>
      </c>
      <c r="Q57" s="5">
        <f t="shared" si="2"/>
        <v>17</v>
      </c>
      <c r="R57">
        <f t="shared" si="3"/>
        <v>7</v>
      </c>
      <c r="T57" s="5">
        <f t="shared" si="0"/>
        <v>40</v>
      </c>
      <c r="U57">
        <v>13</v>
      </c>
      <c r="V57">
        <v>57</v>
      </c>
      <c r="W57">
        <v>195</v>
      </c>
      <c r="X57">
        <v>317</v>
      </c>
      <c r="Y57">
        <v>239</v>
      </c>
      <c r="AA57" s="6">
        <f t="shared" si="1"/>
        <v>821</v>
      </c>
    </row>
    <row r="58" spans="1:27" hidden="1">
      <c r="A58">
        <v>16190</v>
      </c>
      <c r="B58" t="s">
        <v>30</v>
      </c>
      <c r="C58" t="s">
        <v>16</v>
      </c>
      <c r="D58" t="s">
        <v>44</v>
      </c>
      <c r="E58" t="s">
        <v>11</v>
      </c>
      <c r="F58">
        <v>5</v>
      </c>
      <c r="G58" s="1">
        <v>41720</v>
      </c>
      <c r="I58" s="2">
        <v>41729</v>
      </c>
      <c r="J58" s="2">
        <v>41746</v>
      </c>
      <c r="N58" t="s">
        <v>57</v>
      </c>
      <c r="O58" s="1">
        <f>Table4[[#This Row],[Sourcing start]]-Table4[[#This Row],[Approved]]</f>
        <v>9</v>
      </c>
      <c r="P58">
        <f t="shared" si="7"/>
        <v>17</v>
      </c>
      <c r="Q58" s="5"/>
      <c r="T58" s="5">
        <f t="shared" si="0"/>
        <v>26</v>
      </c>
      <c r="U58">
        <v>5</v>
      </c>
      <c r="V58">
        <v>72</v>
      </c>
      <c r="W58">
        <v>207</v>
      </c>
      <c r="AA58" s="6">
        <f t="shared" si="1"/>
        <v>284</v>
      </c>
    </row>
    <row r="59" spans="1:27" hidden="1">
      <c r="A59">
        <v>6625</v>
      </c>
      <c r="B59" t="s">
        <v>38</v>
      </c>
      <c r="C59" t="s">
        <v>18</v>
      </c>
      <c r="D59" t="s">
        <v>43</v>
      </c>
      <c r="E59" t="s">
        <v>11</v>
      </c>
      <c r="F59">
        <v>4</v>
      </c>
      <c r="G59" s="1">
        <v>41736</v>
      </c>
      <c r="I59" s="2">
        <v>41742</v>
      </c>
      <c r="J59" s="2">
        <v>41754</v>
      </c>
      <c r="N59" t="s">
        <v>57</v>
      </c>
      <c r="O59" s="1">
        <f>Table4[[#This Row],[Sourcing start]]-Table4[[#This Row],[Approved]]</f>
        <v>6</v>
      </c>
      <c r="P59">
        <f t="shared" si="7"/>
        <v>12</v>
      </c>
      <c r="Q59" s="5"/>
      <c r="T59" s="5">
        <f t="shared" si="0"/>
        <v>18</v>
      </c>
      <c r="U59">
        <v>17</v>
      </c>
      <c r="V59">
        <v>30</v>
      </c>
      <c r="W59">
        <v>120</v>
      </c>
      <c r="AA59" s="6">
        <f t="shared" si="1"/>
        <v>167</v>
      </c>
    </row>
    <row r="60" spans="1:27">
      <c r="A60">
        <v>18465</v>
      </c>
      <c r="B60" t="s">
        <v>26</v>
      </c>
      <c r="C60" t="s">
        <v>15</v>
      </c>
      <c r="D60" t="s">
        <v>44</v>
      </c>
      <c r="E60" t="s">
        <v>10</v>
      </c>
      <c r="F60">
        <v>96</v>
      </c>
      <c r="G60" s="1">
        <v>41702</v>
      </c>
      <c r="I60" s="2">
        <v>41710</v>
      </c>
      <c r="J60" s="2">
        <v>41726</v>
      </c>
      <c r="K60" s="2">
        <v>41744</v>
      </c>
      <c r="L60" s="2">
        <v>41753</v>
      </c>
      <c r="M60" s="2">
        <v>41759</v>
      </c>
      <c r="N60" t="s">
        <v>60</v>
      </c>
      <c r="O60" s="5">
        <f>Table4[[#This Row],[Sourcing start]]-Table4[[#This Row],[Approved]]</f>
        <v>8</v>
      </c>
      <c r="P60">
        <f t="shared" si="7"/>
        <v>16</v>
      </c>
      <c r="Q60" s="5">
        <f t="shared" si="2"/>
        <v>18</v>
      </c>
      <c r="R60">
        <f t="shared" si="3"/>
        <v>9</v>
      </c>
      <c r="S60">
        <f t="shared" si="4"/>
        <v>6</v>
      </c>
      <c r="T60" s="5">
        <f t="shared" si="0"/>
        <v>57</v>
      </c>
      <c r="U60">
        <v>17</v>
      </c>
      <c r="V60">
        <v>27</v>
      </c>
      <c r="W60">
        <v>206</v>
      </c>
      <c r="X60">
        <v>268</v>
      </c>
      <c r="Y60">
        <v>134</v>
      </c>
      <c r="Z60">
        <v>1090</v>
      </c>
      <c r="AA60" s="6">
        <f t="shared" si="1"/>
        <v>1742</v>
      </c>
    </row>
    <row r="61" spans="1:27" hidden="1">
      <c r="A61">
        <v>19408</v>
      </c>
      <c r="B61" t="s">
        <v>20</v>
      </c>
      <c r="C61" t="s">
        <v>14</v>
      </c>
      <c r="D61" t="s">
        <v>43</v>
      </c>
      <c r="E61" t="s">
        <v>11</v>
      </c>
      <c r="F61">
        <v>4</v>
      </c>
      <c r="G61" s="1">
        <v>41674</v>
      </c>
      <c r="I61" s="2">
        <v>41679</v>
      </c>
      <c r="J61" s="2">
        <v>41695</v>
      </c>
      <c r="K61" s="2">
        <v>41717</v>
      </c>
      <c r="L61" s="2">
        <v>41726</v>
      </c>
      <c r="M61" s="2">
        <v>41731</v>
      </c>
      <c r="N61" t="s">
        <v>60</v>
      </c>
      <c r="O61" s="1">
        <f>Table4[[#This Row],[Sourcing start]]-Table4[[#This Row],[Approved]]</f>
        <v>5</v>
      </c>
      <c r="P61">
        <f t="shared" si="7"/>
        <v>16</v>
      </c>
      <c r="Q61" s="5">
        <f t="shared" si="2"/>
        <v>22</v>
      </c>
      <c r="R61">
        <f t="shared" si="3"/>
        <v>9</v>
      </c>
      <c r="S61">
        <f t="shared" si="4"/>
        <v>5</v>
      </c>
      <c r="T61" s="5">
        <f t="shared" si="0"/>
        <v>57</v>
      </c>
      <c r="U61">
        <v>16</v>
      </c>
      <c r="V61">
        <v>83</v>
      </c>
      <c r="W61">
        <v>176</v>
      </c>
      <c r="X61">
        <v>162</v>
      </c>
      <c r="Y61">
        <v>252</v>
      </c>
      <c r="Z61">
        <v>702</v>
      </c>
      <c r="AA61" s="6">
        <f t="shared" si="1"/>
        <v>1391</v>
      </c>
    </row>
    <row r="62" spans="1:27" hidden="1">
      <c r="A62">
        <v>8052</v>
      </c>
      <c r="B62" t="s">
        <v>34</v>
      </c>
      <c r="C62" t="s">
        <v>17</v>
      </c>
      <c r="D62" t="s">
        <v>41</v>
      </c>
      <c r="E62" t="s">
        <v>10</v>
      </c>
      <c r="F62">
        <v>6</v>
      </c>
      <c r="G62" s="1">
        <v>41711</v>
      </c>
      <c r="I62" s="2">
        <v>41720</v>
      </c>
      <c r="J62" s="2">
        <v>41737</v>
      </c>
      <c r="N62" t="s">
        <v>57</v>
      </c>
      <c r="O62" s="1">
        <f>Table4[[#This Row],[Sourcing start]]-Table4[[#This Row],[Approved]]</f>
        <v>9</v>
      </c>
      <c r="P62">
        <f t="shared" si="7"/>
        <v>17</v>
      </c>
      <c r="Q62" s="5"/>
      <c r="T62" s="5">
        <f t="shared" si="0"/>
        <v>26</v>
      </c>
      <c r="U62">
        <v>6</v>
      </c>
      <c r="V62">
        <v>72</v>
      </c>
      <c r="W62">
        <v>154</v>
      </c>
      <c r="AA62" s="6">
        <f t="shared" si="1"/>
        <v>232</v>
      </c>
    </row>
    <row r="63" spans="1:27">
      <c r="A63">
        <v>7114</v>
      </c>
      <c r="B63" t="s">
        <v>23</v>
      </c>
      <c r="C63" t="s">
        <v>15</v>
      </c>
      <c r="D63" t="s">
        <v>41</v>
      </c>
      <c r="E63" t="s">
        <v>10</v>
      </c>
      <c r="F63">
        <v>8</v>
      </c>
      <c r="G63" s="1">
        <v>41722</v>
      </c>
      <c r="I63" s="2">
        <v>41729</v>
      </c>
      <c r="J63" s="2">
        <v>41743</v>
      </c>
      <c r="N63" t="s">
        <v>57</v>
      </c>
      <c r="O63" s="5">
        <f>Table4[[#This Row],[Sourcing start]]-Table4[[#This Row],[Approved]]</f>
        <v>7</v>
      </c>
      <c r="P63">
        <f t="shared" si="7"/>
        <v>14</v>
      </c>
      <c r="Q63" s="5"/>
      <c r="T63" s="5">
        <f t="shared" si="0"/>
        <v>21</v>
      </c>
      <c r="U63">
        <v>16</v>
      </c>
      <c r="V63">
        <v>34</v>
      </c>
      <c r="W63">
        <v>164</v>
      </c>
      <c r="AA63" s="6">
        <f t="shared" si="1"/>
        <v>214</v>
      </c>
    </row>
    <row r="64" spans="1:27" hidden="1">
      <c r="A64">
        <v>18634</v>
      </c>
      <c r="B64" t="s">
        <v>34</v>
      </c>
      <c r="C64" t="s">
        <v>17</v>
      </c>
      <c r="D64" t="s">
        <v>42</v>
      </c>
      <c r="E64" t="s">
        <v>11</v>
      </c>
      <c r="F64">
        <v>1</v>
      </c>
      <c r="G64" s="1">
        <v>41676</v>
      </c>
      <c r="I64" s="2">
        <v>41681</v>
      </c>
      <c r="J64" s="2">
        <v>41691</v>
      </c>
      <c r="K64" s="2">
        <v>41719</v>
      </c>
      <c r="L64" s="2">
        <v>41726</v>
      </c>
      <c r="M64" s="2">
        <v>41731</v>
      </c>
      <c r="N64" t="s">
        <v>60</v>
      </c>
      <c r="O64" s="1">
        <f>Table4[[#This Row],[Sourcing start]]-Table4[[#This Row],[Approved]]</f>
        <v>5</v>
      </c>
      <c r="P64">
        <f t="shared" si="7"/>
        <v>10</v>
      </c>
      <c r="Q64" s="5">
        <f t="shared" si="2"/>
        <v>28</v>
      </c>
      <c r="R64">
        <f t="shared" si="3"/>
        <v>7</v>
      </c>
      <c r="S64">
        <f t="shared" si="4"/>
        <v>5</v>
      </c>
      <c r="T64" s="5">
        <f t="shared" si="0"/>
        <v>55</v>
      </c>
      <c r="U64">
        <v>15</v>
      </c>
      <c r="V64">
        <v>21</v>
      </c>
      <c r="W64">
        <v>244</v>
      </c>
      <c r="X64">
        <v>295</v>
      </c>
      <c r="Y64">
        <v>267</v>
      </c>
      <c r="Z64">
        <v>1795</v>
      </c>
      <c r="AA64" s="6">
        <f t="shared" si="1"/>
        <v>2637</v>
      </c>
    </row>
    <row r="65" spans="1:27" hidden="1">
      <c r="A65">
        <v>7957</v>
      </c>
      <c r="B65" t="s">
        <v>31</v>
      </c>
      <c r="C65" t="s">
        <v>17</v>
      </c>
      <c r="D65" t="s">
        <v>43</v>
      </c>
      <c r="E65" t="s">
        <v>11</v>
      </c>
      <c r="F65">
        <v>97</v>
      </c>
      <c r="G65" s="1">
        <v>41709</v>
      </c>
      <c r="I65" s="2">
        <v>41718</v>
      </c>
      <c r="J65" s="2">
        <v>41728</v>
      </c>
      <c r="K65" s="2">
        <v>41748</v>
      </c>
      <c r="L65" s="2">
        <v>41755</v>
      </c>
      <c r="N65" t="s">
        <v>59</v>
      </c>
      <c r="O65" s="1">
        <f>Table4[[#This Row],[Sourcing start]]-Table4[[#This Row],[Approved]]</f>
        <v>9</v>
      </c>
      <c r="P65">
        <f t="shared" si="7"/>
        <v>10</v>
      </c>
      <c r="Q65" s="5">
        <f t="shared" si="2"/>
        <v>20</v>
      </c>
      <c r="R65">
        <f t="shared" si="3"/>
        <v>7</v>
      </c>
      <c r="T65" s="5">
        <f t="shared" si="0"/>
        <v>46</v>
      </c>
      <c r="U65">
        <v>12</v>
      </c>
      <c r="V65">
        <v>79</v>
      </c>
      <c r="W65">
        <v>199</v>
      </c>
      <c r="X65">
        <v>369</v>
      </c>
      <c r="Y65">
        <v>187</v>
      </c>
      <c r="AA65" s="6">
        <f t="shared" si="1"/>
        <v>846</v>
      </c>
    </row>
    <row r="66" spans="1:27" hidden="1">
      <c r="A66">
        <v>3668</v>
      </c>
      <c r="B66" t="s">
        <v>29</v>
      </c>
      <c r="C66" t="s">
        <v>16</v>
      </c>
      <c r="D66" t="s">
        <v>43</v>
      </c>
      <c r="E66" t="s">
        <v>11</v>
      </c>
      <c r="F66">
        <v>15</v>
      </c>
      <c r="G66" s="1">
        <v>41667</v>
      </c>
      <c r="I66" s="2">
        <v>41673</v>
      </c>
      <c r="J66" s="2">
        <v>41686</v>
      </c>
      <c r="K66" s="2">
        <v>41715</v>
      </c>
      <c r="L66" s="2">
        <v>41721</v>
      </c>
      <c r="M66" s="2">
        <v>41730</v>
      </c>
      <c r="N66" t="s">
        <v>60</v>
      </c>
      <c r="O66" s="1">
        <f>Table4[[#This Row],[Sourcing start]]-Table4[[#This Row],[Approved]]</f>
        <v>6</v>
      </c>
      <c r="P66">
        <f t="shared" si="7"/>
        <v>13</v>
      </c>
      <c r="Q66" s="5">
        <f t="shared" si="2"/>
        <v>29</v>
      </c>
      <c r="R66">
        <f t="shared" si="3"/>
        <v>6</v>
      </c>
      <c r="S66">
        <f t="shared" si="4"/>
        <v>9</v>
      </c>
      <c r="T66" s="5">
        <f t="shared" ref="T66:T129" si="8">SUM(O66:S66)</f>
        <v>63</v>
      </c>
      <c r="U66">
        <v>9</v>
      </c>
      <c r="V66">
        <v>51</v>
      </c>
      <c r="W66">
        <v>147</v>
      </c>
      <c r="X66">
        <v>216</v>
      </c>
      <c r="Y66">
        <v>147</v>
      </c>
      <c r="Z66">
        <v>1733</v>
      </c>
      <c r="AA66" s="6">
        <f t="shared" si="1"/>
        <v>2303</v>
      </c>
    </row>
    <row r="67" spans="1:27" hidden="1">
      <c r="A67">
        <v>9680</v>
      </c>
      <c r="B67" t="s">
        <v>38</v>
      </c>
      <c r="C67" t="s">
        <v>18</v>
      </c>
      <c r="D67" t="s">
        <v>42</v>
      </c>
      <c r="E67" t="s">
        <v>11</v>
      </c>
      <c r="F67">
        <v>96</v>
      </c>
      <c r="G67" s="1">
        <v>41695</v>
      </c>
      <c r="I67" s="2">
        <v>41703</v>
      </c>
      <c r="J67" s="2">
        <v>41720</v>
      </c>
      <c r="K67" s="2">
        <v>41744</v>
      </c>
      <c r="L67" s="2">
        <v>41752</v>
      </c>
      <c r="N67" t="s">
        <v>59</v>
      </c>
      <c r="O67" s="1">
        <f>Table4[[#This Row],[Sourcing start]]-Table4[[#This Row],[Approved]]</f>
        <v>8</v>
      </c>
      <c r="P67">
        <f t="shared" ref="P67:P130" si="9">J67-I67</f>
        <v>17</v>
      </c>
      <c r="Q67" s="5">
        <f t="shared" ref="Q67:Q130" si="10">K67-J67</f>
        <v>24</v>
      </c>
      <c r="R67">
        <f t="shared" ref="R67:R130" si="11">L67-K67</f>
        <v>8</v>
      </c>
      <c r="T67" s="5">
        <f t="shared" si="8"/>
        <v>57</v>
      </c>
      <c r="U67">
        <v>13</v>
      </c>
      <c r="V67">
        <v>46</v>
      </c>
      <c r="W67">
        <v>159</v>
      </c>
      <c r="X67">
        <v>243</v>
      </c>
      <c r="Y67">
        <v>131</v>
      </c>
      <c r="AA67" s="6">
        <f t="shared" ref="AA67:AA130" si="12">SUM(U67:Z67)</f>
        <v>592</v>
      </c>
    </row>
    <row r="68" spans="1:27">
      <c r="A68">
        <v>9043</v>
      </c>
      <c r="B68" t="s">
        <v>24</v>
      </c>
      <c r="C68" t="s">
        <v>15</v>
      </c>
      <c r="D68" t="s">
        <v>43</v>
      </c>
      <c r="E68" t="s">
        <v>10</v>
      </c>
      <c r="F68">
        <v>17</v>
      </c>
      <c r="G68" s="1">
        <v>41740</v>
      </c>
      <c r="I68" s="2">
        <v>41747</v>
      </c>
      <c r="N68" t="s">
        <v>56</v>
      </c>
      <c r="O68" s="5">
        <f>Table4[[#This Row],[Sourcing start]]-Table4[[#This Row],[Approved]]</f>
        <v>7</v>
      </c>
      <c r="Q68" s="5"/>
      <c r="T68" s="5">
        <f t="shared" si="8"/>
        <v>7</v>
      </c>
      <c r="U68">
        <v>5</v>
      </c>
      <c r="V68">
        <v>42</v>
      </c>
      <c r="AA68" s="6">
        <f t="shared" si="12"/>
        <v>47</v>
      </c>
    </row>
    <row r="69" spans="1:27">
      <c r="A69">
        <v>6439</v>
      </c>
      <c r="B69" t="s">
        <v>26</v>
      </c>
      <c r="C69" t="s">
        <v>15</v>
      </c>
      <c r="D69" t="s">
        <v>43</v>
      </c>
      <c r="E69" t="s">
        <v>10</v>
      </c>
      <c r="F69">
        <v>3</v>
      </c>
      <c r="G69" s="1">
        <v>41702</v>
      </c>
      <c r="I69" s="2">
        <v>41711</v>
      </c>
      <c r="J69" s="2">
        <v>41730</v>
      </c>
      <c r="K69" s="2">
        <v>41758</v>
      </c>
      <c r="N69" t="s">
        <v>58</v>
      </c>
      <c r="O69" s="5">
        <f>Table4[[#This Row],[Sourcing start]]-Table4[[#This Row],[Approved]]</f>
        <v>9</v>
      </c>
      <c r="P69">
        <f t="shared" si="9"/>
        <v>19</v>
      </c>
      <c r="Q69" s="5">
        <f t="shared" si="10"/>
        <v>28</v>
      </c>
      <c r="T69" s="5">
        <f t="shared" si="8"/>
        <v>56</v>
      </c>
      <c r="U69">
        <v>18</v>
      </c>
      <c r="V69">
        <v>72</v>
      </c>
      <c r="W69">
        <v>230</v>
      </c>
      <c r="X69">
        <v>340</v>
      </c>
      <c r="AA69" s="6">
        <f t="shared" si="12"/>
        <v>660</v>
      </c>
    </row>
    <row r="70" spans="1:27" hidden="1">
      <c r="A70">
        <v>17749</v>
      </c>
      <c r="B70" t="s">
        <v>19</v>
      </c>
      <c r="C70" t="s">
        <v>14</v>
      </c>
      <c r="D70" t="s">
        <v>42</v>
      </c>
      <c r="E70" t="s">
        <v>10</v>
      </c>
      <c r="F70">
        <v>5</v>
      </c>
      <c r="G70" s="1">
        <v>41723</v>
      </c>
      <c r="I70" s="2">
        <v>41731</v>
      </c>
      <c r="J70" s="2">
        <v>41747</v>
      </c>
      <c r="N70" t="s">
        <v>57</v>
      </c>
      <c r="O70" s="1">
        <f>Table4[[#This Row],[Sourcing start]]-Table4[[#This Row],[Approved]]</f>
        <v>8</v>
      </c>
      <c r="P70">
        <f t="shared" si="9"/>
        <v>16</v>
      </c>
      <c r="Q70" s="5"/>
      <c r="T70" s="5">
        <f t="shared" si="8"/>
        <v>24</v>
      </c>
      <c r="U70">
        <v>9</v>
      </c>
      <c r="V70">
        <v>81</v>
      </c>
      <c r="W70">
        <v>243</v>
      </c>
      <c r="AA70" s="6">
        <f t="shared" si="12"/>
        <v>333</v>
      </c>
    </row>
    <row r="71" spans="1:27" hidden="1">
      <c r="A71">
        <v>14371</v>
      </c>
      <c r="B71" t="s">
        <v>30</v>
      </c>
      <c r="C71" t="s">
        <v>16</v>
      </c>
      <c r="D71" t="s">
        <v>44</v>
      </c>
      <c r="E71" t="s">
        <v>11</v>
      </c>
      <c r="F71">
        <v>96</v>
      </c>
      <c r="G71" s="1">
        <v>41700</v>
      </c>
      <c r="I71" s="2">
        <v>41705</v>
      </c>
      <c r="J71" s="2">
        <v>41717</v>
      </c>
      <c r="K71" s="2">
        <v>41732</v>
      </c>
      <c r="L71" s="2">
        <v>41738</v>
      </c>
      <c r="M71" s="2">
        <v>41746</v>
      </c>
      <c r="N71" t="s">
        <v>60</v>
      </c>
      <c r="O71" s="1">
        <f>Table4[[#This Row],[Sourcing start]]-Table4[[#This Row],[Approved]]</f>
        <v>5</v>
      </c>
      <c r="P71">
        <f t="shared" si="9"/>
        <v>12</v>
      </c>
      <c r="Q71" s="5">
        <f t="shared" si="10"/>
        <v>15</v>
      </c>
      <c r="R71">
        <f t="shared" si="11"/>
        <v>6</v>
      </c>
      <c r="S71">
        <f t="shared" ref="S71:S130" si="13">M71-L71</f>
        <v>8</v>
      </c>
      <c r="T71" s="5">
        <f t="shared" si="8"/>
        <v>46</v>
      </c>
      <c r="U71">
        <v>12</v>
      </c>
      <c r="V71">
        <v>60</v>
      </c>
      <c r="W71">
        <v>109</v>
      </c>
      <c r="X71">
        <v>213</v>
      </c>
      <c r="Y71">
        <v>105</v>
      </c>
      <c r="Z71">
        <v>1753</v>
      </c>
      <c r="AA71" s="6">
        <f t="shared" si="12"/>
        <v>2252</v>
      </c>
    </row>
    <row r="72" spans="1:27" hidden="1">
      <c r="A72">
        <v>11223</v>
      </c>
      <c r="B72" t="s">
        <v>21</v>
      </c>
      <c r="C72" t="s">
        <v>14</v>
      </c>
      <c r="D72" t="s">
        <v>43</v>
      </c>
      <c r="E72" t="s">
        <v>11</v>
      </c>
      <c r="F72">
        <v>7</v>
      </c>
      <c r="G72" s="1">
        <v>41727</v>
      </c>
      <c r="I72" s="2">
        <v>41732</v>
      </c>
      <c r="J72" s="2">
        <v>41751</v>
      </c>
      <c r="N72" t="s">
        <v>57</v>
      </c>
      <c r="O72" s="1">
        <f>Table4[[#This Row],[Sourcing start]]-Table4[[#This Row],[Approved]]</f>
        <v>5</v>
      </c>
      <c r="P72">
        <f t="shared" si="9"/>
        <v>19</v>
      </c>
      <c r="Q72" s="5"/>
      <c r="T72" s="5">
        <f t="shared" si="8"/>
        <v>24</v>
      </c>
      <c r="U72">
        <v>14</v>
      </c>
      <c r="V72">
        <v>35</v>
      </c>
      <c r="W72">
        <v>101</v>
      </c>
      <c r="AA72" s="6">
        <f t="shared" si="12"/>
        <v>150</v>
      </c>
    </row>
    <row r="73" spans="1:27" hidden="1">
      <c r="A73">
        <v>580</v>
      </c>
      <c r="B73" t="s">
        <v>28</v>
      </c>
      <c r="C73" t="s">
        <v>16</v>
      </c>
      <c r="D73" t="s">
        <v>43</v>
      </c>
      <c r="E73" t="s">
        <v>10</v>
      </c>
      <c r="F73">
        <v>99</v>
      </c>
      <c r="G73" s="1">
        <v>41747</v>
      </c>
      <c r="I73" s="2">
        <v>41756</v>
      </c>
      <c r="N73" t="s">
        <v>56</v>
      </c>
      <c r="O73" s="1">
        <f>Table4[[#This Row],[Sourcing start]]-Table4[[#This Row],[Approved]]</f>
        <v>9</v>
      </c>
      <c r="Q73" s="5"/>
      <c r="T73" s="5">
        <f t="shared" si="8"/>
        <v>9</v>
      </c>
      <c r="U73">
        <v>13</v>
      </c>
      <c r="V73">
        <v>93</v>
      </c>
      <c r="AA73" s="6">
        <f t="shared" si="12"/>
        <v>106</v>
      </c>
    </row>
    <row r="74" spans="1:27" hidden="1">
      <c r="A74">
        <v>19469</v>
      </c>
      <c r="B74" t="s">
        <v>29</v>
      </c>
      <c r="C74" t="s">
        <v>16</v>
      </c>
      <c r="D74" t="s">
        <v>41</v>
      </c>
      <c r="E74" t="s">
        <v>10</v>
      </c>
      <c r="F74">
        <v>22</v>
      </c>
      <c r="G74" s="1">
        <v>41745</v>
      </c>
      <c r="I74" s="2">
        <v>41754</v>
      </c>
      <c r="N74" t="s">
        <v>56</v>
      </c>
      <c r="O74" s="1">
        <f>Table4[[#This Row],[Sourcing start]]-Table4[[#This Row],[Approved]]</f>
        <v>9</v>
      </c>
      <c r="Q74" s="5"/>
      <c r="T74" s="5">
        <f t="shared" si="8"/>
        <v>9</v>
      </c>
      <c r="U74">
        <v>12</v>
      </c>
      <c r="V74">
        <v>27</v>
      </c>
      <c r="AA74" s="6">
        <f t="shared" si="12"/>
        <v>39</v>
      </c>
    </row>
    <row r="75" spans="1:27" hidden="1">
      <c r="A75">
        <v>5395</v>
      </c>
      <c r="B75" t="s">
        <v>36</v>
      </c>
      <c r="C75" t="s">
        <v>18</v>
      </c>
      <c r="D75" t="s">
        <v>43</v>
      </c>
      <c r="E75" t="s">
        <v>11</v>
      </c>
      <c r="F75">
        <v>10</v>
      </c>
      <c r="G75" s="1">
        <v>41682</v>
      </c>
      <c r="I75" s="2">
        <v>41691</v>
      </c>
      <c r="J75" s="2">
        <v>41708</v>
      </c>
      <c r="K75" s="2">
        <v>41730</v>
      </c>
      <c r="L75" s="2">
        <v>41738</v>
      </c>
      <c r="M75" s="2">
        <v>41746</v>
      </c>
      <c r="N75" t="s">
        <v>60</v>
      </c>
      <c r="O75" s="1">
        <f>Table4[[#This Row],[Sourcing start]]-Table4[[#This Row],[Approved]]</f>
        <v>9</v>
      </c>
      <c r="P75">
        <f t="shared" si="9"/>
        <v>17</v>
      </c>
      <c r="Q75" s="5">
        <f t="shared" si="10"/>
        <v>22</v>
      </c>
      <c r="R75">
        <f t="shared" si="11"/>
        <v>8</v>
      </c>
      <c r="S75">
        <f t="shared" si="13"/>
        <v>8</v>
      </c>
      <c r="T75" s="5">
        <f t="shared" si="8"/>
        <v>64</v>
      </c>
      <c r="U75">
        <v>6</v>
      </c>
      <c r="V75">
        <v>84</v>
      </c>
      <c r="W75">
        <v>229</v>
      </c>
      <c r="X75">
        <v>280</v>
      </c>
      <c r="Y75">
        <v>214</v>
      </c>
      <c r="Z75">
        <v>1406</v>
      </c>
      <c r="AA75" s="6">
        <f t="shared" si="12"/>
        <v>2219</v>
      </c>
    </row>
    <row r="76" spans="1:27" hidden="1">
      <c r="A76">
        <v>7366</v>
      </c>
      <c r="B76" t="s">
        <v>19</v>
      </c>
      <c r="C76" t="s">
        <v>14</v>
      </c>
      <c r="D76" t="s">
        <v>42</v>
      </c>
      <c r="E76" t="s">
        <v>11</v>
      </c>
      <c r="F76">
        <v>10</v>
      </c>
      <c r="G76" s="1">
        <v>41694</v>
      </c>
      <c r="H76" s="2">
        <v>41723</v>
      </c>
      <c r="N76" t="s">
        <v>55</v>
      </c>
      <c r="O76" s="1">
        <f>Table4[[#This Row],[Sourcing start]]-Table4[[#This Row],[Approved]]</f>
        <v>-41694</v>
      </c>
      <c r="Q76" s="5"/>
      <c r="T76" s="5">
        <f t="shared" si="8"/>
        <v>-41694</v>
      </c>
      <c r="U76">
        <v>16</v>
      </c>
      <c r="AA76" s="6">
        <f t="shared" si="12"/>
        <v>16</v>
      </c>
    </row>
    <row r="77" spans="1:27" hidden="1">
      <c r="A77">
        <v>10603</v>
      </c>
      <c r="B77" t="s">
        <v>30</v>
      </c>
      <c r="C77" t="s">
        <v>16</v>
      </c>
      <c r="D77" t="s">
        <v>43</v>
      </c>
      <c r="E77" t="s">
        <v>10</v>
      </c>
      <c r="F77">
        <v>7</v>
      </c>
      <c r="G77" s="1">
        <v>41709</v>
      </c>
      <c r="I77" s="2">
        <v>41716</v>
      </c>
      <c r="J77" s="2">
        <v>41726</v>
      </c>
      <c r="K77" s="2">
        <v>41753</v>
      </c>
      <c r="L77" s="2">
        <v>41759</v>
      </c>
      <c r="N77" t="s">
        <v>59</v>
      </c>
      <c r="O77" s="1">
        <f>Table4[[#This Row],[Sourcing start]]-Table4[[#This Row],[Approved]]</f>
        <v>7</v>
      </c>
      <c r="P77">
        <f t="shared" si="9"/>
        <v>10</v>
      </c>
      <c r="Q77" s="5">
        <f t="shared" si="10"/>
        <v>27</v>
      </c>
      <c r="R77">
        <f t="shared" si="11"/>
        <v>6</v>
      </c>
      <c r="T77" s="5">
        <f t="shared" si="8"/>
        <v>50</v>
      </c>
      <c r="U77">
        <v>14</v>
      </c>
      <c r="V77">
        <v>87</v>
      </c>
      <c r="W77">
        <v>235</v>
      </c>
      <c r="X77">
        <v>306</v>
      </c>
      <c r="Y77">
        <v>115</v>
      </c>
      <c r="AA77" s="6">
        <f t="shared" si="12"/>
        <v>757</v>
      </c>
    </row>
    <row r="78" spans="1:27">
      <c r="A78">
        <v>19443</v>
      </c>
      <c r="B78" t="s">
        <v>25</v>
      </c>
      <c r="C78" t="s">
        <v>15</v>
      </c>
      <c r="D78" t="s">
        <v>42</v>
      </c>
      <c r="E78" t="s">
        <v>10</v>
      </c>
      <c r="F78">
        <v>9</v>
      </c>
      <c r="G78" s="1">
        <v>41720</v>
      </c>
      <c r="I78" s="2">
        <v>41728</v>
      </c>
      <c r="J78" s="2">
        <v>41744</v>
      </c>
      <c r="K78" s="2">
        <v>41759</v>
      </c>
      <c r="N78" t="s">
        <v>58</v>
      </c>
      <c r="O78" s="5">
        <f>Table4[[#This Row],[Sourcing start]]-Table4[[#This Row],[Approved]]</f>
        <v>8</v>
      </c>
      <c r="P78">
        <f t="shared" si="9"/>
        <v>16</v>
      </c>
      <c r="Q78" s="5">
        <f t="shared" si="10"/>
        <v>15</v>
      </c>
      <c r="T78" s="5">
        <f>SUM(O78:S78)</f>
        <v>39</v>
      </c>
      <c r="U78">
        <v>16</v>
      </c>
      <c r="V78">
        <v>82</v>
      </c>
      <c r="W78">
        <v>144</v>
      </c>
      <c r="X78">
        <v>337</v>
      </c>
      <c r="AA78" s="6">
        <f t="shared" si="12"/>
        <v>579</v>
      </c>
    </row>
    <row r="79" spans="1:27" hidden="1">
      <c r="A79">
        <v>3170</v>
      </c>
      <c r="B79" t="s">
        <v>35</v>
      </c>
      <c r="C79" t="s">
        <v>18</v>
      </c>
      <c r="D79" t="s">
        <v>43</v>
      </c>
      <c r="E79" t="s">
        <v>11</v>
      </c>
      <c r="F79">
        <v>7</v>
      </c>
      <c r="G79" s="1">
        <v>41719</v>
      </c>
      <c r="I79" s="2">
        <v>41726</v>
      </c>
      <c r="J79" s="2">
        <v>41744</v>
      </c>
      <c r="N79" t="s">
        <v>57</v>
      </c>
      <c r="O79" s="1">
        <f>Table4[[#This Row],[Sourcing start]]-Table4[[#This Row],[Approved]]</f>
        <v>7</v>
      </c>
      <c r="P79">
        <f t="shared" si="9"/>
        <v>18</v>
      </c>
      <c r="Q79" s="5"/>
      <c r="T79" s="5">
        <f t="shared" si="8"/>
        <v>25</v>
      </c>
      <c r="U79">
        <v>17</v>
      </c>
      <c r="V79">
        <v>81</v>
      </c>
      <c r="W79">
        <v>126</v>
      </c>
      <c r="AA79" s="6">
        <f t="shared" si="12"/>
        <v>224</v>
      </c>
    </row>
    <row r="80" spans="1:27" hidden="1">
      <c r="A80">
        <v>148</v>
      </c>
      <c r="B80" t="s">
        <v>22</v>
      </c>
      <c r="C80" t="s">
        <v>14</v>
      </c>
      <c r="D80" t="s">
        <v>44</v>
      </c>
      <c r="E80" t="s">
        <v>11</v>
      </c>
      <c r="F80">
        <v>1</v>
      </c>
      <c r="G80" s="1">
        <v>41690</v>
      </c>
      <c r="I80" s="2">
        <v>41696</v>
      </c>
      <c r="J80" s="2">
        <v>41709</v>
      </c>
      <c r="K80" s="2">
        <v>41725</v>
      </c>
      <c r="L80" s="2">
        <v>41731</v>
      </c>
      <c r="M80" s="2">
        <v>41740</v>
      </c>
      <c r="N80" t="s">
        <v>60</v>
      </c>
      <c r="O80" s="1">
        <f>Table4[[#This Row],[Sourcing start]]-Table4[[#This Row],[Approved]]</f>
        <v>6</v>
      </c>
      <c r="P80">
        <f t="shared" si="9"/>
        <v>13</v>
      </c>
      <c r="Q80" s="5">
        <f t="shared" si="10"/>
        <v>16</v>
      </c>
      <c r="R80">
        <f t="shared" si="11"/>
        <v>6</v>
      </c>
      <c r="S80">
        <f t="shared" si="13"/>
        <v>9</v>
      </c>
      <c r="T80" s="5">
        <f t="shared" si="8"/>
        <v>50</v>
      </c>
      <c r="U80">
        <v>17</v>
      </c>
      <c r="V80">
        <v>56</v>
      </c>
      <c r="W80">
        <v>135</v>
      </c>
      <c r="X80">
        <v>338</v>
      </c>
      <c r="Y80">
        <v>274</v>
      </c>
      <c r="Z80">
        <v>631</v>
      </c>
      <c r="AA80" s="6">
        <f t="shared" si="12"/>
        <v>1451</v>
      </c>
    </row>
    <row r="81" spans="1:27">
      <c r="A81">
        <v>5997</v>
      </c>
      <c r="B81" t="s">
        <v>26</v>
      </c>
      <c r="C81" t="s">
        <v>15</v>
      </c>
      <c r="D81" t="s">
        <v>43</v>
      </c>
      <c r="E81" t="s">
        <v>11</v>
      </c>
      <c r="F81">
        <v>16</v>
      </c>
      <c r="G81" s="1">
        <v>41735</v>
      </c>
      <c r="I81" s="2">
        <v>41744</v>
      </c>
      <c r="N81" t="s">
        <v>56</v>
      </c>
      <c r="O81" s="5">
        <f>Table4[[#This Row],[Sourcing start]]-Table4[[#This Row],[Approved]]</f>
        <v>9</v>
      </c>
      <c r="Q81" s="5"/>
      <c r="T81" s="5">
        <f t="shared" si="8"/>
        <v>9</v>
      </c>
      <c r="U81">
        <v>14</v>
      </c>
      <c r="V81">
        <v>32</v>
      </c>
      <c r="AA81" s="6">
        <f t="shared" si="12"/>
        <v>46</v>
      </c>
    </row>
    <row r="82" spans="1:27" hidden="1">
      <c r="A82">
        <v>179</v>
      </c>
      <c r="B82" t="s">
        <v>37</v>
      </c>
      <c r="C82" t="s">
        <v>18</v>
      </c>
      <c r="D82" t="s">
        <v>43</v>
      </c>
      <c r="E82" t="s">
        <v>10</v>
      </c>
      <c r="F82">
        <v>17</v>
      </c>
      <c r="G82" s="1">
        <v>41756</v>
      </c>
      <c r="N82" t="s">
        <v>55</v>
      </c>
      <c r="O82" s="1">
        <f>Table4[[#This Row],[Sourcing start]]-Table4[[#This Row],[Approved]]</f>
        <v>-41756</v>
      </c>
      <c r="Q82" s="5"/>
      <c r="T82" s="5">
        <f t="shared" si="8"/>
        <v>-41756</v>
      </c>
      <c r="U82">
        <v>7</v>
      </c>
      <c r="AA82" s="6">
        <f t="shared" si="12"/>
        <v>7</v>
      </c>
    </row>
    <row r="83" spans="1:27">
      <c r="A83">
        <v>3008</v>
      </c>
      <c r="B83" t="s">
        <v>25</v>
      </c>
      <c r="C83" t="s">
        <v>15</v>
      </c>
      <c r="D83" t="s">
        <v>42</v>
      </c>
      <c r="E83" t="s">
        <v>11</v>
      </c>
      <c r="F83">
        <v>16</v>
      </c>
      <c r="G83" s="1">
        <v>41700</v>
      </c>
      <c r="I83" s="2">
        <v>41705</v>
      </c>
      <c r="J83" s="2">
        <v>41715</v>
      </c>
      <c r="K83" s="2">
        <v>41743</v>
      </c>
      <c r="L83" s="2">
        <v>41748</v>
      </c>
      <c r="M83" s="2">
        <v>41753</v>
      </c>
      <c r="N83" t="s">
        <v>60</v>
      </c>
      <c r="O83" s="5">
        <f>Table4[[#This Row],[Sourcing start]]-Table4[[#This Row],[Approved]]</f>
        <v>5</v>
      </c>
      <c r="P83">
        <f t="shared" si="9"/>
        <v>10</v>
      </c>
      <c r="Q83" s="5">
        <f t="shared" si="10"/>
        <v>28</v>
      </c>
      <c r="R83">
        <f t="shared" si="11"/>
        <v>5</v>
      </c>
      <c r="S83">
        <f t="shared" si="13"/>
        <v>5</v>
      </c>
      <c r="T83" s="5">
        <f t="shared" si="8"/>
        <v>53</v>
      </c>
      <c r="U83">
        <v>20</v>
      </c>
      <c r="V83">
        <v>52</v>
      </c>
      <c r="W83">
        <v>245</v>
      </c>
      <c r="X83">
        <v>272</v>
      </c>
      <c r="Y83">
        <v>135</v>
      </c>
      <c r="Z83">
        <v>874</v>
      </c>
      <c r="AA83" s="6">
        <f t="shared" si="12"/>
        <v>1598</v>
      </c>
    </row>
    <row r="84" spans="1:27" hidden="1">
      <c r="A84">
        <v>5017</v>
      </c>
      <c r="B84" t="s">
        <v>36</v>
      </c>
      <c r="C84" t="s">
        <v>18</v>
      </c>
      <c r="D84" t="s">
        <v>43</v>
      </c>
      <c r="E84" t="s">
        <v>11</v>
      </c>
      <c r="F84">
        <v>7</v>
      </c>
      <c r="G84" s="1">
        <v>41734</v>
      </c>
      <c r="I84" s="2">
        <v>41739</v>
      </c>
      <c r="J84" s="2">
        <v>41750</v>
      </c>
      <c r="N84" t="s">
        <v>57</v>
      </c>
      <c r="O84" s="1">
        <f>Table4[[#This Row],[Sourcing start]]-Table4[[#This Row],[Approved]]</f>
        <v>5</v>
      </c>
      <c r="P84">
        <f t="shared" si="9"/>
        <v>11</v>
      </c>
      <c r="Q84" s="5"/>
      <c r="T84" s="5">
        <f t="shared" si="8"/>
        <v>16</v>
      </c>
      <c r="U84">
        <v>15</v>
      </c>
      <c r="V84">
        <v>70</v>
      </c>
      <c r="W84">
        <v>245</v>
      </c>
      <c r="AA84" s="6">
        <f t="shared" si="12"/>
        <v>330</v>
      </c>
    </row>
    <row r="85" spans="1:27" hidden="1">
      <c r="A85">
        <v>8381</v>
      </c>
      <c r="B85" t="s">
        <v>20</v>
      </c>
      <c r="C85" t="s">
        <v>14</v>
      </c>
      <c r="D85" t="s">
        <v>45</v>
      </c>
      <c r="E85" t="s">
        <v>10</v>
      </c>
      <c r="F85">
        <v>95</v>
      </c>
      <c r="G85" s="1">
        <v>41711</v>
      </c>
      <c r="I85" s="2">
        <v>41717</v>
      </c>
      <c r="J85" s="2">
        <v>41730</v>
      </c>
      <c r="K85" s="2">
        <v>41759</v>
      </c>
      <c r="N85" t="s">
        <v>58</v>
      </c>
      <c r="O85" s="1">
        <f>Table4[[#This Row],[Sourcing start]]-Table4[[#This Row],[Approved]]</f>
        <v>6</v>
      </c>
      <c r="P85">
        <f t="shared" si="9"/>
        <v>13</v>
      </c>
      <c r="Q85" s="5">
        <f t="shared" si="10"/>
        <v>29</v>
      </c>
      <c r="T85" s="5">
        <f t="shared" si="8"/>
        <v>48</v>
      </c>
      <c r="U85">
        <v>11</v>
      </c>
      <c r="V85">
        <v>42</v>
      </c>
      <c r="W85">
        <v>124</v>
      </c>
      <c r="X85">
        <v>325</v>
      </c>
      <c r="AA85" s="6">
        <f t="shared" si="12"/>
        <v>502</v>
      </c>
    </row>
    <row r="86" spans="1:27" hidden="1">
      <c r="A86">
        <v>18644</v>
      </c>
      <c r="B86" t="s">
        <v>37</v>
      </c>
      <c r="C86" t="s">
        <v>18</v>
      </c>
      <c r="D86" t="s">
        <v>42</v>
      </c>
      <c r="E86" t="s">
        <v>10</v>
      </c>
      <c r="F86">
        <v>19</v>
      </c>
      <c r="G86" s="1">
        <v>41701</v>
      </c>
      <c r="I86" s="2">
        <v>41706</v>
      </c>
      <c r="J86" s="2">
        <v>41718</v>
      </c>
      <c r="K86" s="2">
        <v>41739</v>
      </c>
      <c r="L86" s="2">
        <v>41748</v>
      </c>
      <c r="M86" s="2">
        <v>41753</v>
      </c>
      <c r="N86" t="s">
        <v>60</v>
      </c>
      <c r="O86" s="1">
        <f>Table4[[#This Row],[Sourcing start]]-Table4[[#This Row],[Approved]]</f>
        <v>5</v>
      </c>
      <c r="P86">
        <f t="shared" si="9"/>
        <v>12</v>
      </c>
      <c r="Q86" s="5">
        <f t="shared" si="10"/>
        <v>21</v>
      </c>
      <c r="R86">
        <f t="shared" si="11"/>
        <v>9</v>
      </c>
      <c r="S86">
        <f t="shared" si="13"/>
        <v>5</v>
      </c>
      <c r="T86" s="5">
        <f t="shared" si="8"/>
        <v>52</v>
      </c>
      <c r="U86">
        <v>15</v>
      </c>
      <c r="V86">
        <v>67</v>
      </c>
      <c r="W86">
        <v>218</v>
      </c>
      <c r="X86">
        <v>362</v>
      </c>
      <c r="Y86">
        <v>131</v>
      </c>
      <c r="Z86">
        <v>1282</v>
      </c>
      <c r="AA86" s="6">
        <f t="shared" si="12"/>
        <v>2075</v>
      </c>
    </row>
    <row r="87" spans="1:27" hidden="1">
      <c r="A87">
        <v>5855</v>
      </c>
      <c r="B87" t="s">
        <v>28</v>
      </c>
      <c r="C87" t="s">
        <v>16</v>
      </c>
      <c r="D87" t="s">
        <v>44</v>
      </c>
      <c r="E87" t="s">
        <v>11</v>
      </c>
      <c r="F87">
        <v>6</v>
      </c>
      <c r="G87" s="1">
        <v>41736</v>
      </c>
      <c r="I87" s="2">
        <v>41744</v>
      </c>
      <c r="N87" t="s">
        <v>56</v>
      </c>
      <c r="O87" s="1">
        <f>Table4[[#This Row],[Sourcing start]]-Table4[[#This Row],[Approved]]</f>
        <v>8</v>
      </c>
      <c r="Q87" s="5"/>
      <c r="T87" s="5">
        <f t="shared" si="8"/>
        <v>8</v>
      </c>
      <c r="U87">
        <v>18</v>
      </c>
      <c r="V87">
        <v>22</v>
      </c>
      <c r="AA87" s="6">
        <f t="shared" si="12"/>
        <v>40</v>
      </c>
    </row>
    <row r="88" spans="1:27" hidden="1">
      <c r="A88">
        <v>4636</v>
      </c>
      <c r="B88" t="s">
        <v>37</v>
      </c>
      <c r="C88" t="s">
        <v>18</v>
      </c>
      <c r="D88" t="s">
        <v>44</v>
      </c>
      <c r="E88" t="s">
        <v>10</v>
      </c>
      <c r="F88">
        <v>20</v>
      </c>
      <c r="G88" s="1">
        <v>41743</v>
      </c>
      <c r="I88" s="2">
        <v>41751</v>
      </c>
      <c r="N88" t="s">
        <v>56</v>
      </c>
      <c r="O88" s="1">
        <f>Table4[[#This Row],[Sourcing start]]-Table4[[#This Row],[Approved]]</f>
        <v>8</v>
      </c>
      <c r="Q88" s="5"/>
      <c r="T88" s="5">
        <f t="shared" si="8"/>
        <v>8</v>
      </c>
      <c r="U88">
        <v>15</v>
      </c>
      <c r="V88">
        <v>64</v>
      </c>
      <c r="AA88" s="6">
        <f t="shared" si="12"/>
        <v>79</v>
      </c>
    </row>
    <row r="89" spans="1:27" hidden="1">
      <c r="A89">
        <v>18179</v>
      </c>
      <c r="B89" t="s">
        <v>38</v>
      </c>
      <c r="C89" t="s">
        <v>18</v>
      </c>
      <c r="D89" t="s">
        <v>44</v>
      </c>
      <c r="E89" t="s">
        <v>11</v>
      </c>
      <c r="F89">
        <v>99</v>
      </c>
      <c r="G89" s="1">
        <v>41676</v>
      </c>
      <c r="I89" s="2">
        <v>41682</v>
      </c>
      <c r="J89" s="2">
        <v>41701</v>
      </c>
      <c r="K89" s="2">
        <v>41718</v>
      </c>
      <c r="L89" s="2">
        <v>41724</v>
      </c>
      <c r="M89" s="2">
        <v>41731</v>
      </c>
      <c r="N89" t="s">
        <v>60</v>
      </c>
      <c r="O89" s="1">
        <f>Table4[[#This Row],[Sourcing start]]-Table4[[#This Row],[Approved]]</f>
        <v>6</v>
      </c>
      <c r="P89">
        <f t="shared" si="9"/>
        <v>19</v>
      </c>
      <c r="Q89" s="5">
        <f t="shared" si="10"/>
        <v>17</v>
      </c>
      <c r="R89">
        <f t="shared" si="11"/>
        <v>6</v>
      </c>
      <c r="S89">
        <f t="shared" si="13"/>
        <v>7</v>
      </c>
      <c r="T89" s="5">
        <f t="shared" si="8"/>
        <v>55</v>
      </c>
      <c r="U89">
        <v>15</v>
      </c>
      <c r="V89">
        <v>65</v>
      </c>
      <c r="W89">
        <v>218</v>
      </c>
      <c r="X89">
        <v>262</v>
      </c>
      <c r="Y89">
        <v>271</v>
      </c>
      <c r="Z89">
        <v>560</v>
      </c>
      <c r="AA89" s="6">
        <f t="shared" si="12"/>
        <v>1391</v>
      </c>
    </row>
    <row r="90" spans="1:27" hidden="1">
      <c r="A90">
        <v>7115</v>
      </c>
      <c r="B90" t="s">
        <v>31</v>
      </c>
      <c r="C90" t="s">
        <v>17</v>
      </c>
      <c r="D90" t="s">
        <v>45</v>
      </c>
      <c r="E90" t="s">
        <v>11</v>
      </c>
      <c r="F90">
        <v>14</v>
      </c>
      <c r="G90" s="1">
        <v>41737</v>
      </c>
      <c r="I90" s="2">
        <v>41746</v>
      </c>
      <c r="N90" t="s">
        <v>56</v>
      </c>
      <c r="O90" s="1">
        <f>Table4[[#This Row],[Sourcing start]]-Table4[[#This Row],[Approved]]</f>
        <v>9</v>
      </c>
      <c r="Q90" s="5"/>
      <c r="T90" s="5">
        <f t="shared" si="8"/>
        <v>9</v>
      </c>
      <c r="U90">
        <v>13</v>
      </c>
      <c r="V90">
        <v>65</v>
      </c>
      <c r="AA90" s="6">
        <f t="shared" si="12"/>
        <v>78</v>
      </c>
    </row>
    <row r="91" spans="1:27" hidden="1">
      <c r="A91">
        <v>9258</v>
      </c>
      <c r="B91" t="s">
        <v>33</v>
      </c>
      <c r="C91" t="s">
        <v>17</v>
      </c>
      <c r="D91" t="s">
        <v>45</v>
      </c>
      <c r="E91" t="s">
        <v>11</v>
      </c>
      <c r="F91">
        <v>23</v>
      </c>
      <c r="G91" s="1">
        <v>41751</v>
      </c>
      <c r="I91" s="2">
        <v>41757</v>
      </c>
      <c r="N91" t="s">
        <v>56</v>
      </c>
      <c r="O91" s="1">
        <f>Table4[[#This Row],[Sourcing start]]-Table4[[#This Row],[Approved]]</f>
        <v>6</v>
      </c>
      <c r="Q91" s="5"/>
      <c r="T91" s="5">
        <f t="shared" si="8"/>
        <v>6</v>
      </c>
      <c r="U91">
        <v>13</v>
      </c>
      <c r="V91">
        <v>87</v>
      </c>
      <c r="AA91" s="6">
        <f t="shared" si="12"/>
        <v>100</v>
      </c>
    </row>
    <row r="92" spans="1:27" hidden="1">
      <c r="A92">
        <v>2411</v>
      </c>
      <c r="B92" t="s">
        <v>38</v>
      </c>
      <c r="C92" t="s">
        <v>18</v>
      </c>
      <c r="D92" t="s">
        <v>43</v>
      </c>
      <c r="E92" t="s">
        <v>11</v>
      </c>
      <c r="F92">
        <v>20</v>
      </c>
      <c r="G92" s="1">
        <v>41731</v>
      </c>
      <c r="I92" s="2">
        <v>41737</v>
      </c>
      <c r="J92" s="2">
        <v>41751</v>
      </c>
      <c r="N92" t="s">
        <v>57</v>
      </c>
      <c r="O92" s="1">
        <f>Table4[[#This Row],[Sourcing start]]-Table4[[#This Row],[Approved]]</f>
        <v>6</v>
      </c>
      <c r="P92">
        <f t="shared" si="9"/>
        <v>14</v>
      </c>
      <c r="Q92" s="5"/>
      <c r="T92" s="5">
        <f t="shared" si="8"/>
        <v>20</v>
      </c>
      <c r="U92">
        <v>6</v>
      </c>
      <c r="V92">
        <v>76</v>
      </c>
      <c r="W92">
        <v>235</v>
      </c>
      <c r="AA92" s="6">
        <f t="shared" si="12"/>
        <v>317</v>
      </c>
    </row>
    <row r="93" spans="1:27">
      <c r="A93">
        <v>5637</v>
      </c>
      <c r="B93" t="s">
        <v>25</v>
      </c>
      <c r="C93" t="s">
        <v>15</v>
      </c>
      <c r="D93" t="s">
        <v>45</v>
      </c>
      <c r="E93" t="s">
        <v>10</v>
      </c>
      <c r="F93">
        <v>9</v>
      </c>
      <c r="G93" s="1">
        <v>41680</v>
      </c>
      <c r="I93" s="2">
        <v>41689</v>
      </c>
      <c r="J93" s="2">
        <v>41704</v>
      </c>
      <c r="K93" s="2">
        <v>41733</v>
      </c>
      <c r="L93" s="2">
        <v>41742</v>
      </c>
      <c r="M93" s="2">
        <v>41747</v>
      </c>
      <c r="N93" t="s">
        <v>60</v>
      </c>
      <c r="O93" s="5">
        <f>Table4[[#This Row],[Sourcing start]]-Table4[[#This Row],[Approved]]</f>
        <v>9</v>
      </c>
      <c r="P93">
        <f t="shared" si="9"/>
        <v>15</v>
      </c>
      <c r="Q93" s="5">
        <f t="shared" si="10"/>
        <v>29</v>
      </c>
      <c r="R93">
        <f t="shared" si="11"/>
        <v>9</v>
      </c>
      <c r="S93">
        <f t="shared" si="13"/>
        <v>5</v>
      </c>
      <c r="T93" s="5">
        <f t="shared" si="8"/>
        <v>67</v>
      </c>
      <c r="U93">
        <v>5</v>
      </c>
      <c r="V93">
        <v>76</v>
      </c>
      <c r="W93">
        <v>173</v>
      </c>
      <c r="X93">
        <v>374</v>
      </c>
      <c r="Y93">
        <v>114</v>
      </c>
      <c r="Z93">
        <v>634</v>
      </c>
      <c r="AA93" s="6">
        <f t="shared" si="12"/>
        <v>1376</v>
      </c>
    </row>
    <row r="94" spans="1:27" hidden="1">
      <c r="A94">
        <v>18869</v>
      </c>
      <c r="B94" t="s">
        <v>34</v>
      </c>
      <c r="C94" t="s">
        <v>17</v>
      </c>
      <c r="D94" t="s">
        <v>42</v>
      </c>
      <c r="E94" t="s">
        <v>11</v>
      </c>
      <c r="F94">
        <v>23</v>
      </c>
      <c r="G94" s="1">
        <v>41672</v>
      </c>
      <c r="I94" s="2">
        <v>41679</v>
      </c>
      <c r="J94" s="2">
        <v>41698</v>
      </c>
      <c r="K94" s="2">
        <v>41725</v>
      </c>
      <c r="L94" s="2">
        <v>41733</v>
      </c>
      <c r="M94" s="2">
        <v>41739</v>
      </c>
      <c r="N94" t="s">
        <v>60</v>
      </c>
      <c r="O94" s="1">
        <f>Table4[[#This Row],[Sourcing start]]-Table4[[#This Row],[Approved]]</f>
        <v>7</v>
      </c>
      <c r="P94">
        <f t="shared" si="9"/>
        <v>19</v>
      </c>
      <c r="Q94" s="5">
        <f t="shared" si="10"/>
        <v>27</v>
      </c>
      <c r="R94">
        <f t="shared" si="11"/>
        <v>8</v>
      </c>
      <c r="S94">
        <f t="shared" si="13"/>
        <v>6</v>
      </c>
      <c r="T94" s="5">
        <f t="shared" si="8"/>
        <v>67</v>
      </c>
      <c r="U94">
        <v>15</v>
      </c>
      <c r="V94">
        <v>96</v>
      </c>
      <c r="W94">
        <v>164</v>
      </c>
      <c r="X94">
        <v>366</v>
      </c>
      <c r="Y94">
        <v>112</v>
      </c>
      <c r="Z94">
        <v>562</v>
      </c>
      <c r="AA94" s="6">
        <f t="shared" si="12"/>
        <v>1315</v>
      </c>
    </row>
    <row r="95" spans="1:27">
      <c r="A95">
        <v>10410</v>
      </c>
      <c r="B95" t="s">
        <v>24</v>
      </c>
      <c r="C95" t="s">
        <v>15</v>
      </c>
      <c r="D95" t="s">
        <v>41</v>
      </c>
      <c r="E95" t="s">
        <v>10</v>
      </c>
      <c r="F95">
        <v>20</v>
      </c>
      <c r="G95" s="1">
        <v>41732</v>
      </c>
      <c r="I95" s="2">
        <v>41739</v>
      </c>
      <c r="J95" s="2">
        <v>41756</v>
      </c>
      <c r="N95" t="s">
        <v>57</v>
      </c>
      <c r="O95" s="5">
        <f>Table4[[#This Row],[Sourcing start]]-Table4[[#This Row],[Approved]]</f>
        <v>7</v>
      </c>
      <c r="P95">
        <f t="shared" si="9"/>
        <v>17</v>
      </c>
      <c r="Q95" s="5"/>
      <c r="T95" s="5">
        <f t="shared" si="8"/>
        <v>24</v>
      </c>
      <c r="U95">
        <v>12</v>
      </c>
      <c r="V95">
        <v>61</v>
      </c>
      <c r="W95">
        <v>203</v>
      </c>
      <c r="AA95" s="6">
        <f t="shared" si="12"/>
        <v>276</v>
      </c>
    </row>
    <row r="96" spans="1:27" hidden="1">
      <c r="A96">
        <v>7825</v>
      </c>
      <c r="B96" t="s">
        <v>36</v>
      </c>
      <c r="C96" t="s">
        <v>18</v>
      </c>
      <c r="D96" t="s">
        <v>44</v>
      </c>
      <c r="E96" t="s">
        <v>11</v>
      </c>
      <c r="F96">
        <v>4</v>
      </c>
      <c r="G96" s="1">
        <v>41704</v>
      </c>
      <c r="I96" s="2">
        <v>41709</v>
      </c>
      <c r="J96" s="2">
        <v>41728</v>
      </c>
      <c r="K96" s="2">
        <v>41752</v>
      </c>
      <c r="N96" t="s">
        <v>58</v>
      </c>
      <c r="O96" s="1">
        <f>Table4[[#This Row],[Sourcing start]]-Table4[[#This Row],[Approved]]</f>
        <v>5</v>
      </c>
      <c r="P96">
        <f t="shared" si="9"/>
        <v>19</v>
      </c>
      <c r="Q96" s="5">
        <f t="shared" si="10"/>
        <v>24</v>
      </c>
      <c r="T96" s="5">
        <f t="shared" si="8"/>
        <v>48</v>
      </c>
      <c r="U96">
        <v>17</v>
      </c>
      <c r="V96">
        <v>72</v>
      </c>
      <c r="W96">
        <v>172</v>
      </c>
      <c r="X96">
        <v>179</v>
      </c>
      <c r="AA96" s="6">
        <f t="shared" si="12"/>
        <v>440</v>
      </c>
    </row>
    <row r="97" spans="1:27" hidden="1">
      <c r="A97">
        <v>12582</v>
      </c>
      <c r="B97" t="s">
        <v>37</v>
      </c>
      <c r="C97" t="s">
        <v>18</v>
      </c>
      <c r="D97" t="s">
        <v>44</v>
      </c>
      <c r="E97" t="s">
        <v>10</v>
      </c>
      <c r="F97">
        <v>24</v>
      </c>
      <c r="G97" s="1">
        <v>41739</v>
      </c>
      <c r="I97" s="2">
        <v>41748</v>
      </c>
      <c r="N97" t="s">
        <v>56</v>
      </c>
      <c r="O97" s="1">
        <f>Table4[[#This Row],[Sourcing start]]-Table4[[#This Row],[Approved]]</f>
        <v>9</v>
      </c>
      <c r="Q97" s="5"/>
      <c r="T97" s="5">
        <f t="shared" si="8"/>
        <v>9</v>
      </c>
      <c r="U97">
        <v>7</v>
      </c>
      <c r="V97">
        <v>100</v>
      </c>
      <c r="AA97" s="6">
        <f t="shared" si="12"/>
        <v>107</v>
      </c>
    </row>
    <row r="98" spans="1:27" hidden="1">
      <c r="A98">
        <v>12671</v>
      </c>
      <c r="B98" t="s">
        <v>29</v>
      </c>
      <c r="C98" t="s">
        <v>16</v>
      </c>
      <c r="D98" t="s">
        <v>41</v>
      </c>
      <c r="E98" t="s">
        <v>11</v>
      </c>
      <c r="F98">
        <v>24</v>
      </c>
      <c r="G98" s="1">
        <v>41663</v>
      </c>
      <c r="I98" s="2">
        <v>41669</v>
      </c>
      <c r="J98" s="2">
        <v>41687</v>
      </c>
      <c r="K98" s="2">
        <v>41716</v>
      </c>
      <c r="L98" s="2">
        <v>41723</v>
      </c>
      <c r="M98" s="2">
        <v>41732</v>
      </c>
      <c r="N98" t="s">
        <v>60</v>
      </c>
      <c r="O98" s="1">
        <f>Table4[[#This Row],[Sourcing start]]-Table4[[#This Row],[Approved]]</f>
        <v>6</v>
      </c>
      <c r="P98">
        <f t="shared" si="9"/>
        <v>18</v>
      </c>
      <c r="Q98" s="5">
        <f t="shared" si="10"/>
        <v>29</v>
      </c>
      <c r="R98">
        <f t="shared" si="11"/>
        <v>7</v>
      </c>
      <c r="S98">
        <f t="shared" si="13"/>
        <v>9</v>
      </c>
      <c r="T98" s="5">
        <f t="shared" si="8"/>
        <v>69</v>
      </c>
      <c r="U98">
        <v>12</v>
      </c>
      <c r="V98">
        <v>84</v>
      </c>
      <c r="W98">
        <v>150</v>
      </c>
      <c r="X98">
        <v>374</v>
      </c>
      <c r="Y98">
        <v>123</v>
      </c>
      <c r="Z98">
        <v>691</v>
      </c>
      <c r="AA98" s="6">
        <f t="shared" si="12"/>
        <v>1434</v>
      </c>
    </row>
    <row r="99" spans="1:27" hidden="1">
      <c r="A99">
        <v>269</v>
      </c>
      <c r="B99" t="s">
        <v>19</v>
      </c>
      <c r="C99" t="s">
        <v>14</v>
      </c>
      <c r="D99" t="s">
        <v>41</v>
      </c>
      <c r="E99" t="s">
        <v>10</v>
      </c>
      <c r="F99">
        <v>12</v>
      </c>
      <c r="G99" s="1">
        <v>41741</v>
      </c>
      <c r="I99" s="2">
        <v>41748</v>
      </c>
      <c r="N99" t="s">
        <v>56</v>
      </c>
      <c r="O99" s="1">
        <f>Table4[[#This Row],[Sourcing start]]-Table4[[#This Row],[Approved]]</f>
        <v>7</v>
      </c>
      <c r="Q99" s="5"/>
      <c r="T99" s="5">
        <f t="shared" si="8"/>
        <v>7</v>
      </c>
      <c r="U99">
        <v>5</v>
      </c>
      <c r="V99">
        <v>55</v>
      </c>
      <c r="AA99" s="6">
        <f t="shared" si="12"/>
        <v>60</v>
      </c>
    </row>
    <row r="100" spans="1:27" hidden="1">
      <c r="A100">
        <v>15754</v>
      </c>
      <c r="B100" t="s">
        <v>37</v>
      </c>
      <c r="C100" t="s">
        <v>18</v>
      </c>
      <c r="D100" t="s">
        <v>41</v>
      </c>
      <c r="E100" t="s">
        <v>11</v>
      </c>
      <c r="F100">
        <v>15</v>
      </c>
      <c r="G100" s="1">
        <v>41707</v>
      </c>
      <c r="I100" s="2">
        <v>41713</v>
      </c>
      <c r="J100" s="2">
        <v>41724</v>
      </c>
      <c r="K100" s="2">
        <v>41750</v>
      </c>
      <c r="L100" s="2">
        <v>41756</v>
      </c>
      <c r="N100" t="s">
        <v>59</v>
      </c>
      <c r="O100" s="1">
        <f>Table4[[#This Row],[Sourcing start]]-Table4[[#This Row],[Approved]]</f>
        <v>6</v>
      </c>
      <c r="P100">
        <f t="shared" si="9"/>
        <v>11</v>
      </c>
      <c r="Q100" s="5">
        <f t="shared" si="10"/>
        <v>26</v>
      </c>
      <c r="R100">
        <f t="shared" si="11"/>
        <v>6</v>
      </c>
      <c r="T100" s="5">
        <f t="shared" si="8"/>
        <v>49</v>
      </c>
      <c r="U100">
        <v>14</v>
      </c>
      <c r="V100">
        <v>74</v>
      </c>
      <c r="W100">
        <v>209</v>
      </c>
      <c r="X100">
        <v>313</v>
      </c>
      <c r="Y100">
        <v>220</v>
      </c>
      <c r="AA100" s="6">
        <f t="shared" si="12"/>
        <v>830</v>
      </c>
    </row>
    <row r="101" spans="1:27" hidden="1">
      <c r="A101">
        <v>5062</v>
      </c>
      <c r="B101" t="s">
        <v>31</v>
      </c>
      <c r="C101" t="s">
        <v>17</v>
      </c>
      <c r="D101" t="s">
        <v>41</v>
      </c>
      <c r="E101" t="s">
        <v>11</v>
      </c>
      <c r="F101">
        <v>3</v>
      </c>
      <c r="G101" s="1">
        <v>41725</v>
      </c>
      <c r="I101" s="2">
        <v>41730</v>
      </c>
      <c r="J101" s="2">
        <v>41740</v>
      </c>
      <c r="K101" s="2">
        <v>41759</v>
      </c>
      <c r="N101" t="s">
        <v>58</v>
      </c>
      <c r="O101" s="1">
        <f>Table4[[#This Row],[Sourcing start]]-Table4[[#This Row],[Approved]]</f>
        <v>5</v>
      </c>
      <c r="P101">
        <f t="shared" si="9"/>
        <v>10</v>
      </c>
      <c r="Q101" s="5">
        <f t="shared" si="10"/>
        <v>19</v>
      </c>
      <c r="T101" s="5">
        <f t="shared" si="8"/>
        <v>34</v>
      </c>
      <c r="U101">
        <v>7</v>
      </c>
      <c r="V101">
        <v>70</v>
      </c>
      <c r="W101">
        <v>151</v>
      </c>
      <c r="X101">
        <v>394</v>
      </c>
      <c r="AA101" s="6">
        <f t="shared" si="12"/>
        <v>622</v>
      </c>
    </row>
    <row r="102" spans="1:27" hidden="1">
      <c r="A102">
        <v>13486</v>
      </c>
      <c r="B102" t="s">
        <v>22</v>
      </c>
      <c r="C102" t="s">
        <v>14</v>
      </c>
      <c r="D102" t="s">
        <v>42</v>
      </c>
      <c r="E102" t="s">
        <v>11</v>
      </c>
      <c r="F102">
        <v>6</v>
      </c>
      <c r="G102" s="1">
        <v>41719</v>
      </c>
      <c r="I102" s="2">
        <v>41726</v>
      </c>
      <c r="J102" s="2">
        <v>41742</v>
      </c>
      <c r="N102" t="s">
        <v>57</v>
      </c>
      <c r="O102" s="1">
        <f>Table4[[#This Row],[Sourcing start]]-Table4[[#This Row],[Approved]]</f>
        <v>7</v>
      </c>
      <c r="P102">
        <f t="shared" si="9"/>
        <v>16</v>
      </c>
      <c r="Q102" s="5"/>
      <c r="T102" s="5">
        <f t="shared" si="8"/>
        <v>23</v>
      </c>
      <c r="U102">
        <v>13</v>
      </c>
      <c r="V102">
        <v>71</v>
      </c>
      <c r="W102">
        <v>169</v>
      </c>
      <c r="AA102" s="6">
        <f t="shared" si="12"/>
        <v>253</v>
      </c>
    </row>
    <row r="103" spans="1:27" hidden="1">
      <c r="A103">
        <v>16351</v>
      </c>
      <c r="B103" t="s">
        <v>29</v>
      </c>
      <c r="C103" t="s">
        <v>16</v>
      </c>
      <c r="D103" t="s">
        <v>44</v>
      </c>
      <c r="E103" t="s">
        <v>11</v>
      </c>
      <c r="F103">
        <v>97</v>
      </c>
      <c r="G103" s="1">
        <v>41737</v>
      </c>
      <c r="I103" s="2">
        <v>41745</v>
      </c>
      <c r="N103" t="s">
        <v>56</v>
      </c>
      <c r="O103" s="1">
        <f>Table4[[#This Row],[Sourcing start]]-Table4[[#This Row],[Approved]]</f>
        <v>8</v>
      </c>
      <c r="Q103" s="5"/>
      <c r="T103" s="5">
        <f t="shared" si="8"/>
        <v>8</v>
      </c>
      <c r="U103">
        <v>7</v>
      </c>
      <c r="V103">
        <v>21</v>
      </c>
      <c r="AA103" s="6">
        <f t="shared" si="12"/>
        <v>28</v>
      </c>
    </row>
    <row r="104" spans="1:27" hidden="1">
      <c r="A104">
        <v>16892</v>
      </c>
      <c r="B104" t="s">
        <v>28</v>
      </c>
      <c r="C104" t="s">
        <v>16</v>
      </c>
      <c r="D104" t="s">
        <v>41</v>
      </c>
      <c r="E104" t="s">
        <v>11</v>
      </c>
      <c r="F104">
        <v>24</v>
      </c>
      <c r="G104" s="1">
        <v>41713</v>
      </c>
      <c r="I104" s="2">
        <v>41719</v>
      </c>
      <c r="J104" s="2">
        <v>41731</v>
      </c>
      <c r="K104" s="2">
        <v>41749</v>
      </c>
      <c r="L104" s="2">
        <v>41756</v>
      </c>
      <c r="N104" t="s">
        <v>59</v>
      </c>
      <c r="O104" s="1">
        <f>Table4[[#This Row],[Sourcing start]]-Table4[[#This Row],[Approved]]</f>
        <v>6</v>
      </c>
      <c r="P104">
        <f t="shared" si="9"/>
        <v>12</v>
      </c>
      <c r="Q104" s="5">
        <f t="shared" si="10"/>
        <v>18</v>
      </c>
      <c r="R104">
        <f t="shared" si="11"/>
        <v>7</v>
      </c>
      <c r="T104" s="5">
        <f t="shared" si="8"/>
        <v>43</v>
      </c>
      <c r="U104">
        <v>16</v>
      </c>
      <c r="V104">
        <v>33</v>
      </c>
      <c r="W104">
        <v>119</v>
      </c>
      <c r="X104">
        <v>242</v>
      </c>
      <c r="Y104">
        <v>289</v>
      </c>
      <c r="AA104" s="6">
        <f t="shared" si="12"/>
        <v>699</v>
      </c>
    </row>
    <row r="105" spans="1:27">
      <c r="A105">
        <v>3879</v>
      </c>
      <c r="B105" t="s">
        <v>23</v>
      </c>
      <c r="C105" t="s">
        <v>15</v>
      </c>
      <c r="D105" t="s">
        <v>43</v>
      </c>
      <c r="E105" t="s">
        <v>11</v>
      </c>
      <c r="F105">
        <v>2</v>
      </c>
      <c r="G105" s="1">
        <v>41740</v>
      </c>
      <c r="I105" s="2">
        <v>41748</v>
      </c>
      <c r="N105" t="s">
        <v>56</v>
      </c>
      <c r="O105" s="5">
        <f>Table4[[#This Row],[Sourcing start]]-Table4[[#This Row],[Approved]]</f>
        <v>8</v>
      </c>
      <c r="Q105" s="5"/>
      <c r="T105" s="5">
        <f t="shared" si="8"/>
        <v>8</v>
      </c>
      <c r="U105">
        <v>5</v>
      </c>
      <c r="V105">
        <v>90</v>
      </c>
      <c r="AA105" s="6">
        <f t="shared" si="12"/>
        <v>95</v>
      </c>
    </row>
    <row r="106" spans="1:27" hidden="1">
      <c r="A106">
        <v>6664</v>
      </c>
      <c r="B106" t="s">
        <v>21</v>
      </c>
      <c r="C106" t="s">
        <v>14</v>
      </c>
      <c r="D106" t="s">
        <v>44</v>
      </c>
      <c r="E106" t="s">
        <v>10</v>
      </c>
      <c r="F106">
        <v>3</v>
      </c>
      <c r="G106" s="1">
        <v>41712</v>
      </c>
      <c r="I106" s="2">
        <v>41717</v>
      </c>
      <c r="J106" s="2">
        <v>41727</v>
      </c>
      <c r="K106" s="2">
        <v>41748</v>
      </c>
      <c r="L106" s="2">
        <v>41756</v>
      </c>
      <c r="N106" t="s">
        <v>59</v>
      </c>
      <c r="O106" s="1">
        <f>Table4[[#This Row],[Sourcing start]]-Table4[[#This Row],[Approved]]</f>
        <v>5</v>
      </c>
      <c r="P106">
        <f t="shared" si="9"/>
        <v>10</v>
      </c>
      <c r="Q106" s="5">
        <f t="shared" si="10"/>
        <v>21</v>
      </c>
      <c r="R106">
        <f t="shared" si="11"/>
        <v>8</v>
      </c>
      <c r="T106" s="5">
        <f t="shared" si="8"/>
        <v>44</v>
      </c>
      <c r="U106">
        <v>14</v>
      </c>
      <c r="V106">
        <v>99</v>
      </c>
      <c r="W106">
        <v>186</v>
      </c>
      <c r="X106">
        <v>364</v>
      </c>
      <c r="Y106">
        <v>271</v>
      </c>
      <c r="AA106" s="6">
        <f t="shared" si="12"/>
        <v>934</v>
      </c>
    </row>
    <row r="107" spans="1:27" hidden="1">
      <c r="A107">
        <v>12505</v>
      </c>
      <c r="B107" t="s">
        <v>30</v>
      </c>
      <c r="C107" t="s">
        <v>16</v>
      </c>
      <c r="D107" t="s">
        <v>44</v>
      </c>
      <c r="E107" t="s">
        <v>11</v>
      </c>
      <c r="F107">
        <v>96</v>
      </c>
      <c r="G107" s="1">
        <v>41685</v>
      </c>
      <c r="I107" s="2">
        <v>41692</v>
      </c>
      <c r="J107" s="2">
        <v>41706</v>
      </c>
      <c r="K107" s="2">
        <v>41727</v>
      </c>
      <c r="L107" s="2">
        <v>41734</v>
      </c>
      <c r="M107" s="2">
        <v>41739</v>
      </c>
      <c r="N107" t="s">
        <v>60</v>
      </c>
      <c r="O107" s="1">
        <f>Table4[[#This Row],[Sourcing start]]-Table4[[#This Row],[Approved]]</f>
        <v>7</v>
      </c>
      <c r="P107">
        <f t="shared" si="9"/>
        <v>14</v>
      </c>
      <c r="Q107" s="5">
        <f t="shared" si="10"/>
        <v>21</v>
      </c>
      <c r="R107">
        <f t="shared" si="11"/>
        <v>7</v>
      </c>
      <c r="S107">
        <f t="shared" si="13"/>
        <v>5</v>
      </c>
      <c r="T107" s="5">
        <f t="shared" si="8"/>
        <v>54</v>
      </c>
      <c r="U107">
        <v>10</v>
      </c>
      <c r="V107">
        <v>48</v>
      </c>
      <c r="W107">
        <v>201</v>
      </c>
      <c r="X107">
        <v>189</v>
      </c>
      <c r="Y107">
        <v>188</v>
      </c>
      <c r="Z107">
        <v>1797</v>
      </c>
      <c r="AA107" s="6">
        <f t="shared" si="12"/>
        <v>2433</v>
      </c>
    </row>
    <row r="108" spans="1:27" hidden="1">
      <c r="A108">
        <v>1391</v>
      </c>
      <c r="B108" t="s">
        <v>21</v>
      </c>
      <c r="C108" t="s">
        <v>14</v>
      </c>
      <c r="D108" t="s">
        <v>43</v>
      </c>
      <c r="E108" t="s">
        <v>10</v>
      </c>
      <c r="F108">
        <v>16</v>
      </c>
      <c r="G108" s="1">
        <v>41695</v>
      </c>
      <c r="I108" s="2">
        <v>41704</v>
      </c>
      <c r="J108" s="2">
        <v>41717</v>
      </c>
      <c r="K108" s="2">
        <v>41737</v>
      </c>
      <c r="L108" s="2">
        <v>41746</v>
      </c>
      <c r="M108" s="2">
        <v>41752</v>
      </c>
      <c r="N108" t="s">
        <v>60</v>
      </c>
      <c r="O108" s="1">
        <f>Table4[[#This Row],[Sourcing start]]-Table4[[#This Row],[Approved]]</f>
        <v>9</v>
      </c>
      <c r="P108">
        <f t="shared" si="9"/>
        <v>13</v>
      </c>
      <c r="Q108" s="5">
        <f t="shared" si="10"/>
        <v>20</v>
      </c>
      <c r="R108">
        <f t="shared" si="11"/>
        <v>9</v>
      </c>
      <c r="S108">
        <f t="shared" si="13"/>
        <v>6</v>
      </c>
      <c r="T108" s="5">
        <f t="shared" si="8"/>
        <v>57</v>
      </c>
      <c r="U108">
        <v>20</v>
      </c>
      <c r="V108">
        <v>45</v>
      </c>
      <c r="W108">
        <v>221</v>
      </c>
      <c r="X108">
        <v>215</v>
      </c>
      <c r="Y108">
        <v>143</v>
      </c>
      <c r="Z108">
        <v>677</v>
      </c>
      <c r="AA108" s="6">
        <f t="shared" si="12"/>
        <v>1321</v>
      </c>
    </row>
    <row r="109" spans="1:27">
      <c r="A109">
        <v>10786</v>
      </c>
      <c r="B109" t="s">
        <v>26</v>
      </c>
      <c r="C109" t="s">
        <v>15</v>
      </c>
      <c r="D109" t="s">
        <v>43</v>
      </c>
      <c r="E109" t="s">
        <v>11</v>
      </c>
      <c r="F109">
        <v>22</v>
      </c>
      <c r="G109" s="1">
        <v>41724</v>
      </c>
      <c r="I109" s="2">
        <v>41730</v>
      </c>
      <c r="J109" s="2">
        <v>41749</v>
      </c>
      <c r="N109" t="s">
        <v>57</v>
      </c>
      <c r="O109" s="5">
        <f>Table4[[#This Row],[Sourcing start]]-Table4[[#This Row],[Approved]]</f>
        <v>6</v>
      </c>
      <c r="P109">
        <f t="shared" si="9"/>
        <v>19</v>
      </c>
      <c r="Q109" s="5"/>
      <c r="T109" s="5">
        <f t="shared" si="8"/>
        <v>25</v>
      </c>
      <c r="U109">
        <v>7</v>
      </c>
      <c r="V109">
        <v>23</v>
      </c>
      <c r="W109">
        <v>136</v>
      </c>
      <c r="AA109" s="6">
        <f t="shared" si="12"/>
        <v>166</v>
      </c>
    </row>
    <row r="110" spans="1:27" hidden="1">
      <c r="A110">
        <v>16385</v>
      </c>
      <c r="B110" t="s">
        <v>21</v>
      </c>
      <c r="C110" t="s">
        <v>14</v>
      </c>
      <c r="D110" t="s">
        <v>43</v>
      </c>
      <c r="E110" t="s">
        <v>11</v>
      </c>
      <c r="F110">
        <v>11</v>
      </c>
      <c r="G110" s="1">
        <v>41740</v>
      </c>
      <c r="I110" s="2">
        <v>41745</v>
      </c>
      <c r="N110" t="s">
        <v>56</v>
      </c>
      <c r="O110" s="1">
        <f>Table4[[#This Row],[Sourcing start]]-Table4[[#This Row],[Approved]]</f>
        <v>5</v>
      </c>
      <c r="Q110" s="5"/>
      <c r="T110" s="5">
        <f t="shared" si="8"/>
        <v>5</v>
      </c>
      <c r="U110">
        <v>15</v>
      </c>
      <c r="V110">
        <v>67</v>
      </c>
      <c r="AA110" s="6">
        <f t="shared" si="12"/>
        <v>82</v>
      </c>
    </row>
    <row r="111" spans="1:27" hidden="1">
      <c r="A111">
        <v>8354</v>
      </c>
      <c r="B111" t="s">
        <v>29</v>
      </c>
      <c r="C111" t="s">
        <v>16</v>
      </c>
      <c r="D111" t="s">
        <v>42</v>
      </c>
      <c r="E111" t="s">
        <v>10</v>
      </c>
      <c r="F111">
        <v>19</v>
      </c>
      <c r="G111" s="1">
        <v>41740</v>
      </c>
      <c r="I111" s="2">
        <v>41749</v>
      </c>
      <c r="N111" t="s">
        <v>56</v>
      </c>
      <c r="O111" s="1">
        <f>Table4[[#This Row],[Sourcing start]]-Table4[[#This Row],[Approved]]</f>
        <v>9</v>
      </c>
      <c r="Q111" s="5"/>
      <c r="T111" s="5">
        <f t="shared" si="8"/>
        <v>9</v>
      </c>
      <c r="U111">
        <v>5</v>
      </c>
      <c r="V111">
        <v>54</v>
      </c>
      <c r="AA111" s="6">
        <f t="shared" si="12"/>
        <v>59</v>
      </c>
    </row>
    <row r="112" spans="1:27" hidden="1">
      <c r="A112">
        <v>7877</v>
      </c>
      <c r="B112" t="s">
        <v>32</v>
      </c>
      <c r="C112" t="s">
        <v>17</v>
      </c>
      <c r="D112" t="s">
        <v>41</v>
      </c>
      <c r="E112" t="s">
        <v>11</v>
      </c>
      <c r="F112">
        <v>22</v>
      </c>
      <c r="G112" s="1">
        <v>41757</v>
      </c>
      <c r="N112" t="s">
        <v>55</v>
      </c>
      <c r="O112" s="1">
        <f>Table4[[#This Row],[Sourcing start]]-Table4[[#This Row],[Approved]]</f>
        <v>-41757</v>
      </c>
      <c r="Q112" s="5"/>
      <c r="T112" s="5">
        <f t="shared" si="8"/>
        <v>-41757</v>
      </c>
      <c r="U112">
        <v>14</v>
      </c>
      <c r="AA112" s="6">
        <f t="shared" si="12"/>
        <v>14</v>
      </c>
    </row>
    <row r="113" spans="1:27" hidden="1">
      <c r="A113">
        <v>12193</v>
      </c>
      <c r="B113" t="s">
        <v>22</v>
      </c>
      <c r="C113" t="s">
        <v>14</v>
      </c>
      <c r="D113" t="s">
        <v>41</v>
      </c>
      <c r="E113" t="s">
        <v>10</v>
      </c>
      <c r="F113">
        <v>21</v>
      </c>
      <c r="G113" s="1">
        <v>41684</v>
      </c>
      <c r="I113" s="2">
        <v>41690</v>
      </c>
      <c r="J113" s="2">
        <v>41703</v>
      </c>
      <c r="K113" s="2">
        <v>41727</v>
      </c>
      <c r="L113" s="2">
        <v>41734</v>
      </c>
      <c r="M113" s="2">
        <v>41742</v>
      </c>
      <c r="N113" t="s">
        <v>60</v>
      </c>
      <c r="O113" s="1">
        <f>Table4[[#This Row],[Sourcing start]]-Table4[[#This Row],[Approved]]</f>
        <v>6</v>
      </c>
      <c r="P113">
        <f t="shared" si="9"/>
        <v>13</v>
      </c>
      <c r="Q113" s="5">
        <f t="shared" si="10"/>
        <v>24</v>
      </c>
      <c r="R113">
        <f t="shared" si="11"/>
        <v>7</v>
      </c>
      <c r="S113">
        <f t="shared" si="13"/>
        <v>8</v>
      </c>
      <c r="T113" s="5">
        <f t="shared" si="8"/>
        <v>58</v>
      </c>
      <c r="U113">
        <v>7</v>
      </c>
      <c r="V113">
        <v>41</v>
      </c>
      <c r="W113">
        <v>179</v>
      </c>
      <c r="X113">
        <v>189</v>
      </c>
      <c r="Y113">
        <v>258</v>
      </c>
      <c r="Z113">
        <v>1791</v>
      </c>
      <c r="AA113" s="6">
        <f t="shared" si="12"/>
        <v>2465</v>
      </c>
    </row>
    <row r="114" spans="1:27" hidden="1">
      <c r="A114">
        <v>7473</v>
      </c>
      <c r="B114" t="s">
        <v>35</v>
      </c>
      <c r="C114" t="s">
        <v>18</v>
      </c>
      <c r="D114" t="s">
        <v>41</v>
      </c>
      <c r="E114" t="s">
        <v>10</v>
      </c>
      <c r="F114">
        <v>12</v>
      </c>
      <c r="G114" s="1">
        <v>41741</v>
      </c>
      <c r="I114" s="2">
        <v>41748</v>
      </c>
      <c r="J114" s="2">
        <v>41758</v>
      </c>
      <c r="N114" t="s">
        <v>57</v>
      </c>
      <c r="O114" s="1">
        <f>Table4[[#This Row],[Sourcing start]]-Table4[[#This Row],[Approved]]</f>
        <v>7</v>
      </c>
      <c r="P114">
        <f t="shared" si="9"/>
        <v>10</v>
      </c>
      <c r="Q114" s="5"/>
      <c r="T114" s="5">
        <f t="shared" si="8"/>
        <v>17</v>
      </c>
      <c r="U114">
        <v>20</v>
      </c>
      <c r="V114">
        <v>47</v>
      </c>
      <c r="W114">
        <v>223</v>
      </c>
      <c r="AA114" s="6">
        <f t="shared" si="12"/>
        <v>290</v>
      </c>
    </row>
    <row r="115" spans="1:27">
      <c r="A115">
        <v>19537</v>
      </c>
      <c r="B115" t="s">
        <v>24</v>
      </c>
      <c r="C115" t="s">
        <v>15</v>
      </c>
      <c r="D115" t="s">
        <v>44</v>
      </c>
      <c r="E115" t="s">
        <v>10</v>
      </c>
      <c r="F115">
        <v>99</v>
      </c>
      <c r="G115" s="1">
        <v>41708</v>
      </c>
      <c r="I115" s="2">
        <v>41717</v>
      </c>
      <c r="J115" s="2">
        <v>41735</v>
      </c>
      <c r="N115" t="s">
        <v>57</v>
      </c>
      <c r="O115" s="5">
        <f>Table4[[#This Row],[Sourcing start]]-Table4[[#This Row],[Approved]]</f>
        <v>9</v>
      </c>
      <c r="P115">
        <f t="shared" si="9"/>
        <v>18</v>
      </c>
      <c r="Q115" s="5"/>
      <c r="T115" s="5">
        <f t="shared" si="8"/>
        <v>27</v>
      </c>
      <c r="U115">
        <v>8</v>
      </c>
      <c r="V115">
        <v>74</v>
      </c>
      <c r="W115">
        <v>148</v>
      </c>
      <c r="AA115" s="6">
        <f t="shared" si="12"/>
        <v>230</v>
      </c>
    </row>
    <row r="116" spans="1:27" hidden="1">
      <c r="A116">
        <v>12571</v>
      </c>
      <c r="B116" t="s">
        <v>38</v>
      </c>
      <c r="C116" t="s">
        <v>18</v>
      </c>
      <c r="D116" t="s">
        <v>42</v>
      </c>
      <c r="E116" t="s">
        <v>10</v>
      </c>
      <c r="F116">
        <v>2</v>
      </c>
      <c r="G116" s="1">
        <v>41695</v>
      </c>
      <c r="I116" s="2">
        <v>41702</v>
      </c>
      <c r="J116" s="2">
        <v>41717</v>
      </c>
      <c r="K116" s="2">
        <v>41740</v>
      </c>
      <c r="L116" s="2">
        <v>41749</v>
      </c>
      <c r="M116" s="2">
        <v>41756</v>
      </c>
      <c r="N116" t="s">
        <v>60</v>
      </c>
      <c r="O116" s="1">
        <f>Table4[[#This Row],[Sourcing start]]-Table4[[#This Row],[Approved]]</f>
        <v>7</v>
      </c>
      <c r="P116">
        <f t="shared" si="9"/>
        <v>15</v>
      </c>
      <c r="Q116" s="5">
        <f t="shared" si="10"/>
        <v>23</v>
      </c>
      <c r="R116">
        <f t="shared" si="11"/>
        <v>9</v>
      </c>
      <c r="S116">
        <f t="shared" si="13"/>
        <v>7</v>
      </c>
      <c r="T116" s="5">
        <f t="shared" si="8"/>
        <v>61</v>
      </c>
      <c r="U116">
        <v>12</v>
      </c>
      <c r="V116">
        <v>63</v>
      </c>
      <c r="W116">
        <v>216</v>
      </c>
      <c r="X116">
        <v>348</v>
      </c>
      <c r="Y116">
        <v>236</v>
      </c>
      <c r="Z116">
        <v>1993</v>
      </c>
      <c r="AA116" s="6">
        <f t="shared" si="12"/>
        <v>2868</v>
      </c>
    </row>
    <row r="117" spans="1:27" hidden="1">
      <c r="A117">
        <v>1294</v>
      </c>
      <c r="B117" t="s">
        <v>22</v>
      </c>
      <c r="C117" t="s">
        <v>14</v>
      </c>
      <c r="D117" t="s">
        <v>44</v>
      </c>
      <c r="E117" t="s">
        <v>11</v>
      </c>
      <c r="F117">
        <v>23</v>
      </c>
      <c r="G117" s="1">
        <v>41693</v>
      </c>
      <c r="I117" s="2">
        <v>41701</v>
      </c>
      <c r="J117" s="2">
        <v>41715</v>
      </c>
      <c r="K117" s="2">
        <v>41730</v>
      </c>
      <c r="L117" s="2">
        <v>41737</v>
      </c>
      <c r="M117" s="2">
        <v>41743</v>
      </c>
      <c r="N117" t="s">
        <v>60</v>
      </c>
      <c r="O117" s="1">
        <f>Table4[[#This Row],[Sourcing start]]-Table4[[#This Row],[Approved]]</f>
        <v>8</v>
      </c>
      <c r="P117">
        <f t="shared" si="9"/>
        <v>14</v>
      </c>
      <c r="Q117" s="5">
        <f t="shared" si="10"/>
        <v>15</v>
      </c>
      <c r="R117">
        <f t="shared" si="11"/>
        <v>7</v>
      </c>
      <c r="S117">
        <f t="shared" si="13"/>
        <v>6</v>
      </c>
      <c r="T117" s="5">
        <f t="shared" si="8"/>
        <v>50</v>
      </c>
      <c r="U117">
        <v>12</v>
      </c>
      <c r="V117">
        <v>83</v>
      </c>
      <c r="W117">
        <v>105</v>
      </c>
      <c r="X117">
        <v>378</v>
      </c>
      <c r="Y117">
        <v>268</v>
      </c>
      <c r="Z117">
        <v>1099</v>
      </c>
      <c r="AA117" s="6">
        <f t="shared" si="12"/>
        <v>1945</v>
      </c>
    </row>
    <row r="118" spans="1:27" hidden="1">
      <c r="A118">
        <v>3271</v>
      </c>
      <c r="B118" t="s">
        <v>27</v>
      </c>
      <c r="C118" t="s">
        <v>16</v>
      </c>
      <c r="D118" t="s">
        <v>41</v>
      </c>
      <c r="E118" t="s">
        <v>11</v>
      </c>
      <c r="F118">
        <v>8</v>
      </c>
      <c r="G118" s="1">
        <v>41733</v>
      </c>
      <c r="I118" s="2">
        <v>41738</v>
      </c>
      <c r="J118" s="2">
        <v>41750</v>
      </c>
      <c r="N118" t="s">
        <v>57</v>
      </c>
      <c r="O118" s="1">
        <f>Table4[[#This Row],[Sourcing start]]-Table4[[#This Row],[Approved]]</f>
        <v>5</v>
      </c>
      <c r="P118">
        <f t="shared" si="9"/>
        <v>12</v>
      </c>
      <c r="Q118" s="5"/>
      <c r="T118" s="5">
        <f t="shared" si="8"/>
        <v>17</v>
      </c>
      <c r="U118">
        <v>18</v>
      </c>
      <c r="V118">
        <v>22</v>
      </c>
      <c r="W118">
        <v>133</v>
      </c>
      <c r="AA118" s="6">
        <f t="shared" si="12"/>
        <v>173</v>
      </c>
    </row>
    <row r="119" spans="1:27" hidden="1">
      <c r="A119">
        <v>5154</v>
      </c>
      <c r="B119" t="s">
        <v>35</v>
      </c>
      <c r="C119" t="s">
        <v>18</v>
      </c>
      <c r="D119" t="s">
        <v>45</v>
      </c>
      <c r="E119" t="s">
        <v>11</v>
      </c>
      <c r="F119">
        <v>19</v>
      </c>
      <c r="G119" s="1">
        <v>41672</v>
      </c>
      <c r="I119" s="2">
        <v>41677</v>
      </c>
      <c r="J119" s="2">
        <v>41695</v>
      </c>
      <c r="K119" s="2">
        <v>41722</v>
      </c>
      <c r="L119" s="2">
        <v>41727</v>
      </c>
      <c r="M119" s="2">
        <v>41734</v>
      </c>
      <c r="N119" t="s">
        <v>60</v>
      </c>
      <c r="O119" s="1">
        <f>Table4[[#This Row],[Sourcing start]]-Table4[[#This Row],[Approved]]</f>
        <v>5</v>
      </c>
      <c r="P119">
        <f t="shared" si="9"/>
        <v>18</v>
      </c>
      <c r="Q119" s="5">
        <f t="shared" si="10"/>
        <v>27</v>
      </c>
      <c r="R119">
        <f t="shared" si="11"/>
        <v>5</v>
      </c>
      <c r="S119">
        <f t="shared" si="13"/>
        <v>7</v>
      </c>
      <c r="T119" s="5">
        <f t="shared" si="8"/>
        <v>62</v>
      </c>
      <c r="U119">
        <v>10</v>
      </c>
      <c r="V119">
        <v>30</v>
      </c>
      <c r="W119">
        <v>100</v>
      </c>
      <c r="X119">
        <v>325</v>
      </c>
      <c r="Y119">
        <v>143</v>
      </c>
      <c r="Z119">
        <v>674</v>
      </c>
      <c r="AA119" s="6">
        <f t="shared" si="12"/>
        <v>1282</v>
      </c>
    </row>
    <row r="120" spans="1:27" hidden="1">
      <c r="A120">
        <v>9772</v>
      </c>
      <c r="B120" t="s">
        <v>37</v>
      </c>
      <c r="C120" t="s">
        <v>18</v>
      </c>
      <c r="D120" t="s">
        <v>41</v>
      </c>
      <c r="E120" t="s">
        <v>11</v>
      </c>
      <c r="F120">
        <v>4</v>
      </c>
      <c r="G120" s="1">
        <v>41733</v>
      </c>
      <c r="I120" s="2">
        <v>41739</v>
      </c>
      <c r="J120" s="2">
        <v>41752</v>
      </c>
      <c r="N120" t="s">
        <v>57</v>
      </c>
      <c r="O120" s="1">
        <f>Table4[[#This Row],[Sourcing start]]-Table4[[#This Row],[Approved]]</f>
        <v>6</v>
      </c>
      <c r="P120">
        <f t="shared" si="9"/>
        <v>13</v>
      </c>
      <c r="Q120" s="5"/>
      <c r="T120" s="5">
        <f t="shared" si="8"/>
        <v>19</v>
      </c>
      <c r="U120">
        <v>12</v>
      </c>
      <c r="V120">
        <v>94</v>
      </c>
      <c r="W120">
        <v>206</v>
      </c>
      <c r="AA120" s="6">
        <f t="shared" si="12"/>
        <v>312</v>
      </c>
    </row>
    <row r="121" spans="1:27" hidden="1">
      <c r="A121">
        <v>10073</v>
      </c>
      <c r="B121" t="s">
        <v>35</v>
      </c>
      <c r="C121" t="s">
        <v>18</v>
      </c>
      <c r="D121" t="s">
        <v>43</v>
      </c>
      <c r="E121" t="s">
        <v>11</v>
      </c>
      <c r="F121">
        <v>98</v>
      </c>
      <c r="G121" s="1">
        <v>41668</v>
      </c>
      <c r="I121" s="2">
        <v>41676</v>
      </c>
      <c r="J121" s="2">
        <v>41692</v>
      </c>
      <c r="K121" s="2">
        <v>41716</v>
      </c>
      <c r="L121" s="2">
        <v>41724</v>
      </c>
      <c r="M121" s="2">
        <v>41731</v>
      </c>
      <c r="N121" t="s">
        <v>60</v>
      </c>
      <c r="O121" s="1">
        <f>Table4[[#This Row],[Sourcing start]]-Table4[[#This Row],[Approved]]</f>
        <v>8</v>
      </c>
      <c r="P121">
        <f t="shared" si="9"/>
        <v>16</v>
      </c>
      <c r="Q121" s="5">
        <f t="shared" si="10"/>
        <v>24</v>
      </c>
      <c r="R121">
        <f t="shared" si="11"/>
        <v>8</v>
      </c>
      <c r="S121">
        <f t="shared" si="13"/>
        <v>7</v>
      </c>
      <c r="T121" s="5">
        <f t="shared" si="8"/>
        <v>63</v>
      </c>
      <c r="U121">
        <v>20</v>
      </c>
      <c r="V121">
        <v>99</v>
      </c>
      <c r="W121">
        <v>120</v>
      </c>
      <c r="X121">
        <v>215</v>
      </c>
      <c r="Y121">
        <v>270</v>
      </c>
      <c r="Z121">
        <v>1105</v>
      </c>
      <c r="AA121" s="6">
        <f t="shared" si="12"/>
        <v>1829</v>
      </c>
    </row>
    <row r="122" spans="1:27" hidden="1">
      <c r="A122">
        <v>19031</v>
      </c>
      <c r="B122" t="s">
        <v>20</v>
      </c>
      <c r="C122" t="s">
        <v>14</v>
      </c>
      <c r="D122" t="s">
        <v>42</v>
      </c>
      <c r="E122" t="s">
        <v>10</v>
      </c>
      <c r="F122">
        <v>15</v>
      </c>
      <c r="G122" s="1">
        <v>41713</v>
      </c>
      <c r="I122" s="2">
        <v>41722</v>
      </c>
      <c r="J122" s="2">
        <v>41734</v>
      </c>
      <c r="K122" s="2">
        <v>41750</v>
      </c>
      <c r="L122" s="2">
        <v>41757</v>
      </c>
      <c r="N122" t="s">
        <v>59</v>
      </c>
      <c r="O122" s="1">
        <f>Table4[[#This Row],[Sourcing start]]-Table4[[#This Row],[Approved]]</f>
        <v>9</v>
      </c>
      <c r="P122">
        <f t="shared" si="9"/>
        <v>12</v>
      </c>
      <c r="Q122" s="5">
        <f t="shared" si="10"/>
        <v>16</v>
      </c>
      <c r="R122">
        <f t="shared" si="11"/>
        <v>7</v>
      </c>
      <c r="T122" s="5">
        <f t="shared" si="8"/>
        <v>44</v>
      </c>
      <c r="U122">
        <v>13</v>
      </c>
      <c r="V122">
        <v>78</v>
      </c>
      <c r="W122">
        <v>174</v>
      </c>
      <c r="X122">
        <v>364</v>
      </c>
      <c r="Y122">
        <v>131</v>
      </c>
      <c r="AA122" s="6">
        <f t="shared" si="12"/>
        <v>760</v>
      </c>
    </row>
    <row r="123" spans="1:27" hidden="1">
      <c r="A123">
        <v>1328</v>
      </c>
      <c r="B123" t="s">
        <v>27</v>
      </c>
      <c r="C123" t="s">
        <v>16</v>
      </c>
      <c r="D123" t="s">
        <v>42</v>
      </c>
      <c r="E123" t="s">
        <v>11</v>
      </c>
      <c r="F123">
        <v>7</v>
      </c>
      <c r="G123" s="1">
        <v>41723</v>
      </c>
      <c r="I123" s="2">
        <v>41730</v>
      </c>
      <c r="J123" s="2">
        <v>41741</v>
      </c>
      <c r="N123" t="s">
        <v>57</v>
      </c>
      <c r="O123" s="1">
        <f>Table4[[#This Row],[Sourcing start]]-Table4[[#This Row],[Approved]]</f>
        <v>7</v>
      </c>
      <c r="P123">
        <f t="shared" si="9"/>
        <v>11</v>
      </c>
      <c r="Q123" s="5"/>
      <c r="T123" s="5">
        <f t="shared" si="8"/>
        <v>18</v>
      </c>
      <c r="U123">
        <v>6</v>
      </c>
      <c r="V123">
        <v>89</v>
      </c>
      <c r="W123">
        <v>217</v>
      </c>
      <c r="AA123" s="6">
        <f t="shared" si="12"/>
        <v>312</v>
      </c>
    </row>
    <row r="124" spans="1:27" hidden="1">
      <c r="A124">
        <v>4022</v>
      </c>
      <c r="B124" t="s">
        <v>35</v>
      </c>
      <c r="C124" t="s">
        <v>18</v>
      </c>
      <c r="D124" t="s">
        <v>41</v>
      </c>
      <c r="E124" t="s">
        <v>11</v>
      </c>
      <c r="F124">
        <v>11</v>
      </c>
      <c r="G124" s="1">
        <v>41730</v>
      </c>
      <c r="I124" s="2">
        <v>41737</v>
      </c>
      <c r="J124" s="2">
        <v>41750</v>
      </c>
      <c r="N124" t="s">
        <v>57</v>
      </c>
      <c r="O124" s="1">
        <f>Table4[[#This Row],[Sourcing start]]-Table4[[#This Row],[Approved]]</f>
        <v>7</v>
      </c>
      <c r="P124">
        <f t="shared" si="9"/>
        <v>13</v>
      </c>
      <c r="Q124" s="5"/>
      <c r="T124" s="5">
        <f t="shared" si="8"/>
        <v>20</v>
      </c>
      <c r="U124">
        <v>13</v>
      </c>
      <c r="V124">
        <v>94</v>
      </c>
      <c r="W124">
        <v>117</v>
      </c>
      <c r="AA124" s="6">
        <f t="shared" si="12"/>
        <v>224</v>
      </c>
    </row>
    <row r="125" spans="1:27" hidden="1">
      <c r="A125">
        <v>1061</v>
      </c>
      <c r="B125" t="s">
        <v>27</v>
      </c>
      <c r="C125" t="s">
        <v>16</v>
      </c>
      <c r="D125" t="s">
        <v>42</v>
      </c>
      <c r="E125" t="s">
        <v>11</v>
      </c>
      <c r="F125">
        <v>8</v>
      </c>
      <c r="G125" s="1">
        <v>41748</v>
      </c>
      <c r="I125" s="2">
        <v>41756</v>
      </c>
      <c r="N125" t="s">
        <v>56</v>
      </c>
      <c r="O125" s="1">
        <f>Table4[[#This Row],[Sourcing start]]-Table4[[#This Row],[Approved]]</f>
        <v>8</v>
      </c>
      <c r="Q125" s="5"/>
      <c r="T125" s="5">
        <f t="shared" si="8"/>
        <v>8</v>
      </c>
      <c r="U125">
        <v>17</v>
      </c>
      <c r="V125">
        <v>83</v>
      </c>
      <c r="AA125" s="6">
        <f t="shared" si="12"/>
        <v>100</v>
      </c>
    </row>
    <row r="126" spans="1:27" hidden="1">
      <c r="A126">
        <v>4020</v>
      </c>
      <c r="B126" t="s">
        <v>32</v>
      </c>
      <c r="C126" t="s">
        <v>17</v>
      </c>
      <c r="D126" t="s">
        <v>45</v>
      </c>
      <c r="E126" t="s">
        <v>10</v>
      </c>
      <c r="F126">
        <v>94</v>
      </c>
      <c r="G126" s="1">
        <v>41711</v>
      </c>
      <c r="I126" s="2">
        <v>41720</v>
      </c>
      <c r="J126" s="2">
        <v>41730</v>
      </c>
      <c r="K126" s="2">
        <v>41747</v>
      </c>
      <c r="L126" s="2">
        <v>41756</v>
      </c>
      <c r="N126" t="s">
        <v>59</v>
      </c>
      <c r="O126" s="1">
        <f>Table4[[#This Row],[Sourcing start]]-Table4[[#This Row],[Approved]]</f>
        <v>9</v>
      </c>
      <c r="P126">
        <f t="shared" si="9"/>
        <v>10</v>
      </c>
      <c r="Q126" s="5">
        <f t="shared" si="10"/>
        <v>17</v>
      </c>
      <c r="R126">
        <f t="shared" si="11"/>
        <v>9</v>
      </c>
      <c r="T126" s="5">
        <f t="shared" si="8"/>
        <v>45</v>
      </c>
      <c r="U126">
        <v>12</v>
      </c>
      <c r="V126">
        <v>90</v>
      </c>
      <c r="W126">
        <v>202</v>
      </c>
      <c r="X126">
        <v>395</v>
      </c>
      <c r="Y126">
        <v>290</v>
      </c>
      <c r="AA126" s="6">
        <f t="shared" si="12"/>
        <v>989</v>
      </c>
    </row>
    <row r="127" spans="1:27" hidden="1">
      <c r="A127">
        <v>9716</v>
      </c>
      <c r="B127" t="s">
        <v>22</v>
      </c>
      <c r="C127" t="s">
        <v>14</v>
      </c>
      <c r="D127" t="s">
        <v>43</v>
      </c>
      <c r="E127" t="s">
        <v>11</v>
      </c>
      <c r="F127">
        <v>4</v>
      </c>
      <c r="G127" s="1">
        <v>41754</v>
      </c>
      <c r="I127" s="2">
        <v>41759</v>
      </c>
      <c r="N127" t="s">
        <v>56</v>
      </c>
      <c r="O127" s="1">
        <f>Table4[[#This Row],[Sourcing start]]-Table4[[#This Row],[Approved]]</f>
        <v>5</v>
      </c>
      <c r="Q127" s="5"/>
      <c r="T127" s="5">
        <f t="shared" si="8"/>
        <v>5</v>
      </c>
      <c r="U127">
        <v>5</v>
      </c>
      <c r="V127">
        <v>44</v>
      </c>
      <c r="AA127" s="6">
        <f t="shared" si="12"/>
        <v>49</v>
      </c>
    </row>
    <row r="128" spans="1:27" hidden="1">
      <c r="A128">
        <v>13902</v>
      </c>
      <c r="B128" t="s">
        <v>29</v>
      </c>
      <c r="C128" t="s">
        <v>16</v>
      </c>
      <c r="D128" t="s">
        <v>43</v>
      </c>
      <c r="E128" t="s">
        <v>11</v>
      </c>
      <c r="F128">
        <v>12</v>
      </c>
      <c r="G128" s="1">
        <v>41755</v>
      </c>
      <c r="N128" t="s">
        <v>55</v>
      </c>
      <c r="O128" s="1">
        <f>Table4[[#This Row],[Sourcing start]]-Table4[[#This Row],[Approved]]</f>
        <v>-41755</v>
      </c>
      <c r="Q128" s="5"/>
      <c r="T128" s="5">
        <f t="shared" si="8"/>
        <v>-41755</v>
      </c>
      <c r="U128">
        <v>11</v>
      </c>
      <c r="AA128" s="6">
        <f t="shared" si="12"/>
        <v>11</v>
      </c>
    </row>
    <row r="129" spans="1:27" hidden="1">
      <c r="A129">
        <v>9845</v>
      </c>
      <c r="B129" t="s">
        <v>27</v>
      </c>
      <c r="C129" t="s">
        <v>16</v>
      </c>
      <c r="D129" t="s">
        <v>45</v>
      </c>
      <c r="E129" t="s">
        <v>10</v>
      </c>
      <c r="F129">
        <v>10</v>
      </c>
      <c r="G129" s="1">
        <v>41657</v>
      </c>
      <c r="H129" s="2">
        <v>41669</v>
      </c>
      <c r="N129" t="s">
        <v>55</v>
      </c>
      <c r="O129" s="1">
        <f>Table4[[#This Row],[Sourcing start]]-Table4[[#This Row],[Approved]]</f>
        <v>-41657</v>
      </c>
      <c r="Q129" s="5"/>
      <c r="T129" s="5">
        <f t="shared" si="8"/>
        <v>-41657</v>
      </c>
      <c r="U129">
        <v>5</v>
      </c>
      <c r="AA129" s="6">
        <f t="shared" si="12"/>
        <v>5</v>
      </c>
    </row>
    <row r="130" spans="1:27" hidden="1">
      <c r="A130">
        <v>18842</v>
      </c>
      <c r="B130" t="s">
        <v>34</v>
      </c>
      <c r="C130" t="s">
        <v>17</v>
      </c>
      <c r="D130" t="s">
        <v>44</v>
      </c>
      <c r="E130" t="s">
        <v>10</v>
      </c>
      <c r="F130">
        <v>7</v>
      </c>
      <c r="G130" s="1">
        <v>41689</v>
      </c>
      <c r="I130" s="2">
        <v>41698</v>
      </c>
      <c r="J130" s="2">
        <v>41712</v>
      </c>
      <c r="K130" s="2">
        <v>41728</v>
      </c>
      <c r="L130" s="2">
        <v>41737</v>
      </c>
      <c r="M130" s="2">
        <v>41742</v>
      </c>
      <c r="N130" t="s">
        <v>60</v>
      </c>
      <c r="O130" s="1">
        <f>Table4[[#This Row],[Sourcing start]]-Table4[[#This Row],[Approved]]</f>
        <v>9</v>
      </c>
      <c r="P130">
        <f t="shared" si="9"/>
        <v>14</v>
      </c>
      <c r="Q130" s="5">
        <f t="shared" si="10"/>
        <v>16</v>
      </c>
      <c r="R130">
        <f t="shared" si="11"/>
        <v>9</v>
      </c>
      <c r="S130">
        <f t="shared" si="13"/>
        <v>5</v>
      </c>
      <c r="T130" s="5">
        <f t="shared" ref="T130:T193" si="14">SUM(O130:S130)</f>
        <v>53</v>
      </c>
      <c r="U130">
        <v>19</v>
      </c>
      <c r="V130">
        <v>40</v>
      </c>
      <c r="W130">
        <v>129</v>
      </c>
      <c r="X130">
        <v>320</v>
      </c>
      <c r="Y130">
        <v>154</v>
      </c>
      <c r="Z130">
        <v>566</v>
      </c>
      <c r="AA130" s="6">
        <f t="shared" si="12"/>
        <v>1228</v>
      </c>
    </row>
    <row r="131" spans="1:27" hidden="1">
      <c r="A131">
        <v>17704</v>
      </c>
      <c r="B131" t="s">
        <v>38</v>
      </c>
      <c r="C131" t="s">
        <v>18</v>
      </c>
      <c r="D131" t="s">
        <v>42</v>
      </c>
      <c r="E131" t="s">
        <v>10</v>
      </c>
      <c r="F131">
        <v>13</v>
      </c>
      <c r="G131" s="1">
        <v>41749</v>
      </c>
      <c r="I131" s="2">
        <v>41758</v>
      </c>
      <c r="N131" t="s">
        <v>56</v>
      </c>
      <c r="O131" s="1">
        <f>Table4[[#This Row],[Sourcing start]]-Table4[[#This Row],[Approved]]</f>
        <v>9</v>
      </c>
      <c r="Q131" s="5"/>
      <c r="T131" s="5">
        <f t="shared" si="14"/>
        <v>9</v>
      </c>
      <c r="U131">
        <v>9</v>
      </c>
      <c r="V131">
        <v>29</v>
      </c>
      <c r="AA131" s="6">
        <f t="shared" ref="AA131:AA194" si="15">SUM(U131:Z131)</f>
        <v>38</v>
      </c>
    </row>
    <row r="132" spans="1:27">
      <c r="A132">
        <v>14950</v>
      </c>
      <c r="B132" t="s">
        <v>25</v>
      </c>
      <c r="C132" t="s">
        <v>15</v>
      </c>
      <c r="D132" t="s">
        <v>41</v>
      </c>
      <c r="E132" t="s">
        <v>11</v>
      </c>
      <c r="F132">
        <v>16</v>
      </c>
      <c r="G132" s="1">
        <v>41695</v>
      </c>
      <c r="I132" s="2">
        <v>41700</v>
      </c>
      <c r="J132" s="2">
        <v>41713</v>
      </c>
      <c r="K132" s="2">
        <v>41742</v>
      </c>
      <c r="L132" s="2">
        <v>41749</v>
      </c>
      <c r="M132" s="2">
        <v>41756</v>
      </c>
      <c r="N132" t="s">
        <v>60</v>
      </c>
      <c r="O132" s="5">
        <f>Table4[[#This Row],[Sourcing start]]-Table4[[#This Row],[Approved]]</f>
        <v>5</v>
      </c>
      <c r="P132">
        <f t="shared" ref="P132:P191" si="16">J132-I132</f>
        <v>13</v>
      </c>
      <c r="Q132" s="5">
        <f t="shared" ref="Q132:Q191" si="17">K132-J132</f>
        <v>29</v>
      </c>
      <c r="R132">
        <f t="shared" ref="R132:R191" si="18">L132-K132</f>
        <v>7</v>
      </c>
      <c r="S132">
        <f t="shared" ref="S132:S191" si="19">M132-L132</f>
        <v>7</v>
      </c>
      <c r="T132" s="5">
        <f t="shared" si="14"/>
        <v>61</v>
      </c>
      <c r="U132">
        <v>5</v>
      </c>
      <c r="V132">
        <v>97</v>
      </c>
      <c r="W132">
        <v>159</v>
      </c>
      <c r="X132">
        <v>331</v>
      </c>
      <c r="Y132">
        <v>222</v>
      </c>
      <c r="Z132">
        <v>1333</v>
      </c>
      <c r="AA132" s="6">
        <f t="shared" si="15"/>
        <v>2147</v>
      </c>
    </row>
    <row r="133" spans="1:27" hidden="1">
      <c r="A133">
        <v>9182</v>
      </c>
      <c r="B133" t="s">
        <v>27</v>
      </c>
      <c r="C133" t="s">
        <v>16</v>
      </c>
      <c r="D133" t="s">
        <v>41</v>
      </c>
      <c r="E133" t="s">
        <v>11</v>
      </c>
      <c r="F133">
        <v>18</v>
      </c>
      <c r="G133" s="1">
        <v>41723</v>
      </c>
      <c r="I133" s="2">
        <v>41729</v>
      </c>
      <c r="J133" s="2">
        <v>41740</v>
      </c>
      <c r="N133" t="s">
        <v>57</v>
      </c>
      <c r="O133" s="1">
        <f>Table4[[#This Row],[Sourcing start]]-Table4[[#This Row],[Approved]]</f>
        <v>6</v>
      </c>
      <c r="P133">
        <f t="shared" si="16"/>
        <v>11</v>
      </c>
      <c r="Q133" s="5"/>
      <c r="T133" s="5">
        <f t="shared" si="14"/>
        <v>17</v>
      </c>
      <c r="U133">
        <v>15</v>
      </c>
      <c r="V133">
        <v>98</v>
      </c>
      <c r="W133">
        <v>238</v>
      </c>
      <c r="AA133" s="6">
        <f t="shared" si="15"/>
        <v>351</v>
      </c>
    </row>
    <row r="134" spans="1:27" hidden="1">
      <c r="A134">
        <v>2171</v>
      </c>
      <c r="B134" t="s">
        <v>35</v>
      </c>
      <c r="C134" t="s">
        <v>18</v>
      </c>
      <c r="D134" t="s">
        <v>42</v>
      </c>
      <c r="E134" t="s">
        <v>11</v>
      </c>
      <c r="F134">
        <v>11</v>
      </c>
      <c r="G134" s="1">
        <v>41679</v>
      </c>
      <c r="I134" s="2">
        <v>41684</v>
      </c>
      <c r="J134" s="2">
        <v>41703</v>
      </c>
      <c r="K134" s="2">
        <v>41726</v>
      </c>
      <c r="L134" s="2">
        <v>41733</v>
      </c>
      <c r="M134" s="2">
        <v>41740</v>
      </c>
      <c r="N134" t="s">
        <v>60</v>
      </c>
      <c r="O134" s="1">
        <f>Table4[[#This Row],[Sourcing start]]-Table4[[#This Row],[Approved]]</f>
        <v>5</v>
      </c>
      <c r="P134">
        <f t="shared" si="16"/>
        <v>19</v>
      </c>
      <c r="Q134" s="5">
        <f t="shared" si="17"/>
        <v>23</v>
      </c>
      <c r="R134">
        <f t="shared" si="18"/>
        <v>7</v>
      </c>
      <c r="S134">
        <f t="shared" si="19"/>
        <v>7</v>
      </c>
      <c r="T134" s="5">
        <f t="shared" si="14"/>
        <v>61</v>
      </c>
      <c r="U134">
        <v>13</v>
      </c>
      <c r="V134">
        <v>73</v>
      </c>
      <c r="W134">
        <v>158</v>
      </c>
      <c r="X134">
        <v>332</v>
      </c>
      <c r="Y134">
        <v>232</v>
      </c>
      <c r="Z134">
        <v>725</v>
      </c>
      <c r="AA134" s="6">
        <f t="shared" si="15"/>
        <v>1533</v>
      </c>
    </row>
    <row r="135" spans="1:27" hidden="1">
      <c r="A135">
        <v>4795</v>
      </c>
      <c r="B135" t="s">
        <v>20</v>
      </c>
      <c r="C135" t="s">
        <v>14</v>
      </c>
      <c r="D135" t="s">
        <v>44</v>
      </c>
      <c r="E135" t="s">
        <v>11</v>
      </c>
      <c r="F135">
        <v>98</v>
      </c>
      <c r="G135" s="1">
        <v>41727</v>
      </c>
      <c r="I135" s="2">
        <v>41733</v>
      </c>
      <c r="J135" s="2">
        <v>41748</v>
      </c>
      <c r="N135" t="s">
        <v>57</v>
      </c>
      <c r="O135" s="1">
        <f>Table4[[#This Row],[Sourcing start]]-Table4[[#This Row],[Approved]]</f>
        <v>6</v>
      </c>
      <c r="P135">
        <f t="shared" si="16"/>
        <v>15</v>
      </c>
      <c r="Q135" s="5"/>
      <c r="T135" s="5">
        <f t="shared" si="14"/>
        <v>21</v>
      </c>
      <c r="U135">
        <v>14</v>
      </c>
      <c r="V135">
        <v>24</v>
      </c>
      <c r="W135">
        <v>142</v>
      </c>
      <c r="AA135" s="6">
        <f t="shared" si="15"/>
        <v>180</v>
      </c>
    </row>
    <row r="136" spans="1:27">
      <c r="A136">
        <v>12561</v>
      </c>
      <c r="B136" t="s">
        <v>23</v>
      </c>
      <c r="C136" t="s">
        <v>15</v>
      </c>
      <c r="D136" t="s">
        <v>45</v>
      </c>
      <c r="E136" t="s">
        <v>10</v>
      </c>
      <c r="F136">
        <v>12</v>
      </c>
      <c r="G136" s="1">
        <v>41701</v>
      </c>
      <c r="I136" s="2">
        <v>41710</v>
      </c>
      <c r="J136" s="2">
        <v>41729</v>
      </c>
      <c r="K136" s="2">
        <v>41749</v>
      </c>
      <c r="L136" s="2">
        <v>41755</v>
      </c>
      <c r="N136" t="s">
        <v>59</v>
      </c>
      <c r="O136" s="5">
        <f>Table4[[#This Row],[Sourcing start]]-Table4[[#This Row],[Approved]]</f>
        <v>9</v>
      </c>
      <c r="P136">
        <f t="shared" si="16"/>
        <v>19</v>
      </c>
      <c r="Q136" s="5">
        <f t="shared" si="17"/>
        <v>20</v>
      </c>
      <c r="R136">
        <f t="shared" si="18"/>
        <v>6</v>
      </c>
      <c r="T136" s="5">
        <f t="shared" si="14"/>
        <v>54</v>
      </c>
      <c r="U136">
        <v>15</v>
      </c>
      <c r="V136">
        <v>64</v>
      </c>
      <c r="W136">
        <v>247</v>
      </c>
      <c r="X136">
        <v>156</v>
      </c>
      <c r="Y136">
        <v>107</v>
      </c>
      <c r="AA136" s="6">
        <f t="shared" si="15"/>
        <v>589</v>
      </c>
    </row>
    <row r="137" spans="1:27" hidden="1">
      <c r="A137">
        <v>6616</v>
      </c>
      <c r="B137" t="s">
        <v>36</v>
      </c>
      <c r="C137" t="s">
        <v>18</v>
      </c>
      <c r="D137" t="s">
        <v>45</v>
      </c>
      <c r="E137" t="s">
        <v>11</v>
      </c>
      <c r="F137">
        <v>2</v>
      </c>
      <c r="G137" s="1">
        <v>41737</v>
      </c>
      <c r="I137" s="2">
        <v>41745</v>
      </c>
      <c r="N137" t="s">
        <v>56</v>
      </c>
      <c r="O137" s="1">
        <f>Table4[[#This Row],[Sourcing start]]-Table4[[#This Row],[Approved]]</f>
        <v>8</v>
      </c>
      <c r="Q137" s="5"/>
      <c r="T137" s="5">
        <f t="shared" si="14"/>
        <v>8</v>
      </c>
      <c r="U137">
        <v>8</v>
      </c>
      <c r="V137">
        <v>33</v>
      </c>
      <c r="AA137" s="6">
        <f t="shared" si="15"/>
        <v>41</v>
      </c>
    </row>
    <row r="138" spans="1:27" hidden="1">
      <c r="A138">
        <v>2417</v>
      </c>
      <c r="B138" t="s">
        <v>20</v>
      </c>
      <c r="C138" t="s">
        <v>14</v>
      </c>
      <c r="D138" t="s">
        <v>42</v>
      </c>
      <c r="E138" t="s">
        <v>10</v>
      </c>
      <c r="F138">
        <v>96</v>
      </c>
      <c r="G138" s="1">
        <v>41685</v>
      </c>
      <c r="I138" s="2">
        <v>41690</v>
      </c>
      <c r="J138" s="2">
        <v>41701</v>
      </c>
      <c r="K138" s="2">
        <v>41725</v>
      </c>
      <c r="L138" s="2">
        <v>41730</v>
      </c>
      <c r="M138" s="2">
        <v>41735</v>
      </c>
      <c r="N138" t="s">
        <v>60</v>
      </c>
      <c r="O138" s="1">
        <f>Table4[[#This Row],[Sourcing start]]-Table4[[#This Row],[Approved]]</f>
        <v>5</v>
      </c>
      <c r="P138">
        <f t="shared" si="16"/>
        <v>11</v>
      </c>
      <c r="Q138" s="5">
        <f t="shared" si="17"/>
        <v>24</v>
      </c>
      <c r="R138">
        <f t="shared" si="18"/>
        <v>5</v>
      </c>
      <c r="S138">
        <f t="shared" si="19"/>
        <v>5</v>
      </c>
      <c r="T138" s="5">
        <f t="shared" si="14"/>
        <v>50</v>
      </c>
      <c r="U138">
        <v>16</v>
      </c>
      <c r="V138">
        <v>30</v>
      </c>
      <c r="W138">
        <v>102</v>
      </c>
      <c r="X138">
        <v>241</v>
      </c>
      <c r="Y138">
        <v>111</v>
      </c>
      <c r="Z138">
        <v>1308</v>
      </c>
      <c r="AA138" s="6">
        <f t="shared" si="15"/>
        <v>1808</v>
      </c>
    </row>
    <row r="139" spans="1:27">
      <c r="A139">
        <v>1561</v>
      </c>
      <c r="B139" t="s">
        <v>25</v>
      </c>
      <c r="C139" t="s">
        <v>15</v>
      </c>
      <c r="D139" t="s">
        <v>45</v>
      </c>
      <c r="E139" t="s">
        <v>10</v>
      </c>
      <c r="F139">
        <v>12</v>
      </c>
      <c r="G139" s="1">
        <v>41718</v>
      </c>
      <c r="I139" s="2">
        <v>41726</v>
      </c>
      <c r="J139" s="2">
        <v>41739</v>
      </c>
      <c r="K139" s="2">
        <v>41756</v>
      </c>
      <c r="N139" t="s">
        <v>58</v>
      </c>
      <c r="O139" s="5">
        <f>Table4[[#This Row],[Sourcing start]]-Table4[[#This Row],[Approved]]</f>
        <v>8</v>
      </c>
      <c r="P139">
        <f t="shared" si="16"/>
        <v>13</v>
      </c>
      <c r="Q139" s="5">
        <f t="shared" si="17"/>
        <v>17</v>
      </c>
      <c r="T139" s="5">
        <f t="shared" si="14"/>
        <v>38</v>
      </c>
      <c r="U139">
        <v>19</v>
      </c>
      <c r="V139">
        <v>34</v>
      </c>
      <c r="W139">
        <v>146</v>
      </c>
      <c r="X139">
        <v>159</v>
      </c>
      <c r="AA139" s="6">
        <f t="shared" si="15"/>
        <v>358</v>
      </c>
    </row>
    <row r="140" spans="1:27">
      <c r="A140">
        <v>14482</v>
      </c>
      <c r="B140" t="s">
        <v>25</v>
      </c>
      <c r="C140" t="s">
        <v>15</v>
      </c>
      <c r="D140" t="s">
        <v>43</v>
      </c>
      <c r="E140" t="s">
        <v>10</v>
      </c>
      <c r="F140">
        <v>13</v>
      </c>
      <c r="G140" s="1">
        <v>41736</v>
      </c>
      <c r="I140" s="2">
        <v>41742</v>
      </c>
      <c r="J140" s="2">
        <v>41757</v>
      </c>
      <c r="N140" t="s">
        <v>57</v>
      </c>
      <c r="O140" s="5">
        <f>Table4[[#This Row],[Sourcing start]]-Table4[[#This Row],[Approved]]</f>
        <v>6</v>
      </c>
      <c r="P140">
        <f t="shared" si="16"/>
        <v>15</v>
      </c>
      <c r="Q140" s="5"/>
      <c r="T140" s="5">
        <f t="shared" si="14"/>
        <v>21</v>
      </c>
      <c r="U140">
        <v>19</v>
      </c>
      <c r="V140">
        <v>36</v>
      </c>
      <c r="W140">
        <v>192</v>
      </c>
      <c r="AA140" s="6">
        <f t="shared" si="15"/>
        <v>247</v>
      </c>
    </row>
    <row r="141" spans="1:27">
      <c r="A141">
        <v>860</v>
      </c>
      <c r="B141" t="s">
        <v>24</v>
      </c>
      <c r="C141" t="s">
        <v>15</v>
      </c>
      <c r="D141" t="s">
        <v>41</v>
      </c>
      <c r="E141" t="s">
        <v>11</v>
      </c>
      <c r="F141">
        <v>17</v>
      </c>
      <c r="G141" s="1">
        <v>41698</v>
      </c>
      <c r="I141" s="2">
        <v>41705</v>
      </c>
      <c r="J141" s="2">
        <v>41715</v>
      </c>
      <c r="K141" s="2">
        <v>41740</v>
      </c>
      <c r="L141" s="2">
        <v>41749</v>
      </c>
      <c r="M141" s="2">
        <v>41755</v>
      </c>
      <c r="N141" t="s">
        <v>60</v>
      </c>
      <c r="O141" s="5">
        <f>Table4[[#This Row],[Sourcing start]]-Table4[[#This Row],[Approved]]</f>
        <v>7</v>
      </c>
      <c r="P141">
        <f t="shared" si="16"/>
        <v>10</v>
      </c>
      <c r="Q141" s="5">
        <f t="shared" si="17"/>
        <v>25</v>
      </c>
      <c r="R141">
        <f t="shared" si="18"/>
        <v>9</v>
      </c>
      <c r="S141">
        <f t="shared" si="19"/>
        <v>6</v>
      </c>
      <c r="T141" s="5">
        <f t="shared" si="14"/>
        <v>57</v>
      </c>
      <c r="U141">
        <v>18</v>
      </c>
      <c r="V141">
        <v>87</v>
      </c>
      <c r="W141">
        <v>151</v>
      </c>
      <c r="X141">
        <v>397</v>
      </c>
      <c r="Y141">
        <v>110</v>
      </c>
      <c r="Z141">
        <v>1065</v>
      </c>
      <c r="AA141" s="6">
        <f t="shared" si="15"/>
        <v>1828</v>
      </c>
    </row>
    <row r="142" spans="1:27" hidden="1">
      <c r="A142">
        <v>10954</v>
      </c>
      <c r="B142" t="s">
        <v>27</v>
      </c>
      <c r="C142" t="s">
        <v>16</v>
      </c>
      <c r="D142" t="s">
        <v>44</v>
      </c>
      <c r="E142" t="s">
        <v>11</v>
      </c>
      <c r="F142">
        <v>24</v>
      </c>
      <c r="G142" s="1">
        <v>41676</v>
      </c>
      <c r="I142" s="2">
        <v>41683</v>
      </c>
      <c r="J142" s="2">
        <v>41702</v>
      </c>
      <c r="K142" s="2">
        <v>41731</v>
      </c>
      <c r="L142" s="2">
        <v>41736</v>
      </c>
      <c r="M142" s="2">
        <v>41744</v>
      </c>
      <c r="N142" t="s">
        <v>60</v>
      </c>
      <c r="O142" s="1">
        <f>Table4[[#This Row],[Sourcing start]]-Table4[[#This Row],[Approved]]</f>
        <v>7</v>
      </c>
      <c r="P142">
        <f t="shared" si="16"/>
        <v>19</v>
      </c>
      <c r="Q142" s="5">
        <f t="shared" si="17"/>
        <v>29</v>
      </c>
      <c r="R142">
        <f t="shared" si="18"/>
        <v>5</v>
      </c>
      <c r="S142">
        <f t="shared" si="19"/>
        <v>8</v>
      </c>
      <c r="T142" s="5">
        <f t="shared" si="14"/>
        <v>68</v>
      </c>
      <c r="U142">
        <v>13</v>
      </c>
      <c r="V142">
        <v>95</v>
      </c>
      <c r="W142">
        <v>105</v>
      </c>
      <c r="X142">
        <v>288</v>
      </c>
      <c r="Y142">
        <v>213</v>
      </c>
      <c r="Z142">
        <v>687</v>
      </c>
      <c r="AA142" s="6">
        <f t="shared" si="15"/>
        <v>1401</v>
      </c>
    </row>
    <row r="143" spans="1:27" hidden="1">
      <c r="A143">
        <v>17522</v>
      </c>
      <c r="B143" t="s">
        <v>31</v>
      </c>
      <c r="C143" t="s">
        <v>17</v>
      </c>
      <c r="D143" t="s">
        <v>42</v>
      </c>
      <c r="E143" t="s">
        <v>10</v>
      </c>
      <c r="F143">
        <v>15</v>
      </c>
      <c r="G143" s="1">
        <v>41681</v>
      </c>
      <c r="I143" s="2">
        <v>41690</v>
      </c>
      <c r="J143" s="2">
        <v>41705</v>
      </c>
      <c r="K143" s="2">
        <v>41723</v>
      </c>
      <c r="L143" s="2">
        <v>41728</v>
      </c>
      <c r="M143" s="2">
        <v>41737</v>
      </c>
      <c r="N143" t="s">
        <v>60</v>
      </c>
      <c r="O143" s="1">
        <f>Table4[[#This Row],[Sourcing start]]-Table4[[#This Row],[Approved]]</f>
        <v>9</v>
      </c>
      <c r="P143">
        <f t="shared" si="16"/>
        <v>15</v>
      </c>
      <c r="Q143" s="5">
        <f t="shared" si="17"/>
        <v>18</v>
      </c>
      <c r="R143">
        <f t="shared" si="18"/>
        <v>5</v>
      </c>
      <c r="S143">
        <f t="shared" si="19"/>
        <v>9</v>
      </c>
      <c r="T143" s="5">
        <f t="shared" si="14"/>
        <v>56</v>
      </c>
      <c r="U143">
        <v>11</v>
      </c>
      <c r="V143">
        <v>93</v>
      </c>
      <c r="W143">
        <v>163</v>
      </c>
      <c r="X143">
        <v>155</v>
      </c>
      <c r="Y143">
        <v>112</v>
      </c>
      <c r="Z143">
        <v>1339</v>
      </c>
      <c r="AA143" s="6">
        <f t="shared" si="15"/>
        <v>1873</v>
      </c>
    </row>
    <row r="144" spans="1:27">
      <c r="A144">
        <v>15775</v>
      </c>
      <c r="B144" t="s">
        <v>25</v>
      </c>
      <c r="C144" t="s">
        <v>15</v>
      </c>
      <c r="D144" t="s">
        <v>42</v>
      </c>
      <c r="E144" t="s">
        <v>11</v>
      </c>
      <c r="F144">
        <v>99</v>
      </c>
      <c r="G144" s="1">
        <v>41695</v>
      </c>
      <c r="I144" s="2">
        <v>41700</v>
      </c>
      <c r="J144" s="2">
        <v>41715</v>
      </c>
      <c r="K144" s="2">
        <v>41735</v>
      </c>
      <c r="L144" s="2">
        <v>41743</v>
      </c>
      <c r="M144" s="2">
        <v>41749</v>
      </c>
      <c r="N144" t="s">
        <v>60</v>
      </c>
      <c r="O144" s="5">
        <f>Table4[[#This Row],[Sourcing start]]-Table4[[#This Row],[Approved]]</f>
        <v>5</v>
      </c>
      <c r="P144">
        <f t="shared" si="16"/>
        <v>15</v>
      </c>
      <c r="Q144" s="5">
        <f t="shared" si="17"/>
        <v>20</v>
      </c>
      <c r="R144">
        <f t="shared" si="18"/>
        <v>8</v>
      </c>
      <c r="S144">
        <f t="shared" si="19"/>
        <v>6</v>
      </c>
      <c r="T144" s="5">
        <f t="shared" si="14"/>
        <v>54</v>
      </c>
      <c r="U144">
        <v>11</v>
      </c>
      <c r="V144">
        <v>49</v>
      </c>
      <c r="W144">
        <v>105</v>
      </c>
      <c r="X144">
        <v>330</v>
      </c>
      <c r="Y144">
        <v>165</v>
      </c>
      <c r="Z144">
        <v>1285</v>
      </c>
      <c r="AA144" s="6">
        <f t="shared" si="15"/>
        <v>1945</v>
      </c>
    </row>
    <row r="145" spans="1:27" hidden="1">
      <c r="A145">
        <v>5567</v>
      </c>
      <c r="B145" t="s">
        <v>34</v>
      </c>
      <c r="C145" t="s">
        <v>17</v>
      </c>
      <c r="D145" t="s">
        <v>44</v>
      </c>
      <c r="E145" t="s">
        <v>11</v>
      </c>
      <c r="F145">
        <v>98</v>
      </c>
      <c r="G145" s="1">
        <v>41751</v>
      </c>
      <c r="I145" s="2">
        <v>41758</v>
      </c>
      <c r="N145" t="s">
        <v>56</v>
      </c>
      <c r="O145" s="1">
        <f>Table4[[#This Row],[Sourcing start]]-Table4[[#This Row],[Approved]]</f>
        <v>7</v>
      </c>
      <c r="Q145" s="5"/>
      <c r="T145" s="5">
        <f t="shared" si="14"/>
        <v>7</v>
      </c>
      <c r="U145">
        <v>7</v>
      </c>
      <c r="V145">
        <v>98</v>
      </c>
      <c r="AA145" s="6">
        <f t="shared" si="15"/>
        <v>105</v>
      </c>
    </row>
    <row r="146" spans="1:27" hidden="1">
      <c r="A146">
        <v>16051</v>
      </c>
      <c r="B146" t="s">
        <v>20</v>
      </c>
      <c r="C146" t="s">
        <v>14</v>
      </c>
      <c r="D146" t="s">
        <v>42</v>
      </c>
      <c r="E146" t="s">
        <v>10</v>
      </c>
      <c r="F146">
        <v>12</v>
      </c>
      <c r="G146" s="1">
        <v>41718</v>
      </c>
      <c r="I146" s="2">
        <v>41724</v>
      </c>
      <c r="J146" s="2">
        <v>41736</v>
      </c>
      <c r="N146" t="s">
        <v>57</v>
      </c>
      <c r="O146" s="1">
        <f>Table4[[#This Row],[Sourcing start]]-Table4[[#This Row],[Approved]]</f>
        <v>6</v>
      </c>
      <c r="P146">
        <f t="shared" si="16"/>
        <v>12</v>
      </c>
      <c r="Q146" s="5"/>
      <c r="T146" s="5">
        <f t="shared" si="14"/>
        <v>18</v>
      </c>
      <c r="U146">
        <v>6</v>
      </c>
      <c r="V146">
        <v>71</v>
      </c>
      <c r="W146">
        <v>214</v>
      </c>
      <c r="AA146" s="6">
        <f t="shared" si="15"/>
        <v>291</v>
      </c>
    </row>
    <row r="147" spans="1:27">
      <c r="A147">
        <v>9637</v>
      </c>
      <c r="B147" t="s">
        <v>25</v>
      </c>
      <c r="C147" t="s">
        <v>15</v>
      </c>
      <c r="D147" t="s">
        <v>45</v>
      </c>
      <c r="E147" t="s">
        <v>11</v>
      </c>
      <c r="F147">
        <v>97</v>
      </c>
      <c r="G147" s="1">
        <v>41717</v>
      </c>
      <c r="I147" s="2">
        <v>41722</v>
      </c>
      <c r="J147" s="2">
        <v>41736</v>
      </c>
      <c r="K147" s="2">
        <v>41756</v>
      </c>
      <c r="N147" t="s">
        <v>58</v>
      </c>
      <c r="O147" s="5">
        <f>Table4[[#This Row],[Sourcing start]]-Table4[[#This Row],[Approved]]</f>
        <v>5</v>
      </c>
      <c r="P147">
        <f t="shared" si="16"/>
        <v>14</v>
      </c>
      <c r="Q147" s="5">
        <f t="shared" si="17"/>
        <v>20</v>
      </c>
      <c r="T147" s="5">
        <f t="shared" si="14"/>
        <v>39</v>
      </c>
      <c r="U147">
        <v>9</v>
      </c>
      <c r="V147">
        <v>45</v>
      </c>
      <c r="W147">
        <v>128</v>
      </c>
      <c r="X147">
        <v>222</v>
      </c>
      <c r="AA147" s="6">
        <f t="shared" si="15"/>
        <v>404</v>
      </c>
    </row>
    <row r="148" spans="1:27" hidden="1">
      <c r="A148">
        <v>3238</v>
      </c>
      <c r="B148" t="s">
        <v>37</v>
      </c>
      <c r="C148" t="s">
        <v>18</v>
      </c>
      <c r="D148" t="s">
        <v>45</v>
      </c>
      <c r="E148" t="s">
        <v>11</v>
      </c>
      <c r="F148">
        <v>20</v>
      </c>
      <c r="G148" s="1">
        <v>41756</v>
      </c>
      <c r="N148" t="s">
        <v>55</v>
      </c>
      <c r="O148" s="1">
        <f>Table4[[#This Row],[Sourcing start]]-Table4[[#This Row],[Approved]]</f>
        <v>-41756</v>
      </c>
      <c r="Q148" s="5"/>
      <c r="T148" s="5">
        <f t="shared" si="14"/>
        <v>-41756</v>
      </c>
      <c r="U148">
        <v>8</v>
      </c>
      <c r="AA148" s="6">
        <f t="shared" si="15"/>
        <v>8</v>
      </c>
    </row>
    <row r="149" spans="1:27" hidden="1">
      <c r="A149">
        <v>19450</v>
      </c>
      <c r="B149" t="s">
        <v>29</v>
      </c>
      <c r="C149" t="s">
        <v>16</v>
      </c>
      <c r="D149" t="s">
        <v>41</v>
      </c>
      <c r="E149" t="s">
        <v>10</v>
      </c>
      <c r="F149">
        <v>24</v>
      </c>
      <c r="G149" s="1">
        <v>41699</v>
      </c>
      <c r="I149" s="2">
        <v>41705</v>
      </c>
      <c r="J149" s="2">
        <v>41718</v>
      </c>
      <c r="K149" s="2">
        <v>41733</v>
      </c>
      <c r="L149" s="2">
        <v>41739</v>
      </c>
      <c r="M149" s="2">
        <v>41744</v>
      </c>
      <c r="N149" t="s">
        <v>60</v>
      </c>
      <c r="O149" s="1">
        <f>Table4[[#This Row],[Sourcing start]]-Table4[[#This Row],[Approved]]</f>
        <v>6</v>
      </c>
      <c r="P149">
        <f t="shared" si="16"/>
        <v>13</v>
      </c>
      <c r="Q149" s="5">
        <f t="shared" si="17"/>
        <v>15</v>
      </c>
      <c r="R149">
        <f t="shared" si="18"/>
        <v>6</v>
      </c>
      <c r="S149">
        <f t="shared" si="19"/>
        <v>5</v>
      </c>
      <c r="T149" s="5">
        <f t="shared" si="14"/>
        <v>45</v>
      </c>
      <c r="U149">
        <v>20</v>
      </c>
      <c r="V149">
        <v>53</v>
      </c>
      <c r="W149">
        <v>103</v>
      </c>
      <c r="X149">
        <v>199</v>
      </c>
      <c r="Y149">
        <v>168</v>
      </c>
      <c r="Z149">
        <v>1275</v>
      </c>
      <c r="AA149" s="6">
        <f t="shared" si="15"/>
        <v>1818</v>
      </c>
    </row>
    <row r="150" spans="1:27" hidden="1">
      <c r="A150">
        <v>9407</v>
      </c>
      <c r="B150" t="s">
        <v>21</v>
      </c>
      <c r="C150" t="s">
        <v>14</v>
      </c>
      <c r="D150" t="s">
        <v>43</v>
      </c>
      <c r="E150" t="s">
        <v>10</v>
      </c>
      <c r="F150">
        <v>11</v>
      </c>
      <c r="G150" s="1">
        <v>41732</v>
      </c>
      <c r="I150" s="2">
        <v>41741</v>
      </c>
      <c r="J150" s="2">
        <v>41751</v>
      </c>
      <c r="N150" t="s">
        <v>57</v>
      </c>
      <c r="O150" s="1">
        <f>Table4[[#This Row],[Sourcing start]]-Table4[[#This Row],[Approved]]</f>
        <v>9</v>
      </c>
      <c r="P150">
        <f t="shared" si="16"/>
        <v>10</v>
      </c>
      <c r="Q150" s="5"/>
      <c r="T150" s="5">
        <f t="shared" si="14"/>
        <v>19</v>
      </c>
      <c r="U150">
        <v>5</v>
      </c>
      <c r="V150">
        <v>43</v>
      </c>
      <c r="W150">
        <v>160</v>
      </c>
      <c r="AA150" s="6">
        <f t="shared" si="15"/>
        <v>208</v>
      </c>
    </row>
    <row r="151" spans="1:27" hidden="1">
      <c r="A151">
        <v>10966</v>
      </c>
      <c r="B151" t="s">
        <v>35</v>
      </c>
      <c r="C151" t="s">
        <v>18</v>
      </c>
      <c r="D151" t="s">
        <v>42</v>
      </c>
      <c r="E151" t="s">
        <v>10</v>
      </c>
      <c r="F151">
        <v>20</v>
      </c>
      <c r="G151" s="1">
        <v>41721</v>
      </c>
      <c r="I151" s="2">
        <v>41727</v>
      </c>
      <c r="J151" s="2">
        <v>41745</v>
      </c>
      <c r="N151" t="s">
        <v>57</v>
      </c>
      <c r="O151" s="1">
        <f>Table4[[#This Row],[Sourcing start]]-Table4[[#This Row],[Approved]]</f>
        <v>6</v>
      </c>
      <c r="P151">
        <f t="shared" si="16"/>
        <v>18</v>
      </c>
      <c r="Q151" s="5"/>
      <c r="T151" s="5">
        <f t="shared" si="14"/>
        <v>24</v>
      </c>
      <c r="U151">
        <v>16</v>
      </c>
      <c r="V151">
        <v>78</v>
      </c>
      <c r="W151">
        <v>105</v>
      </c>
      <c r="AA151" s="6">
        <f t="shared" si="15"/>
        <v>199</v>
      </c>
    </row>
    <row r="152" spans="1:27" hidden="1">
      <c r="A152">
        <v>7041</v>
      </c>
      <c r="B152" t="s">
        <v>20</v>
      </c>
      <c r="C152" t="s">
        <v>14</v>
      </c>
      <c r="D152" t="s">
        <v>45</v>
      </c>
      <c r="E152" t="s">
        <v>11</v>
      </c>
      <c r="F152">
        <v>20</v>
      </c>
      <c r="G152" s="1">
        <v>41734</v>
      </c>
      <c r="I152" s="2">
        <v>41743</v>
      </c>
      <c r="J152" s="2">
        <v>41754</v>
      </c>
      <c r="N152" t="s">
        <v>57</v>
      </c>
      <c r="O152" s="1">
        <f>Table4[[#This Row],[Sourcing start]]-Table4[[#This Row],[Approved]]</f>
        <v>9</v>
      </c>
      <c r="P152">
        <f t="shared" si="16"/>
        <v>11</v>
      </c>
      <c r="Q152" s="5"/>
      <c r="T152" s="5">
        <f t="shared" si="14"/>
        <v>20</v>
      </c>
      <c r="U152">
        <v>9</v>
      </c>
      <c r="V152">
        <v>88</v>
      </c>
      <c r="W152">
        <v>154</v>
      </c>
      <c r="AA152" s="6">
        <f t="shared" si="15"/>
        <v>251</v>
      </c>
    </row>
    <row r="153" spans="1:27">
      <c r="A153">
        <v>5207</v>
      </c>
      <c r="B153" t="s">
        <v>26</v>
      </c>
      <c r="C153" t="s">
        <v>15</v>
      </c>
      <c r="D153" t="s">
        <v>44</v>
      </c>
      <c r="E153" t="s">
        <v>11</v>
      </c>
      <c r="F153">
        <v>2</v>
      </c>
      <c r="G153" s="1">
        <v>41752</v>
      </c>
      <c r="N153" t="s">
        <v>55</v>
      </c>
      <c r="O153" s="5">
        <v>0</v>
      </c>
      <c r="Q153" s="5"/>
      <c r="T153" s="5">
        <f t="shared" si="14"/>
        <v>0</v>
      </c>
      <c r="U153">
        <v>15</v>
      </c>
      <c r="AA153" s="6">
        <f t="shared" si="15"/>
        <v>15</v>
      </c>
    </row>
    <row r="154" spans="1:27" hidden="1">
      <c r="A154">
        <v>1153</v>
      </c>
      <c r="B154" t="s">
        <v>19</v>
      </c>
      <c r="C154" t="s">
        <v>14</v>
      </c>
      <c r="D154" t="s">
        <v>45</v>
      </c>
      <c r="E154" t="s">
        <v>10</v>
      </c>
      <c r="F154">
        <v>3</v>
      </c>
      <c r="G154" s="1">
        <v>41697</v>
      </c>
      <c r="I154" s="2">
        <v>41706</v>
      </c>
      <c r="J154" s="2">
        <v>41718</v>
      </c>
      <c r="K154" s="2">
        <v>41747</v>
      </c>
      <c r="L154" s="2">
        <v>41756</v>
      </c>
      <c r="N154" t="s">
        <v>59</v>
      </c>
      <c r="O154" s="1">
        <f>Table4[[#This Row],[Sourcing start]]-Table4[[#This Row],[Approved]]</f>
        <v>9</v>
      </c>
      <c r="P154">
        <f t="shared" si="16"/>
        <v>12</v>
      </c>
      <c r="Q154" s="5">
        <f t="shared" si="17"/>
        <v>29</v>
      </c>
      <c r="R154">
        <f t="shared" si="18"/>
        <v>9</v>
      </c>
      <c r="T154" s="5">
        <f t="shared" si="14"/>
        <v>59</v>
      </c>
      <c r="U154">
        <v>16</v>
      </c>
      <c r="V154">
        <v>67</v>
      </c>
      <c r="W154">
        <v>176</v>
      </c>
      <c r="X154">
        <v>220</v>
      </c>
      <c r="Y154">
        <v>220</v>
      </c>
      <c r="AA154" s="6">
        <f t="shared" si="15"/>
        <v>699</v>
      </c>
    </row>
    <row r="155" spans="1:27">
      <c r="A155">
        <v>8361</v>
      </c>
      <c r="B155" t="s">
        <v>25</v>
      </c>
      <c r="C155" t="s">
        <v>15</v>
      </c>
      <c r="D155" t="s">
        <v>43</v>
      </c>
      <c r="E155" t="s">
        <v>10</v>
      </c>
      <c r="F155">
        <v>96</v>
      </c>
      <c r="G155" s="1">
        <v>41678</v>
      </c>
      <c r="I155" s="2">
        <v>41686</v>
      </c>
      <c r="J155" s="2">
        <v>41703</v>
      </c>
      <c r="K155" s="2">
        <v>41727</v>
      </c>
      <c r="L155" s="2">
        <v>41735</v>
      </c>
      <c r="M155" s="2">
        <v>41743</v>
      </c>
      <c r="N155" t="s">
        <v>60</v>
      </c>
      <c r="O155" s="5">
        <f>Table4[[#This Row],[Sourcing start]]-Table4[[#This Row],[Approved]]</f>
        <v>8</v>
      </c>
      <c r="P155">
        <f t="shared" si="16"/>
        <v>17</v>
      </c>
      <c r="Q155" s="5">
        <f t="shared" si="17"/>
        <v>24</v>
      </c>
      <c r="R155">
        <f t="shared" si="18"/>
        <v>8</v>
      </c>
      <c r="S155">
        <f t="shared" si="19"/>
        <v>8</v>
      </c>
      <c r="T155" s="5">
        <f t="shared" si="14"/>
        <v>65</v>
      </c>
      <c r="U155">
        <v>14</v>
      </c>
      <c r="V155">
        <v>37</v>
      </c>
      <c r="W155">
        <v>195</v>
      </c>
      <c r="X155">
        <v>347</v>
      </c>
      <c r="Y155">
        <v>264</v>
      </c>
      <c r="Z155">
        <v>1736</v>
      </c>
      <c r="AA155" s="6">
        <f t="shared" si="15"/>
        <v>2593</v>
      </c>
    </row>
    <row r="156" spans="1:27" hidden="1">
      <c r="A156">
        <v>18368</v>
      </c>
      <c r="B156" t="s">
        <v>20</v>
      </c>
      <c r="C156" t="s">
        <v>14</v>
      </c>
      <c r="D156" t="s">
        <v>43</v>
      </c>
      <c r="E156" t="s">
        <v>11</v>
      </c>
      <c r="F156">
        <v>17</v>
      </c>
      <c r="G156" s="1">
        <v>41733</v>
      </c>
      <c r="I156" s="2">
        <v>41738</v>
      </c>
      <c r="J156" s="2">
        <v>41751</v>
      </c>
      <c r="N156" t="s">
        <v>57</v>
      </c>
      <c r="O156" s="1">
        <f>Table4[[#This Row],[Sourcing start]]-Table4[[#This Row],[Approved]]</f>
        <v>5</v>
      </c>
      <c r="P156">
        <f t="shared" si="16"/>
        <v>13</v>
      </c>
      <c r="Q156" s="5"/>
      <c r="T156" s="5">
        <f t="shared" si="14"/>
        <v>18</v>
      </c>
      <c r="U156">
        <v>6</v>
      </c>
      <c r="V156">
        <v>31</v>
      </c>
      <c r="W156">
        <v>134</v>
      </c>
      <c r="AA156" s="6">
        <f t="shared" si="15"/>
        <v>171</v>
      </c>
    </row>
    <row r="157" spans="1:27" hidden="1">
      <c r="A157">
        <v>18021</v>
      </c>
      <c r="B157" t="s">
        <v>37</v>
      </c>
      <c r="C157" t="s">
        <v>18</v>
      </c>
      <c r="D157" t="s">
        <v>44</v>
      </c>
      <c r="E157" t="s">
        <v>11</v>
      </c>
      <c r="F157">
        <v>99</v>
      </c>
      <c r="G157" s="1">
        <v>41719</v>
      </c>
      <c r="I157" s="2">
        <v>41727</v>
      </c>
      <c r="J157" s="2">
        <v>41741</v>
      </c>
      <c r="N157" t="s">
        <v>57</v>
      </c>
      <c r="O157" s="1">
        <f>Table4[[#This Row],[Sourcing start]]-Table4[[#This Row],[Approved]]</f>
        <v>8</v>
      </c>
      <c r="P157">
        <f t="shared" si="16"/>
        <v>14</v>
      </c>
      <c r="Q157" s="5"/>
      <c r="T157" s="5">
        <f t="shared" si="14"/>
        <v>22</v>
      </c>
      <c r="U157">
        <v>12</v>
      </c>
      <c r="V157">
        <v>34</v>
      </c>
      <c r="W157">
        <v>231</v>
      </c>
      <c r="AA157" s="6">
        <f t="shared" si="15"/>
        <v>277</v>
      </c>
    </row>
    <row r="158" spans="1:27" hidden="1">
      <c r="A158">
        <v>3086</v>
      </c>
      <c r="B158" t="s">
        <v>22</v>
      </c>
      <c r="C158" t="s">
        <v>14</v>
      </c>
      <c r="D158" t="s">
        <v>44</v>
      </c>
      <c r="E158" t="s">
        <v>10</v>
      </c>
      <c r="F158">
        <v>17</v>
      </c>
      <c r="G158" s="1">
        <v>41691</v>
      </c>
      <c r="I158" s="2">
        <v>41698</v>
      </c>
      <c r="J158" s="2">
        <v>41713</v>
      </c>
      <c r="K158" s="2">
        <v>41734</v>
      </c>
      <c r="L158" s="2">
        <v>41739</v>
      </c>
      <c r="M158" s="2">
        <v>41747</v>
      </c>
      <c r="N158" t="s">
        <v>60</v>
      </c>
      <c r="O158" s="1">
        <f>Table4[[#This Row],[Sourcing start]]-Table4[[#This Row],[Approved]]</f>
        <v>7</v>
      </c>
      <c r="P158">
        <f t="shared" si="16"/>
        <v>15</v>
      </c>
      <c r="Q158" s="5">
        <f t="shared" si="17"/>
        <v>21</v>
      </c>
      <c r="R158">
        <f t="shared" si="18"/>
        <v>5</v>
      </c>
      <c r="S158">
        <f t="shared" si="19"/>
        <v>8</v>
      </c>
      <c r="T158" s="5">
        <f t="shared" si="14"/>
        <v>56</v>
      </c>
      <c r="U158">
        <v>17</v>
      </c>
      <c r="V158">
        <v>78</v>
      </c>
      <c r="W158">
        <v>132</v>
      </c>
      <c r="X158">
        <v>158</v>
      </c>
      <c r="Y158">
        <v>146</v>
      </c>
      <c r="Z158">
        <v>1614</v>
      </c>
      <c r="AA158" s="6">
        <f t="shared" si="15"/>
        <v>2145</v>
      </c>
    </row>
    <row r="159" spans="1:27" hidden="1">
      <c r="A159">
        <v>871</v>
      </c>
      <c r="B159" t="s">
        <v>20</v>
      </c>
      <c r="C159" t="s">
        <v>14</v>
      </c>
      <c r="D159" t="s">
        <v>44</v>
      </c>
      <c r="E159" t="s">
        <v>10</v>
      </c>
      <c r="F159">
        <v>96</v>
      </c>
      <c r="G159" s="1">
        <v>41728</v>
      </c>
      <c r="I159" s="2">
        <v>41733</v>
      </c>
      <c r="J159" s="2">
        <v>41745</v>
      </c>
      <c r="N159" t="s">
        <v>57</v>
      </c>
      <c r="O159" s="1">
        <f>Table4[[#This Row],[Sourcing start]]-Table4[[#This Row],[Approved]]</f>
        <v>5</v>
      </c>
      <c r="P159">
        <f t="shared" si="16"/>
        <v>12</v>
      </c>
      <c r="Q159" s="5"/>
      <c r="T159" s="5">
        <f t="shared" si="14"/>
        <v>17</v>
      </c>
      <c r="U159">
        <v>5</v>
      </c>
      <c r="V159">
        <v>75</v>
      </c>
      <c r="W159">
        <v>166</v>
      </c>
      <c r="AA159" s="6">
        <f t="shared" si="15"/>
        <v>246</v>
      </c>
    </row>
    <row r="160" spans="1:27" hidden="1">
      <c r="A160">
        <v>8332</v>
      </c>
      <c r="B160" t="s">
        <v>21</v>
      </c>
      <c r="C160" t="s">
        <v>14</v>
      </c>
      <c r="D160" t="s">
        <v>41</v>
      </c>
      <c r="E160" t="s">
        <v>11</v>
      </c>
      <c r="F160">
        <v>3</v>
      </c>
      <c r="G160" s="1">
        <v>41698</v>
      </c>
      <c r="I160" s="2">
        <v>41707</v>
      </c>
      <c r="J160" s="2">
        <v>41726</v>
      </c>
      <c r="K160" s="2">
        <v>41751</v>
      </c>
      <c r="L160" s="2">
        <v>41756</v>
      </c>
      <c r="N160" t="s">
        <v>59</v>
      </c>
      <c r="O160" s="1">
        <f>Table4[[#This Row],[Sourcing start]]-Table4[[#This Row],[Approved]]</f>
        <v>9</v>
      </c>
      <c r="P160">
        <f t="shared" si="16"/>
        <v>19</v>
      </c>
      <c r="Q160" s="5">
        <f t="shared" si="17"/>
        <v>25</v>
      </c>
      <c r="R160">
        <f t="shared" si="18"/>
        <v>5</v>
      </c>
      <c r="T160" s="5">
        <f t="shared" si="14"/>
        <v>58</v>
      </c>
      <c r="U160">
        <v>20</v>
      </c>
      <c r="V160">
        <v>71</v>
      </c>
      <c r="W160">
        <v>170</v>
      </c>
      <c r="X160">
        <v>324</v>
      </c>
      <c r="Y160">
        <v>130</v>
      </c>
      <c r="AA160" s="6">
        <f t="shared" si="15"/>
        <v>715</v>
      </c>
    </row>
    <row r="161" spans="1:27">
      <c r="A161">
        <v>1348</v>
      </c>
      <c r="B161" t="s">
        <v>24</v>
      </c>
      <c r="C161" t="s">
        <v>15</v>
      </c>
      <c r="D161" t="s">
        <v>41</v>
      </c>
      <c r="E161" t="s">
        <v>10</v>
      </c>
      <c r="F161">
        <v>20</v>
      </c>
      <c r="G161" s="1">
        <v>41718</v>
      </c>
      <c r="I161" s="2">
        <v>41723</v>
      </c>
      <c r="J161" s="2">
        <v>41739</v>
      </c>
      <c r="N161" t="s">
        <v>57</v>
      </c>
      <c r="O161" s="5">
        <f>Table4[[#This Row],[Sourcing start]]-Table4[[#This Row],[Approved]]</f>
        <v>5</v>
      </c>
      <c r="P161">
        <f t="shared" si="16"/>
        <v>16</v>
      </c>
      <c r="Q161" s="5"/>
      <c r="T161" s="5">
        <f t="shared" si="14"/>
        <v>21</v>
      </c>
      <c r="U161">
        <v>8</v>
      </c>
      <c r="V161">
        <v>90</v>
      </c>
      <c r="W161">
        <v>209</v>
      </c>
      <c r="AA161" s="6">
        <f t="shared" si="15"/>
        <v>307</v>
      </c>
    </row>
    <row r="162" spans="1:27" hidden="1">
      <c r="A162">
        <v>3067</v>
      </c>
      <c r="B162" t="s">
        <v>28</v>
      </c>
      <c r="C162" t="s">
        <v>16</v>
      </c>
      <c r="D162" t="s">
        <v>45</v>
      </c>
      <c r="E162" t="s">
        <v>11</v>
      </c>
      <c r="F162">
        <v>97</v>
      </c>
      <c r="G162" s="1">
        <v>41691</v>
      </c>
      <c r="I162" s="2">
        <v>41696</v>
      </c>
      <c r="J162" s="2">
        <v>41707</v>
      </c>
      <c r="K162" s="2">
        <v>41736</v>
      </c>
      <c r="L162" s="2">
        <v>41744</v>
      </c>
      <c r="M162" s="2">
        <v>41749</v>
      </c>
      <c r="N162" t="s">
        <v>60</v>
      </c>
      <c r="O162" s="1">
        <f>Table4[[#This Row],[Sourcing start]]-Table4[[#This Row],[Approved]]</f>
        <v>5</v>
      </c>
      <c r="P162">
        <f t="shared" si="16"/>
        <v>11</v>
      </c>
      <c r="Q162" s="5">
        <f t="shared" si="17"/>
        <v>29</v>
      </c>
      <c r="R162">
        <f t="shared" si="18"/>
        <v>8</v>
      </c>
      <c r="S162">
        <f t="shared" si="19"/>
        <v>5</v>
      </c>
      <c r="T162" s="5">
        <f t="shared" si="14"/>
        <v>58</v>
      </c>
      <c r="U162">
        <v>19</v>
      </c>
      <c r="V162">
        <v>35</v>
      </c>
      <c r="W162">
        <v>215</v>
      </c>
      <c r="X162">
        <v>211</v>
      </c>
      <c r="Y162">
        <v>154</v>
      </c>
      <c r="Z162">
        <v>1248</v>
      </c>
      <c r="AA162" s="6">
        <f t="shared" si="15"/>
        <v>1882</v>
      </c>
    </row>
    <row r="163" spans="1:27" hidden="1">
      <c r="A163">
        <v>548</v>
      </c>
      <c r="B163" t="s">
        <v>19</v>
      </c>
      <c r="C163" t="s">
        <v>14</v>
      </c>
      <c r="D163" t="s">
        <v>42</v>
      </c>
      <c r="E163" t="s">
        <v>11</v>
      </c>
      <c r="F163">
        <v>8</v>
      </c>
      <c r="G163" s="1">
        <v>41698</v>
      </c>
      <c r="I163" s="2">
        <v>41705</v>
      </c>
      <c r="J163" s="2">
        <v>41721</v>
      </c>
      <c r="K163" s="2">
        <v>41744</v>
      </c>
      <c r="L163" s="2">
        <v>41751</v>
      </c>
      <c r="M163" s="2">
        <v>41756</v>
      </c>
      <c r="N163" t="s">
        <v>60</v>
      </c>
      <c r="O163" s="1">
        <f>Table4[[#This Row],[Sourcing start]]-Table4[[#This Row],[Approved]]</f>
        <v>7</v>
      </c>
      <c r="P163">
        <f t="shared" si="16"/>
        <v>16</v>
      </c>
      <c r="Q163" s="5">
        <f t="shared" si="17"/>
        <v>23</v>
      </c>
      <c r="R163">
        <f t="shared" si="18"/>
        <v>7</v>
      </c>
      <c r="S163">
        <f t="shared" si="19"/>
        <v>5</v>
      </c>
      <c r="T163" s="5">
        <f t="shared" si="14"/>
        <v>58</v>
      </c>
      <c r="U163">
        <v>11</v>
      </c>
      <c r="V163">
        <v>28</v>
      </c>
      <c r="W163">
        <v>243</v>
      </c>
      <c r="X163">
        <v>380</v>
      </c>
      <c r="Y163">
        <v>229</v>
      </c>
      <c r="Z163">
        <v>1461</v>
      </c>
      <c r="AA163" s="6">
        <f t="shared" si="15"/>
        <v>2352</v>
      </c>
    </row>
    <row r="164" spans="1:27" hidden="1">
      <c r="A164">
        <v>11307</v>
      </c>
      <c r="B164" t="s">
        <v>32</v>
      </c>
      <c r="C164" t="s">
        <v>17</v>
      </c>
      <c r="D164" t="s">
        <v>41</v>
      </c>
      <c r="E164" t="s">
        <v>10</v>
      </c>
      <c r="F164">
        <v>15</v>
      </c>
      <c r="G164" s="1">
        <v>41692</v>
      </c>
      <c r="I164" s="2">
        <v>41698</v>
      </c>
      <c r="J164" s="2">
        <v>41716</v>
      </c>
      <c r="K164" s="2">
        <v>41743</v>
      </c>
      <c r="L164" s="2">
        <v>41750</v>
      </c>
      <c r="M164" s="2">
        <v>41755</v>
      </c>
      <c r="N164" t="s">
        <v>60</v>
      </c>
      <c r="O164" s="1">
        <f>Table4[[#This Row],[Sourcing start]]-Table4[[#This Row],[Approved]]</f>
        <v>6</v>
      </c>
      <c r="P164">
        <f t="shared" si="16"/>
        <v>18</v>
      </c>
      <c r="Q164" s="5">
        <f t="shared" si="17"/>
        <v>27</v>
      </c>
      <c r="R164">
        <f t="shared" si="18"/>
        <v>7</v>
      </c>
      <c r="S164">
        <f t="shared" si="19"/>
        <v>5</v>
      </c>
      <c r="T164" s="5">
        <f t="shared" si="14"/>
        <v>63</v>
      </c>
      <c r="U164">
        <v>13</v>
      </c>
      <c r="V164">
        <v>45</v>
      </c>
      <c r="W164">
        <v>109</v>
      </c>
      <c r="X164">
        <v>349</v>
      </c>
      <c r="Y164">
        <v>251</v>
      </c>
      <c r="Z164">
        <v>1184</v>
      </c>
      <c r="AA164" s="6">
        <f t="shared" si="15"/>
        <v>1951</v>
      </c>
    </row>
    <row r="165" spans="1:27">
      <c r="A165">
        <v>13976</v>
      </c>
      <c r="B165" t="s">
        <v>24</v>
      </c>
      <c r="C165" t="s">
        <v>15</v>
      </c>
      <c r="D165" t="s">
        <v>44</v>
      </c>
      <c r="E165" t="s">
        <v>11</v>
      </c>
      <c r="F165">
        <v>14</v>
      </c>
      <c r="G165" s="1">
        <v>41747</v>
      </c>
      <c r="I165" s="2">
        <v>41754</v>
      </c>
      <c r="N165" t="s">
        <v>56</v>
      </c>
      <c r="O165" s="5">
        <f>Table4[[#This Row],[Sourcing start]]-Table4[[#This Row],[Approved]]</f>
        <v>7</v>
      </c>
      <c r="Q165" s="5"/>
      <c r="T165" s="5">
        <f t="shared" si="14"/>
        <v>7</v>
      </c>
      <c r="U165">
        <v>5</v>
      </c>
      <c r="V165">
        <v>23</v>
      </c>
      <c r="AA165" s="6">
        <f t="shared" si="15"/>
        <v>28</v>
      </c>
    </row>
    <row r="166" spans="1:27" hidden="1">
      <c r="A166">
        <v>29</v>
      </c>
      <c r="B166" t="s">
        <v>35</v>
      </c>
      <c r="C166" t="s">
        <v>18</v>
      </c>
      <c r="D166" t="s">
        <v>43</v>
      </c>
      <c r="E166" t="s">
        <v>11</v>
      </c>
      <c r="F166">
        <v>7</v>
      </c>
      <c r="G166" s="1">
        <v>41670</v>
      </c>
      <c r="I166" s="2">
        <v>41678</v>
      </c>
      <c r="J166" s="2">
        <v>41695</v>
      </c>
      <c r="K166" s="2">
        <v>41723</v>
      </c>
      <c r="L166" s="2">
        <v>41730</v>
      </c>
      <c r="M166" s="2">
        <v>41738</v>
      </c>
      <c r="N166" t="s">
        <v>60</v>
      </c>
      <c r="O166" s="1">
        <f>Table4[[#This Row],[Sourcing start]]-Table4[[#This Row],[Approved]]</f>
        <v>8</v>
      </c>
      <c r="P166">
        <f t="shared" si="16"/>
        <v>17</v>
      </c>
      <c r="Q166" s="5">
        <f t="shared" si="17"/>
        <v>28</v>
      </c>
      <c r="R166">
        <f t="shared" si="18"/>
        <v>7</v>
      </c>
      <c r="S166">
        <f t="shared" si="19"/>
        <v>8</v>
      </c>
      <c r="T166" s="5">
        <f t="shared" si="14"/>
        <v>68</v>
      </c>
      <c r="U166">
        <v>16</v>
      </c>
      <c r="V166">
        <v>91</v>
      </c>
      <c r="W166">
        <v>194</v>
      </c>
      <c r="X166">
        <v>253</v>
      </c>
      <c r="Y166">
        <v>192</v>
      </c>
      <c r="Z166">
        <v>1683</v>
      </c>
      <c r="AA166" s="6">
        <f t="shared" si="15"/>
        <v>2429</v>
      </c>
    </row>
    <row r="167" spans="1:27" hidden="1">
      <c r="A167">
        <v>4496</v>
      </c>
      <c r="B167" t="s">
        <v>21</v>
      </c>
      <c r="C167" t="s">
        <v>14</v>
      </c>
      <c r="D167" t="s">
        <v>44</v>
      </c>
      <c r="E167" t="s">
        <v>11</v>
      </c>
      <c r="F167">
        <v>21</v>
      </c>
      <c r="G167" s="1">
        <v>41674</v>
      </c>
      <c r="I167" s="2">
        <v>41680</v>
      </c>
      <c r="J167" s="2">
        <v>41696</v>
      </c>
      <c r="K167" s="2">
        <v>41718</v>
      </c>
      <c r="L167" s="2">
        <v>41723</v>
      </c>
      <c r="M167" s="2">
        <v>41730</v>
      </c>
      <c r="N167" t="s">
        <v>60</v>
      </c>
      <c r="O167" s="1">
        <f>Table4[[#This Row],[Sourcing start]]-Table4[[#This Row],[Approved]]</f>
        <v>6</v>
      </c>
      <c r="P167">
        <f t="shared" si="16"/>
        <v>16</v>
      </c>
      <c r="Q167" s="5">
        <f t="shared" si="17"/>
        <v>22</v>
      </c>
      <c r="R167">
        <f t="shared" si="18"/>
        <v>5</v>
      </c>
      <c r="S167">
        <f t="shared" si="19"/>
        <v>7</v>
      </c>
      <c r="T167" s="5">
        <f t="shared" si="14"/>
        <v>56</v>
      </c>
      <c r="U167">
        <v>12</v>
      </c>
      <c r="V167">
        <v>74</v>
      </c>
      <c r="W167">
        <v>120</v>
      </c>
      <c r="X167">
        <v>279</v>
      </c>
      <c r="Y167">
        <v>254</v>
      </c>
      <c r="Z167">
        <v>1672</v>
      </c>
      <c r="AA167" s="6">
        <f t="shared" si="15"/>
        <v>2411</v>
      </c>
    </row>
    <row r="168" spans="1:27" hidden="1">
      <c r="A168">
        <v>9813</v>
      </c>
      <c r="B168" t="s">
        <v>31</v>
      </c>
      <c r="C168" t="s">
        <v>17</v>
      </c>
      <c r="D168" t="s">
        <v>44</v>
      </c>
      <c r="E168" t="s">
        <v>11</v>
      </c>
      <c r="F168">
        <v>22</v>
      </c>
      <c r="G168" s="1">
        <v>41726</v>
      </c>
      <c r="I168" s="2">
        <v>41733</v>
      </c>
      <c r="J168" s="2">
        <v>41743</v>
      </c>
      <c r="N168" t="s">
        <v>57</v>
      </c>
      <c r="O168" s="1">
        <f>Table4[[#This Row],[Sourcing start]]-Table4[[#This Row],[Approved]]</f>
        <v>7</v>
      </c>
      <c r="P168">
        <f t="shared" si="16"/>
        <v>10</v>
      </c>
      <c r="Q168" s="5"/>
      <c r="T168" s="5">
        <f t="shared" si="14"/>
        <v>17</v>
      </c>
      <c r="U168">
        <v>11</v>
      </c>
      <c r="V168">
        <v>85</v>
      </c>
      <c r="W168">
        <v>199</v>
      </c>
      <c r="AA168" s="6">
        <f t="shared" si="15"/>
        <v>295</v>
      </c>
    </row>
    <row r="169" spans="1:27" hidden="1">
      <c r="A169">
        <v>5249</v>
      </c>
      <c r="B169" t="s">
        <v>34</v>
      </c>
      <c r="C169" t="s">
        <v>17</v>
      </c>
      <c r="D169" t="s">
        <v>43</v>
      </c>
      <c r="E169" t="s">
        <v>11</v>
      </c>
      <c r="F169">
        <v>2</v>
      </c>
      <c r="G169" s="1">
        <v>41675</v>
      </c>
      <c r="I169" s="2">
        <v>41683</v>
      </c>
      <c r="J169" s="2">
        <v>41700</v>
      </c>
      <c r="K169" s="2">
        <v>41718</v>
      </c>
      <c r="L169" s="2">
        <v>41727</v>
      </c>
      <c r="M169" s="2">
        <v>41733</v>
      </c>
      <c r="N169" t="s">
        <v>60</v>
      </c>
      <c r="O169" s="1">
        <f>Table4[[#This Row],[Sourcing start]]-Table4[[#This Row],[Approved]]</f>
        <v>8</v>
      </c>
      <c r="P169">
        <f t="shared" si="16"/>
        <v>17</v>
      </c>
      <c r="Q169" s="5">
        <f t="shared" si="17"/>
        <v>18</v>
      </c>
      <c r="R169">
        <f t="shared" si="18"/>
        <v>9</v>
      </c>
      <c r="S169">
        <f t="shared" si="19"/>
        <v>6</v>
      </c>
      <c r="T169" s="5">
        <f t="shared" si="14"/>
        <v>58</v>
      </c>
      <c r="U169">
        <v>20</v>
      </c>
      <c r="V169">
        <v>55</v>
      </c>
      <c r="W169">
        <v>175</v>
      </c>
      <c r="X169">
        <v>397</v>
      </c>
      <c r="Y169">
        <v>219</v>
      </c>
      <c r="Z169">
        <v>1499</v>
      </c>
      <c r="AA169" s="6">
        <f t="shared" si="15"/>
        <v>2365</v>
      </c>
    </row>
    <row r="170" spans="1:27" hidden="1">
      <c r="A170">
        <v>16129</v>
      </c>
      <c r="B170" t="s">
        <v>33</v>
      </c>
      <c r="C170" t="s">
        <v>17</v>
      </c>
      <c r="D170" t="s">
        <v>45</v>
      </c>
      <c r="E170" t="s">
        <v>11</v>
      </c>
      <c r="F170">
        <v>17</v>
      </c>
      <c r="G170" s="1">
        <v>41708</v>
      </c>
      <c r="I170" s="2">
        <v>41714</v>
      </c>
      <c r="J170" s="2">
        <v>41725</v>
      </c>
      <c r="K170" s="2">
        <v>41744</v>
      </c>
      <c r="L170" s="2">
        <v>41750</v>
      </c>
      <c r="M170" s="2">
        <v>41757</v>
      </c>
      <c r="N170" t="s">
        <v>60</v>
      </c>
      <c r="O170" s="1">
        <f>Table4[[#This Row],[Sourcing start]]-Table4[[#This Row],[Approved]]</f>
        <v>6</v>
      </c>
      <c r="P170">
        <f t="shared" si="16"/>
        <v>11</v>
      </c>
      <c r="Q170" s="5">
        <f t="shared" si="17"/>
        <v>19</v>
      </c>
      <c r="R170">
        <f t="shared" si="18"/>
        <v>6</v>
      </c>
      <c r="S170">
        <f t="shared" si="19"/>
        <v>7</v>
      </c>
      <c r="T170" s="5">
        <f t="shared" si="14"/>
        <v>49</v>
      </c>
      <c r="U170">
        <v>12</v>
      </c>
      <c r="V170">
        <v>79</v>
      </c>
      <c r="W170">
        <v>173</v>
      </c>
      <c r="X170">
        <v>234</v>
      </c>
      <c r="Y170">
        <v>239</v>
      </c>
      <c r="Z170">
        <v>1432</v>
      </c>
      <c r="AA170" s="6">
        <f t="shared" si="15"/>
        <v>2169</v>
      </c>
    </row>
    <row r="171" spans="1:27" hidden="1">
      <c r="A171">
        <v>11061</v>
      </c>
      <c r="B171" t="s">
        <v>36</v>
      </c>
      <c r="C171" t="s">
        <v>18</v>
      </c>
      <c r="D171" t="s">
        <v>41</v>
      </c>
      <c r="E171" t="s">
        <v>11</v>
      </c>
      <c r="F171">
        <v>9</v>
      </c>
      <c r="G171" s="1">
        <v>41718</v>
      </c>
      <c r="I171" s="2">
        <v>41723</v>
      </c>
      <c r="J171" s="2">
        <v>41742</v>
      </c>
      <c r="N171" t="s">
        <v>57</v>
      </c>
      <c r="O171" s="1">
        <f>Table4[[#This Row],[Sourcing start]]-Table4[[#This Row],[Approved]]</f>
        <v>5</v>
      </c>
      <c r="P171">
        <f t="shared" si="16"/>
        <v>19</v>
      </c>
      <c r="Q171" s="5"/>
      <c r="T171" s="5">
        <f t="shared" si="14"/>
        <v>24</v>
      </c>
      <c r="U171">
        <v>7</v>
      </c>
      <c r="V171">
        <v>63</v>
      </c>
      <c r="W171">
        <v>191</v>
      </c>
      <c r="AA171" s="6">
        <f t="shared" si="15"/>
        <v>261</v>
      </c>
    </row>
    <row r="172" spans="1:27" hidden="1">
      <c r="A172">
        <v>11459</v>
      </c>
      <c r="B172" t="s">
        <v>35</v>
      </c>
      <c r="C172" t="s">
        <v>18</v>
      </c>
      <c r="D172" t="s">
        <v>42</v>
      </c>
      <c r="E172" t="s">
        <v>10</v>
      </c>
      <c r="F172">
        <v>17</v>
      </c>
      <c r="G172" s="1">
        <v>41680</v>
      </c>
      <c r="I172" s="2">
        <v>41688</v>
      </c>
      <c r="J172" s="2">
        <v>41704</v>
      </c>
      <c r="K172" s="2">
        <v>41720</v>
      </c>
      <c r="L172" s="2">
        <v>41727</v>
      </c>
      <c r="M172" s="2">
        <v>41735</v>
      </c>
      <c r="N172" t="s">
        <v>60</v>
      </c>
      <c r="O172" s="1">
        <f>Table4[[#This Row],[Sourcing start]]-Table4[[#This Row],[Approved]]</f>
        <v>8</v>
      </c>
      <c r="P172">
        <f t="shared" si="16"/>
        <v>16</v>
      </c>
      <c r="Q172" s="5">
        <f t="shared" si="17"/>
        <v>16</v>
      </c>
      <c r="R172">
        <f t="shared" si="18"/>
        <v>7</v>
      </c>
      <c r="S172">
        <f t="shared" si="19"/>
        <v>8</v>
      </c>
      <c r="T172" s="5">
        <f t="shared" si="14"/>
        <v>55</v>
      </c>
      <c r="U172">
        <v>14</v>
      </c>
      <c r="V172">
        <v>88</v>
      </c>
      <c r="W172">
        <v>162</v>
      </c>
      <c r="X172">
        <v>296</v>
      </c>
      <c r="Y172">
        <v>249</v>
      </c>
      <c r="Z172">
        <v>652</v>
      </c>
      <c r="AA172" s="6">
        <f t="shared" si="15"/>
        <v>1461</v>
      </c>
    </row>
    <row r="173" spans="1:27" hidden="1">
      <c r="A173">
        <v>1774</v>
      </c>
      <c r="B173" t="s">
        <v>36</v>
      </c>
      <c r="C173" t="s">
        <v>18</v>
      </c>
      <c r="D173" t="s">
        <v>43</v>
      </c>
      <c r="E173" t="s">
        <v>11</v>
      </c>
      <c r="F173">
        <v>3</v>
      </c>
      <c r="G173" s="1">
        <v>41688</v>
      </c>
      <c r="I173" s="2">
        <v>41695</v>
      </c>
      <c r="J173" s="2">
        <v>41709</v>
      </c>
      <c r="K173" s="2">
        <v>41734</v>
      </c>
      <c r="L173" s="2">
        <v>41739</v>
      </c>
      <c r="M173" s="2">
        <v>41746</v>
      </c>
      <c r="N173" t="s">
        <v>60</v>
      </c>
      <c r="O173" s="1">
        <f>Table4[[#This Row],[Sourcing start]]-Table4[[#This Row],[Approved]]</f>
        <v>7</v>
      </c>
      <c r="P173">
        <f t="shared" si="16"/>
        <v>14</v>
      </c>
      <c r="Q173" s="5">
        <f t="shared" si="17"/>
        <v>25</v>
      </c>
      <c r="R173">
        <f t="shared" si="18"/>
        <v>5</v>
      </c>
      <c r="S173">
        <f t="shared" si="19"/>
        <v>7</v>
      </c>
      <c r="T173" s="5">
        <f t="shared" si="14"/>
        <v>58</v>
      </c>
      <c r="U173">
        <v>13</v>
      </c>
      <c r="V173">
        <v>80</v>
      </c>
      <c r="W173">
        <v>103</v>
      </c>
      <c r="X173">
        <v>164</v>
      </c>
      <c r="Y173">
        <v>285</v>
      </c>
      <c r="Z173">
        <v>1172</v>
      </c>
      <c r="AA173" s="6">
        <f t="shared" si="15"/>
        <v>1817</v>
      </c>
    </row>
    <row r="174" spans="1:27" hidden="1">
      <c r="A174">
        <v>19124</v>
      </c>
      <c r="B174" t="s">
        <v>29</v>
      </c>
      <c r="C174" t="s">
        <v>16</v>
      </c>
      <c r="D174" t="s">
        <v>42</v>
      </c>
      <c r="E174" t="s">
        <v>11</v>
      </c>
      <c r="F174">
        <v>98</v>
      </c>
      <c r="G174" s="1">
        <v>41727</v>
      </c>
      <c r="I174" s="2">
        <v>41734</v>
      </c>
      <c r="J174" s="2">
        <v>41752</v>
      </c>
      <c r="N174" t="s">
        <v>57</v>
      </c>
      <c r="O174" s="1">
        <f>Table4[[#This Row],[Sourcing start]]-Table4[[#This Row],[Approved]]</f>
        <v>7</v>
      </c>
      <c r="P174">
        <f t="shared" si="16"/>
        <v>18</v>
      </c>
      <c r="Q174" s="5"/>
      <c r="T174" s="5">
        <f t="shared" si="14"/>
        <v>25</v>
      </c>
      <c r="U174">
        <v>9</v>
      </c>
      <c r="V174">
        <v>61</v>
      </c>
      <c r="W174">
        <v>102</v>
      </c>
      <c r="AA174" s="6">
        <f t="shared" si="15"/>
        <v>172</v>
      </c>
    </row>
    <row r="175" spans="1:27">
      <c r="A175">
        <v>17353</v>
      </c>
      <c r="B175" t="s">
        <v>24</v>
      </c>
      <c r="C175" t="s">
        <v>15</v>
      </c>
      <c r="D175" t="s">
        <v>43</v>
      </c>
      <c r="E175" t="s">
        <v>11</v>
      </c>
      <c r="F175">
        <v>24</v>
      </c>
      <c r="G175" s="1">
        <v>41701</v>
      </c>
      <c r="I175" s="2">
        <v>41706</v>
      </c>
      <c r="J175" s="2">
        <v>41725</v>
      </c>
      <c r="K175" s="2">
        <v>41749</v>
      </c>
      <c r="L175" s="2">
        <v>41756</v>
      </c>
      <c r="N175" t="s">
        <v>59</v>
      </c>
      <c r="O175" s="5">
        <f>Table4[[#This Row],[Sourcing start]]-Table4[[#This Row],[Approved]]</f>
        <v>5</v>
      </c>
      <c r="P175">
        <f t="shared" si="16"/>
        <v>19</v>
      </c>
      <c r="Q175" s="5">
        <f t="shared" si="17"/>
        <v>24</v>
      </c>
      <c r="R175">
        <f t="shared" si="18"/>
        <v>7</v>
      </c>
      <c r="T175" s="5">
        <f t="shared" si="14"/>
        <v>55</v>
      </c>
      <c r="U175">
        <v>16</v>
      </c>
      <c r="V175">
        <v>87</v>
      </c>
      <c r="W175">
        <v>204</v>
      </c>
      <c r="X175">
        <v>155</v>
      </c>
      <c r="Y175">
        <v>181</v>
      </c>
      <c r="AA175" s="6">
        <f t="shared" si="15"/>
        <v>643</v>
      </c>
    </row>
    <row r="176" spans="1:27" hidden="1">
      <c r="A176">
        <v>18068</v>
      </c>
      <c r="B176" t="s">
        <v>22</v>
      </c>
      <c r="C176" t="s">
        <v>14</v>
      </c>
      <c r="D176" t="s">
        <v>45</v>
      </c>
      <c r="E176" t="s">
        <v>11</v>
      </c>
      <c r="F176">
        <v>98</v>
      </c>
      <c r="G176" s="1">
        <v>41676</v>
      </c>
      <c r="I176" s="2">
        <v>41684</v>
      </c>
      <c r="J176" s="2">
        <v>41696</v>
      </c>
      <c r="K176" s="2">
        <v>41715</v>
      </c>
      <c r="L176" s="2">
        <v>41722</v>
      </c>
      <c r="M176" s="2">
        <v>41730</v>
      </c>
      <c r="N176" t="s">
        <v>60</v>
      </c>
      <c r="O176" s="1">
        <f>Table4[[#This Row],[Sourcing start]]-Table4[[#This Row],[Approved]]</f>
        <v>8</v>
      </c>
      <c r="P176">
        <f t="shared" si="16"/>
        <v>12</v>
      </c>
      <c r="Q176" s="5">
        <f t="shared" si="17"/>
        <v>19</v>
      </c>
      <c r="R176">
        <f t="shared" si="18"/>
        <v>7</v>
      </c>
      <c r="S176">
        <f t="shared" si="19"/>
        <v>8</v>
      </c>
      <c r="T176" s="5">
        <f t="shared" si="14"/>
        <v>54</v>
      </c>
      <c r="U176">
        <v>19</v>
      </c>
      <c r="V176">
        <v>59</v>
      </c>
      <c r="W176">
        <v>184</v>
      </c>
      <c r="X176">
        <v>337</v>
      </c>
      <c r="Y176">
        <v>120</v>
      </c>
      <c r="Z176">
        <v>1780</v>
      </c>
      <c r="AA176" s="6">
        <f t="shared" si="15"/>
        <v>2499</v>
      </c>
    </row>
    <row r="177" spans="1:27">
      <c r="A177">
        <v>6457</v>
      </c>
      <c r="B177" t="s">
        <v>24</v>
      </c>
      <c r="C177" t="s">
        <v>15</v>
      </c>
      <c r="D177" t="s">
        <v>43</v>
      </c>
      <c r="E177" t="s">
        <v>10</v>
      </c>
      <c r="F177">
        <v>98</v>
      </c>
      <c r="G177" s="1">
        <v>41757</v>
      </c>
      <c r="N177" t="s">
        <v>55</v>
      </c>
      <c r="O177" s="5">
        <v>0</v>
      </c>
      <c r="Q177" s="5"/>
      <c r="T177" s="5">
        <f t="shared" si="14"/>
        <v>0</v>
      </c>
      <c r="U177">
        <v>17</v>
      </c>
      <c r="AA177" s="6">
        <f t="shared" si="15"/>
        <v>17</v>
      </c>
    </row>
    <row r="178" spans="1:27" hidden="1">
      <c r="A178">
        <v>7593</v>
      </c>
      <c r="B178" t="s">
        <v>37</v>
      </c>
      <c r="C178" t="s">
        <v>18</v>
      </c>
      <c r="D178" t="s">
        <v>45</v>
      </c>
      <c r="E178" t="s">
        <v>11</v>
      </c>
      <c r="F178">
        <v>18</v>
      </c>
      <c r="G178" s="1">
        <v>41731</v>
      </c>
      <c r="I178" s="2">
        <v>41739</v>
      </c>
      <c r="J178" s="2">
        <v>41758</v>
      </c>
      <c r="N178" t="s">
        <v>57</v>
      </c>
      <c r="O178" s="1">
        <f>Table4[[#This Row],[Sourcing start]]-Table4[[#This Row],[Approved]]</f>
        <v>8</v>
      </c>
      <c r="P178">
        <f t="shared" si="16"/>
        <v>19</v>
      </c>
      <c r="Q178" s="5"/>
      <c r="T178" s="5">
        <f t="shared" si="14"/>
        <v>27</v>
      </c>
      <c r="U178">
        <v>7</v>
      </c>
      <c r="V178">
        <v>98</v>
      </c>
      <c r="W178">
        <v>201</v>
      </c>
      <c r="AA178" s="6">
        <f t="shared" si="15"/>
        <v>306</v>
      </c>
    </row>
    <row r="179" spans="1:27">
      <c r="A179">
        <v>8654</v>
      </c>
      <c r="B179" t="s">
        <v>25</v>
      </c>
      <c r="C179" t="s">
        <v>15</v>
      </c>
      <c r="D179" t="s">
        <v>41</v>
      </c>
      <c r="E179" t="s">
        <v>11</v>
      </c>
      <c r="F179">
        <v>6</v>
      </c>
      <c r="G179" s="1">
        <v>41688</v>
      </c>
      <c r="I179" s="2">
        <v>41695</v>
      </c>
      <c r="J179" s="2">
        <v>41708</v>
      </c>
      <c r="K179" s="2">
        <v>41730</v>
      </c>
      <c r="L179" s="2">
        <v>41739</v>
      </c>
      <c r="M179" s="2">
        <v>41745</v>
      </c>
      <c r="N179" t="s">
        <v>60</v>
      </c>
      <c r="O179" s="5">
        <f>Table4[[#This Row],[Sourcing start]]-Table4[[#This Row],[Approved]]</f>
        <v>7</v>
      </c>
      <c r="P179">
        <f t="shared" si="16"/>
        <v>13</v>
      </c>
      <c r="Q179" s="5">
        <f t="shared" si="17"/>
        <v>22</v>
      </c>
      <c r="R179">
        <f t="shared" si="18"/>
        <v>9</v>
      </c>
      <c r="S179">
        <f t="shared" si="19"/>
        <v>6</v>
      </c>
      <c r="T179" s="5">
        <f t="shared" si="14"/>
        <v>57</v>
      </c>
      <c r="U179">
        <v>19</v>
      </c>
      <c r="V179">
        <v>83</v>
      </c>
      <c r="W179">
        <v>100</v>
      </c>
      <c r="X179">
        <v>325</v>
      </c>
      <c r="Y179">
        <v>144</v>
      </c>
      <c r="Z179">
        <v>1522</v>
      </c>
      <c r="AA179" s="6">
        <f t="shared" si="15"/>
        <v>2193</v>
      </c>
    </row>
    <row r="180" spans="1:27" hidden="1">
      <c r="A180">
        <v>9098</v>
      </c>
      <c r="B180" t="s">
        <v>20</v>
      </c>
      <c r="C180" t="s">
        <v>14</v>
      </c>
      <c r="D180" t="s">
        <v>44</v>
      </c>
      <c r="E180" t="s">
        <v>10</v>
      </c>
      <c r="F180">
        <v>9</v>
      </c>
      <c r="G180" s="1">
        <v>41684</v>
      </c>
      <c r="I180" s="2">
        <v>41689</v>
      </c>
      <c r="J180" s="2">
        <v>41703</v>
      </c>
      <c r="K180" s="2">
        <v>41719</v>
      </c>
      <c r="L180" s="2">
        <v>41724</v>
      </c>
      <c r="M180" s="2">
        <v>41733</v>
      </c>
      <c r="N180" t="s">
        <v>60</v>
      </c>
      <c r="O180" s="1">
        <f>Table4[[#This Row],[Sourcing start]]-Table4[[#This Row],[Approved]]</f>
        <v>5</v>
      </c>
      <c r="P180">
        <f t="shared" si="16"/>
        <v>14</v>
      </c>
      <c r="Q180" s="5">
        <f t="shared" si="17"/>
        <v>16</v>
      </c>
      <c r="R180">
        <f t="shared" si="18"/>
        <v>5</v>
      </c>
      <c r="S180">
        <f t="shared" si="19"/>
        <v>9</v>
      </c>
      <c r="T180" s="5">
        <f t="shared" si="14"/>
        <v>49</v>
      </c>
      <c r="U180">
        <v>10</v>
      </c>
      <c r="V180">
        <v>81</v>
      </c>
      <c r="W180">
        <v>159</v>
      </c>
      <c r="X180">
        <v>228</v>
      </c>
      <c r="Y180">
        <v>264</v>
      </c>
      <c r="Z180">
        <v>1304</v>
      </c>
      <c r="AA180" s="6">
        <f t="shared" si="15"/>
        <v>2046</v>
      </c>
    </row>
    <row r="181" spans="1:27" hidden="1">
      <c r="A181">
        <v>14624</v>
      </c>
      <c r="B181" t="s">
        <v>21</v>
      </c>
      <c r="C181" t="s">
        <v>14</v>
      </c>
      <c r="D181" t="s">
        <v>45</v>
      </c>
      <c r="E181" t="s">
        <v>11</v>
      </c>
      <c r="F181">
        <v>98</v>
      </c>
      <c r="G181" s="1">
        <v>41693</v>
      </c>
      <c r="I181" s="2">
        <v>41701</v>
      </c>
      <c r="J181" s="2">
        <v>41713</v>
      </c>
      <c r="K181" s="2">
        <v>41735</v>
      </c>
      <c r="L181" s="2">
        <v>41740</v>
      </c>
      <c r="M181" s="2">
        <v>41745</v>
      </c>
      <c r="N181" t="s">
        <v>60</v>
      </c>
      <c r="O181" s="1">
        <f>Table4[[#This Row],[Sourcing start]]-Table4[[#This Row],[Approved]]</f>
        <v>8</v>
      </c>
      <c r="P181">
        <f t="shared" si="16"/>
        <v>12</v>
      </c>
      <c r="Q181" s="5">
        <f t="shared" si="17"/>
        <v>22</v>
      </c>
      <c r="R181">
        <f t="shared" si="18"/>
        <v>5</v>
      </c>
      <c r="S181">
        <f t="shared" si="19"/>
        <v>5</v>
      </c>
      <c r="T181" s="5">
        <f t="shared" si="14"/>
        <v>52</v>
      </c>
      <c r="U181">
        <v>20</v>
      </c>
      <c r="V181">
        <v>34</v>
      </c>
      <c r="W181">
        <v>163</v>
      </c>
      <c r="X181">
        <v>316</v>
      </c>
      <c r="Y181">
        <v>145</v>
      </c>
      <c r="Z181">
        <v>933</v>
      </c>
      <c r="AA181" s="6">
        <f t="shared" si="15"/>
        <v>1611</v>
      </c>
    </row>
    <row r="182" spans="1:27" hidden="1">
      <c r="A182">
        <v>1725</v>
      </c>
      <c r="B182" t="s">
        <v>37</v>
      </c>
      <c r="C182" t="s">
        <v>18</v>
      </c>
      <c r="D182" t="s">
        <v>44</v>
      </c>
      <c r="E182" t="s">
        <v>11</v>
      </c>
      <c r="F182">
        <v>11</v>
      </c>
      <c r="G182" s="1">
        <v>41677</v>
      </c>
      <c r="I182" s="2">
        <v>41686</v>
      </c>
      <c r="J182" s="2">
        <v>41701</v>
      </c>
      <c r="K182" s="2">
        <v>41726</v>
      </c>
      <c r="L182" s="2">
        <v>41732</v>
      </c>
      <c r="M182" s="2">
        <v>41739</v>
      </c>
      <c r="N182" t="s">
        <v>60</v>
      </c>
      <c r="O182" s="1">
        <f>Table4[[#This Row],[Sourcing start]]-Table4[[#This Row],[Approved]]</f>
        <v>9</v>
      </c>
      <c r="P182">
        <f t="shared" si="16"/>
        <v>15</v>
      </c>
      <c r="Q182" s="5">
        <f t="shared" si="17"/>
        <v>25</v>
      </c>
      <c r="R182">
        <f t="shared" si="18"/>
        <v>6</v>
      </c>
      <c r="S182">
        <f t="shared" si="19"/>
        <v>7</v>
      </c>
      <c r="T182" s="5">
        <f t="shared" si="14"/>
        <v>62</v>
      </c>
      <c r="U182">
        <v>14</v>
      </c>
      <c r="V182">
        <v>41</v>
      </c>
      <c r="W182">
        <v>183</v>
      </c>
      <c r="X182">
        <v>349</v>
      </c>
      <c r="Y182">
        <v>195</v>
      </c>
      <c r="Z182">
        <v>617</v>
      </c>
      <c r="AA182" s="6">
        <f t="shared" si="15"/>
        <v>1399</v>
      </c>
    </row>
    <row r="183" spans="1:27">
      <c r="A183">
        <v>15867</v>
      </c>
      <c r="B183" t="s">
        <v>24</v>
      </c>
      <c r="C183" t="s">
        <v>15</v>
      </c>
      <c r="D183" t="s">
        <v>42</v>
      </c>
      <c r="E183" t="s">
        <v>11</v>
      </c>
      <c r="F183">
        <v>95</v>
      </c>
      <c r="G183" s="1">
        <v>41759</v>
      </c>
      <c r="N183" t="s">
        <v>55</v>
      </c>
      <c r="O183" s="5">
        <v>0</v>
      </c>
      <c r="Q183" s="5"/>
      <c r="T183" s="5">
        <f t="shared" si="14"/>
        <v>0</v>
      </c>
      <c r="U183">
        <v>19</v>
      </c>
      <c r="AA183" s="6">
        <f t="shared" si="15"/>
        <v>19</v>
      </c>
    </row>
    <row r="184" spans="1:27" hidden="1">
      <c r="A184">
        <v>1574</v>
      </c>
      <c r="B184" t="s">
        <v>37</v>
      </c>
      <c r="C184" t="s">
        <v>18</v>
      </c>
      <c r="D184" t="s">
        <v>44</v>
      </c>
      <c r="E184" t="s">
        <v>10</v>
      </c>
      <c r="F184">
        <v>20</v>
      </c>
      <c r="G184" s="1">
        <v>41722</v>
      </c>
      <c r="I184" s="2">
        <v>41727</v>
      </c>
      <c r="J184" s="2">
        <v>41740</v>
      </c>
      <c r="N184" t="s">
        <v>57</v>
      </c>
      <c r="O184" s="1">
        <f>Table4[[#This Row],[Sourcing start]]-Table4[[#This Row],[Approved]]</f>
        <v>5</v>
      </c>
      <c r="P184">
        <f t="shared" si="16"/>
        <v>13</v>
      </c>
      <c r="Q184" s="5"/>
      <c r="T184" s="5">
        <f t="shared" si="14"/>
        <v>18</v>
      </c>
      <c r="U184">
        <v>17</v>
      </c>
      <c r="V184">
        <v>84</v>
      </c>
      <c r="W184">
        <v>249</v>
      </c>
      <c r="AA184" s="6">
        <f t="shared" si="15"/>
        <v>350</v>
      </c>
    </row>
    <row r="185" spans="1:27" hidden="1">
      <c r="A185">
        <v>10052</v>
      </c>
      <c r="B185" t="s">
        <v>28</v>
      </c>
      <c r="C185" t="s">
        <v>16</v>
      </c>
      <c r="D185" t="s">
        <v>41</v>
      </c>
      <c r="E185" t="s">
        <v>10</v>
      </c>
      <c r="F185">
        <v>11</v>
      </c>
      <c r="G185" s="1">
        <v>41728</v>
      </c>
      <c r="I185" s="2">
        <v>41736</v>
      </c>
      <c r="J185" s="2">
        <v>41754</v>
      </c>
      <c r="N185" t="s">
        <v>57</v>
      </c>
      <c r="O185" s="1">
        <f>Table4[[#This Row],[Sourcing start]]-Table4[[#This Row],[Approved]]</f>
        <v>8</v>
      </c>
      <c r="P185">
        <f t="shared" si="16"/>
        <v>18</v>
      </c>
      <c r="Q185" s="5"/>
      <c r="T185" s="5">
        <f t="shared" si="14"/>
        <v>26</v>
      </c>
      <c r="U185">
        <v>14</v>
      </c>
      <c r="V185">
        <v>62</v>
      </c>
      <c r="W185">
        <v>164</v>
      </c>
      <c r="AA185" s="6">
        <f t="shared" si="15"/>
        <v>240</v>
      </c>
    </row>
    <row r="186" spans="1:27" hidden="1">
      <c r="A186">
        <v>13106</v>
      </c>
      <c r="B186" t="s">
        <v>31</v>
      </c>
      <c r="C186" t="s">
        <v>17</v>
      </c>
      <c r="D186" t="s">
        <v>44</v>
      </c>
      <c r="E186" t="s">
        <v>11</v>
      </c>
      <c r="F186">
        <v>21</v>
      </c>
      <c r="G186" s="1">
        <v>41698</v>
      </c>
      <c r="I186" s="2">
        <v>41706</v>
      </c>
      <c r="J186" s="2">
        <v>41717</v>
      </c>
      <c r="K186" s="2">
        <v>41735</v>
      </c>
      <c r="L186" s="2">
        <v>41744</v>
      </c>
      <c r="M186" s="2">
        <v>41753</v>
      </c>
      <c r="N186" t="s">
        <v>60</v>
      </c>
      <c r="O186" s="1">
        <f>Table4[[#This Row],[Sourcing start]]-Table4[[#This Row],[Approved]]</f>
        <v>8</v>
      </c>
      <c r="P186">
        <f t="shared" si="16"/>
        <v>11</v>
      </c>
      <c r="Q186" s="5">
        <f t="shared" si="17"/>
        <v>18</v>
      </c>
      <c r="R186">
        <f t="shared" si="18"/>
        <v>9</v>
      </c>
      <c r="S186">
        <f t="shared" si="19"/>
        <v>9</v>
      </c>
      <c r="T186" s="5">
        <f t="shared" si="14"/>
        <v>55</v>
      </c>
      <c r="U186">
        <v>8</v>
      </c>
      <c r="V186">
        <v>26</v>
      </c>
      <c r="W186">
        <v>211</v>
      </c>
      <c r="X186">
        <v>311</v>
      </c>
      <c r="Y186">
        <v>132</v>
      </c>
      <c r="Z186">
        <v>895</v>
      </c>
      <c r="AA186" s="6">
        <f t="shared" si="15"/>
        <v>1583</v>
      </c>
    </row>
    <row r="187" spans="1:27" hidden="1">
      <c r="A187">
        <v>7556</v>
      </c>
      <c r="B187" t="s">
        <v>28</v>
      </c>
      <c r="C187" t="s">
        <v>16</v>
      </c>
      <c r="D187" t="s">
        <v>41</v>
      </c>
      <c r="E187" t="s">
        <v>10</v>
      </c>
      <c r="F187">
        <v>95</v>
      </c>
      <c r="G187" s="1">
        <v>41730</v>
      </c>
      <c r="I187" s="2">
        <v>41739</v>
      </c>
      <c r="J187" s="2">
        <v>41757</v>
      </c>
      <c r="N187" t="s">
        <v>57</v>
      </c>
      <c r="O187" s="1">
        <f>Table4[[#This Row],[Sourcing start]]-Table4[[#This Row],[Approved]]</f>
        <v>9</v>
      </c>
      <c r="P187">
        <f t="shared" si="16"/>
        <v>18</v>
      </c>
      <c r="Q187" s="5"/>
      <c r="T187" s="5">
        <f t="shared" si="14"/>
        <v>27</v>
      </c>
      <c r="U187">
        <v>9</v>
      </c>
      <c r="V187">
        <v>34</v>
      </c>
      <c r="W187">
        <v>115</v>
      </c>
      <c r="AA187" s="6">
        <f t="shared" si="15"/>
        <v>158</v>
      </c>
    </row>
    <row r="188" spans="1:27" hidden="1">
      <c r="A188">
        <v>7410</v>
      </c>
      <c r="B188" t="s">
        <v>27</v>
      </c>
      <c r="C188" t="s">
        <v>16</v>
      </c>
      <c r="D188" t="s">
        <v>41</v>
      </c>
      <c r="E188" t="s">
        <v>10</v>
      </c>
      <c r="F188">
        <v>15</v>
      </c>
      <c r="G188" s="1">
        <v>41722</v>
      </c>
      <c r="I188" s="2">
        <v>41728</v>
      </c>
      <c r="J188" s="2">
        <v>41739</v>
      </c>
      <c r="N188" t="s">
        <v>57</v>
      </c>
      <c r="O188" s="1">
        <f>Table4[[#This Row],[Sourcing start]]-Table4[[#This Row],[Approved]]</f>
        <v>6</v>
      </c>
      <c r="P188">
        <f t="shared" si="16"/>
        <v>11</v>
      </c>
      <c r="Q188" s="5"/>
      <c r="T188" s="5">
        <f t="shared" si="14"/>
        <v>17</v>
      </c>
      <c r="U188">
        <v>14</v>
      </c>
      <c r="V188">
        <v>55</v>
      </c>
      <c r="W188">
        <v>142</v>
      </c>
      <c r="AA188" s="6">
        <f t="shared" si="15"/>
        <v>211</v>
      </c>
    </row>
    <row r="189" spans="1:27" hidden="1">
      <c r="A189">
        <v>8193</v>
      </c>
      <c r="B189" t="s">
        <v>37</v>
      </c>
      <c r="C189" t="s">
        <v>18</v>
      </c>
      <c r="D189" t="s">
        <v>41</v>
      </c>
      <c r="E189" t="s">
        <v>10</v>
      </c>
      <c r="F189">
        <v>15</v>
      </c>
      <c r="G189" s="1">
        <v>41749</v>
      </c>
      <c r="I189" s="2">
        <v>41756</v>
      </c>
      <c r="N189" t="s">
        <v>56</v>
      </c>
      <c r="O189" s="1">
        <f>Table4[[#This Row],[Sourcing start]]-Table4[[#This Row],[Approved]]</f>
        <v>7</v>
      </c>
      <c r="Q189" s="5"/>
      <c r="T189" s="5">
        <f t="shared" si="14"/>
        <v>7</v>
      </c>
      <c r="U189">
        <v>16</v>
      </c>
      <c r="V189">
        <v>88</v>
      </c>
      <c r="AA189" s="6">
        <f t="shared" si="15"/>
        <v>104</v>
      </c>
    </row>
    <row r="190" spans="1:27" hidden="1">
      <c r="A190">
        <v>539</v>
      </c>
      <c r="B190" t="s">
        <v>21</v>
      </c>
      <c r="C190" t="s">
        <v>14</v>
      </c>
      <c r="D190" t="s">
        <v>44</v>
      </c>
      <c r="E190" t="s">
        <v>10</v>
      </c>
      <c r="F190">
        <v>3</v>
      </c>
      <c r="G190" s="1">
        <v>41717</v>
      </c>
      <c r="I190" s="2">
        <v>41725</v>
      </c>
      <c r="J190" s="2">
        <v>41742</v>
      </c>
      <c r="N190" t="s">
        <v>57</v>
      </c>
      <c r="O190" s="1">
        <f>Table4[[#This Row],[Sourcing start]]-Table4[[#This Row],[Approved]]</f>
        <v>8</v>
      </c>
      <c r="P190">
        <f t="shared" si="16"/>
        <v>17</v>
      </c>
      <c r="Q190" s="5"/>
      <c r="T190" s="5">
        <f t="shared" si="14"/>
        <v>25</v>
      </c>
      <c r="U190">
        <v>8</v>
      </c>
      <c r="V190">
        <v>33</v>
      </c>
      <c r="W190">
        <v>248</v>
      </c>
      <c r="AA190" s="6">
        <f t="shared" si="15"/>
        <v>289</v>
      </c>
    </row>
    <row r="191" spans="1:27">
      <c r="A191">
        <v>17725</v>
      </c>
      <c r="B191" t="s">
        <v>25</v>
      </c>
      <c r="C191" t="s">
        <v>15</v>
      </c>
      <c r="D191" t="s">
        <v>44</v>
      </c>
      <c r="E191" t="s">
        <v>11</v>
      </c>
      <c r="F191">
        <v>23</v>
      </c>
      <c r="G191" s="1">
        <v>41700</v>
      </c>
      <c r="I191" s="2">
        <v>41706</v>
      </c>
      <c r="J191" s="2">
        <v>41725</v>
      </c>
      <c r="K191" s="2">
        <v>41741</v>
      </c>
      <c r="L191" s="2">
        <v>41746</v>
      </c>
      <c r="M191" s="2">
        <v>41751</v>
      </c>
      <c r="N191" t="s">
        <v>60</v>
      </c>
      <c r="O191" s="5">
        <f>Table4[[#This Row],[Sourcing start]]-Table4[[#This Row],[Approved]]</f>
        <v>6</v>
      </c>
      <c r="P191">
        <f t="shared" si="16"/>
        <v>19</v>
      </c>
      <c r="Q191" s="5">
        <f t="shared" si="17"/>
        <v>16</v>
      </c>
      <c r="R191">
        <f t="shared" si="18"/>
        <v>5</v>
      </c>
      <c r="S191">
        <f t="shared" si="19"/>
        <v>5</v>
      </c>
      <c r="T191" s="5">
        <f t="shared" si="14"/>
        <v>51</v>
      </c>
      <c r="U191">
        <v>14</v>
      </c>
      <c r="V191">
        <v>71</v>
      </c>
      <c r="W191">
        <v>138</v>
      </c>
      <c r="X191">
        <v>273</v>
      </c>
      <c r="Y191">
        <v>171</v>
      </c>
      <c r="Z191">
        <v>1797</v>
      </c>
      <c r="AA191" s="6">
        <f t="shared" si="15"/>
        <v>2464</v>
      </c>
    </row>
    <row r="192" spans="1:27" hidden="1">
      <c r="A192">
        <v>2587</v>
      </c>
      <c r="B192" t="s">
        <v>36</v>
      </c>
      <c r="C192" t="s">
        <v>18</v>
      </c>
      <c r="D192" t="s">
        <v>45</v>
      </c>
      <c r="E192" t="s">
        <v>11</v>
      </c>
      <c r="F192">
        <v>12</v>
      </c>
      <c r="G192" s="1">
        <v>41744</v>
      </c>
      <c r="I192" s="2">
        <v>41752</v>
      </c>
      <c r="N192" t="s">
        <v>56</v>
      </c>
      <c r="O192" s="1">
        <f>Table4[[#This Row],[Sourcing start]]-Table4[[#This Row],[Approved]]</f>
        <v>8</v>
      </c>
      <c r="Q192" s="5"/>
      <c r="T192" s="5">
        <f t="shared" si="14"/>
        <v>8</v>
      </c>
      <c r="U192">
        <v>14</v>
      </c>
      <c r="V192">
        <v>33</v>
      </c>
      <c r="AA192" s="6">
        <f t="shared" si="15"/>
        <v>47</v>
      </c>
    </row>
    <row r="193" spans="1:27" hidden="1">
      <c r="A193">
        <v>9469</v>
      </c>
      <c r="B193" t="s">
        <v>33</v>
      </c>
      <c r="C193" t="s">
        <v>17</v>
      </c>
      <c r="D193" t="s">
        <v>42</v>
      </c>
      <c r="E193" t="s">
        <v>10</v>
      </c>
      <c r="F193">
        <v>17</v>
      </c>
      <c r="G193" s="1">
        <v>41719</v>
      </c>
      <c r="H193" s="2">
        <v>41729</v>
      </c>
      <c r="N193" t="s">
        <v>55</v>
      </c>
      <c r="O193" s="1">
        <f>Table4[[#This Row],[Sourcing start]]-Table4[[#This Row],[Approved]]</f>
        <v>-41719</v>
      </c>
      <c r="Q193" s="5"/>
      <c r="T193" s="5">
        <f t="shared" si="14"/>
        <v>-41719</v>
      </c>
      <c r="U193">
        <v>19</v>
      </c>
      <c r="AA193" s="6">
        <f t="shared" si="15"/>
        <v>19</v>
      </c>
    </row>
    <row r="194" spans="1:27" hidden="1">
      <c r="A194">
        <v>2014</v>
      </c>
      <c r="B194" t="s">
        <v>19</v>
      </c>
      <c r="C194" t="s">
        <v>14</v>
      </c>
      <c r="D194" t="s">
        <v>45</v>
      </c>
      <c r="E194" t="s">
        <v>11</v>
      </c>
      <c r="F194">
        <v>4</v>
      </c>
      <c r="G194" s="1">
        <v>41747</v>
      </c>
      <c r="I194" s="2">
        <v>41753</v>
      </c>
      <c r="N194" t="s">
        <v>56</v>
      </c>
      <c r="O194" s="1">
        <f>Table4[[#This Row],[Sourcing start]]-Table4[[#This Row],[Approved]]</f>
        <v>6</v>
      </c>
      <c r="Q194" s="5"/>
      <c r="T194" s="5">
        <f t="shared" ref="T194:T257" si="20">SUM(O194:S194)</f>
        <v>6</v>
      </c>
      <c r="U194">
        <v>6</v>
      </c>
      <c r="V194">
        <v>56</v>
      </c>
      <c r="AA194" s="6">
        <f t="shared" si="15"/>
        <v>62</v>
      </c>
    </row>
    <row r="195" spans="1:27" hidden="1">
      <c r="A195">
        <v>8808</v>
      </c>
      <c r="B195" t="s">
        <v>29</v>
      </c>
      <c r="C195" t="s">
        <v>16</v>
      </c>
      <c r="D195" t="s">
        <v>43</v>
      </c>
      <c r="E195" t="s">
        <v>10</v>
      </c>
      <c r="F195">
        <v>21</v>
      </c>
      <c r="G195" s="1">
        <v>41736</v>
      </c>
      <c r="I195" s="2">
        <v>41745</v>
      </c>
      <c r="N195" t="s">
        <v>56</v>
      </c>
      <c r="O195" s="1">
        <f>Table4[[#This Row],[Sourcing start]]-Table4[[#This Row],[Approved]]</f>
        <v>9</v>
      </c>
      <c r="Q195" s="5"/>
      <c r="T195" s="5">
        <f t="shared" si="20"/>
        <v>9</v>
      </c>
      <c r="U195">
        <v>5</v>
      </c>
      <c r="V195">
        <v>44</v>
      </c>
      <c r="AA195" s="6">
        <f t="shared" ref="AA195:AA258" si="21">SUM(U195:Z195)</f>
        <v>49</v>
      </c>
    </row>
    <row r="196" spans="1:27" hidden="1">
      <c r="A196">
        <v>2761</v>
      </c>
      <c r="B196" t="s">
        <v>31</v>
      </c>
      <c r="C196" t="s">
        <v>17</v>
      </c>
      <c r="D196" t="s">
        <v>43</v>
      </c>
      <c r="E196" t="s">
        <v>11</v>
      </c>
      <c r="F196">
        <v>7</v>
      </c>
      <c r="G196" s="1">
        <v>41683</v>
      </c>
      <c r="I196" s="2">
        <v>41689</v>
      </c>
      <c r="J196" s="2">
        <v>41699</v>
      </c>
      <c r="K196" s="2">
        <v>41728</v>
      </c>
      <c r="L196" s="2">
        <v>41735</v>
      </c>
      <c r="M196" s="2">
        <v>41743</v>
      </c>
      <c r="N196" t="s">
        <v>60</v>
      </c>
      <c r="O196" s="1">
        <f>Table4[[#This Row],[Sourcing start]]-Table4[[#This Row],[Approved]]</f>
        <v>6</v>
      </c>
      <c r="P196">
        <f t="shared" ref="P196:P258" si="22">J196-I196</f>
        <v>10</v>
      </c>
      <c r="Q196" s="5">
        <f t="shared" ref="Q196:Q257" si="23">K196-J196</f>
        <v>29</v>
      </c>
      <c r="R196">
        <f t="shared" ref="R196:R257" si="24">L196-K196</f>
        <v>7</v>
      </c>
      <c r="S196">
        <f t="shared" ref="S196:S257" si="25">M196-L196</f>
        <v>8</v>
      </c>
      <c r="T196" s="5">
        <f t="shared" si="20"/>
        <v>60</v>
      </c>
      <c r="U196">
        <v>20</v>
      </c>
      <c r="V196">
        <v>43</v>
      </c>
      <c r="W196">
        <v>224</v>
      </c>
      <c r="X196">
        <v>289</v>
      </c>
      <c r="Y196">
        <v>153</v>
      </c>
      <c r="Z196">
        <v>1031</v>
      </c>
      <c r="AA196" s="6">
        <f t="shared" si="21"/>
        <v>1760</v>
      </c>
    </row>
    <row r="197" spans="1:27" hidden="1">
      <c r="A197">
        <v>10403</v>
      </c>
      <c r="B197" t="s">
        <v>31</v>
      </c>
      <c r="C197" t="s">
        <v>17</v>
      </c>
      <c r="D197" t="s">
        <v>41</v>
      </c>
      <c r="E197" t="s">
        <v>11</v>
      </c>
      <c r="F197">
        <v>9</v>
      </c>
      <c r="G197" s="1">
        <v>41690</v>
      </c>
      <c r="I197" s="2">
        <v>41695</v>
      </c>
      <c r="J197" s="2">
        <v>41706</v>
      </c>
      <c r="K197" s="2">
        <v>41729</v>
      </c>
      <c r="L197" s="2">
        <v>41735</v>
      </c>
      <c r="M197" s="2">
        <v>41741</v>
      </c>
      <c r="N197" t="s">
        <v>60</v>
      </c>
      <c r="O197" s="1">
        <f>Table4[[#This Row],[Sourcing start]]-Table4[[#This Row],[Approved]]</f>
        <v>5</v>
      </c>
      <c r="P197">
        <f t="shared" si="22"/>
        <v>11</v>
      </c>
      <c r="Q197" s="5">
        <f t="shared" si="23"/>
        <v>23</v>
      </c>
      <c r="R197">
        <f t="shared" si="24"/>
        <v>6</v>
      </c>
      <c r="S197">
        <f t="shared" si="25"/>
        <v>6</v>
      </c>
      <c r="T197" s="5">
        <f t="shared" si="20"/>
        <v>51</v>
      </c>
      <c r="U197">
        <v>16</v>
      </c>
      <c r="V197">
        <v>53</v>
      </c>
      <c r="W197">
        <v>135</v>
      </c>
      <c r="X197">
        <v>196</v>
      </c>
      <c r="Y197">
        <v>265</v>
      </c>
      <c r="Z197">
        <v>664</v>
      </c>
      <c r="AA197" s="6">
        <f t="shared" si="21"/>
        <v>1329</v>
      </c>
    </row>
    <row r="198" spans="1:27" hidden="1">
      <c r="A198">
        <v>6176</v>
      </c>
      <c r="B198" t="s">
        <v>31</v>
      </c>
      <c r="C198" t="s">
        <v>17</v>
      </c>
      <c r="D198" t="s">
        <v>43</v>
      </c>
      <c r="E198" t="s">
        <v>10</v>
      </c>
      <c r="F198">
        <v>15</v>
      </c>
      <c r="G198" s="1">
        <v>41733</v>
      </c>
      <c r="I198" s="2">
        <v>41738</v>
      </c>
      <c r="J198" s="2">
        <v>41753</v>
      </c>
      <c r="N198" t="s">
        <v>57</v>
      </c>
      <c r="O198" s="1">
        <f>Table4[[#This Row],[Sourcing start]]-Table4[[#This Row],[Approved]]</f>
        <v>5</v>
      </c>
      <c r="P198">
        <f t="shared" si="22"/>
        <v>15</v>
      </c>
      <c r="Q198" s="5"/>
      <c r="T198" s="5">
        <f t="shared" si="20"/>
        <v>20</v>
      </c>
      <c r="U198">
        <v>8</v>
      </c>
      <c r="V198">
        <v>59</v>
      </c>
      <c r="W198">
        <v>223</v>
      </c>
      <c r="AA198" s="6">
        <f t="shared" si="21"/>
        <v>290</v>
      </c>
    </row>
    <row r="199" spans="1:27" hidden="1">
      <c r="A199">
        <v>19670</v>
      </c>
      <c r="B199" t="s">
        <v>19</v>
      </c>
      <c r="C199" t="s">
        <v>14</v>
      </c>
      <c r="D199" t="s">
        <v>44</v>
      </c>
      <c r="E199" t="s">
        <v>11</v>
      </c>
      <c r="F199">
        <v>99</v>
      </c>
      <c r="G199" s="1">
        <v>41692</v>
      </c>
      <c r="I199" s="2">
        <v>41701</v>
      </c>
      <c r="J199" s="2">
        <v>41719</v>
      </c>
      <c r="K199" s="2">
        <v>41737</v>
      </c>
      <c r="L199" s="2">
        <v>41743</v>
      </c>
      <c r="M199" s="2">
        <v>41748</v>
      </c>
      <c r="N199" t="s">
        <v>60</v>
      </c>
      <c r="O199" s="1">
        <f>Table4[[#This Row],[Sourcing start]]-Table4[[#This Row],[Approved]]</f>
        <v>9</v>
      </c>
      <c r="P199">
        <f t="shared" si="22"/>
        <v>18</v>
      </c>
      <c r="Q199" s="5">
        <f t="shared" si="23"/>
        <v>18</v>
      </c>
      <c r="R199">
        <f t="shared" si="24"/>
        <v>6</v>
      </c>
      <c r="S199">
        <f t="shared" si="25"/>
        <v>5</v>
      </c>
      <c r="T199" s="5">
        <f t="shared" si="20"/>
        <v>56</v>
      </c>
      <c r="U199">
        <v>6</v>
      </c>
      <c r="V199">
        <v>46</v>
      </c>
      <c r="W199">
        <v>188</v>
      </c>
      <c r="X199">
        <v>385</v>
      </c>
      <c r="Y199">
        <v>134</v>
      </c>
      <c r="Z199">
        <v>782</v>
      </c>
      <c r="AA199" s="6">
        <f t="shared" si="21"/>
        <v>1541</v>
      </c>
    </row>
    <row r="200" spans="1:27" hidden="1">
      <c r="A200">
        <v>18463</v>
      </c>
      <c r="B200" t="s">
        <v>35</v>
      </c>
      <c r="C200" t="s">
        <v>18</v>
      </c>
      <c r="D200" t="s">
        <v>44</v>
      </c>
      <c r="E200" t="s">
        <v>11</v>
      </c>
      <c r="F200">
        <v>7</v>
      </c>
      <c r="G200" s="1">
        <v>41688</v>
      </c>
      <c r="I200" s="2">
        <v>41695</v>
      </c>
      <c r="J200" s="2">
        <v>41711</v>
      </c>
      <c r="K200" s="2">
        <v>41726</v>
      </c>
      <c r="L200" s="2">
        <v>41735</v>
      </c>
      <c r="M200" s="2">
        <v>41744</v>
      </c>
      <c r="N200" t="s">
        <v>60</v>
      </c>
      <c r="O200" s="1">
        <f>Table4[[#This Row],[Sourcing start]]-Table4[[#This Row],[Approved]]</f>
        <v>7</v>
      </c>
      <c r="P200">
        <f t="shared" si="22"/>
        <v>16</v>
      </c>
      <c r="Q200" s="5">
        <f t="shared" si="23"/>
        <v>15</v>
      </c>
      <c r="R200">
        <f t="shared" si="24"/>
        <v>9</v>
      </c>
      <c r="S200">
        <f t="shared" si="25"/>
        <v>9</v>
      </c>
      <c r="T200" s="5">
        <f t="shared" si="20"/>
        <v>56</v>
      </c>
      <c r="U200">
        <v>14</v>
      </c>
      <c r="V200">
        <v>54</v>
      </c>
      <c r="W200">
        <v>148</v>
      </c>
      <c r="X200">
        <v>216</v>
      </c>
      <c r="Y200">
        <v>111</v>
      </c>
      <c r="Z200">
        <v>1203</v>
      </c>
      <c r="AA200" s="6">
        <f t="shared" si="21"/>
        <v>1746</v>
      </c>
    </row>
    <row r="201" spans="1:27" hidden="1">
      <c r="A201">
        <v>17107</v>
      </c>
      <c r="B201" t="s">
        <v>35</v>
      </c>
      <c r="C201" t="s">
        <v>18</v>
      </c>
      <c r="D201" t="s">
        <v>45</v>
      </c>
      <c r="E201" t="s">
        <v>11</v>
      </c>
      <c r="F201">
        <v>1</v>
      </c>
      <c r="G201" s="1">
        <v>41703</v>
      </c>
      <c r="I201" s="2">
        <v>41708</v>
      </c>
      <c r="J201" s="2">
        <v>41724</v>
      </c>
      <c r="K201" s="2">
        <v>41746</v>
      </c>
      <c r="L201" s="2">
        <v>41753</v>
      </c>
      <c r="N201" t="s">
        <v>59</v>
      </c>
      <c r="O201" s="1">
        <f>Table4[[#This Row],[Sourcing start]]-Table4[[#This Row],[Approved]]</f>
        <v>5</v>
      </c>
      <c r="P201">
        <f t="shared" si="22"/>
        <v>16</v>
      </c>
      <c r="Q201" s="5">
        <f t="shared" si="23"/>
        <v>22</v>
      </c>
      <c r="R201">
        <f t="shared" si="24"/>
        <v>7</v>
      </c>
      <c r="T201" s="5">
        <f t="shared" si="20"/>
        <v>50</v>
      </c>
      <c r="U201">
        <v>14</v>
      </c>
      <c r="V201">
        <v>75</v>
      </c>
      <c r="W201">
        <v>161</v>
      </c>
      <c r="X201">
        <v>278</v>
      </c>
      <c r="Y201">
        <v>284</v>
      </c>
      <c r="AA201" s="6">
        <f t="shared" si="21"/>
        <v>812</v>
      </c>
    </row>
    <row r="202" spans="1:27">
      <c r="A202">
        <v>9873</v>
      </c>
      <c r="B202" t="s">
        <v>25</v>
      </c>
      <c r="C202" t="s">
        <v>15</v>
      </c>
      <c r="D202" t="s">
        <v>43</v>
      </c>
      <c r="E202" t="s">
        <v>11</v>
      </c>
      <c r="F202">
        <v>20</v>
      </c>
      <c r="G202" s="1">
        <v>41749</v>
      </c>
      <c r="I202" s="2">
        <v>41755</v>
      </c>
      <c r="N202" t="s">
        <v>56</v>
      </c>
      <c r="O202" s="5">
        <f>Table4[[#This Row],[Sourcing start]]-Table4[[#This Row],[Approved]]</f>
        <v>6</v>
      </c>
      <c r="Q202" s="5"/>
      <c r="T202" s="5">
        <f t="shared" si="20"/>
        <v>6</v>
      </c>
      <c r="U202">
        <v>18</v>
      </c>
      <c r="V202">
        <v>47</v>
      </c>
      <c r="AA202" s="6">
        <f t="shared" si="21"/>
        <v>65</v>
      </c>
    </row>
    <row r="203" spans="1:27" hidden="1">
      <c r="A203">
        <v>9736</v>
      </c>
      <c r="B203" t="s">
        <v>22</v>
      </c>
      <c r="C203" t="s">
        <v>14</v>
      </c>
      <c r="D203" t="s">
        <v>42</v>
      </c>
      <c r="E203" t="s">
        <v>10</v>
      </c>
      <c r="F203">
        <v>12</v>
      </c>
      <c r="G203" s="1">
        <v>41726</v>
      </c>
      <c r="I203" s="2">
        <v>41733</v>
      </c>
      <c r="J203" s="2">
        <v>41751</v>
      </c>
      <c r="N203" t="s">
        <v>57</v>
      </c>
      <c r="O203" s="1">
        <f>Table4[[#This Row],[Sourcing start]]-Table4[[#This Row],[Approved]]</f>
        <v>7</v>
      </c>
      <c r="P203">
        <f t="shared" si="22"/>
        <v>18</v>
      </c>
      <c r="Q203" s="5"/>
      <c r="T203" s="5">
        <f t="shared" si="20"/>
        <v>25</v>
      </c>
      <c r="U203">
        <v>20</v>
      </c>
      <c r="V203">
        <v>92</v>
      </c>
      <c r="W203">
        <v>153</v>
      </c>
      <c r="AA203" s="6">
        <f t="shared" si="21"/>
        <v>265</v>
      </c>
    </row>
    <row r="204" spans="1:27" hidden="1">
      <c r="A204">
        <v>11241</v>
      </c>
      <c r="B204" t="s">
        <v>30</v>
      </c>
      <c r="C204" t="s">
        <v>16</v>
      </c>
      <c r="D204" t="s">
        <v>43</v>
      </c>
      <c r="E204" t="s">
        <v>10</v>
      </c>
      <c r="F204">
        <v>97</v>
      </c>
      <c r="G204" s="1">
        <v>41709</v>
      </c>
      <c r="I204" s="2">
        <v>41717</v>
      </c>
      <c r="J204" s="2">
        <v>41732</v>
      </c>
      <c r="K204" s="2">
        <v>41755</v>
      </c>
      <c r="N204" t="s">
        <v>58</v>
      </c>
      <c r="O204" s="1">
        <f>Table4[[#This Row],[Sourcing start]]-Table4[[#This Row],[Approved]]</f>
        <v>8</v>
      </c>
      <c r="P204">
        <f t="shared" si="22"/>
        <v>15</v>
      </c>
      <c r="Q204" s="5">
        <f t="shared" si="23"/>
        <v>23</v>
      </c>
      <c r="T204" s="5">
        <f t="shared" si="20"/>
        <v>46</v>
      </c>
      <c r="U204">
        <v>17</v>
      </c>
      <c r="V204">
        <v>94</v>
      </c>
      <c r="W204">
        <v>241</v>
      </c>
      <c r="X204">
        <v>257</v>
      </c>
      <c r="AA204" s="6">
        <f t="shared" si="21"/>
        <v>609</v>
      </c>
    </row>
    <row r="205" spans="1:27" hidden="1">
      <c r="A205">
        <v>16390</v>
      </c>
      <c r="B205" t="s">
        <v>28</v>
      </c>
      <c r="C205" t="s">
        <v>16</v>
      </c>
      <c r="D205" t="s">
        <v>42</v>
      </c>
      <c r="E205" t="s">
        <v>11</v>
      </c>
      <c r="F205">
        <v>20</v>
      </c>
      <c r="G205" s="1">
        <v>41670</v>
      </c>
      <c r="I205" s="2">
        <v>41675</v>
      </c>
      <c r="J205" s="2">
        <v>41693</v>
      </c>
      <c r="K205" s="2">
        <v>41718</v>
      </c>
      <c r="L205" s="2">
        <v>41726</v>
      </c>
      <c r="M205" s="2">
        <v>41733</v>
      </c>
      <c r="N205" t="s">
        <v>60</v>
      </c>
      <c r="O205" s="1">
        <f>Table4[[#This Row],[Sourcing start]]-Table4[[#This Row],[Approved]]</f>
        <v>5</v>
      </c>
      <c r="P205">
        <f t="shared" si="22"/>
        <v>18</v>
      </c>
      <c r="Q205" s="5">
        <f t="shared" si="23"/>
        <v>25</v>
      </c>
      <c r="R205">
        <f t="shared" si="24"/>
        <v>8</v>
      </c>
      <c r="S205">
        <f t="shared" si="25"/>
        <v>7</v>
      </c>
      <c r="T205" s="5">
        <f t="shared" si="20"/>
        <v>63</v>
      </c>
      <c r="U205">
        <v>6</v>
      </c>
      <c r="V205">
        <v>63</v>
      </c>
      <c r="W205">
        <v>183</v>
      </c>
      <c r="X205">
        <v>316</v>
      </c>
      <c r="Y205">
        <v>179</v>
      </c>
      <c r="Z205">
        <v>529</v>
      </c>
      <c r="AA205" s="6">
        <f t="shared" si="21"/>
        <v>1276</v>
      </c>
    </row>
    <row r="206" spans="1:27">
      <c r="A206">
        <v>14755</v>
      </c>
      <c r="B206" t="s">
        <v>23</v>
      </c>
      <c r="C206" t="s">
        <v>15</v>
      </c>
      <c r="D206" t="s">
        <v>43</v>
      </c>
      <c r="E206" t="s">
        <v>11</v>
      </c>
      <c r="F206">
        <v>19</v>
      </c>
      <c r="G206" s="1">
        <v>41681</v>
      </c>
      <c r="I206" s="2">
        <v>41690</v>
      </c>
      <c r="J206" s="2">
        <v>41701</v>
      </c>
      <c r="K206" s="2">
        <v>41729</v>
      </c>
      <c r="L206" s="2">
        <v>41734</v>
      </c>
      <c r="M206" s="2">
        <v>41740</v>
      </c>
      <c r="N206" t="s">
        <v>60</v>
      </c>
      <c r="O206" s="5">
        <f>Table4[[#This Row],[Sourcing start]]-Table4[[#This Row],[Approved]]</f>
        <v>9</v>
      </c>
      <c r="P206">
        <f t="shared" si="22"/>
        <v>11</v>
      </c>
      <c r="Q206" s="5">
        <f t="shared" si="23"/>
        <v>28</v>
      </c>
      <c r="R206">
        <f t="shared" si="24"/>
        <v>5</v>
      </c>
      <c r="S206">
        <f t="shared" si="25"/>
        <v>6</v>
      </c>
      <c r="T206" s="5">
        <f t="shared" si="20"/>
        <v>59</v>
      </c>
      <c r="U206">
        <v>19</v>
      </c>
      <c r="V206">
        <v>32</v>
      </c>
      <c r="W206">
        <v>140</v>
      </c>
      <c r="X206">
        <v>278</v>
      </c>
      <c r="Y206">
        <v>281</v>
      </c>
      <c r="Z206">
        <v>1792</v>
      </c>
      <c r="AA206" s="6">
        <f t="shared" si="21"/>
        <v>2542</v>
      </c>
    </row>
    <row r="207" spans="1:27" hidden="1">
      <c r="A207">
        <v>918</v>
      </c>
      <c r="B207" t="s">
        <v>27</v>
      </c>
      <c r="C207" t="s">
        <v>16</v>
      </c>
      <c r="D207" t="s">
        <v>45</v>
      </c>
      <c r="E207" t="s">
        <v>10</v>
      </c>
      <c r="F207">
        <v>94</v>
      </c>
      <c r="G207" s="1">
        <v>41683</v>
      </c>
      <c r="I207" s="2">
        <v>41688</v>
      </c>
      <c r="J207" s="2">
        <v>41706</v>
      </c>
      <c r="K207" s="2">
        <v>41731</v>
      </c>
      <c r="L207" s="2">
        <v>41736</v>
      </c>
      <c r="M207" s="2">
        <v>41743</v>
      </c>
      <c r="N207" t="s">
        <v>60</v>
      </c>
      <c r="O207" s="1">
        <f>Table4[[#This Row],[Sourcing start]]-Table4[[#This Row],[Approved]]</f>
        <v>5</v>
      </c>
      <c r="P207">
        <f t="shared" si="22"/>
        <v>18</v>
      </c>
      <c r="Q207" s="5">
        <f t="shared" si="23"/>
        <v>25</v>
      </c>
      <c r="R207">
        <f t="shared" si="24"/>
        <v>5</v>
      </c>
      <c r="S207">
        <f t="shared" si="25"/>
        <v>7</v>
      </c>
      <c r="T207" s="5">
        <f t="shared" si="20"/>
        <v>60</v>
      </c>
      <c r="U207">
        <v>11</v>
      </c>
      <c r="V207">
        <v>31</v>
      </c>
      <c r="W207">
        <v>154</v>
      </c>
      <c r="X207">
        <v>281</v>
      </c>
      <c r="Y207">
        <v>114</v>
      </c>
      <c r="Z207">
        <v>1366</v>
      </c>
      <c r="AA207" s="6">
        <f t="shared" si="21"/>
        <v>1957</v>
      </c>
    </row>
    <row r="208" spans="1:27" hidden="1">
      <c r="A208">
        <v>2312</v>
      </c>
      <c r="B208" t="s">
        <v>29</v>
      </c>
      <c r="C208" t="s">
        <v>16</v>
      </c>
      <c r="D208" t="s">
        <v>44</v>
      </c>
      <c r="E208" t="s">
        <v>11</v>
      </c>
      <c r="F208">
        <v>11</v>
      </c>
      <c r="G208" s="1">
        <v>41672</v>
      </c>
      <c r="I208" s="2">
        <v>41681</v>
      </c>
      <c r="J208" s="2">
        <v>41698</v>
      </c>
      <c r="K208" s="2">
        <v>41724</v>
      </c>
      <c r="L208" s="2">
        <v>41732</v>
      </c>
      <c r="M208" s="2">
        <v>41740</v>
      </c>
      <c r="N208" t="s">
        <v>60</v>
      </c>
      <c r="O208" s="1">
        <f>Table4[[#This Row],[Sourcing start]]-Table4[[#This Row],[Approved]]</f>
        <v>9</v>
      </c>
      <c r="P208">
        <f t="shared" si="22"/>
        <v>17</v>
      </c>
      <c r="Q208" s="5">
        <f t="shared" si="23"/>
        <v>26</v>
      </c>
      <c r="R208">
        <f t="shared" si="24"/>
        <v>8</v>
      </c>
      <c r="S208">
        <f t="shared" si="25"/>
        <v>8</v>
      </c>
      <c r="T208" s="5">
        <f t="shared" si="20"/>
        <v>68</v>
      </c>
      <c r="U208">
        <v>17</v>
      </c>
      <c r="V208">
        <v>26</v>
      </c>
      <c r="W208">
        <v>222</v>
      </c>
      <c r="X208">
        <v>175</v>
      </c>
      <c r="Y208">
        <v>184</v>
      </c>
      <c r="Z208">
        <v>1768</v>
      </c>
      <c r="AA208" s="6">
        <f t="shared" si="21"/>
        <v>2392</v>
      </c>
    </row>
    <row r="209" spans="1:27">
      <c r="A209">
        <v>19638</v>
      </c>
      <c r="B209" t="s">
        <v>24</v>
      </c>
      <c r="C209" t="s">
        <v>15</v>
      </c>
      <c r="D209" t="s">
        <v>45</v>
      </c>
      <c r="E209" t="s">
        <v>11</v>
      </c>
      <c r="F209">
        <v>96</v>
      </c>
      <c r="G209" s="1">
        <v>41726</v>
      </c>
      <c r="I209" s="2">
        <v>41731</v>
      </c>
      <c r="J209" s="2">
        <v>41743</v>
      </c>
      <c r="N209" t="s">
        <v>57</v>
      </c>
      <c r="O209" s="5">
        <f>Table4[[#This Row],[Sourcing start]]-Table4[[#This Row],[Approved]]</f>
        <v>5</v>
      </c>
      <c r="P209">
        <f t="shared" si="22"/>
        <v>12</v>
      </c>
      <c r="Q209" s="5"/>
      <c r="T209" s="5">
        <f t="shared" si="20"/>
        <v>17</v>
      </c>
      <c r="U209">
        <v>13</v>
      </c>
      <c r="V209">
        <v>73</v>
      </c>
      <c r="W209">
        <v>195</v>
      </c>
      <c r="AA209" s="6">
        <f t="shared" si="21"/>
        <v>281</v>
      </c>
    </row>
    <row r="210" spans="1:27" hidden="1">
      <c r="A210">
        <v>19872</v>
      </c>
      <c r="B210" t="s">
        <v>22</v>
      </c>
      <c r="C210" t="s">
        <v>14</v>
      </c>
      <c r="D210" t="s">
        <v>42</v>
      </c>
      <c r="E210" t="s">
        <v>10</v>
      </c>
      <c r="F210">
        <v>4</v>
      </c>
      <c r="G210" s="1">
        <v>41753</v>
      </c>
      <c r="I210" s="2">
        <v>41758</v>
      </c>
      <c r="N210" t="s">
        <v>56</v>
      </c>
      <c r="O210" s="1">
        <f>Table4[[#This Row],[Sourcing start]]-Table4[[#This Row],[Approved]]</f>
        <v>5</v>
      </c>
      <c r="Q210" s="5"/>
      <c r="T210" s="5">
        <f t="shared" si="20"/>
        <v>5</v>
      </c>
      <c r="U210">
        <v>13</v>
      </c>
      <c r="V210">
        <v>33</v>
      </c>
      <c r="AA210" s="6">
        <f t="shared" si="21"/>
        <v>46</v>
      </c>
    </row>
    <row r="211" spans="1:27">
      <c r="A211">
        <v>18542</v>
      </c>
      <c r="B211" t="s">
        <v>25</v>
      </c>
      <c r="C211" t="s">
        <v>15</v>
      </c>
      <c r="D211" t="s">
        <v>41</v>
      </c>
      <c r="E211" t="s">
        <v>11</v>
      </c>
      <c r="F211">
        <v>10</v>
      </c>
      <c r="G211" s="1">
        <v>41668</v>
      </c>
      <c r="I211" s="2">
        <v>41677</v>
      </c>
      <c r="J211" s="2">
        <v>41695</v>
      </c>
      <c r="K211" s="2">
        <v>41717</v>
      </c>
      <c r="L211" s="2">
        <v>41725</v>
      </c>
      <c r="M211" s="2">
        <v>41731</v>
      </c>
      <c r="N211" t="s">
        <v>60</v>
      </c>
      <c r="O211" s="5">
        <f>Table4[[#This Row],[Sourcing start]]-Table4[[#This Row],[Approved]]</f>
        <v>9</v>
      </c>
      <c r="P211">
        <f t="shared" si="22"/>
        <v>18</v>
      </c>
      <c r="Q211" s="5">
        <f t="shared" si="23"/>
        <v>22</v>
      </c>
      <c r="R211">
        <f t="shared" si="24"/>
        <v>8</v>
      </c>
      <c r="S211">
        <f t="shared" si="25"/>
        <v>6</v>
      </c>
      <c r="T211" s="5">
        <f t="shared" si="20"/>
        <v>63</v>
      </c>
      <c r="U211">
        <v>5</v>
      </c>
      <c r="V211">
        <v>82</v>
      </c>
      <c r="W211">
        <v>193</v>
      </c>
      <c r="X211">
        <v>313</v>
      </c>
      <c r="Y211">
        <v>183</v>
      </c>
      <c r="Z211">
        <v>1475</v>
      </c>
      <c r="AA211" s="6">
        <f t="shared" si="21"/>
        <v>2251</v>
      </c>
    </row>
    <row r="212" spans="1:27" hidden="1">
      <c r="A212">
        <v>11864</v>
      </c>
      <c r="B212" t="s">
        <v>35</v>
      </c>
      <c r="C212" t="s">
        <v>18</v>
      </c>
      <c r="D212" t="s">
        <v>45</v>
      </c>
      <c r="E212" t="s">
        <v>10</v>
      </c>
      <c r="F212">
        <v>22</v>
      </c>
      <c r="G212" s="1">
        <v>41737</v>
      </c>
      <c r="I212" s="2">
        <v>41746</v>
      </c>
      <c r="N212" t="s">
        <v>56</v>
      </c>
      <c r="O212" s="1">
        <f>Table4[[#This Row],[Sourcing start]]-Table4[[#This Row],[Approved]]</f>
        <v>9</v>
      </c>
      <c r="Q212" s="5"/>
      <c r="T212" s="5">
        <f t="shared" si="20"/>
        <v>9</v>
      </c>
      <c r="U212">
        <v>18</v>
      </c>
      <c r="V212">
        <v>24</v>
      </c>
      <c r="AA212" s="6">
        <f t="shared" si="21"/>
        <v>42</v>
      </c>
    </row>
    <row r="213" spans="1:27" hidden="1">
      <c r="A213">
        <v>18888</v>
      </c>
      <c r="B213" t="s">
        <v>19</v>
      </c>
      <c r="C213" t="s">
        <v>14</v>
      </c>
      <c r="D213" t="s">
        <v>42</v>
      </c>
      <c r="E213" t="s">
        <v>10</v>
      </c>
      <c r="F213">
        <v>24</v>
      </c>
      <c r="G213" s="1">
        <v>41747</v>
      </c>
      <c r="I213" s="2">
        <v>41754</v>
      </c>
      <c r="N213" t="s">
        <v>56</v>
      </c>
      <c r="O213" s="1">
        <f>Table4[[#This Row],[Sourcing start]]-Table4[[#This Row],[Approved]]</f>
        <v>7</v>
      </c>
      <c r="Q213" s="5"/>
      <c r="T213" s="5">
        <f t="shared" si="20"/>
        <v>7</v>
      </c>
      <c r="U213">
        <v>7</v>
      </c>
      <c r="V213">
        <v>93</v>
      </c>
      <c r="AA213" s="6">
        <f t="shared" si="21"/>
        <v>100</v>
      </c>
    </row>
    <row r="214" spans="1:27" hidden="1">
      <c r="A214">
        <v>2296</v>
      </c>
      <c r="B214" t="s">
        <v>19</v>
      </c>
      <c r="C214" t="s">
        <v>14</v>
      </c>
      <c r="D214" t="s">
        <v>45</v>
      </c>
      <c r="E214" t="s">
        <v>11</v>
      </c>
      <c r="F214">
        <v>99</v>
      </c>
      <c r="G214" s="1">
        <v>41755</v>
      </c>
      <c r="N214" t="s">
        <v>55</v>
      </c>
      <c r="O214" s="1">
        <f>Table4[[#This Row],[Sourcing start]]-Table4[[#This Row],[Approved]]</f>
        <v>-41755</v>
      </c>
      <c r="Q214" s="5"/>
      <c r="T214" s="5">
        <f t="shared" si="20"/>
        <v>-41755</v>
      </c>
      <c r="U214">
        <v>13</v>
      </c>
      <c r="AA214" s="6">
        <f t="shared" si="21"/>
        <v>13</v>
      </c>
    </row>
    <row r="215" spans="1:27" hidden="1">
      <c r="A215">
        <v>8781</v>
      </c>
      <c r="B215" t="s">
        <v>30</v>
      </c>
      <c r="C215" t="s">
        <v>16</v>
      </c>
      <c r="D215" t="s">
        <v>42</v>
      </c>
      <c r="E215" t="s">
        <v>10</v>
      </c>
      <c r="F215">
        <v>24</v>
      </c>
      <c r="G215" s="1">
        <v>41724</v>
      </c>
      <c r="I215" s="2">
        <v>41731</v>
      </c>
      <c r="J215" s="2">
        <v>41743</v>
      </c>
      <c r="N215" t="s">
        <v>57</v>
      </c>
      <c r="O215" s="1">
        <f>Table4[[#This Row],[Sourcing start]]-Table4[[#This Row],[Approved]]</f>
        <v>7</v>
      </c>
      <c r="P215">
        <f t="shared" si="22"/>
        <v>12</v>
      </c>
      <c r="Q215" s="5"/>
      <c r="T215" s="5">
        <f t="shared" si="20"/>
        <v>19</v>
      </c>
      <c r="U215">
        <v>6</v>
      </c>
      <c r="V215">
        <v>61</v>
      </c>
      <c r="W215">
        <v>110</v>
      </c>
      <c r="AA215" s="6">
        <f t="shared" si="21"/>
        <v>177</v>
      </c>
    </row>
    <row r="216" spans="1:27" hidden="1">
      <c r="A216">
        <v>11639</v>
      </c>
      <c r="B216" t="s">
        <v>29</v>
      </c>
      <c r="C216" t="s">
        <v>16</v>
      </c>
      <c r="D216" t="s">
        <v>41</v>
      </c>
      <c r="E216" t="s">
        <v>10</v>
      </c>
      <c r="F216">
        <v>18</v>
      </c>
      <c r="G216" s="1">
        <v>41721</v>
      </c>
      <c r="I216" s="2">
        <v>41729</v>
      </c>
      <c r="J216" s="2">
        <v>41744</v>
      </c>
      <c r="N216" t="s">
        <v>57</v>
      </c>
      <c r="O216" s="1">
        <f>Table4[[#This Row],[Sourcing start]]-Table4[[#This Row],[Approved]]</f>
        <v>8</v>
      </c>
      <c r="P216">
        <f t="shared" si="22"/>
        <v>15</v>
      </c>
      <c r="Q216" s="5"/>
      <c r="T216" s="5">
        <f t="shared" si="20"/>
        <v>23</v>
      </c>
      <c r="U216">
        <v>6</v>
      </c>
      <c r="V216">
        <v>28</v>
      </c>
      <c r="W216">
        <v>163</v>
      </c>
      <c r="AA216" s="6">
        <f t="shared" si="21"/>
        <v>197</v>
      </c>
    </row>
    <row r="217" spans="1:27" hidden="1">
      <c r="A217">
        <v>19940</v>
      </c>
      <c r="B217" t="s">
        <v>34</v>
      </c>
      <c r="C217" t="s">
        <v>17</v>
      </c>
      <c r="D217" t="s">
        <v>44</v>
      </c>
      <c r="E217" t="s">
        <v>11</v>
      </c>
      <c r="F217">
        <v>13</v>
      </c>
      <c r="G217" s="1">
        <v>41685</v>
      </c>
      <c r="I217" s="2">
        <v>41690</v>
      </c>
      <c r="J217" s="2">
        <v>41702</v>
      </c>
      <c r="K217" s="2">
        <v>41723</v>
      </c>
      <c r="L217" s="2">
        <v>41732</v>
      </c>
      <c r="M217" s="2">
        <v>41737</v>
      </c>
      <c r="N217" t="s">
        <v>60</v>
      </c>
      <c r="O217" s="1">
        <f>Table4[[#This Row],[Sourcing start]]-Table4[[#This Row],[Approved]]</f>
        <v>5</v>
      </c>
      <c r="P217">
        <f t="shared" si="22"/>
        <v>12</v>
      </c>
      <c r="Q217" s="5">
        <f t="shared" si="23"/>
        <v>21</v>
      </c>
      <c r="R217">
        <f t="shared" si="24"/>
        <v>9</v>
      </c>
      <c r="S217">
        <f t="shared" si="25"/>
        <v>5</v>
      </c>
      <c r="T217" s="5">
        <f t="shared" si="20"/>
        <v>52</v>
      </c>
      <c r="U217">
        <v>13</v>
      </c>
      <c r="V217">
        <v>51</v>
      </c>
      <c r="W217">
        <v>158</v>
      </c>
      <c r="X217">
        <v>202</v>
      </c>
      <c r="Y217">
        <v>193</v>
      </c>
      <c r="Z217">
        <v>1365</v>
      </c>
      <c r="AA217" s="6">
        <f t="shared" si="21"/>
        <v>1982</v>
      </c>
    </row>
    <row r="218" spans="1:27" hidden="1">
      <c r="A218">
        <v>10452</v>
      </c>
      <c r="B218" t="s">
        <v>27</v>
      </c>
      <c r="C218" t="s">
        <v>16</v>
      </c>
      <c r="D218" t="s">
        <v>45</v>
      </c>
      <c r="E218" t="s">
        <v>10</v>
      </c>
      <c r="F218">
        <v>94</v>
      </c>
      <c r="G218" s="1">
        <v>41748</v>
      </c>
      <c r="I218" s="2">
        <v>41755</v>
      </c>
      <c r="N218" t="s">
        <v>56</v>
      </c>
      <c r="O218" s="1">
        <f>Table4[[#This Row],[Sourcing start]]-Table4[[#This Row],[Approved]]</f>
        <v>7</v>
      </c>
      <c r="Q218" s="5"/>
      <c r="T218" s="5">
        <f t="shared" si="20"/>
        <v>7</v>
      </c>
      <c r="U218">
        <v>16</v>
      </c>
      <c r="V218">
        <v>83</v>
      </c>
      <c r="AA218" s="6">
        <f t="shared" si="21"/>
        <v>99</v>
      </c>
    </row>
    <row r="219" spans="1:27" hidden="1">
      <c r="A219">
        <v>15382</v>
      </c>
      <c r="B219" t="s">
        <v>30</v>
      </c>
      <c r="C219" t="s">
        <v>16</v>
      </c>
      <c r="D219" t="s">
        <v>41</v>
      </c>
      <c r="E219" t="s">
        <v>10</v>
      </c>
      <c r="F219">
        <v>23</v>
      </c>
      <c r="G219" s="1">
        <v>41731</v>
      </c>
      <c r="I219" s="2">
        <v>41738</v>
      </c>
      <c r="J219" s="2">
        <v>41752</v>
      </c>
      <c r="N219" t="s">
        <v>57</v>
      </c>
      <c r="O219" s="1">
        <f>Table4[[#This Row],[Sourcing start]]-Table4[[#This Row],[Approved]]</f>
        <v>7</v>
      </c>
      <c r="P219">
        <f t="shared" si="22"/>
        <v>14</v>
      </c>
      <c r="Q219" s="5"/>
      <c r="T219" s="5">
        <f t="shared" si="20"/>
        <v>21</v>
      </c>
      <c r="U219">
        <v>5</v>
      </c>
      <c r="V219">
        <v>71</v>
      </c>
      <c r="W219">
        <v>107</v>
      </c>
      <c r="AA219" s="6">
        <f t="shared" si="21"/>
        <v>183</v>
      </c>
    </row>
    <row r="220" spans="1:27">
      <c r="A220">
        <v>10238</v>
      </c>
      <c r="B220" t="s">
        <v>25</v>
      </c>
      <c r="C220" t="s">
        <v>15</v>
      </c>
      <c r="D220" t="s">
        <v>45</v>
      </c>
      <c r="E220" t="s">
        <v>10</v>
      </c>
      <c r="F220">
        <v>97</v>
      </c>
      <c r="G220" s="1">
        <v>41689</v>
      </c>
      <c r="I220" s="2">
        <v>41695</v>
      </c>
      <c r="J220" s="2">
        <v>41708</v>
      </c>
      <c r="K220" s="2">
        <v>41734</v>
      </c>
      <c r="L220" s="2">
        <v>41739</v>
      </c>
      <c r="M220" s="2">
        <v>41744</v>
      </c>
      <c r="N220" t="s">
        <v>60</v>
      </c>
      <c r="O220" s="5">
        <f>Table4[[#This Row],[Sourcing start]]-Table4[[#This Row],[Approved]]</f>
        <v>6</v>
      </c>
      <c r="P220">
        <f t="shared" si="22"/>
        <v>13</v>
      </c>
      <c r="Q220" s="5">
        <f t="shared" si="23"/>
        <v>26</v>
      </c>
      <c r="R220">
        <f t="shared" si="24"/>
        <v>5</v>
      </c>
      <c r="S220">
        <f t="shared" si="25"/>
        <v>5</v>
      </c>
      <c r="T220" s="5">
        <f t="shared" si="20"/>
        <v>55</v>
      </c>
      <c r="U220">
        <v>8</v>
      </c>
      <c r="V220">
        <v>37</v>
      </c>
      <c r="W220">
        <v>167</v>
      </c>
      <c r="X220">
        <v>253</v>
      </c>
      <c r="Y220">
        <v>153</v>
      </c>
      <c r="Z220">
        <v>1054</v>
      </c>
      <c r="AA220" s="6">
        <f t="shared" si="21"/>
        <v>1672</v>
      </c>
    </row>
    <row r="221" spans="1:27" hidden="1">
      <c r="A221">
        <v>14682</v>
      </c>
      <c r="B221" t="s">
        <v>19</v>
      </c>
      <c r="C221" t="s">
        <v>14</v>
      </c>
      <c r="D221" t="s">
        <v>44</v>
      </c>
      <c r="E221" t="s">
        <v>10</v>
      </c>
      <c r="F221">
        <v>15</v>
      </c>
      <c r="G221" s="1">
        <v>41711</v>
      </c>
      <c r="I221" s="2">
        <v>41719</v>
      </c>
      <c r="J221" s="2">
        <v>41736</v>
      </c>
      <c r="K221" s="2">
        <v>41758</v>
      </c>
      <c r="N221" t="s">
        <v>58</v>
      </c>
      <c r="O221" s="1">
        <f>Table4[[#This Row],[Sourcing start]]-Table4[[#This Row],[Approved]]</f>
        <v>8</v>
      </c>
      <c r="P221">
        <f t="shared" si="22"/>
        <v>17</v>
      </c>
      <c r="Q221" s="5">
        <f t="shared" si="23"/>
        <v>22</v>
      </c>
      <c r="T221" s="5">
        <f t="shared" si="20"/>
        <v>47</v>
      </c>
      <c r="U221">
        <v>15</v>
      </c>
      <c r="V221">
        <v>96</v>
      </c>
      <c r="W221">
        <v>239</v>
      </c>
      <c r="X221">
        <v>155</v>
      </c>
      <c r="AA221" s="6">
        <f t="shared" si="21"/>
        <v>505</v>
      </c>
    </row>
    <row r="222" spans="1:27" hidden="1">
      <c r="A222">
        <v>14541</v>
      </c>
      <c r="B222" t="s">
        <v>33</v>
      </c>
      <c r="C222" t="s">
        <v>17</v>
      </c>
      <c r="D222" t="s">
        <v>44</v>
      </c>
      <c r="E222" t="s">
        <v>11</v>
      </c>
      <c r="F222">
        <v>95</v>
      </c>
      <c r="G222" s="1">
        <v>41725</v>
      </c>
      <c r="I222" s="2">
        <v>41731</v>
      </c>
      <c r="J222" s="2">
        <v>41743</v>
      </c>
      <c r="N222" t="s">
        <v>57</v>
      </c>
      <c r="O222" s="1">
        <f>Table4[[#This Row],[Sourcing start]]-Table4[[#This Row],[Approved]]</f>
        <v>6</v>
      </c>
      <c r="P222">
        <f t="shared" si="22"/>
        <v>12</v>
      </c>
      <c r="Q222" s="5"/>
      <c r="T222" s="5">
        <f t="shared" si="20"/>
        <v>18</v>
      </c>
      <c r="U222">
        <v>12</v>
      </c>
      <c r="V222">
        <v>99</v>
      </c>
      <c r="W222">
        <v>128</v>
      </c>
      <c r="AA222" s="6">
        <f t="shared" si="21"/>
        <v>239</v>
      </c>
    </row>
    <row r="223" spans="1:27" hidden="1">
      <c r="A223">
        <v>7066</v>
      </c>
      <c r="B223" t="s">
        <v>35</v>
      </c>
      <c r="C223" t="s">
        <v>18</v>
      </c>
      <c r="D223" t="s">
        <v>43</v>
      </c>
      <c r="E223" t="s">
        <v>10</v>
      </c>
      <c r="F223">
        <v>13</v>
      </c>
      <c r="G223" s="1">
        <v>41754</v>
      </c>
      <c r="N223" t="s">
        <v>55</v>
      </c>
      <c r="O223" s="1">
        <f>Table4[[#This Row],[Sourcing start]]-Table4[[#This Row],[Approved]]</f>
        <v>-41754</v>
      </c>
      <c r="Q223" s="5"/>
      <c r="T223" s="5">
        <f t="shared" si="20"/>
        <v>-41754</v>
      </c>
      <c r="U223">
        <v>5</v>
      </c>
      <c r="AA223" s="6">
        <f t="shared" si="21"/>
        <v>5</v>
      </c>
    </row>
    <row r="224" spans="1:27" hidden="1">
      <c r="A224">
        <v>3613</v>
      </c>
      <c r="B224" t="s">
        <v>31</v>
      </c>
      <c r="C224" t="s">
        <v>17</v>
      </c>
      <c r="D224" t="s">
        <v>44</v>
      </c>
      <c r="E224" t="s">
        <v>10</v>
      </c>
      <c r="F224">
        <v>21</v>
      </c>
      <c r="G224" s="1">
        <v>41679</v>
      </c>
      <c r="I224" s="2">
        <v>41687</v>
      </c>
      <c r="J224" s="2">
        <v>41703</v>
      </c>
      <c r="K224" s="2">
        <v>41719</v>
      </c>
      <c r="L224" s="2">
        <v>41726</v>
      </c>
      <c r="M224" s="2">
        <v>41735</v>
      </c>
      <c r="N224" t="s">
        <v>60</v>
      </c>
      <c r="O224" s="1">
        <f>Table4[[#This Row],[Sourcing start]]-Table4[[#This Row],[Approved]]</f>
        <v>8</v>
      </c>
      <c r="P224">
        <f t="shared" si="22"/>
        <v>16</v>
      </c>
      <c r="Q224" s="5">
        <f t="shared" si="23"/>
        <v>16</v>
      </c>
      <c r="R224">
        <f t="shared" si="24"/>
        <v>7</v>
      </c>
      <c r="S224">
        <f t="shared" si="25"/>
        <v>9</v>
      </c>
      <c r="T224" s="5">
        <f t="shared" si="20"/>
        <v>56</v>
      </c>
      <c r="U224">
        <v>17</v>
      </c>
      <c r="V224">
        <v>32</v>
      </c>
      <c r="W224">
        <v>142</v>
      </c>
      <c r="X224">
        <v>157</v>
      </c>
      <c r="Y224">
        <v>127</v>
      </c>
      <c r="Z224">
        <v>1382</v>
      </c>
      <c r="AA224" s="6">
        <f t="shared" si="21"/>
        <v>1857</v>
      </c>
    </row>
    <row r="225" spans="1:27" hidden="1">
      <c r="A225">
        <v>10886</v>
      </c>
      <c r="B225" t="s">
        <v>29</v>
      </c>
      <c r="C225" t="s">
        <v>16</v>
      </c>
      <c r="D225" t="s">
        <v>44</v>
      </c>
      <c r="E225" t="s">
        <v>10</v>
      </c>
      <c r="F225">
        <v>96</v>
      </c>
      <c r="G225" s="1">
        <v>41697</v>
      </c>
      <c r="I225" s="2">
        <v>41702</v>
      </c>
      <c r="J225" s="2">
        <v>41714</v>
      </c>
      <c r="K225" s="2">
        <v>41730</v>
      </c>
      <c r="L225" s="2">
        <v>41735</v>
      </c>
      <c r="M225" s="2">
        <v>41743</v>
      </c>
      <c r="N225" t="s">
        <v>60</v>
      </c>
      <c r="O225" s="1">
        <f>Table4[[#This Row],[Sourcing start]]-Table4[[#This Row],[Approved]]</f>
        <v>5</v>
      </c>
      <c r="P225">
        <f t="shared" si="22"/>
        <v>12</v>
      </c>
      <c r="Q225" s="5">
        <f t="shared" si="23"/>
        <v>16</v>
      </c>
      <c r="R225">
        <f t="shared" si="24"/>
        <v>5</v>
      </c>
      <c r="S225">
        <f t="shared" si="25"/>
        <v>8</v>
      </c>
      <c r="T225" s="5">
        <f t="shared" si="20"/>
        <v>46</v>
      </c>
      <c r="U225">
        <v>14</v>
      </c>
      <c r="V225">
        <v>74</v>
      </c>
      <c r="W225">
        <v>237</v>
      </c>
      <c r="X225">
        <v>386</v>
      </c>
      <c r="Y225">
        <v>164</v>
      </c>
      <c r="Z225">
        <v>1265</v>
      </c>
      <c r="AA225" s="6">
        <f t="shared" si="21"/>
        <v>2140</v>
      </c>
    </row>
    <row r="226" spans="1:27" hidden="1">
      <c r="A226">
        <v>8335</v>
      </c>
      <c r="B226" t="s">
        <v>22</v>
      </c>
      <c r="C226" t="s">
        <v>14</v>
      </c>
      <c r="D226" t="s">
        <v>43</v>
      </c>
      <c r="E226" t="s">
        <v>10</v>
      </c>
      <c r="F226">
        <v>14</v>
      </c>
      <c r="G226" s="1">
        <v>41755</v>
      </c>
      <c r="N226" t="s">
        <v>55</v>
      </c>
      <c r="O226" s="1">
        <f>Table4[[#This Row],[Sourcing start]]-Table4[[#This Row],[Approved]]</f>
        <v>-41755</v>
      </c>
      <c r="Q226" s="5"/>
      <c r="T226" s="5">
        <f t="shared" si="20"/>
        <v>-41755</v>
      </c>
      <c r="U226">
        <v>8</v>
      </c>
      <c r="AA226" s="6">
        <f t="shared" si="21"/>
        <v>8</v>
      </c>
    </row>
    <row r="227" spans="1:27">
      <c r="A227">
        <v>14370</v>
      </c>
      <c r="B227" t="s">
        <v>26</v>
      </c>
      <c r="C227" t="s">
        <v>15</v>
      </c>
      <c r="D227" t="s">
        <v>41</v>
      </c>
      <c r="E227" t="s">
        <v>11</v>
      </c>
      <c r="F227">
        <v>3</v>
      </c>
      <c r="G227" s="1">
        <v>41716</v>
      </c>
      <c r="I227" s="2">
        <v>41722</v>
      </c>
      <c r="J227" s="2">
        <v>41734</v>
      </c>
      <c r="N227" t="s">
        <v>57</v>
      </c>
      <c r="O227" s="5">
        <f>Table4[[#This Row],[Sourcing start]]-Table4[[#This Row],[Approved]]</f>
        <v>6</v>
      </c>
      <c r="P227">
        <f t="shared" si="22"/>
        <v>12</v>
      </c>
      <c r="Q227" s="5"/>
      <c r="T227" s="5">
        <f t="shared" si="20"/>
        <v>18</v>
      </c>
      <c r="U227">
        <v>5</v>
      </c>
      <c r="V227">
        <v>27</v>
      </c>
      <c r="W227">
        <v>170</v>
      </c>
      <c r="AA227" s="6">
        <f t="shared" si="21"/>
        <v>202</v>
      </c>
    </row>
    <row r="228" spans="1:27">
      <c r="A228">
        <v>18858</v>
      </c>
      <c r="B228" t="s">
        <v>23</v>
      </c>
      <c r="C228" t="s">
        <v>15</v>
      </c>
      <c r="D228" t="s">
        <v>45</v>
      </c>
      <c r="E228" t="s">
        <v>11</v>
      </c>
      <c r="F228">
        <v>18</v>
      </c>
      <c r="G228" s="1">
        <v>41717</v>
      </c>
      <c r="I228" s="2">
        <v>41723</v>
      </c>
      <c r="J228" s="2">
        <v>41740</v>
      </c>
      <c r="K228" s="2">
        <v>41758</v>
      </c>
      <c r="N228" t="s">
        <v>58</v>
      </c>
      <c r="O228" s="5">
        <f>Table4[[#This Row],[Sourcing start]]-Table4[[#This Row],[Approved]]</f>
        <v>6</v>
      </c>
      <c r="P228">
        <f t="shared" si="22"/>
        <v>17</v>
      </c>
      <c r="Q228" s="5">
        <f t="shared" si="23"/>
        <v>18</v>
      </c>
      <c r="T228" s="5">
        <f t="shared" si="20"/>
        <v>41</v>
      </c>
      <c r="U228">
        <v>18</v>
      </c>
      <c r="V228">
        <v>46</v>
      </c>
      <c r="W228">
        <v>207</v>
      </c>
      <c r="X228">
        <v>154</v>
      </c>
      <c r="AA228" s="6">
        <f t="shared" si="21"/>
        <v>425</v>
      </c>
    </row>
    <row r="229" spans="1:27" hidden="1">
      <c r="A229">
        <v>9585</v>
      </c>
      <c r="B229" t="s">
        <v>21</v>
      </c>
      <c r="C229" t="s">
        <v>14</v>
      </c>
      <c r="D229" t="s">
        <v>41</v>
      </c>
      <c r="E229" t="s">
        <v>11</v>
      </c>
      <c r="F229">
        <v>12</v>
      </c>
      <c r="G229" s="1">
        <v>41687</v>
      </c>
      <c r="I229" s="2">
        <v>41696</v>
      </c>
      <c r="J229" s="2">
        <v>41712</v>
      </c>
      <c r="K229" s="2">
        <v>41732</v>
      </c>
      <c r="L229" s="2">
        <v>41739</v>
      </c>
      <c r="M229" s="2">
        <v>41744</v>
      </c>
      <c r="N229" t="s">
        <v>60</v>
      </c>
      <c r="O229" s="1">
        <f>Table4[[#This Row],[Sourcing start]]-Table4[[#This Row],[Approved]]</f>
        <v>9</v>
      </c>
      <c r="P229">
        <f t="shared" si="22"/>
        <v>16</v>
      </c>
      <c r="Q229" s="5">
        <f t="shared" si="23"/>
        <v>20</v>
      </c>
      <c r="R229">
        <f t="shared" si="24"/>
        <v>7</v>
      </c>
      <c r="S229">
        <f t="shared" si="25"/>
        <v>5</v>
      </c>
      <c r="T229" s="5">
        <f t="shared" si="20"/>
        <v>57</v>
      </c>
      <c r="U229">
        <v>15</v>
      </c>
      <c r="V229">
        <v>22</v>
      </c>
      <c r="W229">
        <v>131</v>
      </c>
      <c r="X229">
        <v>276</v>
      </c>
      <c r="Y229">
        <v>223</v>
      </c>
      <c r="Z229">
        <v>823</v>
      </c>
      <c r="AA229" s="6">
        <f t="shared" si="21"/>
        <v>1490</v>
      </c>
    </row>
    <row r="230" spans="1:27">
      <c r="A230">
        <v>14831</v>
      </c>
      <c r="B230" t="s">
        <v>23</v>
      </c>
      <c r="C230" t="s">
        <v>15</v>
      </c>
      <c r="D230" t="s">
        <v>44</v>
      </c>
      <c r="E230" t="s">
        <v>11</v>
      </c>
      <c r="F230">
        <v>2</v>
      </c>
      <c r="G230" s="1">
        <v>41729</v>
      </c>
      <c r="I230" s="2">
        <v>41735</v>
      </c>
      <c r="J230" s="2">
        <v>41754</v>
      </c>
      <c r="N230" t="s">
        <v>57</v>
      </c>
      <c r="O230" s="5">
        <f>Table4[[#This Row],[Sourcing start]]-Table4[[#This Row],[Approved]]</f>
        <v>6</v>
      </c>
      <c r="P230">
        <f t="shared" si="22"/>
        <v>19</v>
      </c>
      <c r="Q230" s="5"/>
      <c r="T230" s="5">
        <f t="shared" si="20"/>
        <v>25</v>
      </c>
      <c r="U230">
        <v>8</v>
      </c>
      <c r="V230">
        <v>56</v>
      </c>
      <c r="W230">
        <v>206</v>
      </c>
      <c r="AA230" s="6">
        <f t="shared" si="21"/>
        <v>270</v>
      </c>
    </row>
    <row r="231" spans="1:27" hidden="1">
      <c r="A231">
        <v>18359</v>
      </c>
      <c r="B231" t="s">
        <v>34</v>
      </c>
      <c r="C231" t="s">
        <v>17</v>
      </c>
      <c r="D231" t="s">
        <v>44</v>
      </c>
      <c r="E231" t="s">
        <v>10</v>
      </c>
      <c r="F231">
        <v>1</v>
      </c>
      <c r="G231" s="1">
        <v>41702</v>
      </c>
      <c r="I231" s="2">
        <v>41708</v>
      </c>
      <c r="J231" s="2">
        <v>41727</v>
      </c>
      <c r="K231" s="2">
        <v>41742</v>
      </c>
      <c r="L231" s="2">
        <v>41748</v>
      </c>
      <c r="M231" s="2">
        <v>41757</v>
      </c>
      <c r="N231" t="s">
        <v>60</v>
      </c>
      <c r="O231" s="1">
        <f>Table4[[#This Row],[Sourcing start]]-Table4[[#This Row],[Approved]]</f>
        <v>6</v>
      </c>
      <c r="P231">
        <f t="shared" si="22"/>
        <v>19</v>
      </c>
      <c r="Q231" s="5">
        <f t="shared" si="23"/>
        <v>15</v>
      </c>
      <c r="R231">
        <f t="shared" si="24"/>
        <v>6</v>
      </c>
      <c r="S231">
        <f t="shared" si="25"/>
        <v>9</v>
      </c>
      <c r="T231" s="5">
        <f t="shared" si="20"/>
        <v>55</v>
      </c>
      <c r="U231">
        <v>5</v>
      </c>
      <c r="V231">
        <v>28</v>
      </c>
      <c r="W231">
        <v>248</v>
      </c>
      <c r="X231">
        <v>375</v>
      </c>
      <c r="Y231">
        <v>166</v>
      </c>
      <c r="Z231">
        <v>948</v>
      </c>
      <c r="AA231" s="6">
        <f t="shared" si="21"/>
        <v>1770</v>
      </c>
    </row>
    <row r="232" spans="1:27" hidden="1">
      <c r="A232">
        <v>19201</v>
      </c>
      <c r="B232" t="s">
        <v>36</v>
      </c>
      <c r="C232" t="s">
        <v>18</v>
      </c>
      <c r="D232" t="s">
        <v>43</v>
      </c>
      <c r="E232" t="s">
        <v>11</v>
      </c>
      <c r="F232">
        <v>1</v>
      </c>
      <c r="G232" s="1">
        <v>41754</v>
      </c>
      <c r="N232" t="s">
        <v>55</v>
      </c>
      <c r="O232" s="1">
        <f>Table4[[#This Row],[Sourcing start]]-Table4[[#This Row],[Approved]]</f>
        <v>-41754</v>
      </c>
      <c r="Q232" s="5"/>
      <c r="T232" s="5">
        <f t="shared" si="20"/>
        <v>-41754</v>
      </c>
      <c r="U232">
        <v>6</v>
      </c>
      <c r="AA232" s="6">
        <f t="shared" si="21"/>
        <v>6</v>
      </c>
    </row>
    <row r="233" spans="1:27">
      <c r="A233">
        <v>6281</v>
      </c>
      <c r="B233" t="s">
        <v>23</v>
      </c>
      <c r="C233" t="s">
        <v>15</v>
      </c>
      <c r="D233" t="s">
        <v>41</v>
      </c>
      <c r="E233" t="s">
        <v>11</v>
      </c>
      <c r="F233">
        <v>15</v>
      </c>
      <c r="G233" s="1">
        <v>41749</v>
      </c>
      <c r="I233" s="2">
        <v>41758</v>
      </c>
      <c r="N233" t="s">
        <v>56</v>
      </c>
      <c r="O233" s="5">
        <f>Table4[[#This Row],[Sourcing start]]-Table4[[#This Row],[Approved]]</f>
        <v>9</v>
      </c>
      <c r="Q233" s="5"/>
      <c r="T233" s="5">
        <f t="shared" si="20"/>
        <v>9</v>
      </c>
      <c r="U233">
        <v>7</v>
      </c>
      <c r="V233">
        <v>100</v>
      </c>
      <c r="AA233" s="6">
        <f t="shared" si="21"/>
        <v>107</v>
      </c>
    </row>
    <row r="234" spans="1:27" hidden="1">
      <c r="A234">
        <v>10454</v>
      </c>
      <c r="B234" t="s">
        <v>28</v>
      </c>
      <c r="C234" t="s">
        <v>16</v>
      </c>
      <c r="D234" t="s">
        <v>42</v>
      </c>
      <c r="E234" t="s">
        <v>11</v>
      </c>
      <c r="F234">
        <v>23</v>
      </c>
      <c r="G234" s="1">
        <v>41693</v>
      </c>
      <c r="I234" s="2">
        <v>41698</v>
      </c>
      <c r="J234" s="2">
        <v>41709</v>
      </c>
      <c r="K234" s="2">
        <v>41734</v>
      </c>
      <c r="L234" s="2">
        <v>41739</v>
      </c>
      <c r="M234" s="2">
        <v>41748</v>
      </c>
      <c r="N234" t="s">
        <v>60</v>
      </c>
      <c r="O234" s="1">
        <f>Table4[[#This Row],[Sourcing start]]-Table4[[#This Row],[Approved]]</f>
        <v>5</v>
      </c>
      <c r="P234">
        <f t="shared" si="22"/>
        <v>11</v>
      </c>
      <c r="Q234" s="5">
        <f t="shared" si="23"/>
        <v>25</v>
      </c>
      <c r="R234">
        <f t="shared" si="24"/>
        <v>5</v>
      </c>
      <c r="S234">
        <f t="shared" si="25"/>
        <v>9</v>
      </c>
      <c r="T234" s="5">
        <f t="shared" si="20"/>
        <v>55</v>
      </c>
      <c r="U234">
        <v>20</v>
      </c>
      <c r="V234">
        <v>23</v>
      </c>
      <c r="W234">
        <v>111</v>
      </c>
      <c r="X234">
        <v>332</v>
      </c>
      <c r="Y234">
        <v>114</v>
      </c>
      <c r="Z234">
        <v>996</v>
      </c>
      <c r="AA234" s="6">
        <f t="shared" si="21"/>
        <v>1596</v>
      </c>
    </row>
    <row r="235" spans="1:27" hidden="1">
      <c r="A235">
        <v>18483</v>
      </c>
      <c r="B235" t="s">
        <v>36</v>
      </c>
      <c r="C235" t="s">
        <v>18</v>
      </c>
      <c r="D235" t="s">
        <v>42</v>
      </c>
      <c r="E235" t="s">
        <v>10</v>
      </c>
      <c r="F235">
        <v>11</v>
      </c>
      <c r="G235" s="1">
        <v>41696</v>
      </c>
      <c r="I235" s="2">
        <v>41705</v>
      </c>
      <c r="J235" s="2">
        <v>41716</v>
      </c>
      <c r="K235" s="2">
        <v>41739</v>
      </c>
      <c r="L235" s="2">
        <v>41747</v>
      </c>
      <c r="M235" s="2">
        <v>41755</v>
      </c>
      <c r="N235" t="s">
        <v>60</v>
      </c>
      <c r="O235" s="1">
        <f>Table4[[#This Row],[Sourcing start]]-Table4[[#This Row],[Approved]]</f>
        <v>9</v>
      </c>
      <c r="P235">
        <f t="shared" si="22"/>
        <v>11</v>
      </c>
      <c r="Q235" s="5">
        <f t="shared" si="23"/>
        <v>23</v>
      </c>
      <c r="R235">
        <f t="shared" si="24"/>
        <v>8</v>
      </c>
      <c r="S235">
        <f t="shared" si="25"/>
        <v>8</v>
      </c>
      <c r="T235" s="5">
        <f t="shared" si="20"/>
        <v>59</v>
      </c>
      <c r="U235">
        <v>11</v>
      </c>
      <c r="V235">
        <v>73</v>
      </c>
      <c r="W235">
        <v>172</v>
      </c>
      <c r="X235">
        <v>288</v>
      </c>
      <c r="Y235">
        <v>127</v>
      </c>
      <c r="Z235">
        <v>571</v>
      </c>
      <c r="AA235" s="6">
        <f t="shared" si="21"/>
        <v>1242</v>
      </c>
    </row>
    <row r="236" spans="1:27" hidden="1">
      <c r="A236">
        <v>9808</v>
      </c>
      <c r="B236" t="s">
        <v>37</v>
      </c>
      <c r="C236" t="s">
        <v>18</v>
      </c>
      <c r="D236" t="s">
        <v>43</v>
      </c>
      <c r="E236" t="s">
        <v>10</v>
      </c>
      <c r="F236">
        <v>4</v>
      </c>
      <c r="G236" s="1">
        <v>41710</v>
      </c>
      <c r="I236" s="2">
        <v>41718</v>
      </c>
      <c r="J236" s="2">
        <v>41735</v>
      </c>
      <c r="K236" s="2">
        <v>41751</v>
      </c>
      <c r="L236" s="2">
        <v>41758</v>
      </c>
      <c r="N236" t="s">
        <v>59</v>
      </c>
      <c r="O236" s="1">
        <f>Table4[[#This Row],[Sourcing start]]-Table4[[#This Row],[Approved]]</f>
        <v>8</v>
      </c>
      <c r="P236">
        <f t="shared" si="22"/>
        <v>17</v>
      </c>
      <c r="Q236" s="5">
        <f t="shared" si="23"/>
        <v>16</v>
      </c>
      <c r="R236">
        <f t="shared" si="24"/>
        <v>7</v>
      </c>
      <c r="T236" s="5">
        <f t="shared" si="20"/>
        <v>48</v>
      </c>
      <c r="U236">
        <v>20</v>
      </c>
      <c r="V236">
        <v>25</v>
      </c>
      <c r="W236">
        <v>164</v>
      </c>
      <c r="X236">
        <v>328</v>
      </c>
      <c r="Y236">
        <v>153</v>
      </c>
      <c r="AA236" s="6">
        <f t="shared" si="21"/>
        <v>690</v>
      </c>
    </row>
    <row r="237" spans="1:27" hidden="1">
      <c r="A237">
        <v>14838</v>
      </c>
      <c r="B237" t="s">
        <v>35</v>
      </c>
      <c r="C237" t="s">
        <v>18</v>
      </c>
      <c r="D237" t="s">
        <v>44</v>
      </c>
      <c r="E237" t="s">
        <v>11</v>
      </c>
      <c r="F237">
        <v>94</v>
      </c>
      <c r="G237" s="1">
        <v>41703</v>
      </c>
      <c r="I237" s="2">
        <v>41710</v>
      </c>
      <c r="J237" s="2">
        <v>41729</v>
      </c>
      <c r="K237" s="2">
        <v>41751</v>
      </c>
      <c r="L237" s="2">
        <v>41759</v>
      </c>
      <c r="N237" t="s">
        <v>59</v>
      </c>
      <c r="O237" s="1">
        <f>Table4[[#This Row],[Sourcing start]]-Table4[[#This Row],[Approved]]</f>
        <v>7</v>
      </c>
      <c r="P237">
        <f t="shared" si="22"/>
        <v>19</v>
      </c>
      <c r="Q237" s="5">
        <f t="shared" si="23"/>
        <v>22</v>
      </c>
      <c r="R237">
        <f t="shared" si="24"/>
        <v>8</v>
      </c>
      <c r="T237" s="5">
        <f t="shared" si="20"/>
        <v>56</v>
      </c>
      <c r="U237">
        <v>9</v>
      </c>
      <c r="V237">
        <v>98</v>
      </c>
      <c r="W237">
        <v>185</v>
      </c>
      <c r="X237">
        <v>168</v>
      </c>
      <c r="Y237">
        <v>157</v>
      </c>
      <c r="AA237" s="6">
        <f t="shared" si="21"/>
        <v>617</v>
      </c>
    </row>
    <row r="238" spans="1:27" hidden="1">
      <c r="A238">
        <v>4522</v>
      </c>
      <c r="B238" t="s">
        <v>30</v>
      </c>
      <c r="C238" t="s">
        <v>16</v>
      </c>
      <c r="D238" t="s">
        <v>41</v>
      </c>
      <c r="E238" t="s">
        <v>10</v>
      </c>
      <c r="F238">
        <v>98</v>
      </c>
      <c r="G238" s="1">
        <v>41678</v>
      </c>
      <c r="I238" s="2">
        <v>41686</v>
      </c>
      <c r="J238" s="2">
        <v>41700</v>
      </c>
      <c r="K238" s="2">
        <v>41718</v>
      </c>
      <c r="L238" s="2">
        <v>41726</v>
      </c>
      <c r="M238" s="2">
        <v>41732</v>
      </c>
      <c r="N238" t="s">
        <v>60</v>
      </c>
      <c r="O238" s="1">
        <f>Table4[[#This Row],[Sourcing start]]-Table4[[#This Row],[Approved]]</f>
        <v>8</v>
      </c>
      <c r="P238">
        <f t="shared" si="22"/>
        <v>14</v>
      </c>
      <c r="Q238" s="5">
        <f t="shared" si="23"/>
        <v>18</v>
      </c>
      <c r="R238">
        <f t="shared" si="24"/>
        <v>8</v>
      </c>
      <c r="S238">
        <f t="shared" si="25"/>
        <v>6</v>
      </c>
      <c r="T238" s="5">
        <f t="shared" si="20"/>
        <v>54</v>
      </c>
      <c r="U238">
        <v>18</v>
      </c>
      <c r="V238">
        <v>49</v>
      </c>
      <c r="W238">
        <v>133</v>
      </c>
      <c r="X238">
        <v>371</v>
      </c>
      <c r="Y238">
        <v>169</v>
      </c>
      <c r="Z238">
        <v>1374</v>
      </c>
      <c r="AA238" s="6">
        <f t="shared" si="21"/>
        <v>2114</v>
      </c>
    </row>
    <row r="239" spans="1:27" hidden="1">
      <c r="A239">
        <v>10212</v>
      </c>
      <c r="B239" t="s">
        <v>32</v>
      </c>
      <c r="C239" t="s">
        <v>17</v>
      </c>
      <c r="D239" t="s">
        <v>43</v>
      </c>
      <c r="E239" t="s">
        <v>11</v>
      </c>
      <c r="F239">
        <v>3</v>
      </c>
      <c r="G239" s="1">
        <v>41695</v>
      </c>
      <c r="I239" s="2">
        <v>41702</v>
      </c>
      <c r="J239" s="2">
        <v>41720</v>
      </c>
      <c r="K239" s="2">
        <v>41741</v>
      </c>
      <c r="L239" s="2">
        <v>41750</v>
      </c>
      <c r="M239" s="2">
        <v>41758</v>
      </c>
      <c r="N239" t="s">
        <v>60</v>
      </c>
      <c r="O239" s="1">
        <f>Table4[[#This Row],[Sourcing start]]-Table4[[#This Row],[Approved]]</f>
        <v>7</v>
      </c>
      <c r="P239">
        <f t="shared" si="22"/>
        <v>18</v>
      </c>
      <c r="Q239" s="5">
        <f t="shared" si="23"/>
        <v>21</v>
      </c>
      <c r="R239">
        <f t="shared" si="24"/>
        <v>9</v>
      </c>
      <c r="S239">
        <f t="shared" si="25"/>
        <v>8</v>
      </c>
      <c r="T239" s="5">
        <f t="shared" si="20"/>
        <v>63</v>
      </c>
      <c r="U239">
        <v>8</v>
      </c>
      <c r="V239">
        <v>32</v>
      </c>
      <c r="W239">
        <v>248</v>
      </c>
      <c r="X239">
        <v>334</v>
      </c>
      <c r="Y239">
        <v>186</v>
      </c>
      <c r="Z239">
        <v>1256</v>
      </c>
      <c r="AA239" s="6">
        <f t="shared" si="21"/>
        <v>2064</v>
      </c>
    </row>
    <row r="240" spans="1:27" hidden="1">
      <c r="A240">
        <v>1773</v>
      </c>
      <c r="B240" t="s">
        <v>30</v>
      </c>
      <c r="C240" t="s">
        <v>16</v>
      </c>
      <c r="D240" t="s">
        <v>44</v>
      </c>
      <c r="E240" t="s">
        <v>10</v>
      </c>
      <c r="F240">
        <v>22</v>
      </c>
      <c r="G240" s="1">
        <v>41727</v>
      </c>
      <c r="I240" s="2">
        <v>41734</v>
      </c>
      <c r="J240" s="2">
        <v>41745</v>
      </c>
      <c r="N240" t="s">
        <v>57</v>
      </c>
      <c r="O240" s="1">
        <f>Table4[[#This Row],[Sourcing start]]-Table4[[#This Row],[Approved]]</f>
        <v>7</v>
      </c>
      <c r="P240">
        <f t="shared" si="22"/>
        <v>11</v>
      </c>
      <c r="Q240" s="5"/>
      <c r="T240" s="5">
        <f t="shared" si="20"/>
        <v>18</v>
      </c>
      <c r="U240">
        <v>5</v>
      </c>
      <c r="V240">
        <v>80</v>
      </c>
      <c r="W240">
        <v>246</v>
      </c>
      <c r="AA240" s="6">
        <f t="shared" si="21"/>
        <v>331</v>
      </c>
    </row>
    <row r="241" spans="1:27">
      <c r="A241">
        <v>3652</v>
      </c>
      <c r="B241" t="s">
        <v>25</v>
      </c>
      <c r="C241" t="s">
        <v>15</v>
      </c>
      <c r="D241" t="s">
        <v>43</v>
      </c>
      <c r="E241" t="s">
        <v>11</v>
      </c>
      <c r="F241">
        <v>4</v>
      </c>
      <c r="G241" s="1">
        <v>41753</v>
      </c>
      <c r="N241" t="s">
        <v>55</v>
      </c>
      <c r="O241" s="5">
        <v>0</v>
      </c>
      <c r="Q241" s="5"/>
      <c r="T241" s="5">
        <f t="shared" si="20"/>
        <v>0</v>
      </c>
      <c r="U241">
        <v>18</v>
      </c>
      <c r="AA241" s="6">
        <f t="shared" si="21"/>
        <v>18</v>
      </c>
    </row>
    <row r="242" spans="1:27" hidden="1">
      <c r="A242">
        <v>3304</v>
      </c>
      <c r="B242" t="s">
        <v>21</v>
      </c>
      <c r="C242" t="s">
        <v>14</v>
      </c>
      <c r="D242" t="s">
        <v>44</v>
      </c>
      <c r="E242" t="s">
        <v>11</v>
      </c>
      <c r="F242">
        <v>22</v>
      </c>
      <c r="G242" s="1">
        <v>41675</v>
      </c>
      <c r="I242" s="2">
        <v>41684</v>
      </c>
      <c r="J242" s="2">
        <v>41702</v>
      </c>
      <c r="K242" s="2">
        <v>41730</v>
      </c>
      <c r="L242" s="2">
        <v>41739</v>
      </c>
      <c r="M242" s="2">
        <v>41745</v>
      </c>
      <c r="N242" t="s">
        <v>60</v>
      </c>
      <c r="O242" s="1">
        <f>Table4[[#This Row],[Sourcing start]]-Table4[[#This Row],[Approved]]</f>
        <v>9</v>
      </c>
      <c r="P242">
        <f t="shared" si="22"/>
        <v>18</v>
      </c>
      <c r="Q242" s="5">
        <f t="shared" si="23"/>
        <v>28</v>
      </c>
      <c r="R242">
        <f t="shared" si="24"/>
        <v>9</v>
      </c>
      <c r="S242">
        <f t="shared" si="25"/>
        <v>6</v>
      </c>
      <c r="T242" s="5">
        <f t="shared" si="20"/>
        <v>70</v>
      </c>
      <c r="U242">
        <v>11</v>
      </c>
      <c r="V242">
        <v>80</v>
      </c>
      <c r="W242">
        <v>232</v>
      </c>
      <c r="X242">
        <v>271</v>
      </c>
      <c r="Y242">
        <v>233</v>
      </c>
      <c r="Z242">
        <v>592</v>
      </c>
      <c r="AA242" s="6">
        <f t="shared" si="21"/>
        <v>1419</v>
      </c>
    </row>
    <row r="243" spans="1:27" hidden="1">
      <c r="A243">
        <v>12601</v>
      </c>
      <c r="B243" t="s">
        <v>22</v>
      </c>
      <c r="C243" t="s">
        <v>14</v>
      </c>
      <c r="D243" t="s">
        <v>43</v>
      </c>
      <c r="E243" t="s">
        <v>11</v>
      </c>
      <c r="F243">
        <v>19</v>
      </c>
      <c r="G243" s="1">
        <v>41714</v>
      </c>
      <c r="I243" s="2">
        <v>41719</v>
      </c>
      <c r="J243" s="2">
        <v>41736</v>
      </c>
      <c r="N243" t="s">
        <v>57</v>
      </c>
      <c r="O243" s="1">
        <f>Table4[[#This Row],[Sourcing start]]-Table4[[#This Row],[Approved]]</f>
        <v>5</v>
      </c>
      <c r="P243">
        <f t="shared" si="22"/>
        <v>17</v>
      </c>
      <c r="Q243" s="5"/>
      <c r="T243" s="5">
        <f t="shared" si="20"/>
        <v>22</v>
      </c>
      <c r="U243">
        <v>10</v>
      </c>
      <c r="V243">
        <v>54</v>
      </c>
      <c r="W243">
        <v>138</v>
      </c>
      <c r="AA243" s="6">
        <f t="shared" si="21"/>
        <v>202</v>
      </c>
    </row>
    <row r="244" spans="1:27" hidden="1">
      <c r="A244">
        <v>16335</v>
      </c>
      <c r="B244" t="s">
        <v>35</v>
      </c>
      <c r="C244" t="s">
        <v>18</v>
      </c>
      <c r="D244" t="s">
        <v>41</v>
      </c>
      <c r="E244" t="s">
        <v>10</v>
      </c>
      <c r="F244">
        <v>19</v>
      </c>
      <c r="G244" s="1">
        <v>41752</v>
      </c>
      <c r="I244" s="2">
        <v>41758</v>
      </c>
      <c r="N244" t="s">
        <v>56</v>
      </c>
      <c r="O244" s="1">
        <f>Table4[[#This Row],[Sourcing start]]-Table4[[#This Row],[Approved]]</f>
        <v>6</v>
      </c>
      <c r="Q244" s="5"/>
      <c r="T244" s="5">
        <f t="shared" si="20"/>
        <v>6</v>
      </c>
      <c r="U244">
        <v>20</v>
      </c>
      <c r="V244">
        <v>88</v>
      </c>
      <c r="AA244" s="6">
        <f t="shared" si="21"/>
        <v>108</v>
      </c>
    </row>
    <row r="245" spans="1:27" hidden="1">
      <c r="A245">
        <v>11669</v>
      </c>
      <c r="B245" t="s">
        <v>22</v>
      </c>
      <c r="C245" t="s">
        <v>14</v>
      </c>
      <c r="D245" t="s">
        <v>42</v>
      </c>
      <c r="E245" t="s">
        <v>11</v>
      </c>
      <c r="F245">
        <v>14</v>
      </c>
      <c r="G245" s="1">
        <v>41724</v>
      </c>
      <c r="I245" s="2">
        <v>41731</v>
      </c>
      <c r="J245" s="2">
        <v>41748</v>
      </c>
      <c r="N245" t="s">
        <v>57</v>
      </c>
      <c r="O245" s="1">
        <f>Table4[[#This Row],[Sourcing start]]-Table4[[#This Row],[Approved]]</f>
        <v>7</v>
      </c>
      <c r="P245">
        <f t="shared" si="22"/>
        <v>17</v>
      </c>
      <c r="Q245" s="5"/>
      <c r="T245" s="5">
        <f t="shared" si="20"/>
        <v>24</v>
      </c>
      <c r="U245">
        <v>5</v>
      </c>
      <c r="V245">
        <v>91</v>
      </c>
      <c r="W245">
        <v>223</v>
      </c>
      <c r="AA245" s="6">
        <f t="shared" si="21"/>
        <v>319</v>
      </c>
    </row>
    <row r="246" spans="1:27" hidden="1">
      <c r="A246">
        <v>13046</v>
      </c>
      <c r="B246" t="s">
        <v>38</v>
      </c>
      <c r="C246" t="s">
        <v>18</v>
      </c>
      <c r="D246" t="s">
        <v>41</v>
      </c>
      <c r="E246" t="s">
        <v>11</v>
      </c>
      <c r="F246">
        <v>17</v>
      </c>
      <c r="G246" s="1">
        <v>41754</v>
      </c>
      <c r="N246" t="s">
        <v>55</v>
      </c>
      <c r="O246" s="1">
        <f>Table4[[#This Row],[Sourcing start]]-Table4[[#This Row],[Approved]]</f>
        <v>-41754</v>
      </c>
      <c r="Q246" s="5"/>
      <c r="T246" s="5">
        <f t="shared" si="20"/>
        <v>-41754</v>
      </c>
      <c r="U246">
        <v>19</v>
      </c>
      <c r="AA246" s="6">
        <f t="shared" si="21"/>
        <v>19</v>
      </c>
    </row>
    <row r="247" spans="1:27" hidden="1">
      <c r="A247">
        <v>9273</v>
      </c>
      <c r="B247" t="s">
        <v>27</v>
      </c>
      <c r="C247" t="s">
        <v>16</v>
      </c>
      <c r="D247" t="s">
        <v>44</v>
      </c>
      <c r="E247" t="s">
        <v>11</v>
      </c>
      <c r="F247">
        <v>95</v>
      </c>
      <c r="G247" s="1">
        <v>41731</v>
      </c>
      <c r="I247" s="2">
        <v>41737</v>
      </c>
      <c r="J247" s="2">
        <v>41748</v>
      </c>
      <c r="N247" t="s">
        <v>57</v>
      </c>
      <c r="O247" s="1">
        <f>Table4[[#This Row],[Sourcing start]]-Table4[[#This Row],[Approved]]</f>
        <v>6</v>
      </c>
      <c r="P247">
        <f t="shared" si="22"/>
        <v>11</v>
      </c>
      <c r="Q247" s="5"/>
      <c r="T247" s="5">
        <f t="shared" si="20"/>
        <v>17</v>
      </c>
      <c r="U247">
        <v>19</v>
      </c>
      <c r="V247">
        <v>69</v>
      </c>
      <c r="W247">
        <v>242</v>
      </c>
      <c r="AA247" s="6">
        <f t="shared" si="21"/>
        <v>330</v>
      </c>
    </row>
    <row r="248" spans="1:27" hidden="1">
      <c r="A248">
        <v>17879</v>
      </c>
      <c r="B248" t="s">
        <v>29</v>
      </c>
      <c r="C248" t="s">
        <v>16</v>
      </c>
      <c r="D248" t="s">
        <v>43</v>
      </c>
      <c r="E248" t="s">
        <v>10</v>
      </c>
      <c r="F248">
        <v>6</v>
      </c>
      <c r="G248" s="1">
        <v>41735</v>
      </c>
      <c r="I248" s="2">
        <v>41741</v>
      </c>
      <c r="J248" s="2">
        <v>41759</v>
      </c>
      <c r="N248" t="s">
        <v>57</v>
      </c>
      <c r="O248" s="1">
        <f>Table4[[#This Row],[Sourcing start]]-Table4[[#This Row],[Approved]]</f>
        <v>6</v>
      </c>
      <c r="P248">
        <f t="shared" si="22"/>
        <v>18</v>
      </c>
      <c r="Q248" s="5"/>
      <c r="T248" s="5">
        <f t="shared" si="20"/>
        <v>24</v>
      </c>
      <c r="U248">
        <v>17</v>
      </c>
      <c r="V248">
        <v>50</v>
      </c>
      <c r="W248">
        <v>158</v>
      </c>
      <c r="AA248" s="6">
        <f t="shared" si="21"/>
        <v>225</v>
      </c>
    </row>
    <row r="249" spans="1:27">
      <c r="A249">
        <v>14956</v>
      </c>
      <c r="B249" t="s">
        <v>24</v>
      </c>
      <c r="C249" t="s">
        <v>15</v>
      </c>
      <c r="D249" t="s">
        <v>42</v>
      </c>
      <c r="E249" t="s">
        <v>10</v>
      </c>
      <c r="F249">
        <v>99</v>
      </c>
      <c r="G249" s="1">
        <v>41729</v>
      </c>
      <c r="I249" s="2">
        <v>41737</v>
      </c>
      <c r="J249" s="2">
        <v>41750</v>
      </c>
      <c r="N249" t="s">
        <v>57</v>
      </c>
      <c r="O249" s="5">
        <f>Table4[[#This Row],[Sourcing start]]-Table4[[#This Row],[Approved]]</f>
        <v>8</v>
      </c>
      <c r="P249">
        <f t="shared" si="22"/>
        <v>13</v>
      </c>
      <c r="Q249" s="5"/>
      <c r="T249" s="5">
        <f t="shared" si="20"/>
        <v>21</v>
      </c>
      <c r="U249">
        <v>13</v>
      </c>
      <c r="V249">
        <v>77</v>
      </c>
      <c r="W249">
        <v>173</v>
      </c>
      <c r="AA249" s="6">
        <f t="shared" si="21"/>
        <v>263</v>
      </c>
    </row>
    <row r="250" spans="1:27" hidden="1">
      <c r="A250">
        <v>19386</v>
      </c>
      <c r="B250" t="s">
        <v>29</v>
      </c>
      <c r="C250" t="s">
        <v>16</v>
      </c>
      <c r="D250" t="s">
        <v>41</v>
      </c>
      <c r="E250" t="s">
        <v>10</v>
      </c>
      <c r="F250">
        <v>97</v>
      </c>
      <c r="G250" s="1">
        <v>41758</v>
      </c>
      <c r="N250" t="s">
        <v>55</v>
      </c>
      <c r="O250" s="1">
        <f>Table4[[#This Row],[Sourcing start]]-Table4[[#This Row],[Approved]]</f>
        <v>-41758</v>
      </c>
      <c r="Q250" s="5"/>
      <c r="T250" s="5">
        <f t="shared" si="20"/>
        <v>-41758</v>
      </c>
      <c r="U250">
        <v>9</v>
      </c>
      <c r="AA250" s="6">
        <f t="shared" si="21"/>
        <v>9</v>
      </c>
    </row>
    <row r="251" spans="1:27" hidden="1">
      <c r="A251">
        <v>11208</v>
      </c>
      <c r="B251" t="s">
        <v>27</v>
      </c>
      <c r="C251" t="s">
        <v>16</v>
      </c>
      <c r="D251" t="s">
        <v>43</v>
      </c>
      <c r="E251" t="s">
        <v>10</v>
      </c>
      <c r="F251">
        <v>15</v>
      </c>
      <c r="G251" s="1">
        <v>41712</v>
      </c>
      <c r="I251" s="2">
        <v>41717</v>
      </c>
      <c r="J251" s="2">
        <v>41732</v>
      </c>
      <c r="N251" t="s">
        <v>57</v>
      </c>
      <c r="O251" s="1">
        <f>Table4[[#This Row],[Sourcing start]]-Table4[[#This Row],[Approved]]</f>
        <v>5</v>
      </c>
      <c r="P251">
        <f t="shared" si="22"/>
        <v>15</v>
      </c>
      <c r="Q251" s="5"/>
      <c r="T251" s="5">
        <f t="shared" si="20"/>
        <v>20</v>
      </c>
      <c r="U251">
        <v>14</v>
      </c>
      <c r="V251">
        <v>89</v>
      </c>
      <c r="W251">
        <v>110</v>
      </c>
      <c r="AA251" s="6">
        <f t="shared" si="21"/>
        <v>213</v>
      </c>
    </row>
    <row r="252" spans="1:27" hidden="1">
      <c r="A252">
        <v>12737</v>
      </c>
      <c r="B252" t="s">
        <v>38</v>
      </c>
      <c r="C252" t="s">
        <v>18</v>
      </c>
      <c r="D252" t="s">
        <v>45</v>
      </c>
      <c r="E252" t="s">
        <v>10</v>
      </c>
      <c r="F252">
        <v>19</v>
      </c>
      <c r="G252" s="1">
        <v>41685</v>
      </c>
      <c r="I252" s="2">
        <v>41691</v>
      </c>
      <c r="J252" s="2">
        <v>41703</v>
      </c>
      <c r="K252" s="2">
        <v>41722</v>
      </c>
      <c r="L252" s="2">
        <v>41730</v>
      </c>
      <c r="M252" s="2">
        <v>41739</v>
      </c>
      <c r="N252" t="s">
        <v>60</v>
      </c>
      <c r="O252" s="1">
        <f>Table4[[#This Row],[Sourcing start]]-Table4[[#This Row],[Approved]]</f>
        <v>6</v>
      </c>
      <c r="P252">
        <f t="shared" si="22"/>
        <v>12</v>
      </c>
      <c r="Q252" s="5">
        <f t="shared" si="23"/>
        <v>19</v>
      </c>
      <c r="R252">
        <f t="shared" si="24"/>
        <v>8</v>
      </c>
      <c r="S252">
        <f t="shared" si="25"/>
        <v>9</v>
      </c>
      <c r="T252" s="5">
        <f t="shared" si="20"/>
        <v>54</v>
      </c>
      <c r="U252">
        <v>14</v>
      </c>
      <c r="V252">
        <v>89</v>
      </c>
      <c r="W252">
        <v>212</v>
      </c>
      <c r="X252">
        <v>367</v>
      </c>
      <c r="Y252">
        <v>157</v>
      </c>
      <c r="Z252">
        <v>1956</v>
      </c>
      <c r="AA252" s="6">
        <f t="shared" si="21"/>
        <v>2795</v>
      </c>
    </row>
    <row r="253" spans="1:27" hidden="1">
      <c r="A253">
        <v>5986</v>
      </c>
      <c r="B253" t="s">
        <v>19</v>
      </c>
      <c r="C253" t="s">
        <v>14</v>
      </c>
      <c r="D253" t="s">
        <v>44</v>
      </c>
      <c r="E253" t="s">
        <v>11</v>
      </c>
      <c r="F253">
        <v>8</v>
      </c>
      <c r="G253" s="1">
        <v>41753</v>
      </c>
      <c r="N253" t="s">
        <v>55</v>
      </c>
      <c r="O253" s="1">
        <f>Table4[[#This Row],[Sourcing start]]-Table4[[#This Row],[Approved]]</f>
        <v>-41753</v>
      </c>
      <c r="Q253" s="5"/>
      <c r="T253" s="5">
        <f t="shared" si="20"/>
        <v>-41753</v>
      </c>
      <c r="U253">
        <v>9</v>
      </c>
      <c r="AA253" s="6">
        <f t="shared" si="21"/>
        <v>9</v>
      </c>
    </row>
    <row r="254" spans="1:27" hidden="1">
      <c r="A254">
        <v>5882</v>
      </c>
      <c r="B254" t="s">
        <v>38</v>
      </c>
      <c r="C254" t="s">
        <v>18</v>
      </c>
      <c r="D254" t="s">
        <v>43</v>
      </c>
      <c r="E254" t="s">
        <v>11</v>
      </c>
      <c r="F254">
        <v>20</v>
      </c>
      <c r="G254" s="1">
        <v>41711</v>
      </c>
      <c r="I254" s="2">
        <v>41718</v>
      </c>
      <c r="J254" s="2">
        <v>41729</v>
      </c>
      <c r="K254" s="2">
        <v>41755</v>
      </c>
      <c r="N254" t="s">
        <v>58</v>
      </c>
      <c r="O254" s="1">
        <f>Table4[[#This Row],[Sourcing start]]-Table4[[#This Row],[Approved]]</f>
        <v>7</v>
      </c>
      <c r="P254">
        <f t="shared" si="22"/>
        <v>11</v>
      </c>
      <c r="Q254" s="5">
        <f t="shared" si="23"/>
        <v>26</v>
      </c>
      <c r="T254" s="5">
        <f t="shared" si="20"/>
        <v>44</v>
      </c>
      <c r="U254">
        <v>14</v>
      </c>
      <c r="V254">
        <v>56</v>
      </c>
      <c r="W254">
        <v>118</v>
      </c>
      <c r="X254">
        <v>363</v>
      </c>
      <c r="AA254" s="6">
        <f t="shared" si="21"/>
        <v>551</v>
      </c>
    </row>
    <row r="255" spans="1:27" hidden="1">
      <c r="A255">
        <v>8775</v>
      </c>
      <c r="B255" t="s">
        <v>36</v>
      </c>
      <c r="C255" t="s">
        <v>18</v>
      </c>
      <c r="D255" t="s">
        <v>42</v>
      </c>
      <c r="E255" t="s">
        <v>11</v>
      </c>
      <c r="F255">
        <v>20</v>
      </c>
      <c r="G255" s="1">
        <v>41756</v>
      </c>
      <c r="N255" t="s">
        <v>55</v>
      </c>
      <c r="O255" s="1">
        <f>Table4[[#This Row],[Sourcing start]]-Table4[[#This Row],[Approved]]</f>
        <v>-41756</v>
      </c>
      <c r="Q255" s="5"/>
      <c r="T255" s="5">
        <f t="shared" si="20"/>
        <v>-41756</v>
      </c>
      <c r="U255">
        <v>13</v>
      </c>
      <c r="AA255" s="6">
        <f t="shared" si="21"/>
        <v>13</v>
      </c>
    </row>
    <row r="256" spans="1:27">
      <c r="A256">
        <v>7459</v>
      </c>
      <c r="B256" t="s">
        <v>24</v>
      </c>
      <c r="C256" t="s">
        <v>15</v>
      </c>
      <c r="D256" t="s">
        <v>41</v>
      </c>
      <c r="E256" t="s">
        <v>10</v>
      </c>
      <c r="F256">
        <v>13</v>
      </c>
      <c r="G256" s="1">
        <v>41682</v>
      </c>
      <c r="I256" s="2">
        <v>41690</v>
      </c>
      <c r="J256" s="2">
        <v>41700</v>
      </c>
      <c r="K256" s="2">
        <v>41716</v>
      </c>
      <c r="L256" s="2">
        <v>41724</v>
      </c>
      <c r="M256" s="2">
        <v>41730</v>
      </c>
      <c r="N256" t="s">
        <v>60</v>
      </c>
      <c r="O256" s="5">
        <f>Table4[[#This Row],[Sourcing start]]-Table4[[#This Row],[Approved]]</f>
        <v>8</v>
      </c>
      <c r="P256">
        <f t="shared" si="22"/>
        <v>10</v>
      </c>
      <c r="Q256" s="5">
        <f t="shared" si="23"/>
        <v>16</v>
      </c>
      <c r="R256">
        <f t="shared" si="24"/>
        <v>8</v>
      </c>
      <c r="S256">
        <f t="shared" si="25"/>
        <v>6</v>
      </c>
      <c r="T256" s="5">
        <f t="shared" si="20"/>
        <v>48</v>
      </c>
      <c r="U256">
        <v>9</v>
      </c>
      <c r="V256">
        <v>77</v>
      </c>
      <c r="W256">
        <v>245</v>
      </c>
      <c r="X256">
        <v>267</v>
      </c>
      <c r="Y256">
        <v>244</v>
      </c>
      <c r="Z256">
        <v>809</v>
      </c>
      <c r="AA256" s="6">
        <f t="shared" si="21"/>
        <v>1651</v>
      </c>
    </row>
    <row r="257" spans="1:27" hidden="1">
      <c r="A257">
        <v>13363</v>
      </c>
      <c r="B257" t="s">
        <v>28</v>
      </c>
      <c r="C257" t="s">
        <v>16</v>
      </c>
      <c r="D257" t="s">
        <v>41</v>
      </c>
      <c r="E257" t="s">
        <v>11</v>
      </c>
      <c r="F257">
        <v>11</v>
      </c>
      <c r="G257" s="1">
        <v>41694</v>
      </c>
      <c r="I257" s="2">
        <v>41703</v>
      </c>
      <c r="J257" s="2">
        <v>41714</v>
      </c>
      <c r="K257" s="2">
        <v>41735</v>
      </c>
      <c r="L257" s="2">
        <v>41742</v>
      </c>
      <c r="M257" s="2">
        <v>41748</v>
      </c>
      <c r="N257" t="s">
        <v>60</v>
      </c>
      <c r="O257" s="1">
        <f>Table4[[#This Row],[Sourcing start]]-Table4[[#This Row],[Approved]]</f>
        <v>9</v>
      </c>
      <c r="P257">
        <f t="shared" si="22"/>
        <v>11</v>
      </c>
      <c r="Q257" s="5">
        <f t="shared" si="23"/>
        <v>21</v>
      </c>
      <c r="R257">
        <f t="shared" si="24"/>
        <v>7</v>
      </c>
      <c r="S257">
        <f t="shared" si="25"/>
        <v>6</v>
      </c>
      <c r="T257" s="5">
        <f t="shared" si="20"/>
        <v>54</v>
      </c>
      <c r="U257">
        <v>9</v>
      </c>
      <c r="V257">
        <v>100</v>
      </c>
      <c r="W257">
        <v>107</v>
      </c>
      <c r="X257">
        <v>218</v>
      </c>
      <c r="Y257">
        <v>187</v>
      </c>
      <c r="Z257">
        <v>1259</v>
      </c>
      <c r="AA257" s="6">
        <f t="shared" si="21"/>
        <v>1880</v>
      </c>
    </row>
    <row r="258" spans="1:27" hidden="1">
      <c r="A258">
        <v>16196</v>
      </c>
      <c r="B258" t="s">
        <v>31</v>
      </c>
      <c r="C258" t="s">
        <v>17</v>
      </c>
      <c r="D258" t="s">
        <v>43</v>
      </c>
      <c r="E258" t="s">
        <v>11</v>
      </c>
      <c r="F258">
        <v>9</v>
      </c>
      <c r="G258" s="1">
        <v>41728</v>
      </c>
      <c r="I258" s="2">
        <v>41735</v>
      </c>
      <c r="J258" s="2">
        <v>41750</v>
      </c>
      <c r="N258" t="s">
        <v>57</v>
      </c>
      <c r="O258" s="1">
        <f>Table4[[#This Row],[Sourcing start]]-Table4[[#This Row],[Approved]]</f>
        <v>7</v>
      </c>
      <c r="P258">
        <f t="shared" si="22"/>
        <v>15</v>
      </c>
      <c r="Q258" s="5"/>
      <c r="T258" s="5">
        <f t="shared" ref="T258:T321" si="26">SUM(O258:S258)</f>
        <v>22</v>
      </c>
      <c r="U258">
        <v>15</v>
      </c>
      <c r="V258">
        <v>78</v>
      </c>
      <c r="W258">
        <v>247</v>
      </c>
      <c r="AA258" s="6">
        <f t="shared" si="21"/>
        <v>340</v>
      </c>
    </row>
    <row r="259" spans="1:27" hidden="1">
      <c r="A259">
        <v>3702</v>
      </c>
      <c r="B259" t="s">
        <v>35</v>
      </c>
      <c r="C259" t="s">
        <v>18</v>
      </c>
      <c r="D259" t="s">
        <v>45</v>
      </c>
      <c r="E259" t="s">
        <v>10</v>
      </c>
      <c r="F259">
        <v>24</v>
      </c>
      <c r="G259" s="1">
        <v>41726</v>
      </c>
      <c r="I259" s="2">
        <v>41733</v>
      </c>
      <c r="J259" s="2">
        <v>41749</v>
      </c>
      <c r="N259" t="s">
        <v>57</v>
      </c>
      <c r="O259" s="1">
        <f>Table4[[#This Row],[Sourcing start]]-Table4[[#This Row],[Approved]]</f>
        <v>7</v>
      </c>
      <c r="P259">
        <f t="shared" ref="P259:P321" si="27">J259-I259</f>
        <v>16</v>
      </c>
      <c r="Q259" s="5"/>
      <c r="T259" s="5">
        <f t="shared" si="26"/>
        <v>23</v>
      </c>
      <c r="U259">
        <v>5</v>
      </c>
      <c r="V259">
        <v>52</v>
      </c>
      <c r="W259">
        <v>160</v>
      </c>
      <c r="AA259" s="6">
        <f t="shared" ref="AA259:AA322" si="28">SUM(U259:Z259)</f>
        <v>217</v>
      </c>
    </row>
    <row r="260" spans="1:27" hidden="1">
      <c r="A260">
        <v>2611</v>
      </c>
      <c r="B260" t="s">
        <v>19</v>
      </c>
      <c r="C260" t="s">
        <v>14</v>
      </c>
      <c r="D260" t="s">
        <v>42</v>
      </c>
      <c r="E260" t="s">
        <v>10</v>
      </c>
      <c r="F260">
        <v>2</v>
      </c>
      <c r="G260" s="1">
        <v>41679</v>
      </c>
      <c r="I260" s="2">
        <v>41685</v>
      </c>
      <c r="J260" s="2">
        <v>41699</v>
      </c>
      <c r="K260" s="2">
        <v>41717</v>
      </c>
      <c r="L260" s="2">
        <v>41723</v>
      </c>
      <c r="M260" s="2">
        <v>41730</v>
      </c>
      <c r="N260" t="s">
        <v>60</v>
      </c>
      <c r="O260" s="1">
        <f>Table4[[#This Row],[Sourcing start]]-Table4[[#This Row],[Approved]]</f>
        <v>6</v>
      </c>
      <c r="P260">
        <f t="shared" si="27"/>
        <v>14</v>
      </c>
      <c r="Q260" s="5">
        <f t="shared" ref="Q260:Q320" si="29">K260-J260</f>
        <v>18</v>
      </c>
      <c r="R260">
        <f t="shared" ref="R260:R320" si="30">L260-K260</f>
        <v>6</v>
      </c>
      <c r="S260">
        <f t="shared" ref="S260:S319" si="31">M260-L260</f>
        <v>7</v>
      </c>
      <c r="T260" s="5">
        <f t="shared" si="26"/>
        <v>51</v>
      </c>
      <c r="U260">
        <v>6</v>
      </c>
      <c r="V260">
        <v>29</v>
      </c>
      <c r="W260">
        <v>228</v>
      </c>
      <c r="X260">
        <v>190</v>
      </c>
      <c r="Y260">
        <v>262</v>
      </c>
      <c r="Z260">
        <v>1269</v>
      </c>
      <c r="AA260" s="6">
        <f t="shared" si="28"/>
        <v>1984</v>
      </c>
    </row>
    <row r="261" spans="1:27">
      <c r="A261">
        <v>17651</v>
      </c>
      <c r="B261" t="s">
        <v>24</v>
      </c>
      <c r="C261" t="s">
        <v>15</v>
      </c>
      <c r="D261" t="s">
        <v>45</v>
      </c>
      <c r="E261" t="s">
        <v>10</v>
      </c>
      <c r="F261">
        <v>22</v>
      </c>
      <c r="G261" s="1">
        <v>41743</v>
      </c>
      <c r="I261" s="2">
        <v>41751</v>
      </c>
      <c r="N261" t="s">
        <v>56</v>
      </c>
      <c r="O261" s="5">
        <f>Table4[[#This Row],[Sourcing start]]-Table4[[#This Row],[Approved]]</f>
        <v>8</v>
      </c>
      <c r="Q261" s="5"/>
      <c r="T261" s="5">
        <f t="shared" si="26"/>
        <v>8</v>
      </c>
      <c r="U261">
        <v>13</v>
      </c>
      <c r="V261">
        <v>86</v>
      </c>
      <c r="AA261" s="6">
        <f t="shared" si="28"/>
        <v>99</v>
      </c>
    </row>
    <row r="262" spans="1:27" hidden="1">
      <c r="A262">
        <v>9051</v>
      </c>
      <c r="B262" t="s">
        <v>35</v>
      </c>
      <c r="C262" t="s">
        <v>18</v>
      </c>
      <c r="D262" t="s">
        <v>45</v>
      </c>
      <c r="E262" t="s">
        <v>10</v>
      </c>
      <c r="F262">
        <v>11</v>
      </c>
      <c r="G262" s="1">
        <v>41752</v>
      </c>
      <c r="I262" s="2">
        <v>41758</v>
      </c>
      <c r="N262" t="s">
        <v>56</v>
      </c>
      <c r="O262" s="1">
        <f>Table4[[#This Row],[Sourcing start]]-Table4[[#This Row],[Approved]]</f>
        <v>6</v>
      </c>
      <c r="Q262" s="5"/>
      <c r="T262" s="5">
        <f t="shared" si="26"/>
        <v>6</v>
      </c>
      <c r="U262">
        <v>13</v>
      </c>
      <c r="V262">
        <v>85</v>
      </c>
      <c r="AA262" s="6">
        <f t="shared" si="28"/>
        <v>98</v>
      </c>
    </row>
    <row r="263" spans="1:27" hidden="1">
      <c r="A263">
        <v>3534</v>
      </c>
      <c r="B263" t="s">
        <v>28</v>
      </c>
      <c r="C263" t="s">
        <v>16</v>
      </c>
      <c r="D263" t="s">
        <v>41</v>
      </c>
      <c r="E263" t="s">
        <v>11</v>
      </c>
      <c r="F263">
        <v>19</v>
      </c>
      <c r="G263" s="1">
        <v>41702</v>
      </c>
      <c r="I263" s="2">
        <v>41711</v>
      </c>
      <c r="J263" s="2">
        <v>41722</v>
      </c>
      <c r="K263" s="2">
        <v>41743</v>
      </c>
      <c r="L263" s="2">
        <v>41752</v>
      </c>
      <c r="M263" s="2">
        <v>41758</v>
      </c>
      <c r="N263" t="s">
        <v>60</v>
      </c>
      <c r="O263" s="1">
        <f>Table4[[#This Row],[Sourcing start]]-Table4[[#This Row],[Approved]]</f>
        <v>9</v>
      </c>
      <c r="P263">
        <f t="shared" si="27"/>
        <v>11</v>
      </c>
      <c r="Q263" s="5">
        <f t="shared" si="29"/>
        <v>21</v>
      </c>
      <c r="R263">
        <f t="shared" si="30"/>
        <v>9</v>
      </c>
      <c r="S263">
        <f t="shared" si="31"/>
        <v>6</v>
      </c>
      <c r="T263" s="5">
        <f t="shared" si="26"/>
        <v>56</v>
      </c>
      <c r="U263">
        <v>19</v>
      </c>
      <c r="V263">
        <v>58</v>
      </c>
      <c r="W263">
        <v>177</v>
      </c>
      <c r="X263">
        <v>169</v>
      </c>
      <c r="Y263">
        <v>222</v>
      </c>
      <c r="Z263">
        <v>1619</v>
      </c>
      <c r="AA263" s="6">
        <f t="shared" si="28"/>
        <v>2264</v>
      </c>
    </row>
    <row r="264" spans="1:27" hidden="1">
      <c r="A264">
        <v>16714</v>
      </c>
      <c r="B264" t="s">
        <v>19</v>
      </c>
      <c r="C264" t="s">
        <v>14</v>
      </c>
      <c r="D264" t="s">
        <v>41</v>
      </c>
      <c r="E264" t="s">
        <v>11</v>
      </c>
      <c r="F264">
        <v>13</v>
      </c>
      <c r="G264" s="1">
        <v>41668</v>
      </c>
      <c r="I264" s="2">
        <v>41677</v>
      </c>
      <c r="J264" s="2">
        <v>41690</v>
      </c>
      <c r="K264" s="2">
        <v>41717</v>
      </c>
      <c r="L264" s="2">
        <v>41723</v>
      </c>
      <c r="M264" s="2">
        <v>41732</v>
      </c>
      <c r="N264" t="s">
        <v>60</v>
      </c>
      <c r="O264" s="1">
        <f>Table4[[#This Row],[Sourcing start]]-Table4[[#This Row],[Approved]]</f>
        <v>9</v>
      </c>
      <c r="P264">
        <f t="shared" si="27"/>
        <v>13</v>
      </c>
      <c r="Q264" s="5">
        <f t="shared" si="29"/>
        <v>27</v>
      </c>
      <c r="R264">
        <f t="shared" si="30"/>
        <v>6</v>
      </c>
      <c r="S264">
        <f t="shared" si="31"/>
        <v>9</v>
      </c>
      <c r="T264" s="5">
        <f t="shared" si="26"/>
        <v>64</v>
      </c>
      <c r="U264">
        <v>20</v>
      </c>
      <c r="V264">
        <v>71</v>
      </c>
      <c r="W264">
        <v>202</v>
      </c>
      <c r="X264">
        <v>317</v>
      </c>
      <c r="Y264">
        <v>194</v>
      </c>
      <c r="Z264">
        <v>1800</v>
      </c>
      <c r="AA264" s="6">
        <f t="shared" si="28"/>
        <v>2604</v>
      </c>
    </row>
    <row r="265" spans="1:27">
      <c r="A265">
        <v>17741</v>
      </c>
      <c r="B265" t="s">
        <v>26</v>
      </c>
      <c r="C265" t="s">
        <v>15</v>
      </c>
      <c r="D265" t="s">
        <v>41</v>
      </c>
      <c r="E265" t="s">
        <v>11</v>
      </c>
      <c r="F265">
        <v>16</v>
      </c>
      <c r="G265" s="1">
        <v>41734</v>
      </c>
      <c r="I265" s="2">
        <v>41742</v>
      </c>
      <c r="J265" s="2">
        <v>41755</v>
      </c>
      <c r="N265" t="s">
        <v>57</v>
      </c>
      <c r="O265" s="5">
        <f>Table4[[#This Row],[Sourcing start]]-Table4[[#This Row],[Approved]]</f>
        <v>8</v>
      </c>
      <c r="P265">
        <f t="shared" si="27"/>
        <v>13</v>
      </c>
      <c r="Q265" s="5"/>
      <c r="T265" s="5">
        <f t="shared" si="26"/>
        <v>21</v>
      </c>
      <c r="U265">
        <v>19</v>
      </c>
      <c r="V265">
        <v>62</v>
      </c>
      <c r="W265">
        <v>159</v>
      </c>
      <c r="AA265" s="6">
        <f t="shared" si="28"/>
        <v>240</v>
      </c>
    </row>
    <row r="266" spans="1:27">
      <c r="A266">
        <v>5238</v>
      </c>
      <c r="B266" t="s">
        <v>25</v>
      </c>
      <c r="C266" t="s">
        <v>15</v>
      </c>
      <c r="D266" t="s">
        <v>43</v>
      </c>
      <c r="E266" t="s">
        <v>10</v>
      </c>
      <c r="F266">
        <v>94</v>
      </c>
      <c r="G266" s="1">
        <v>41678</v>
      </c>
      <c r="I266" s="2">
        <v>41687</v>
      </c>
      <c r="J266" s="2">
        <v>41704</v>
      </c>
      <c r="K266" s="2">
        <v>41723</v>
      </c>
      <c r="L266" s="2">
        <v>41730</v>
      </c>
      <c r="M266" s="2">
        <v>41738</v>
      </c>
      <c r="N266" t="s">
        <v>60</v>
      </c>
      <c r="O266" s="5">
        <f>Table4[[#This Row],[Sourcing start]]-Table4[[#This Row],[Approved]]</f>
        <v>9</v>
      </c>
      <c r="P266">
        <f t="shared" si="27"/>
        <v>17</v>
      </c>
      <c r="Q266" s="5">
        <f t="shared" si="29"/>
        <v>19</v>
      </c>
      <c r="R266">
        <f t="shared" si="30"/>
        <v>7</v>
      </c>
      <c r="S266">
        <f t="shared" si="31"/>
        <v>8</v>
      </c>
      <c r="T266" s="5">
        <f t="shared" si="26"/>
        <v>60</v>
      </c>
      <c r="U266">
        <v>8</v>
      </c>
      <c r="V266">
        <v>61</v>
      </c>
      <c r="W266">
        <v>177</v>
      </c>
      <c r="X266">
        <v>192</v>
      </c>
      <c r="Y266">
        <v>243</v>
      </c>
      <c r="Z266">
        <v>1487</v>
      </c>
      <c r="AA266" s="6">
        <f t="shared" si="28"/>
        <v>2168</v>
      </c>
    </row>
    <row r="267" spans="1:27" hidden="1">
      <c r="A267">
        <v>15400</v>
      </c>
      <c r="B267" t="s">
        <v>20</v>
      </c>
      <c r="C267" t="s">
        <v>14</v>
      </c>
      <c r="D267" t="s">
        <v>45</v>
      </c>
      <c r="E267" t="s">
        <v>10</v>
      </c>
      <c r="F267">
        <v>24</v>
      </c>
      <c r="G267" s="1">
        <v>41706</v>
      </c>
      <c r="I267" s="2">
        <v>41714</v>
      </c>
      <c r="J267" s="2">
        <v>41732</v>
      </c>
      <c r="K267" s="2">
        <v>41756</v>
      </c>
      <c r="N267" t="s">
        <v>58</v>
      </c>
      <c r="O267" s="1">
        <f>Table4[[#This Row],[Sourcing start]]-Table4[[#This Row],[Approved]]</f>
        <v>8</v>
      </c>
      <c r="P267">
        <f t="shared" si="27"/>
        <v>18</v>
      </c>
      <c r="Q267" s="5">
        <f t="shared" si="29"/>
        <v>24</v>
      </c>
      <c r="T267" s="5">
        <f t="shared" si="26"/>
        <v>50</v>
      </c>
      <c r="U267">
        <v>16</v>
      </c>
      <c r="V267">
        <v>87</v>
      </c>
      <c r="W267">
        <v>113</v>
      </c>
      <c r="X267">
        <v>360</v>
      </c>
      <c r="AA267" s="6">
        <f t="shared" si="28"/>
        <v>576</v>
      </c>
    </row>
    <row r="268" spans="1:27" hidden="1">
      <c r="A268">
        <v>9640</v>
      </c>
      <c r="B268" t="s">
        <v>20</v>
      </c>
      <c r="C268" t="s">
        <v>14</v>
      </c>
      <c r="D268" t="s">
        <v>43</v>
      </c>
      <c r="E268" t="s">
        <v>10</v>
      </c>
      <c r="F268">
        <v>95</v>
      </c>
      <c r="G268" s="1">
        <v>41738</v>
      </c>
      <c r="I268" s="2">
        <v>41744</v>
      </c>
      <c r="N268" t="s">
        <v>56</v>
      </c>
      <c r="O268" s="1">
        <f>Table4[[#This Row],[Sourcing start]]-Table4[[#This Row],[Approved]]</f>
        <v>6</v>
      </c>
      <c r="Q268" s="5"/>
      <c r="T268" s="5">
        <f t="shared" si="26"/>
        <v>6</v>
      </c>
      <c r="U268">
        <v>18</v>
      </c>
      <c r="V268">
        <v>64</v>
      </c>
      <c r="AA268" s="6">
        <f t="shared" si="28"/>
        <v>82</v>
      </c>
    </row>
    <row r="269" spans="1:27" hidden="1">
      <c r="A269">
        <v>8299</v>
      </c>
      <c r="B269" t="s">
        <v>28</v>
      </c>
      <c r="C269" t="s">
        <v>16</v>
      </c>
      <c r="D269" t="s">
        <v>44</v>
      </c>
      <c r="E269" t="s">
        <v>10</v>
      </c>
      <c r="F269">
        <v>12</v>
      </c>
      <c r="G269" s="1">
        <v>41673</v>
      </c>
      <c r="I269" s="2">
        <v>41681</v>
      </c>
      <c r="J269" s="2">
        <v>41691</v>
      </c>
      <c r="K269" s="2">
        <v>41719</v>
      </c>
      <c r="L269" s="2">
        <v>41727</v>
      </c>
      <c r="M269" s="2">
        <v>41733</v>
      </c>
      <c r="N269" t="s">
        <v>60</v>
      </c>
      <c r="O269" s="1">
        <f>Table4[[#This Row],[Sourcing start]]-Table4[[#This Row],[Approved]]</f>
        <v>8</v>
      </c>
      <c r="P269">
        <f t="shared" si="27"/>
        <v>10</v>
      </c>
      <c r="Q269" s="5">
        <f t="shared" si="29"/>
        <v>28</v>
      </c>
      <c r="R269">
        <f t="shared" si="30"/>
        <v>8</v>
      </c>
      <c r="S269">
        <f t="shared" si="31"/>
        <v>6</v>
      </c>
      <c r="T269" s="5">
        <f t="shared" si="26"/>
        <v>60</v>
      </c>
      <c r="U269">
        <v>8</v>
      </c>
      <c r="V269">
        <v>37</v>
      </c>
      <c r="W269">
        <v>194</v>
      </c>
      <c r="X269">
        <v>244</v>
      </c>
      <c r="Y269">
        <v>220</v>
      </c>
      <c r="Z269">
        <v>1729</v>
      </c>
      <c r="AA269" s="6">
        <f t="shared" si="28"/>
        <v>2432</v>
      </c>
    </row>
    <row r="270" spans="1:27">
      <c r="A270">
        <v>12362</v>
      </c>
      <c r="B270" t="s">
        <v>25</v>
      </c>
      <c r="C270" t="s">
        <v>15</v>
      </c>
      <c r="D270" t="s">
        <v>44</v>
      </c>
      <c r="E270" t="s">
        <v>10</v>
      </c>
      <c r="F270">
        <v>15</v>
      </c>
      <c r="G270" s="1">
        <v>41686</v>
      </c>
      <c r="I270" s="2">
        <v>41692</v>
      </c>
      <c r="J270" s="2">
        <v>41704</v>
      </c>
      <c r="K270" s="2">
        <v>41722</v>
      </c>
      <c r="L270" s="2">
        <v>41729</v>
      </c>
      <c r="M270" s="2">
        <v>41734</v>
      </c>
      <c r="N270" t="s">
        <v>60</v>
      </c>
      <c r="O270" s="5">
        <f>Table4[[#This Row],[Sourcing start]]-Table4[[#This Row],[Approved]]</f>
        <v>6</v>
      </c>
      <c r="P270">
        <f t="shared" si="27"/>
        <v>12</v>
      </c>
      <c r="Q270" s="5">
        <f t="shared" si="29"/>
        <v>18</v>
      </c>
      <c r="R270">
        <f t="shared" si="30"/>
        <v>7</v>
      </c>
      <c r="S270">
        <f t="shared" si="31"/>
        <v>5</v>
      </c>
      <c r="T270" s="5">
        <f t="shared" si="26"/>
        <v>48</v>
      </c>
      <c r="U270">
        <v>10</v>
      </c>
      <c r="V270">
        <v>31</v>
      </c>
      <c r="W270">
        <v>231</v>
      </c>
      <c r="X270">
        <v>367</v>
      </c>
      <c r="Y270">
        <v>246</v>
      </c>
      <c r="Z270">
        <v>1437</v>
      </c>
      <c r="AA270" s="6">
        <f t="shared" si="28"/>
        <v>2322</v>
      </c>
    </row>
    <row r="271" spans="1:27">
      <c r="A271">
        <v>9458</v>
      </c>
      <c r="B271" t="s">
        <v>26</v>
      </c>
      <c r="C271" t="s">
        <v>15</v>
      </c>
      <c r="D271" t="s">
        <v>43</v>
      </c>
      <c r="E271" t="s">
        <v>11</v>
      </c>
      <c r="F271">
        <v>99</v>
      </c>
      <c r="G271" s="1">
        <v>41686</v>
      </c>
      <c r="I271" s="2">
        <v>41694</v>
      </c>
      <c r="J271" s="2">
        <v>41712</v>
      </c>
      <c r="K271" s="2">
        <v>41727</v>
      </c>
      <c r="L271" s="2">
        <v>41732</v>
      </c>
      <c r="M271" s="2">
        <v>41741</v>
      </c>
      <c r="N271" t="s">
        <v>60</v>
      </c>
      <c r="O271" s="5">
        <f>Table4[[#This Row],[Sourcing start]]-Table4[[#This Row],[Approved]]</f>
        <v>8</v>
      </c>
      <c r="P271">
        <f t="shared" si="27"/>
        <v>18</v>
      </c>
      <c r="Q271" s="5">
        <f t="shared" si="29"/>
        <v>15</v>
      </c>
      <c r="R271">
        <f t="shared" si="30"/>
        <v>5</v>
      </c>
      <c r="S271">
        <f t="shared" si="31"/>
        <v>9</v>
      </c>
      <c r="T271" s="5">
        <f t="shared" si="26"/>
        <v>55</v>
      </c>
      <c r="U271">
        <v>17</v>
      </c>
      <c r="V271">
        <v>26</v>
      </c>
      <c r="W271">
        <v>203</v>
      </c>
      <c r="X271">
        <v>282</v>
      </c>
      <c r="Y271">
        <v>299</v>
      </c>
      <c r="Z271">
        <v>1362</v>
      </c>
      <c r="AA271" s="6">
        <f t="shared" si="28"/>
        <v>2189</v>
      </c>
    </row>
    <row r="272" spans="1:27">
      <c r="A272">
        <v>6748</v>
      </c>
      <c r="B272" t="s">
        <v>25</v>
      </c>
      <c r="C272" t="s">
        <v>15</v>
      </c>
      <c r="D272" t="s">
        <v>43</v>
      </c>
      <c r="E272" t="s">
        <v>10</v>
      </c>
      <c r="F272">
        <v>7</v>
      </c>
      <c r="G272" s="1">
        <v>41703</v>
      </c>
      <c r="I272" s="2">
        <v>41710</v>
      </c>
      <c r="J272" s="2">
        <v>41721</v>
      </c>
      <c r="K272" s="2">
        <v>41745</v>
      </c>
      <c r="L272" s="2">
        <v>41754</v>
      </c>
      <c r="N272" t="s">
        <v>59</v>
      </c>
      <c r="O272" s="5">
        <f>Table4[[#This Row],[Sourcing start]]-Table4[[#This Row],[Approved]]</f>
        <v>7</v>
      </c>
      <c r="P272">
        <f t="shared" si="27"/>
        <v>11</v>
      </c>
      <c r="Q272" s="5">
        <f t="shared" si="29"/>
        <v>24</v>
      </c>
      <c r="R272">
        <f t="shared" si="30"/>
        <v>9</v>
      </c>
      <c r="T272" s="5">
        <f t="shared" si="26"/>
        <v>51</v>
      </c>
      <c r="U272">
        <v>11</v>
      </c>
      <c r="V272">
        <v>88</v>
      </c>
      <c r="W272">
        <v>214</v>
      </c>
      <c r="X272">
        <v>359</v>
      </c>
      <c r="Y272">
        <v>118</v>
      </c>
      <c r="AA272" s="6">
        <f t="shared" si="28"/>
        <v>790</v>
      </c>
    </row>
    <row r="273" spans="1:27" hidden="1">
      <c r="A273">
        <v>17268</v>
      </c>
      <c r="B273" t="s">
        <v>31</v>
      </c>
      <c r="C273" t="s">
        <v>17</v>
      </c>
      <c r="D273" t="s">
        <v>42</v>
      </c>
      <c r="E273" t="s">
        <v>11</v>
      </c>
      <c r="F273">
        <v>7</v>
      </c>
      <c r="G273" s="1">
        <v>41701</v>
      </c>
      <c r="I273" s="2">
        <v>41709</v>
      </c>
      <c r="J273" s="2">
        <v>41726</v>
      </c>
      <c r="K273" s="2">
        <v>41744</v>
      </c>
      <c r="L273" s="2">
        <v>41752</v>
      </c>
      <c r="M273" s="2">
        <v>41759</v>
      </c>
      <c r="N273" t="s">
        <v>60</v>
      </c>
      <c r="O273" s="1">
        <f>Table4[[#This Row],[Sourcing start]]-Table4[[#This Row],[Approved]]</f>
        <v>8</v>
      </c>
      <c r="P273">
        <f t="shared" si="27"/>
        <v>17</v>
      </c>
      <c r="Q273" s="5">
        <f t="shared" si="29"/>
        <v>18</v>
      </c>
      <c r="R273">
        <f t="shared" si="30"/>
        <v>8</v>
      </c>
      <c r="S273">
        <f t="shared" si="31"/>
        <v>7</v>
      </c>
      <c r="T273" s="5">
        <f t="shared" si="26"/>
        <v>58</v>
      </c>
      <c r="U273">
        <v>8</v>
      </c>
      <c r="V273">
        <v>29</v>
      </c>
      <c r="W273">
        <v>145</v>
      </c>
      <c r="X273">
        <v>394</v>
      </c>
      <c r="Y273">
        <v>168</v>
      </c>
      <c r="Z273">
        <v>1864</v>
      </c>
      <c r="AA273" s="6">
        <f t="shared" si="28"/>
        <v>2608</v>
      </c>
    </row>
    <row r="274" spans="1:27">
      <c r="A274">
        <v>11038</v>
      </c>
      <c r="B274" t="s">
        <v>26</v>
      </c>
      <c r="C274" t="s">
        <v>15</v>
      </c>
      <c r="D274" t="s">
        <v>44</v>
      </c>
      <c r="E274" t="s">
        <v>11</v>
      </c>
      <c r="F274">
        <v>1</v>
      </c>
      <c r="G274" s="1">
        <v>41716</v>
      </c>
      <c r="I274" s="2">
        <v>41724</v>
      </c>
      <c r="J274" s="2">
        <v>41739</v>
      </c>
      <c r="N274" t="s">
        <v>57</v>
      </c>
      <c r="O274" s="5">
        <f>Table4[[#This Row],[Sourcing start]]-Table4[[#This Row],[Approved]]</f>
        <v>8</v>
      </c>
      <c r="P274">
        <f t="shared" si="27"/>
        <v>15</v>
      </c>
      <c r="Q274" s="5"/>
      <c r="T274" s="5">
        <f t="shared" si="26"/>
        <v>23</v>
      </c>
      <c r="U274">
        <v>18</v>
      </c>
      <c r="V274">
        <v>41</v>
      </c>
      <c r="W274">
        <v>114</v>
      </c>
      <c r="AA274" s="6">
        <f t="shared" si="28"/>
        <v>173</v>
      </c>
    </row>
    <row r="275" spans="1:27" hidden="1">
      <c r="A275">
        <v>9822</v>
      </c>
      <c r="B275" t="s">
        <v>27</v>
      </c>
      <c r="C275" t="s">
        <v>16</v>
      </c>
      <c r="D275" t="s">
        <v>44</v>
      </c>
      <c r="E275" t="s">
        <v>11</v>
      </c>
      <c r="F275">
        <v>19</v>
      </c>
      <c r="G275" s="1">
        <v>41678</v>
      </c>
      <c r="I275" s="2">
        <v>41685</v>
      </c>
      <c r="J275" s="2">
        <v>41704</v>
      </c>
      <c r="K275" s="2">
        <v>41726</v>
      </c>
      <c r="L275" s="2">
        <v>41734</v>
      </c>
      <c r="M275" s="2">
        <v>41740</v>
      </c>
      <c r="N275" t="s">
        <v>60</v>
      </c>
      <c r="O275" s="1">
        <f>Table4[[#This Row],[Sourcing start]]-Table4[[#This Row],[Approved]]</f>
        <v>7</v>
      </c>
      <c r="P275">
        <f t="shared" si="27"/>
        <v>19</v>
      </c>
      <c r="Q275" s="5">
        <f t="shared" si="29"/>
        <v>22</v>
      </c>
      <c r="R275">
        <f t="shared" si="30"/>
        <v>8</v>
      </c>
      <c r="S275">
        <f t="shared" si="31"/>
        <v>6</v>
      </c>
      <c r="T275" s="5">
        <f t="shared" si="26"/>
        <v>62</v>
      </c>
      <c r="U275">
        <v>6</v>
      </c>
      <c r="V275">
        <v>81</v>
      </c>
      <c r="W275">
        <v>122</v>
      </c>
      <c r="X275">
        <v>244</v>
      </c>
      <c r="Y275">
        <v>185</v>
      </c>
      <c r="Z275">
        <v>1157</v>
      </c>
      <c r="AA275" s="6">
        <f t="shared" si="28"/>
        <v>1795</v>
      </c>
    </row>
    <row r="276" spans="1:27" hidden="1">
      <c r="A276">
        <v>8351</v>
      </c>
      <c r="B276" t="s">
        <v>34</v>
      </c>
      <c r="C276" t="s">
        <v>17</v>
      </c>
      <c r="D276" t="s">
        <v>43</v>
      </c>
      <c r="E276" t="s">
        <v>10</v>
      </c>
      <c r="F276">
        <v>8</v>
      </c>
      <c r="G276" s="1">
        <v>41693</v>
      </c>
      <c r="I276" s="2">
        <v>41698</v>
      </c>
      <c r="J276" s="2">
        <v>41710</v>
      </c>
      <c r="K276" s="2">
        <v>41736</v>
      </c>
      <c r="L276" s="2">
        <v>41741</v>
      </c>
      <c r="M276" s="2">
        <v>41749</v>
      </c>
      <c r="N276" t="s">
        <v>60</v>
      </c>
      <c r="O276" s="1">
        <f>Table4[[#This Row],[Sourcing start]]-Table4[[#This Row],[Approved]]</f>
        <v>5</v>
      </c>
      <c r="P276">
        <f t="shared" si="27"/>
        <v>12</v>
      </c>
      <c r="Q276" s="5">
        <f t="shared" si="29"/>
        <v>26</v>
      </c>
      <c r="R276">
        <f t="shared" si="30"/>
        <v>5</v>
      </c>
      <c r="S276">
        <f t="shared" si="31"/>
        <v>8</v>
      </c>
      <c r="T276" s="5">
        <f t="shared" si="26"/>
        <v>56</v>
      </c>
      <c r="U276">
        <v>10</v>
      </c>
      <c r="V276">
        <v>94</v>
      </c>
      <c r="W276">
        <v>208</v>
      </c>
      <c r="X276">
        <v>234</v>
      </c>
      <c r="Y276">
        <v>162</v>
      </c>
      <c r="Z276">
        <v>778</v>
      </c>
      <c r="AA276" s="6">
        <f t="shared" si="28"/>
        <v>1486</v>
      </c>
    </row>
    <row r="277" spans="1:27" hidden="1">
      <c r="A277">
        <v>11283</v>
      </c>
      <c r="B277" t="s">
        <v>19</v>
      </c>
      <c r="C277" t="s">
        <v>14</v>
      </c>
      <c r="D277" t="s">
        <v>42</v>
      </c>
      <c r="E277" t="s">
        <v>10</v>
      </c>
      <c r="F277">
        <v>18</v>
      </c>
      <c r="G277" s="1">
        <v>41689</v>
      </c>
      <c r="I277" s="2">
        <v>41694</v>
      </c>
      <c r="J277" s="2">
        <v>41706</v>
      </c>
      <c r="K277" s="2">
        <v>41727</v>
      </c>
      <c r="L277" s="2">
        <v>41735</v>
      </c>
      <c r="M277" s="2">
        <v>41741</v>
      </c>
      <c r="N277" t="s">
        <v>60</v>
      </c>
      <c r="O277" s="1">
        <f>Table4[[#This Row],[Sourcing start]]-Table4[[#This Row],[Approved]]</f>
        <v>5</v>
      </c>
      <c r="P277">
        <f t="shared" si="27"/>
        <v>12</v>
      </c>
      <c r="Q277" s="5">
        <f t="shared" si="29"/>
        <v>21</v>
      </c>
      <c r="R277">
        <f t="shared" si="30"/>
        <v>8</v>
      </c>
      <c r="S277">
        <f t="shared" si="31"/>
        <v>6</v>
      </c>
      <c r="T277" s="5">
        <f t="shared" si="26"/>
        <v>52</v>
      </c>
      <c r="U277">
        <v>16</v>
      </c>
      <c r="V277">
        <v>20</v>
      </c>
      <c r="W277">
        <v>144</v>
      </c>
      <c r="X277">
        <v>347</v>
      </c>
      <c r="Y277">
        <v>229</v>
      </c>
      <c r="Z277">
        <v>786</v>
      </c>
      <c r="AA277" s="6">
        <f t="shared" si="28"/>
        <v>1542</v>
      </c>
    </row>
    <row r="278" spans="1:27" hidden="1">
      <c r="A278">
        <v>13052</v>
      </c>
      <c r="B278" t="s">
        <v>32</v>
      </c>
      <c r="C278" t="s">
        <v>17</v>
      </c>
      <c r="D278" t="s">
        <v>45</v>
      </c>
      <c r="E278" t="s">
        <v>11</v>
      </c>
      <c r="F278">
        <v>21</v>
      </c>
      <c r="G278" s="1">
        <v>41744</v>
      </c>
      <c r="I278" s="2">
        <v>41751</v>
      </c>
      <c r="N278" t="s">
        <v>56</v>
      </c>
      <c r="O278" s="1">
        <f>Table4[[#This Row],[Sourcing start]]-Table4[[#This Row],[Approved]]</f>
        <v>7</v>
      </c>
      <c r="Q278" s="5"/>
      <c r="T278" s="5">
        <f t="shared" si="26"/>
        <v>7</v>
      </c>
      <c r="U278">
        <v>7</v>
      </c>
      <c r="V278">
        <v>20</v>
      </c>
      <c r="AA278" s="6">
        <f t="shared" si="28"/>
        <v>27</v>
      </c>
    </row>
    <row r="279" spans="1:27" hidden="1">
      <c r="A279">
        <v>13323</v>
      </c>
      <c r="B279" t="s">
        <v>22</v>
      </c>
      <c r="C279" t="s">
        <v>14</v>
      </c>
      <c r="D279" t="s">
        <v>41</v>
      </c>
      <c r="E279" t="s">
        <v>11</v>
      </c>
      <c r="F279">
        <v>97</v>
      </c>
      <c r="G279" s="1">
        <v>41725</v>
      </c>
      <c r="I279" s="2">
        <v>41734</v>
      </c>
      <c r="J279" s="2">
        <v>41749</v>
      </c>
      <c r="N279" t="s">
        <v>57</v>
      </c>
      <c r="O279" s="1">
        <f>Table4[[#This Row],[Sourcing start]]-Table4[[#This Row],[Approved]]</f>
        <v>9</v>
      </c>
      <c r="P279">
        <f t="shared" si="27"/>
        <v>15</v>
      </c>
      <c r="Q279" s="5"/>
      <c r="T279" s="5">
        <f t="shared" si="26"/>
        <v>24</v>
      </c>
      <c r="U279">
        <v>18</v>
      </c>
      <c r="V279">
        <v>21</v>
      </c>
      <c r="W279">
        <v>170</v>
      </c>
      <c r="AA279" s="6">
        <f t="shared" si="28"/>
        <v>209</v>
      </c>
    </row>
    <row r="280" spans="1:27">
      <c r="A280">
        <v>8683</v>
      </c>
      <c r="B280" t="s">
        <v>24</v>
      </c>
      <c r="C280" t="s">
        <v>15</v>
      </c>
      <c r="D280" t="s">
        <v>43</v>
      </c>
      <c r="E280" t="s">
        <v>11</v>
      </c>
      <c r="F280">
        <v>97</v>
      </c>
      <c r="G280" s="1">
        <v>41743</v>
      </c>
      <c r="I280" s="2">
        <v>41752</v>
      </c>
      <c r="N280" t="s">
        <v>56</v>
      </c>
      <c r="O280" s="5">
        <f>Table4[[#This Row],[Sourcing start]]-Table4[[#This Row],[Approved]]</f>
        <v>9</v>
      </c>
      <c r="Q280" s="5"/>
      <c r="T280" s="5">
        <f t="shared" si="26"/>
        <v>9</v>
      </c>
      <c r="U280">
        <v>16</v>
      </c>
      <c r="V280">
        <v>34</v>
      </c>
      <c r="AA280" s="6">
        <f t="shared" si="28"/>
        <v>50</v>
      </c>
    </row>
    <row r="281" spans="1:27">
      <c r="A281">
        <v>8027</v>
      </c>
      <c r="B281" t="s">
        <v>26</v>
      </c>
      <c r="C281" t="s">
        <v>15</v>
      </c>
      <c r="D281" t="s">
        <v>41</v>
      </c>
      <c r="E281" t="s">
        <v>10</v>
      </c>
      <c r="F281">
        <v>20</v>
      </c>
      <c r="G281" s="1">
        <v>41732</v>
      </c>
      <c r="I281" s="2">
        <v>41740</v>
      </c>
      <c r="J281" s="2">
        <v>41753</v>
      </c>
      <c r="N281" t="s">
        <v>57</v>
      </c>
      <c r="O281" s="5">
        <f>Table4[[#This Row],[Sourcing start]]-Table4[[#This Row],[Approved]]</f>
        <v>8</v>
      </c>
      <c r="P281">
        <f t="shared" si="27"/>
        <v>13</v>
      </c>
      <c r="Q281" s="5"/>
      <c r="T281" s="5">
        <f t="shared" si="26"/>
        <v>21</v>
      </c>
      <c r="U281">
        <v>7</v>
      </c>
      <c r="V281">
        <v>83</v>
      </c>
      <c r="W281">
        <v>230</v>
      </c>
      <c r="AA281" s="6">
        <f t="shared" si="28"/>
        <v>320</v>
      </c>
    </row>
    <row r="282" spans="1:27" hidden="1">
      <c r="A282">
        <v>15495</v>
      </c>
      <c r="B282" t="s">
        <v>19</v>
      </c>
      <c r="C282" t="s">
        <v>14</v>
      </c>
      <c r="D282" t="s">
        <v>42</v>
      </c>
      <c r="E282" t="s">
        <v>10</v>
      </c>
      <c r="F282">
        <v>97</v>
      </c>
      <c r="G282" s="1">
        <v>41736</v>
      </c>
      <c r="I282" s="2">
        <v>41744</v>
      </c>
      <c r="J282" s="2">
        <v>41754</v>
      </c>
      <c r="N282" t="s">
        <v>57</v>
      </c>
      <c r="O282" s="1">
        <f>Table4[[#This Row],[Sourcing start]]-Table4[[#This Row],[Approved]]</f>
        <v>8</v>
      </c>
      <c r="P282">
        <f t="shared" si="27"/>
        <v>10</v>
      </c>
      <c r="Q282" s="5"/>
      <c r="T282" s="5">
        <f t="shared" si="26"/>
        <v>18</v>
      </c>
      <c r="U282">
        <v>14</v>
      </c>
      <c r="V282">
        <v>48</v>
      </c>
      <c r="W282">
        <v>124</v>
      </c>
      <c r="AA282" s="6">
        <f t="shared" si="28"/>
        <v>186</v>
      </c>
    </row>
    <row r="283" spans="1:27" hidden="1">
      <c r="A283">
        <v>4771</v>
      </c>
      <c r="B283" t="s">
        <v>22</v>
      </c>
      <c r="C283" t="s">
        <v>14</v>
      </c>
      <c r="D283" t="s">
        <v>41</v>
      </c>
      <c r="E283" t="s">
        <v>11</v>
      </c>
      <c r="F283">
        <v>99</v>
      </c>
      <c r="G283" s="1">
        <v>41732</v>
      </c>
      <c r="I283" s="2">
        <v>41741</v>
      </c>
      <c r="J283" s="2">
        <v>41751</v>
      </c>
      <c r="N283" t="s">
        <v>57</v>
      </c>
      <c r="O283" s="1">
        <f>Table4[[#This Row],[Sourcing start]]-Table4[[#This Row],[Approved]]</f>
        <v>9</v>
      </c>
      <c r="P283">
        <f t="shared" si="27"/>
        <v>10</v>
      </c>
      <c r="Q283" s="5"/>
      <c r="T283" s="5">
        <f t="shared" si="26"/>
        <v>19</v>
      </c>
      <c r="U283">
        <v>13</v>
      </c>
      <c r="V283">
        <v>55</v>
      </c>
      <c r="W283">
        <v>168</v>
      </c>
      <c r="AA283" s="6">
        <f t="shared" si="28"/>
        <v>236</v>
      </c>
    </row>
    <row r="284" spans="1:27" hidden="1">
      <c r="A284">
        <v>7302</v>
      </c>
      <c r="B284" t="s">
        <v>27</v>
      </c>
      <c r="C284" t="s">
        <v>16</v>
      </c>
      <c r="D284" t="s">
        <v>44</v>
      </c>
      <c r="E284" t="s">
        <v>10</v>
      </c>
      <c r="F284">
        <v>8</v>
      </c>
      <c r="G284" s="1">
        <v>41682</v>
      </c>
      <c r="I284" s="2">
        <v>41691</v>
      </c>
      <c r="J284" s="2">
        <v>41701</v>
      </c>
      <c r="K284" s="2">
        <v>41726</v>
      </c>
      <c r="L284" s="2">
        <v>41733</v>
      </c>
      <c r="M284" s="2">
        <v>41738</v>
      </c>
      <c r="N284" t="s">
        <v>60</v>
      </c>
      <c r="O284" s="1">
        <f>Table4[[#This Row],[Sourcing start]]-Table4[[#This Row],[Approved]]</f>
        <v>9</v>
      </c>
      <c r="P284">
        <f t="shared" si="27"/>
        <v>10</v>
      </c>
      <c r="Q284" s="5">
        <f t="shared" si="29"/>
        <v>25</v>
      </c>
      <c r="R284">
        <f t="shared" si="30"/>
        <v>7</v>
      </c>
      <c r="S284">
        <f t="shared" si="31"/>
        <v>5</v>
      </c>
      <c r="T284" s="5">
        <f t="shared" si="26"/>
        <v>56</v>
      </c>
      <c r="U284">
        <v>18</v>
      </c>
      <c r="V284">
        <v>75</v>
      </c>
      <c r="W284">
        <v>225</v>
      </c>
      <c r="X284">
        <v>313</v>
      </c>
      <c r="Y284">
        <v>188</v>
      </c>
      <c r="Z284">
        <v>570</v>
      </c>
      <c r="AA284" s="6">
        <f t="shared" si="28"/>
        <v>1389</v>
      </c>
    </row>
    <row r="285" spans="1:27">
      <c r="A285">
        <v>3256</v>
      </c>
      <c r="B285" t="s">
        <v>26</v>
      </c>
      <c r="C285" t="s">
        <v>15</v>
      </c>
      <c r="D285" t="s">
        <v>44</v>
      </c>
      <c r="E285" t="s">
        <v>11</v>
      </c>
      <c r="F285">
        <v>8</v>
      </c>
      <c r="G285" s="1">
        <v>41680</v>
      </c>
      <c r="I285" s="2">
        <v>41686</v>
      </c>
      <c r="J285" s="2">
        <v>41699</v>
      </c>
      <c r="K285" s="2">
        <v>41720</v>
      </c>
      <c r="L285" s="2">
        <v>41727</v>
      </c>
      <c r="M285" s="2">
        <v>41732</v>
      </c>
      <c r="N285" t="s">
        <v>60</v>
      </c>
      <c r="O285" s="5">
        <f>Table4[[#This Row],[Sourcing start]]-Table4[[#This Row],[Approved]]</f>
        <v>6</v>
      </c>
      <c r="P285">
        <f t="shared" si="27"/>
        <v>13</v>
      </c>
      <c r="Q285" s="5">
        <f t="shared" si="29"/>
        <v>21</v>
      </c>
      <c r="R285">
        <f t="shared" si="30"/>
        <v>7</v>
      </c>
      <c r="S285">
        <f t="shared" si="31"/>
        <v>5</v>
      </c>
      <c r="T285" s="5">
        <f t="shared" si="26"/>
        <v>52</v>
      </c>
      <c r="U285">
        <v>9</v>
      </c>
      <c r="V285">
        <v>95</v>
      </c>
      <c r="W285">
        <v>179</v>
      </c>
      <c r="X285">
        <v>270</v>
      </c>
      <c r="Y285">
        <v>235</v>
      </c>
      <c r="Z285">
        <v>1162</v>
      </c>
      <c r="AA285" s="6">
        <f t="shared" si="28"/>
        <v>1950</v>
      </c>
    </row>
    <row r="286" spans="1:27" hidden="1">
      <c r="A286">
        <v>8461</v>
      </c>
      <c r="B286" t="s">
        <v>21</v>
      </c>
      <c r="C286" t="s">
        <v>14</v>
      </c>
      <c r="D286" t="s">
        <v>41</v>
      </c>
      <c r="E286" t="s">
        <v>10</v>
      </c>
      <c r="F286">
        <v>11</v>
      </c>
      <c r="G286" s="1">
        <v>41731</v>
      </c>
      <c r="I286" s="2">
        <v>41739</v>
      </c>
      <c r="J286" s="2">
        <v>41752</v>
      </c>
      <c r="N286" t="s">
        <v>57</v>
      </c>
      <c r="O286" s="1">
        <f>Table4[[#This Row],[Sourcing start]]-Table4[[#This Row],[Approved]]</f>
        <v>8</v>
      </c>
      <c r="P286">
        <f t="shared" si="27"/>
        <v>13</v>
      </c>
      <c r="Q286" s="5"/>
      <c r="T286" s="5">
        <f t="shared" si="26"/>
        <v>21</v>
      </c>
      <c r="U286">
        <v>12</v>
      </c>
      <c r="V286">
        <v>93</v>
      </c>
      <c r="W286">
        <v>207</v>
      </c>
      <c r="AA286" s="6">
        <f t="shared" si="28"/>
        <v>312</v>
      </c>
    </row>
    <row r="287" spans="1:27" hidden="1">
      <c r="A287">
        <v>6525</v>
      </c>
      <c r="B287" t="s">
        <v>19</v>
      </c>
      <c r="C287" t="s">
        <v>14</v>
      </c>
      <c r="D287" t="s">
        <v>44</v>
      </c>
      <c r="E287" t="s">
        <v>11</v>
      </c>
      <c r="F287">
        <v>94</v>
      </c>
      <c r="G287" s="1">
        <v>41704</v>
      </c>
      <c r="I287" s="2">
        <v>41710</v>
      </c>
      <c r="J287" s="2">
        <v>41727</v>
      </c>
      <c r="K287" s="2">
        <v>41744</v>
      </c>
      <c r="L287" s="2">
        <v>41749</v>
      </c>
      <c r="M287" s="2">
        <v>41756</v>
      </c>
      <c r="N287" t="s">
        <v>60</v>
      </c>
      <c r="O287" s="1">
        <f>Table4[[#This Row],[Sourcing start]]-Table4[[#This Row],[Approved]]</f>
        <v>6</v>
      </c>
      <c r="P287">
        <f t="shared" si="27"/>
        <v>17</v>
      </c>
      <c r="Q287" s="5">
        <f t="shared" si="29"/>
        <v>17</v>
      </c>
      <c r="R287">
        <f t="shared" si="30"/>
        <v>5</v>
      </c>
      <c r="S287">
        <f t="shared" si="31"/>
        <v>7</v>
      </c>
      <c r="T287" s="5">
        <f t="shared" si="26"/>
        <v>52</v>
      </c>
      <c r="U287">
        <v>13</v>
      </c>
      <c r="V287">
        <v>69</v>
      </c>
      <c r="W287">
        <v>239</v>
      </c>
      <c r="X287">
        <v>183</v>
      </c>
      <c r="Y287">
        <v>283</v>
      </c>
      <c r="Z287">
        <v>1279</v>
      </c>
      <c r="AA287" s="6">
        <f t="shared" si="28"/>
        <v>2066</v>
      </c>
    </row>
    <row r="288" spans="1:27">
      <c r="A288">
        <v>19277</v>
      </c>
      <c r="B288" t="s">
        <v>26</v>
      </c>
      <c r="C288" t="s">
        <v>15</v>
      </c>
      <c r="D288" t="s">
        <v>43</v>
      </c>
      <c r="E288" t="s">
        <v>11</v>
      </c>
      <c r="F288">
        <v>20</v>
      </c>
      <c r="G288" s="1">
        <v>41720</v>
      </c>
      <c r="I288" s="2">
        <v>41728</v>
      </c>
      <c r="J288" s="2">
        <v>41747</v>
      </c>
      <c r="N288" t="s">
        <v>57</v>
      </c>
      <c r="O288" s="5">
        <f>Table4[[#This Row],[Sourcing start]]-Table4[[#This Row],[Approved]]</f>
        <v>8</v>
      </c>
      <c r="P288">
        <f t="shared" si="27"/>
        <v>19</v>
      </c>
      <c r="Q288" s="5"/>
      <c r="T288" s="5">
        <f t="shared" si="26"/>
        <v>27</v>
      </c>
      <c r="U288">
        <v>19</v>
      </c>
      <c r="V288">
        <v>92</v>
      </c>
      <c r="W288">
        <v>194</v>
      </c>
      <c r="AA288" s="6">
        <f t="shared" si="28"/>
        <v>305</v>
      </c>
    </row>
    <row r="289" spans="1:27" hidden="1">
      <c r="A289">
        <v>909</v>
      </c>
      <c r="B289" t="s">
        <v>38</v>
      </c>
      <c r="C289" t="s">
        <v>18</v>
      </c>
      <c r="D289" t="s">
        <v>42</v>
      </c>
      <c r="E289" t="s">
        <v>10</v>
      </c>
      <c r="F289">
        <v>17</v>
      </c>
      <c r="G289" s="1">
        <v>41688</v>
      </c>
      <c r="I289" s="2">
        <v>41696</v>
      </c>
      <c r="J289" s="2">
        <v>41713</v>
      </c>
      <c r="K289" s="2">
        <v>41741</v>
      </c>
      <c r="L289" s="2">
        <v>41750</v>
      </c>
      <c r="M289" s="2">
        <v>41758</v>
      </c>
      <c r="N289" t="s">
        <v>60</v>
      </c>
      <c r="O289" s="1">
        <f>Table4[[#This Row],[Sourcing start]]-Table4[[#This Row],[Approved]]</f>
        <v>8</v>
      </c>
      <c r="P289">
        <f t="shared" si="27"/>
        <v>17</v>
      </c>
      <c r="Q289" s="5">
        <f t="shared" si="29"/>
        <v>28</v>
      </c>
      <c r="R289">
        <f t="shared" si="30"/>
        <v>9</v>
      </c>
      <c r="S289">
        <f t="shared" si="31"/>
        <v>8</v>
      </c>
      <c r="T289" s="5">
        <f t="shared" si="26"/>
        <v>70</v>
      </c>
      <c r="U289">
        <v>16</v>
      </c>
      <c r="V289">
        <v>77</v>
      </c>
      <c r="W289">
        <v>245</v>
      </c>
      <c r="X289">
        <v>296</v>
      </c>
      <c r="Y289">
        <v>253</v>
      </c>
      <c r="Z289">
        <v>1959</v>
      </c>
      <c r="AA289" s="6">
        <f t="shared" si="28"/>
        <v>2846</v>
      </c>
    </row>
    <row r="290" spans="1:27" hidden="1">
      <c r="A290">
        <v>14925</v>
      </c>
      <c r="B290" t="s">
        <v>38</v>
      </c>
      <c r="C290" t="s">
        <v>18</v>
      </c>
      <c r="D290" t="s">
        <v>45</v>
      </c>
      <c r="E290" t="s">
        <v>10</v>
      </c>
      <c r="F290">
        <v>5</v>
      </c>
      <c r="G290" s="1">
        <v>41759</v>
      </c>
      <c r="N290" t="s">
        <v>55</v>
      </c>
      <c r="O290" s="1">
        <f>Table4[[#This Row],[Sourcing start]]-Table4[[#This Row],[Approved]]</f>
        <v>-41759</v>
      </c>
      <c r="Q290" s="5"/>
      <c r="T290" s="5">
        <f t="shared" si="26"/>
        <v>-41759</v>
      </c>
      <c r="U290">
        <v>13</v>
      </c>
      <c r="AA290" s="6">
        <f t="shared" si="28"/>
        <v>13</v>
      </c>
    </row>
    <row r="291" spans="1:27" hidden="1">
      <c r="A291">
        <v>4343</v>
      </c>
      <c r="B291" t="s">
        <v>22</v>
      </c>
      <c r="C291" t="s">
        <v>14</v>
      </c>
      <c r="D291" t="s">
        <v>41</v>
      </c>
      <c r="E291" t="s">
        <v>11</v>
      </c>
      <c r="F291">
        <v>8</v>
      </c>
      <c r="G291" s="1">
        <v>41687</v>
      </c>
      <c r="I291" s="2">
        <v>41693</v>
      </c>
      <c r="J291" s="2">
        <v>41709</v>
      </c>
      <c r="K291" s="2">
        <v>41732</v>
      </c>
      <c r="L291" s="2">
        <v>41738</v>
      </c>
      <c r="M291" s="2">
        <v>41746</v>
      </c>
      <c r="N291" t="s">
        <v>60</v>
      </c>
      <c r="O291" s="1">
        <f>Table4[[#This Row],[Sourcing start]]-Table4[[#This Row],[Approved]]</f>
        <v>6</v>
      </c>
      <c r="P291">
        <f t="shared" si="27"/>
        <v>16</v>
      </c>
      <c r="Q291" s="5">
        <f t="shared" si="29"/>
        <v>23</v>
      </c>
      <c r="R291">
        <f t="shared" si="30"/>
        <v>6</v>
      </c>
      <c r="S291">
        <f t="shared" si="31"/>
        <v>8</v>
      </c>
      <c r="T291" s="5">
        <f t="shared" si="26"/>
        <v>59</v>
      </c>
      <c r="U291">
        <v>13</v>
      </c>
      <c r="V291">
        <v>74</v>
      </c>
      <c r="W291">
        <v>135</v>
      </c>
      <c r="X291">
        <v>383</v>
      </c>
      <c r="Y291">
        <v>252</v>
      </c>
      <c r="Z291">
        <v>1199</v>
      </c>
      <c r="AA291" s="6">
        <f t="shared" si="28"/>
        <v>2056</v>
      </c>
    </row>
    <row r="292" spans="1:27" hidden="1">
      <c r="A292">
        <v>8590</v>
      </c>
      <c r="B292" t="s">
        <v>21</v>
      </c>
      <c r="C292" t="s">
        <v>14</v>
      </c>
      <c r="D292" t="s">
        <v>43</v>
      </c>
      <c r="E292" t="s">
        <v>11</v>
      </c>
      <c r="F292">
        <v>99</v>
      </c>
      <c r="G292" s="1">
        <v>41676</v>
      </c>
      <c r="I292" s="2">
        <v>41682</v>
      </c>
      <c r="J292" s="2">
        <v>41692</v>
      </c>
      <c r="K292" s="2">
        <v>41721</v>
      </c>
      <c r="L292" s="2">
        <v>41728</v>
      </c>
      <c r="M292" s="2">
        <v>41734</v>
      </c>
      <c r="N292" t="s">
        <v>60</v>
      </c>
      <c r="O292" s="1">
        <f>Table4[[#This Row],[Sourcing start]]-Table4[[#This Row],[Approved]]</f>
        <v>6</v>
      </c>
      <c r="P292">
        <f t="shared" si="27"/>
        <v>10</v>
      </c>
      <c r="Q292" s="5">
        <f t="shared" si="29"/>
        <v>29</v>
      </c>
      <c r="R292">
        <f t="shared" si="30"/>
        <v>7</v>
      </c>
      <c r="S292">
        <f t="shared" si="31"/>
        <v>6</v>
      </c>
      <c r="T292" s="5">
        <f t="shared" si="26"/>
        <v>58</v>
      </c>
      <c r="U292">
        <v>18</v>
      </c>
      <c r="V292">
        <v>21</v>
      </c>
      <c r="W292">
        <v>245</v>
      </c>
      <c r="X292">
        <v>172</v>
      </c>
      <c r="Y292">
        <v>240</v>
      </c>
      <c r="Z292">
        <v>741</v>
      </c>
      <c r="AA292" s="6">
        <f t="shared" si="28"/>
        <v>1437</v>
      </c>
    </row>
    <row r="293" spans="1:27" hidden="1">
      <c r="A293">
        <v>5745</v>
      </c>
      <c r="B293" t="s">
        <v>38</v>
      </c>
      <c r="C293" t="s">
        <v>18</v>
      </c>
      <c r="D293" t="s">
        <v>42</v>
      </c>
      <c r="E293" t="s">
        <v>11</v>
      </c>
      <c r="F293">
        <v>2</v>
      </c>
      <c r="G293" s="1">
        <v>41752</v>
      </c>
      <c r="I293" s="2">
        <v>41757</v>
      </c>
      <c r="N293" t="s">
        <v>56</v>
      </c>
      <c r="O293" s="1">
        <f>Table4[[#This Row],[Sourcing start]]-Table4[[#This Row],[Approved]]</f>
        <v>5</v>
      </c>
      <c r="Q293" s="5"/>
      <c r="T293" s="5">
        <f t="shared" si="26"/>
        <v>5</v>
      </c>
      <c r="U293">
        <v>9</v>
      </c>
      <c r="V293">
        <v>91</v>
      </c>
      <c r="AA293" s="6">
        <f t="shared" si="28"/>
        <v>100</v>
      </c>
    </row>
    <row r="294" spans="1:27" hidden="1">
      <c r="A294">
        <v>4112</v>
      </c>
      <c r="B294" t="s">
        <v>27</v>
      </c>
      <c r="C294" t="s">
        <v>16</v>
      </c>
      <c r="D294" t="s">
        <v>45</v>
      </c>
      <c r="E294" t="s">
        <v>10</v>
      </c>
      <c r="F294">
        <v>10</v>
      </c>
      <c r="G294" s="1">
        <v>41721</v>
      </c>
      <c r="I294" s="2">
        <v>41726</v>
      </c>
      <c r="J294" s="2">
        <v>41743</v>
      </c>
      <c r="N294" t="s">
        <v>57</v>
      </c>
      <c r="O294" s="1">
        <f>Table4[[#This Row],[Sourcing start]]-Table4[[#This Row],[Approved]]</f>
        <v>5</v>
      </c>
      <c r="P294">
        <f t="shared" si="27"/>
        <v>17</v>
      </c>
      <c r="Q294" s="5"/>
      <c r="T294" s="5">
        <f t="shared" si="26"/>
        <v>22</v>
      </c>
      <c r="U294">
        <v>15</v>
      </c>
      <c r="V294">
        <v>47</v>
      </c>
      <c r="W294">
        <v>136</v>
      </c>
      <c r="AA294" s="6">
        <f t="shared" si="28"/>
        <v>198</v>
      </c>
    </row>
    <row r="295" spans="1:27" hidden="1">
      <c r="A295">
        <v>16618</v>
      </c>
      <c r="B295" t="s">
        <v>20</v>
      </c>
      <c r="C295" t="s">
        <v>14</v>
      </c>
      <c r="D295" t="s">
        <v>44</v>
      </c>
      <c r="E295" t="s">
        <v>11</v>
      </c>
      <c r="F295">
        <v>1</v>
      </c>
      <c r="G295" s="1">
        <v>41677</v>
      </c>
      <c r="I295" s="2">
        <v>41686</v>
      </c>
      <c r="J295" s="2">
        <v>41704</v>
      </c>
      <c r="K295" s="2">
        <v>41732</v>
      </c>
      <c r="L295" s="2">
        <v>41737</v>
      </c>
      <c r="M295" s="2">
        <v>41743</v>
      </c>
      <c r="N295" t="s">
        <v>60</v>
      </c>
      <c r="O295" s="1">
        <f>Table4[[#This Row],[Sourcing start]]-Table4[[#This Row],[Approved]]</f>
        <v>9</v>
      </c>
      <c r="P295">
        <f t="shared" si="27"/>
        <v>18</v>
      </c>
      <c r="Q295" s="5">
        <f t="shared" si="29"/>
        <v>28</v>
      </c>
      <c r="R295">
        <f t="shared" si="30"/>
        <v>5</v>
      </c>
      <c r="S295">
        <f t="shared" si="31"/>
        <v>6</v>
      </c>
      <c r="T295" s="5">
        <f t="shared" si="26"/>
        <v>66</v>
      </c>
      <c r="U295">
        <v>14</v>
      </c>
      <c r="V295">
        <v>44</v>
      </c>
      <c r="W295">
        <v>163</v>
      </c>
      <c r="X295">
        <v>262</v>
      </c>
      <c r="Y295">
        <v>173</v>
      </c>
      <c r="Z295">
        <v>827</v>
      </c>
      <c r="AA295" s="6">
        <f t="shared" si="28"/>
        <v>1483</v>
      </c>
    </row>
    <row r="296" spans="1:27">
      <c r="A296">
        <v>12919</v>
      </c>
      <c r="B296" t="s">
        <v>25</v>
      </c>
      <c r="C296" t="s">
        <v>15</v>
      </c>
      <c r="D296" t="s">
        <v>41</v>
      </c>
      <c r="E296" t="s">
        <v>10</v>
      </c>
      <c r="F296">
        <v>23</v>
      </c>
      <c r="G296" s="1">
        <v>41724</v>
      </c>
      <c r="I296" s="2">
        <v>41732</v>
      </c>
      <c r="J296" s="2">
        <v>41746</v>
      </c>
      <c r="N296" t="s">
        <v>57</v>
      </c>
      <c r="O296" s="5">
        <f>Table4[[#This Row],[Sourcing start]]-Table4[[#This Row],[Approved]]</f>
        <v>8</v>
      </c>
      <c r="P296">
        <f t="shared" si="27"/>
        <v>14</v>
      </c>
      <c r="Q296" s="5"/>
      <c r="T296" s="5">
        <f t="shared" si="26"/>
        <v>22</v>
      </c>
      <c r="U296">
        <v>15</v>
      </c>
      <c r="V296">
        <v>92</v>
      </c>
      <c r="W296">
        <v>224</v>
      </c>
      <c r="AA296" s="6">
        <f t="shared" si="28"/>
        <v>331</v>
      </c>
    </row>
    <row r="297" spans="1:27" hidden="1">
      <c r="A297">
        <v>7129</v>
      </c>
      <c r="B297" t="s">
        <v>38</v>
      </c>
      <c r="C297" t="s">
        <v>18</v>
      </c>
      <c r="D297" t="s">
        <v>43</v>
      </c>
      <c r="E297" t="s">
        <v>10</v>
      </c>
      <c r="F297">
        <v>5</v>
      </c>
      <c r="G297" s="1">
        <v>41685</v>
      </c>
      <c r="I297" s="2">
        <v>41691</v>
      </c>
      <c r="J297" s="2">
        <v>41705</v>
      </c>
      <c r="K297" s="2">
        <v>41722</v>
      </c>
      <c r="L297" s="2">
        <v>41731</v>
      </c>
      <c r="M297" s="2">
        <v>41739</v>
      </c>
      <c r="N297" t="s">
        <v>60</v>
      </c>
      <c r="O297" s="1">
        <f>Table4[[#This Row],[Sourcing start]]-Table4[[#This Row],[Approved]]</f>
        <v>6</v>
      </c>
      <c r="P297">
        <f t="shared" si="27"/>
        <v>14</v>
      </c>
      <c r="Q297" s="5">
        <f t="shared" si="29"/>
        <v>17</v>
      </c>
      <c r="R297">
        <f t="shared" si="30"/>
        <v>9</v>
      </c>
      <c r="S297">
        <f t="shared" si="31"/>
        <v>8</v>
      </c>
      <c r="T297" s="5">
        <f t="shared" si="26"/>
        <v>54</v>
      </c>
      <c r="U297">
        <v>16</v>
      </c>
      <c r="V297">
        <v>31</v>
      </c>
      <c r="W297">
        <v>242</v>
      </c>
      <c r="X297">
        <v>153</v>
      </c>
      <c r="Y297">
        <v>175</v>
      </c>
      <c r="Z297">
        <v>1581</v>
      </c>
      <c r="AA297" s="6">
        <f t="shared" si="28"/>
        <v>2198</v>
      </c>
    </row>
    <row r="298" spans="1:27" hidden="1">
      <c r="A298">
        <v>16179</v>
      </c>
      <c r="B298" t="s">
        <v>28</v>
      </c>
      <c r="C298" t="s">
        <v>16</v>
      </c>
      <c r="D298" t="s">
        <v>41</v>
      </c>
      <c r="E298" t="s">
        <v>11</v>
      </c>
      <c r="F298">
        <v>10</v>
      </c>
      <c r="G298" s="1">
        <v>41745</v>
      </c>
      <c r="I298" s="2">
        <v>41750</v>
      </c>
      <c r="N298" t="s">
        <v>56</v>
      </c>
      <c r="O298" s="1">
        <f>Table4[[#This Row],[Sourcing start]]-Table4[[#This Row],[Approved]]</f>
        <v>5</v>
      </c>
      <c r="Q298" s="5"/>
      <c r="T298" s="5">
        <f t="shared" si="26"/>
        <v>5</v>
      </c>
      <c r="U298">
        <v>20</v>
      </c>
      <c r="V298">
        <v>64</v>
      </c>
      <c r="AA298" s="6">
        <f t="shared" si="28"/>
        <v>84</v>
      </c>
    </row>
    <row r="299" spans="1:27" hidden="1">
      <c r="A299">
        <v>2862</v>
      </c>
      <c r="B299" t="s">
        <v>27</v>
      </c>
      <c r="C299" t="s">
        <v>16</v>
      </c>
      <c r="D299" t="s">
        <v>41</v>
      </c>
      <c r="E299" t="s">
        <v>11</v>
      </c>
      <c r="F299">
        <v>99</v>
      </c>
      <c r="G299" s="1">
        <v>41706</v>
      </c>
      <c r="I299" s="2">
        <v>41712</v>
      </c>
      <c r="J299" s="2">
        <v>41730</v>
      </c>
      <c r="K299" s="2">
        <v>41745</v>
      </c>
      <c r="L299" s="2">
        <v>41753</v>
      </c>
      <c r="N299" t="s">
        <v>59</v>
      </c>
      <c r="O299" s="1">
        <f>Table4[[#This Row],[Sourcing start]]-Table4[[#This Row],[Approved]]</f>
        <v>6</v>
      </c>
      <c r="P299">
        <f t="shared" si="27"/>
        <v>18</v>
      </c>
      <c r="Q299" s="5">
        <f t="shared" si="29"/>
        <v>15</v>
      </c>
      <c r="R299">
        <f t="shared" si="30"/>
        <v>8</v>
      </c>
      <c r="T299" s="5">
        <f t="shared" si="26"/>
        <v>47</v>
      </c>
      <c r="U299">
        <v>8</v>
      </c>
      <c r="V299">
        <v>56</v>
      </c>
      <c r="W299">
        <v>217</v>
      </c>
      <c r="X299">
        <v>234</v>
      </c>
      <c r="Y299">
        <v>237</v>
      </c>
      <c r="AA299" s="6">
        <f t="shared" si="28"/>
        <v>752</v>
      </c>
    </row>
    <row r="300" spans="1:27">
      <c r="A300">
        <v>6868</v>
      </c>
      <c r="B300" t="s">
        <v>23</v>
      </c>
      <c r="C300" t="s">
        <v>15</v>
      </c>
      <c r="D300" t="s">
        <v>42</v>
      </c>
      <c r="E300" t="s">
        <v>11</v>
      </c>
      <c r="F300">
        <v>21</v>
      </c>
      <c r="G300" s="1">
        <v>41714</v>
      </c>
      <c r="I300" s="2">
        <v>41721</v>
      </c>
      <c r="J300" s="2">
        <v>41740</v>
      </c>
      <c r="K300" s="2">
        <v>41755</v>
      </c>
      <c r="N300" t="s">
        <v>58</v>
      </c>
      <c r="O300" s="5">
        <f>Table4[[#This Row],[Sourcing start]]-Table4[[#This Row],[Approved]]</f>
        <v>7</v>
      </c>
      <c r="P300">
        <f t="shared" si="27"/>
        <v>19</v>
      </c>
      <c r="Q300" s="5">
        <f t="shared" si="29"/>
        <v>15</v>
      </c>
      <c r="T300" s="5">
        <f t="shared" si="26"/>
        <v>41</v>
      </c>
      <c r="U300">
        <v>6</v>
      </c>
      <c r="V300">
        <v>41</v>
      </c>
      <c r="W300">
        <v>232</v>
      </c>
      <c r="X300">
        <v>311</v>
      </c>
      <c r="AA300" s="6">
        <f t="shared" si="28"/>
        <v>590</v>
      </c>
    </row>
    <row r="301" spans="1:27" hidden="1">
      <c r="A301">
        <v>6671</v>
      </c>
      <c r="B301" t="s">
        <v>37</v>
      </c>
      <c r="C301" t="s">
        <v>18</v>
      </c>
      <c r="D301" t="s">
        <v>41</v>
      </c>
      <c r="E301" t="s">
        <v>10</v>
      </c>
      <c r="F301">
        <v>24</v>
      </c>
      <c r="G301" s="1">
        <v>41707</v>
      </c>
      <c r="I301" s="2">
        <v>41716</v>
      </c>
      <c r="J301" s="2">
        <v>41727</v>
      </c>
      <c r="K301" s="2">
        <v>41744</v>
      </c>
      <c r="L301" s="2">
        <v>41750</v>
      </c>
      <c r="M301" s="2">
        <v>41758</v>
      </c>
      <c r="N301" t="s">
        <v>60</v>
      </c>
      <c r="O301" s="1">
        <f>Table4[[#This Row],[Sourcing start]]-Table4[[#This Row],[Approved]]</f>
        <v>9</v>
      </c>
      <c r="P301">
        <f t="shared" si="27"/>
        <v>11</v>
      </c>
      <c r="Q301" s="5">
        <f t="shared" si="29"/>
        <v>17</v>
      </c>
      <c r="R301">
        <f t="shared" si="30"/>
        <v>6</v>
      </c>
      <c r="S301">
        <f t="shared" si="31"/>
        <v>8</v>
      </c>
      <c r="T301" s="5">
        <f t="shared" si="26"/>
        <v>51</v>
      </c>
      <c r="U301">
        <v>7</v>
      </c>
      <c r="V301">
        <v>71</v>
      </c>
      <c r="W301">
        <v>106</v>
      </c>
      <c r="X301">
        <v>381</v>
      </c>
      <c r="Y301">
        <v>126</v>
      </c>
      <c r="Z301">
        <v>1113</v>
      </c>
      <c r="AA301" s="6">
        <f t="shared" si="28"/>
        <v>1804</v>
      </c>
    </row>
    <row r="302" spans="1:27" hidden="1">
      <c r="A302">
        <v>15497</v>
      </c>
      <c r="B302" t="s">
        <v>32</v>
      </c>
      <c r="C302" t="s">
        <v>17</v>
      </c>
      <c r="D302" t="s">
        <v>41</v>
      </c>
      <c r="E302" t="s">
        <v>10</v>
      </c>
      <c r="F302">
        <v>3</v>
      </c>
      <c r="G302" s="1">
        <v>41697</v>
      </c>
      <c r="I302" s="2">
        <v>41702</v>
      </c>
      <c r="J302" s="2">
        <v>41720</v>
      </c>
      <c r="K302" s="2">
        <v>41739</v>
      </c>
      <c r="L302" s="2">
        <v>41744</v>
      </c>
      <c r="M302" s="2">
        <v>41753</v>
      </c>
      <c r="N302" t="s">
        <v>60</v>
      </c>
      <c r="O302" s="1">
        <f>Table4[[#This Row],[Sourcing start]]-Table4[[#This Row],[Approved]]</f>
        <v>5</v>
      </c>
      <c r="P302">
        <f t="shared" si="27"/>
        <v>18</v>
      </c>
      <c r="Q302" s="5">
        <f t="shared" si="29"/>
        <v>19</v>
      </c>
      <c r="R302">
        <f t="shared" si="30"/>
        <v>5</v>
      </c>
      <c r="S302">
        <f t="shared" si="31"/>
        <v>9</v>
      </c>
      <c r="T302" s="5">
        <f t="shared" si="26"/>
        <v>56</v>
      </c>
      <c r="U302">
        <v>15</v>
      </c>
      <c r="V302">
        <v>25</v>
      </c>
      <c r="W302">
        <v>241</v>
      </c>
      <c r="X302">
        <v>319</v>
      </c>
      <c r="Y302">
        <v>150</v>
      </c>
      <c r="Z302">
        <v>834</v>
      </c>
      <c r="AA302" s="6">
        <f t="shared" si="28"/>
        <v>1584</v>
      </c>
    </row>
    <row r="303" spans="1:27" hidden="1">
      <c r="A303">
        <v>17652</v>
      </c>
      <c r="B303" t="s">
        <v>28</v>
      </c>
      <c r="C303" t="s">
        <v>16</v>
      </c>
      <c r="D303" t="s">
        <v>45</v>
      </c>
      <c r="E303" t="s">
        <v>10</v>
      </c>
      <c r="F303">
        <v>19</v>
      </c>
      <c r="G303" s="1">
        <v>41702</v>
      </c>
      <c r="I303" s="2">
        <v>41711</v>
      </c>
      <c r="J303" s="2">
        <v>41725</v>
      </c>
      <c r="K303" s="2">
        <v>41747</v>
      </c>
      <c r="L303" s="2">
        <v>41755</v>
      </c>
      <c r="N303" t="s">
        <v>59</v>
      </c>
      <c r="O303" s="1">
        <f>Table4[[#This Row],[Sourcing start]]-Table4[[#This Row],[Approved]]</f>
        <v>9</v>
      </c>
      <c r="P303">
        <f t="shared" si="27"/>
        <v>14</v>
      </c>
      <c r="Q303" s="5">
        <f t="shared" si="29"/>
        <v>22</v>
      </c>
      <c r="R303">
        <f t="shared" si="30"/>
        <v>8</v>
      </c>
      <c r="T303" s="5">
        <f t="shared" si="26"/>
        <v>53</v>
      </c>
      <c r="U303">
        <v>20</v>
      </c>
      <c r="V303">
        <v>24</v>
      </c>
      <c r="W303">
        <v>217</v>
      </c>
      <c r="X303">
        <v>216</v>
      </c>
      <c r="Y303">
        <v>156</v>
      </c>
      <c r="AA303" s="6">
        <f t="shared" si="28"/>
        <v>633</v>
      </c>
    </row>
    <row r="304" spans="1:27" hidden="1">
      <c r="A304">
        <v>11387</v>
      </c>
      <c r="B304" t="s">
        <v>27</v>
      </c>
      <c r="C304" t="s">
        <v>16</v>
      </c>
      <c r="D304" t="s">
        <v>42</v>
      </c>
      <c r="E304" t="s">
        <v>10</v>
      </c>
      <c r="F304">
        <v>18</v>
      </c>
      <c r="G304" s="1">
        <v>41729</v>
      </c>
      <c r="I304" s="2">
        <v>41736</v>
      </c>
      <c r="J304" s="2">
        <v>41752</v>
      </c>
      <c r="N304" t="s">
        <v>57</v>
      </c>
      <c r="O304" s="1">
        <f>Table4[[#This Row],[Sourcing start]]-Table4[[#This Row],[Approved]]</f>
        <v>7</v>
      </c>
      <c r="P304">
        <f t="shared" si="27"/>
        <v>16</v>
      </c>
      <c r="Q304" s="5"/>
      <c r="T304" s="5">
        <f t="shared" si="26"/>
        <v>23</v>
      </c>
      <c r="U304">
        <v>9</v>
      </c>
      <c r="V304">
        <v>39</v>
      </c>
      <c r="W304">
        <v>230</v>
      </c>
      <c r="AA304" s="6">
        <f t="shared" si="28"/>
        <v>278</v>
      </c>
    </row>
    <row r="305" spans="1:27">
      <c r="A305">
        <v>1603</v>
      </c>
      <c r="B305" t="s">
        <v>24</v>
      </c>
      <c r="C305" t="s">
        <v>15</v>
      </c>
      <c r="D305" t="s">
        <v>42</v>
      </c>
      <c r="E305" t="s">
        <v>10</v>
      </c>
      <c r="F305">
        <v>1</v>
      </c>
      <c r="G305" s="1">
        <v>41732</v>
      </c>
      <c r="I305" s="2">
        <v>41741</v>
      </c>
      <c r="J305" s="2">
        <v>41758</v>
      </c>
      <c r="N305" t="s">
        <v>57</v>
      </c>
      <c r="O305" s="5">
        <f>Table4[[#This Row],[Sourcing start]]-Table4[[#This Row],[Approved]]</f>
        <v>9</v>
      </c>
      <c r="P305">
        <f t="shared" si="27"/>
        <v>17</v>
      </c>
      <c r="Q305" s="5"/>
      <c r="T305" s="5">
        <f t="shared" si="26"/>
        <v>26</v>
      </c>
      <c r="U305">
        <v>5</v>
      </c>
      <c r="V305">
        <v>93</v>
      </c>
      <c r="W305">
        <v>192</v>
      </c>
      <c r="AA305" s="6">
        <f t="shared" si="28"/>
        <v>290</v>
      </c>
    </row>
    <row r="306" spans="1:27" hidden="1">
      <c r="A306">
        <v>10680</v>
      </c>
      <c r="B306" t="s">
        <v>37</v>
      </c>
      <c r="C306" t="s">
        <v>18</v>
      </c>
      <c r="D306" t="s">
        <v>44</v>
      </c>
      <c r="E306" t="s">
        <v>11</v>
      </c>
      <c r="F306">
        <v>14</v>
      </c>
      <c r="G306" s="1">
        <v>41749</v>
      </c>
      <c r="I306" s="2">
        <v>41755</v>
      </c>
      <c r="N306" t="s">
        <v>56</v>
      </c>
      <c r="O306" s="1">
        <f>Table4[[#This Row],[Sourcing start]]-Table4[[#This Row],[Approved]]</f>
        <v>6</v>
      </c>
      <c r="Q306" s="5"/>
      <c r="T306" s="5">
        <f t="shared" si="26"/>
        <v>6</v>
      </c>
      <c r="U306">
        <v>9</v>
      </c>
      <c r="V306">
        <v>82</v>
      </c>
      <c r="AA306" s="6">
        <f t="shared" si="28"/>
        <v>91</v>
      </c>
    </row>
    <row r="307" spans="1:27">
      <c r="A307">
        <v>10192</v>
      </c>
      <c r="B307" t="s">
        <v>26</v>
      </c>
      <c r="C307" t="s">
        <v>15</v>
      </c>
      <c r="D307" t="s">
        <v>45</v>
      </c>
      <c r="E307" t="s">
        <v>10</v>
      </c>
      <c r="F307">
        <v>99</v>
      </c>
      <c r="G307" s="1">
        <v>41696</v>
      </c>
      <c r="I307" s="2">
        <v>41703</v>
      </c>
      <c r="J307" s="2">
        <v>41722</v>
      </c>
      <c r="K307" s="2">
        <v>41743</v>
      </c>
      <c r="L307" s="2">
        <v>41751</v>
      </c>
      <c r="M307" s="2">
        <v>41757</v>
      </c>
      <c r="N307" t="s">
        <v>60</v>
      </c>
      <c r="O307" s="5">
        <f>Table4[[#This Row],[Sourcing start]]-Table4[[#This Row],[Approved]]</f>
        <v>7</v>
      </c>
      <c r="P307">
        <f t="shared" si="27"/>
        <v>19</v>
      </c>
      <c r="Q307" s="5">
        <f t="shared" si="29"/>
        <v>21</v>
      </c>
      <c r="R307">
        <f t="shared" si="30"/>
        <v>8</v>
      </c>
      <c r="S307">
        <f t="shared" si="31"/>
        <v>6</v>
      </c>
      <c r="T307" s="5">
        <f t="shared" si="26"/>
        <v>61</v>
      </c>
      <c r="U307">
        <v>19</v>
      </c>
      <c r="V307">
        <v>65</v>
      </c>
      <c r="W307">
        <v>170</v>
      </c>
      <c r="X307">
        <v>374</v>
      </c>
      <c r="Y307">
        <v>126</v>
      </c>
      <c r="Z307">
        <v>771</v>
      </c>
      <c r="AA307" s="6">
        <f t="shared" si="28"/>
        <v>1525</v>
      </c>
    </row>
    <row r="308" spans="1:27" hidden="1">
      <c r="A308">
        <v>16941</v>
      </c>
      <c r="B308" t="s">
        <v>28</v>
      </c>
      <c r="C308" t="s">
        <v>16</v>
      </c>
      <c r="D308" t="s">
        <v>45</v>
      </c>
      <c r="E308" t="s">
        <v>10</v>
      </c>
      <c r="F308">
        <v>98</v>
      </c>
      <c r="G308" s="1">
        <v>41673</v>
      </c>
      <c r="I308" s="2">
        <v>41680</v>
      </c>
      <c r="J308" s="2">
        <v>41690</v>
      </c>
      <c r="K308" s="2">
        <v>41715</v>
      </c>
      <c r="L308" s="2">
        <v>41724</v>
      </c>
      <c r="M308" s="2">
        <v>41733</v>
      </c>
      <c r="N308" t="s">
        <v>60</v>
      </c>
      <c r="O308" s="1">
        <f>Table4[[#This Row],[Sourcing start]]-Table4[[#This Row],[Approved]]</f>
        <v>7</v>
      </c>
      <c r="P308">
        <f t="shared" si="27"/>
        <v>10</v>
      </c>
      <c r="Q308" s="5">
        <f t="shared" si="29"/>
        <v>25</v>
      </c>
      <c r="R308">
        <f t="shared" si="30"/>
        <v>9</v>
      </c>
      <c r="S308">
        <f t="shared" si="31"/>
        <v>9</v>
      </c>
      <c r="T308" s="5">
        <f t="shared" si="26"/>
        <v>60</v>
      </c>
      <c r="U308">
        <v>18</v>
      </c>
      <c r="V308">
        <v>94</v>
      </c>
      <c r="W308">
        <v>180</v>
      </c>
      <c r="X308">
        <v>400</v>
      </c>
      <c r="Y308">
        <v>292</v>
      </c>
      <c r="Z308">
        <v>518</v>
      </c>
      <c r="AA308" s="6">
        <f t="shared" si="28"/>
        <v>1502</v>
      </c>
    </row>
    <row r="309" spans="1:27" hidden="1">
      <c r="A309">
        <v>15522</v>
      </c>
      <c r="B309" t="s">
        <v>36</v>
      </c>
      <c r="C309" t="s">
        <v>18</v>
      </c>
      <c r="D309" t="s">
        <v>41</v>
      </c>
      <c r="E309" t="s">
        <v>10</v>
      </c>
      <c r="F309">
        <v>22</v>
      </c>
      <c r="G309" s="1">
        <v>41692</v>
      </c>
      <c r="I309" s="2">
        <v>41698</v>
      </c>
      <c r="J309" s="2">
        <v>41713</v>
      </c>
      <c r="K309" s="2">
        <v>41739</v>
      </c>
      <c r="L309" s="2">
        <v>41746</v>
      </c>
      <c r="M309" s="2">
        <v>41754</v>
      </c>
      <c r="N309" t="s">
        <v>60</v>
      </c>
      <c r="O309" s="1">
        <f>Table4[[#This Row],[Sourcing start]]-Table4[[#This Row],[Approved]]</f>
        <v>6</v>
      </c>
      <c r="P309">
        <f t="shared" si="27"/>
        <v>15</v>
      </c>
      <c r="Q309" s="5">
        <f t="shared" si="29"/>
        <v>26</v>
      </c>
      <c r="R309">
        <f t="shared" si="30"/>
        <v>7</v>
      </c>
      <c r="S309">
        <f t="shared" si="31"/>
        <v>8</v>
      </c>
      <c r="T309" s="5">
        <f t="shared" si="26"/>
        <v>62</v>
      </c>
      <c r="U309">
        <v>19</v>
      </c>
      <c r="V309">
        <v>53</v>
      </c>
      <c r="W309">
        <v>127</v>
      </c>
      <c r="X309">
        <v>292</v>
      </c>
      <c r="Y309">
        <v>167</v>
      </c>
      <c r="Z309">
        <v>1391</v>
      </c>
      <c r="AA309" s="6">
        <f t="shared" si="28"/>
        <v>2049</v>
      </c>
    </row>
    <row r="310" spans="1:27" hidden="1">
      <c r="A310">
        <v>10068</v>
      </c>
      <c r="B310" t="s">
        <v>32</v>
      </c>
      <c r="C310" t="s">
        <v>17</v>
      </c>
      <c r="D310" t="s">
        <v>43</v>
      </c>
      <c r="E310" t="s">
        <v>10</v>
      </c>
      <c r="F310">
        <v>14</v>
      </c>
      <c r="G310" s="1">
        <v>41679</v>
      </c>
      <c r="I310" s="2">
        <v>41686</v>
      </c>
      <c r="J310" s="2">
        <v>41701</v>
      </c>
      <c r="K310" s="2">
        <v>41729</v>
      </c>
      <c r="L310" s="2">
        <v>41738</v>
      </c>
      <c r="M310" s="2">
        <v>41744</v>
      </c>
      <c r="N310" t="s">
        <v>60</v>
      </c>
      <c r="O310" s="1">
        <f>Table4[[#This Row],[Sourcing start]]-Table4[[#This Row],[Approved]]</f>
        <v>7</v>
      </c>
      <c r="P310">
        <f t="shared" si="27"/>
        <v>15</v>
      </c>
      <c r="Q310" s="5">
        <f t="shared" si="29"/>
        <v>28</v>
      </c>
      <c r="R310">
        <f t="shared" si="30"/>
        <v>9</v>
      </c>
      <c r="S310">
        <f t="shared" si="31"/>
        <v>6</v>
      </c>
      <c r="T310" s="5">
        <f t="shared" si="26"/>
        <v>65</v>
      </c>
      <c r="U310">
        <v>20</v>
      </c>
      <c r="V310">
        <v>21</v>
      </c>
      <c r="W310">
        <v>229</v>
      </c>
      <c r="X310">
        <v>220</v>
      </c>
      <c r="Y310">
        <v>286</v>
      </c>
      <c r="Z310">
        <v>689</v>
      </c>
      <c r="AA310" s="6">
        <f t="shared" si="28"/>
        <v>1465</v>
      </c>
    </row>
    <row r="311" spans="1:27" hidden="1">
      <c r="A311">
        <v>17112</v>
      </c>
      <c r="B311" t="s">
        <v>28</v>
      </c>
      <c r="C311" t="s">
        <v>16</v>
      </c>
      <c r="D311" t="s">
        <v>43</v>
      </c>
      <c r="E311" t="s">
        <v>10</v>
      </c>
      <c r="F311">
        <v>4</v>
      </c>
      <c r="G311" s="1">
        <v>41747</v>
      </c>
      <c r="I311" s="2">
        <v>41755</v>
      </c>
      <c r="N311" t="s">
        <v>56</v>
      </c>
      <c r="O311" s="1">
        <f>Table4[[#This Row],[Sourcing start]]-Table4[[#This Row],[Approved]]</f>
        <v>8</v>
      </c>
      <c r="Q311" s="5"/>
      <c r="T311" s="5">
        <f t="shared" si="26"/>
        <v>8</v>
      </c>
      <c r="U311">
        <v>12</v>
      </c>
      <c r="V311">
        <v>27</v>
      </c>
      <c r="AA311" s="6">
        <f t="shared" si="28"/>
        <v>39</v>
      </c>
    </row>
    <row r="312" spans="1:27">
      <c r="A312">
        <v>4384</v>
      </c>
      <c r="B312" t="s">
        <v>26</v>
      </c>
      <c r="C312" t="s">
        <v>15</v>
      </c>
      <c r="D312" t="s">
        <v>45</v>
      </c>
      <c r="E312" t="s">
        <v>11</v>
      </c>
      <c r="F312">
        <v>8</v>
      </c>
      <c r="G312" s="1">
        <v>41730</v>
      </c>
      <c r="I312" s="2">
        <v>41736</v>
      </c>
      <c r="J312" s="2">
        <v>41750</v>
      </c>
      <c r="N312" t="s">
        <v>57</v>
      </c>
      <c r="O312" s="5">
        <f>Table4[[#This Row],[Sourcing start]]-Table4[[#This Row],[Approved]]</f>
        <v>6</v>
      </c>
      <c r="P312">
        <f t="shared" si="27"/>
        <v>14</v>
      </c>
      <c r="Q312" s="5"/>
      <c r="T312" s="5">
        <f t="shared" si="26"/>
        <v>20</v>
      </c>
      <c r="U312">
        <v>20</v>
      </c>
      <c r="V312">
        <v>92</v>
      </c>
      <c r="W312">
        <v>207</v>
      </c>
      <c r="AA312" s="6">
        <f t="shared" si="28"/>
        <v>319</v>
      </c>
    </row>
    <row r="313" spans="1:27" hidden="1">
      <c r="A313">
        <v>8130</v>
      </c>
      <c r="B313" t="s">
        <v>19</v>
      </c>
      <c r="C313" t="s">
        <v>14</v>
      </c>
      <c r="D313" t="s">
        <v>41</v>
      </c>
      <c r="E313" t="s">
        <v>11</v>
      </c>
      <c r="F313">
        <v>22</v>
      </c>
      <c r="G313" s="1">
        <v>41749</v>
      </c>
      <c r="I313" s="2">
        <v>41755</v>
      </c>
      <c r="N313" t="s">
        <v>56</v>
      </c>
      <c r="O313" s="1">
        <f>Table4[[#This Row],[Sourcing start]]-Table4[[#This Row],[Approved]]</f>
        <v>6</v>
      </c>
      <c r="Q313" s="5"/>
      <c r="T313" s="5">
        <f t="shared" si="26"/>
        <v>6</v>
      </c>
      <c r="U313">
        <v>15</v>
      </c>
      <c r="V313">
        <v>24</v>
      </c>
      <c r="AA313" s="6">
        <f t="shared" si="28"/>
        <v>39</v>
      </c>
    </row>
    <row r="314" spans="1:27" hidden="1">
      <c r="A314">
        <v>15403</v>
      </c>
      <c r="B314" t="s">
        <v>30</v>
      </c>
      <c r="C314" t="s">
        <v>16</v>
      </c>
      <c r="D314" t="s">
        <v>44</v>
      </c>
      <c r="E314" t="s">
        <v>11</v>
      </c>
      <c r="F314">
        <v>99</v>
      </c>
      <c r="G314" s="1">
        <v>41688</v>
      </c>
      <c r="I314" s="2">
        <v>41697</v>
      </c>
      <c r="J314" s="2">
        <v>41714</v>
      </c>
      <c r="K314" s="2">
        <v>41739</v>
      </c>
      <c r="L314" s="2">
        <v>41746</v>
      </c>
      <c r="M314" s="2">
        <v>41754</v>
      </c>
      <c r="N314" t="s">
        <v>60</v>
      </c>
      <c r="O314" s="1">
        <f>Table4[[#This Row],[Sourcing start]]-Table4[[#This Row],[Approved]]</f>
        <v>9</v>
      </c>
      <c r="P314">
        <f t="shared" si="27"/>
        <v>17</v>
      </c>
      <c r="Q314" s="5">
        <f t="shared" si="29"/>
        <v>25</v>
      </c>
      <c r="R314">
        <f t="shared" si="30"/>
        <v>7</v>
      </c>
      <c r="S314">
        <f t="shared" si="31"/>
        <v>8</v>
      </c>
      <c r="T314" s="5">
        <f t="shared" si="26"/>
        <v>66</v>
      </c>
      <c r="U314">
        <v>15</v>
      </c>
      <c r="V314">
        <v>98</v>
      </c>
      <c r="W314">
        <v>158</v>
      </c>
      <c r="X314">
        <v>303</v>
      </c>
      <c r="Y314">
        <v>253</v>
      </c>
      <c r="Z314">
        <v>1279</v>
      </c>
      <c r="AA314" s="6">
        <f t="shared" si="28"/>
        <v>2106</v>
      </c>
    </row>
    <row r="315" spans="1:27" hidden="1">
      <c r="A315">
        <v>5549</v>
      </c>
      <c r="B315" t="s">
        <v>22</v>
      </c>
      <c r="C315" t="s">
        <v>14</v>
      </c>
      <c r="D315" t="s">
        <v>41</v>
      </c>
      <c r="E315" t="s">
        <v>10</v>
      </c>
      <c r="F315">
        <v>21</v>
      </c>
      <c r="G315" s="1">
        <v>41756</v>
      </c>
      <c r="N315" t="s">
        <v>55</v>
      </c>
      <c r="O315" s="1">
        <f>Table4[[#This Row],[Sourcing start]]-Table4[[#This Row],[Approved]]</f>
        <v>-41756</v>
      </c>
      <c r="Q315" s="5"/>
      <c r="T315" s="5">
        <f t="shared" si="26"/>
        <v>-41756</v>
      </c>
      <c r="U315">
        <v>8</v>
      </c>
      <c r="AA315" s="6">
        <f t="shared" si="28"/>
        <v>8</v>
      </c>
    </row>
    <row r="316" spans="1:27" hidden="1">
      <c r="A316">
        <v>9021</v>
      </c>
      <c r="B316" t="s">
        <v>34</v>
      </c>
      <c r="C316" t="s">
        <v>17</v>
      </c>
      <c r="D316" t="s">
        <v>41</v>
      </c>
      <c r="E316" t="s">
        <v>10</v>
      </c>
      <c r="F316">
        <v>24</v>
      </c>
      <c r="G316" s="1">
        <v>41705</v>
      </c>
      <c r="I316" s="2">
        <v>41714</v>
      </c>
      <c r="J316" s="2">
        <v>41731</v>
      </c>
      <c r="N316" t="s">
        <v>57</v>
      </c>
      <c r="O316" s="1">
        <f>Table4[[#This Row],[Sourcing start]]-Table4[[#This Row],[Approved]]</f>
        <v>9</v>
      </c>
      <c r="P316">
        <f t="shared" si="27"/>
        <v>17</v>
      </c>
      <c r="Q316" s="5"/>
      <c r="T316" s="5">
        <f t="shared" si="26"/>
        <v>26</v>
      </c>
      <c r="U316">
        <v>19</v>
      </c>
      <c r="V316">
        <v>72</v>
      </c>
      <c r="W316">
        <v>197</v>
      </c>
      <c r="AA316" s="6">
        <f t="shared" si="28"/>
        <v>288</v>
      </c>
    </row>
    <row r="317" spans="1:27">
      <c r="A317">
        <v>14249</v>
      </c>
      <c r="B317" t="s">
        <v>26</v>
      </c>
      <c r="C317" t="s">
        <v>15</v>
      </c>
      <c r="D317" t="s">
        <v>44</v>
      </c>
      <c r="E317" t="s">
        <v>11</v>
      </c>
      <c r="F317">
        <v>94</v>
      </c>
      <c r="G317" s="1">
        <v>41734</v>
      </c>
      <c r="I317" s="2">
        <v>41741</v>
      </c>
      <c r="J317" s="2">
        <v>41756</v>
      </c>
      <c r="N317" t="s">
        <v>57</v>
      </c>
      <c r="O317" s="5">
        <f>Table4[[#This Row],[Sourcing start]]-Table4[[#This Row],[Approved]]</f>
        <v>7</v>
      </c>
      <c r="P317">
        <f t="shared" si="27"/>
        <v>15</v>
      </c>
      <c r="Q317" s="5"/>
      <c r="T317" s="5">
        <f t="shared" si="26"/>
        <v>22</v>
      </c>
      <c r="U317">
        <v>5</v>
      </c>
      <c r="V317">
        <v>61</v>
      </c>
      <c r="W317">
        <v>227</v>
      </c>
      <c r="AA317" s="6">
        <f t="shared" si="28"/>
        <v>293</v>
      </c>
    </row>
    <row r="318" spans="1:27" hidden="1">
      <c r="A318">
        <v>13343</v>
      </c>
      <c r="B318" t="s">
        <v>28</v>
      </c>
      <c r="C318" t="s">
        <v>16</v>
      </c>
      <c r="D318" t="s">
        <v>41</v>
      </c>
      <c r="E318" t="s">
        <v>10</v>
      </c>
      <c r="F318">
        <v>6</v>
      </c>
      <c r="G318" s="1">
        <v>41708</v>
      </c>
      <c r="I318" s="2">
        <v>41717</v>
      </c>
      <c r="J318" s="2">
        <v>41733</v>
      </c>
      <c r="K318" s="2">
        <v>41748</v>
      </c>
      <c r="L318" s="2">
        <v>41757</v>
      </c>
      <c r="N318" t="s">
        <v>59</v>
      </c>
      <c r="O318" s="1">
        <f>Table4[[#This Row],[Sourcing start]]-Table4[[#This Row],[Approved]]</f>
        <v>9</v>
      </c>
      <c r="P318">
        <f t="shared" si="27"/>
        <v>16</v>
      </c>
      <c r="Q318" s="5">
        <f t="shared" si="29"/>
        <v>15</v>
      </c>
      <c r="R318">
        <f t="shared" si="30"/>
        <v>9</v>
      </c>
      <c r="T318" s="5">
        <f t="shared" si="26"/>
        <v>49</v>
      </c>
      <c r="U318">
        <v>15</v>
      </c>
      <c r="V318">
        <v>90</v>
      </c>
      <c r="W318">
        <v>100</v>
      </c>
      <c r="X318">
        <v>257</v>
      </c>
      <c r="Y318">
        <v>269</v>
      </c>
      <c r="AA318" s="6">
        <f t="shared" si="28"/>
        <v>731</v>
      </c>
    </row>
    <row r="319" spans="1:27" hidden="1">
      <c r="A319">
        <v>2784</v>
      </c>
      <c r="B319" t="s">
        <v>21</v>
      </c>
      <c r="C319" t="s">
        <v>14</v>
      </c>
      <c r="D319" t="s">
        <v>42</v>
      </c>
      <c r="E319" t="s">
        <v>11</v>
      </c>
      <c r="F319">
        <v>12</v>
      </c>
      <c r="G319" s="1">
        <v>41678</v>
      </c>
      <c r="I319" s="2">
        <v>41684</v>
      </c>
      <c r="J319" s="2">
        <v>41699</v>
      </c>
      <c r="K319" s="2">
        <v>41725</v>
      </c>
      <c r="L319" s="2">
        <v>41734</v>
      </c>
      <c r="M319" s="2">
        <v>41739</v>
      </c>
      <c r="N319" t="s">
        <v>60</v>
      </c>
      <c r="O319" s="1">
        <f>Table4[[#This Row],[Sourcing start]]-Table4[[#This Row],[Approved]]</f>
        <v>6</v>
      </c>
      <c r="P319">
        <f t="shared" si="27"/>
        <v>15</v>
      </c>
      <c r="Q319" s="5">
        <f t="shared" si="29"/>
        <v>26</v>
      </c>
      <c r="R319">
        <f t="shared" si="30"/>
        <v>9</v>
      </c>
      <c r="S319">
        <f t="shared" si="31"/>
        <v>5</v>
      </c>
      <c r="T319" s="5">
        <f t="shared" si="26"/>
        <v>61</v>
      </c>
      <c r="U319">
        <v>11</v>
      </c>
      <c r="V319">
        <v>25</v>
      </c>
      <c r="W319">
        <v>224</v>
      </c>
      <c r="X319">
        <v>281</v>
      </c>
      <c r="Y319">
        <v>161</v>
      </c>
      <c r="Z319">
        <v>1042</v>
      </c>
      <c r="AA319" s="6">
        <f t="shared" si="28"/>
        <v>1744</v>
      </c>
    </row>
    <row r="320" spans="1:27" hidden="1">
      <c r="A320">
        <v>18977</v>
      </c>
      <c r="B320" t="s">
        <v>27</v>
      </c>
      <c r="C320" t="s">
        <v>16</v>
      </c>
      <c r="D320" t="s">
        <v>41</v>
      </c>
      <c r="E320" t="s">
        <v>11</v>
      </c>
      <c r="F320">
        <v>13</v>
      </c>
      <c r="G320" s="1">
        <v>41717</v>
      </c>
      <c r="I320" s="2">
        <v>41722</v>
      </c>
      <c r="J320" s="2">
        <v>41735</v>
      </c>
      <c r="K320" s="2">
        <v>41750</v>
      </c>
      <c r="L320" s="2">
        <v>41757</v>
      </c>
      <c r="N320" t="s">
        <v>59</v>
      </c>
      <c r="O320" s="1">
        <f>Table4[[#This Row],[Sourcing start]]-Table4[[#This Row],[Approved]]</f>
        <v>5</v>
      </c>
      <c r="P320">
        <f t="shared" si="27"/>
        <v>13</v>
      </c>
      <c r="Q320" s="5">
        <f t="shared" si="29"/>
        <v>15</v>
      </c>
      <c r="R320">
        <f t="shared" si="30"/>
        <v>7</v>
      </c>
      <c r="T320" s="5">
        <f t="shared" si="26"/>
        <v>40</v>
      </c>
      <c r="U320">
        <v>8</v>
      </c>
      <c r="V320">
        <v>96</v>
      </c>
      <c r="W320">
        <v>176</v>
      </c>
      <c r="X320">
        <v>336</v>
      </c>
      <c r="Y320">
        <v>174</v>
      </c>
      <c r="AA320" s="6">
        <f t="shared" si="28"/>
        <v>790</v>
      </c>
    </row>
    <row r="321" spans="1:27" hidden="1">
      <c r="A321">
        <v>6770</v>
      </c>
      <c r="B321" t="s">
        <v>38</v>
      </c>
      <c r="C321" t="s">
        <v>18</v>
      </c>
      <c r="D321" t="s">
        <v>42</v>
      </c>
      <c r="E321" t="s">
        <v>11</v>
      </c>
      <c r="F321">
        <v>14</v>
      </c>
      <c r="G321" s="1">
        <v>41731</v>
      </c>
      <c r="I321" s="2">
        <v>41740</v>
      </c>
      <c r="J321" s="2">
        <v>41752</v>
      </c>
      <c r="N321" t="s">
        <v>57</v>
      </c>
      <c r="O321" s="1">
        <f>Table4[[#This Row],[Sourcing start]]-Table4[[#This Row],[Approved]]</f>
        <v>9</v>
      </c>
      <c r="P321">
        <f t="shared" si="27"/>
        <v>12</v>
      </c>
      <c r="Q321" s="5"/>
      <c r="T321" s="5">
        <f t="shared" si="26"/>
        <v>21</v>
      </c>
      <c r="U321">
        <v>8</v>
      </c>
      <c r="V321">
        <v>29</v>
      </c>
      <c r="W321">
        <v>226</v>
      </c>
      <c r="AA321" s="6">
        <f t="shared" si="28"/>
        <v>263</v>
      </c>
    </row>
    <row r="322" spans="1:27" hidden="1">
      <c r="A322">
        <v>6230</v>
      </c>
      <c r="B322" t="s">
        <v>38</v>
      </c>
      <c r="C322" t="s">
        <v>18</v>
      </c>
      <c r="D322" t="s">
        <v>45</v>
      </c>
      <c r="E322" t="s">
        <v>10</v>
      </c>
      <c r="F322">
        <v>15</v>
      </c>
      <c r="G322" s="1">
        <v>41742</v>
      </c>
      <c r="I322" s="2">
        <v>41747</v>
      </c>
      <c r="N322" t="s">
        <v>56</v>
      </c>
      <c r="O322" s="1">
        <f>Table4[[#This Row],[Sourcing start]]-Table4[[#This Row],[Approved]]</f>
        <v>5</v>
      </c>
      <c r="Q322" s="5"/>
      <c r="T322" s="5">
        <f t="shared" ref="T322:T385" si="32">SUM(O322:S322)</f>
        <v>5</v>
      </c>
      <c r="U322">
        <v>8</v>
      </c>
      <c r="V322">
        <v>50</v>
      </c>
      <c r="AA322" s="6">
        <f t="shared" si="28"/>
        <v>58</v>
      </c>
    </row>
    <row r="323" spans="1:27">
      <c r="A323">
        <v>17706</v>
      </c>
      <c r="B323" t="s">
        <v>25</v>
      </c>
      <c r="C323" t="s">
        <v>15</v>
      </c>
      <c r="D323" t="s">
        <v>41</v>
      </c>
      <c r="E323" t="s">
        <v>10</v>
      </c>
      <c r="F323">
        <v>13</v>
      </c>
      <c r="G323" s="1">
        <v>41696</v>
      </c>
      <c r="I323" s="2">
        <v>41701</v>
      </c>
      <c r="J323" s="2">
        <v>41716</v>
      </c>
      <c r="K323" s="2">
        <v>41743</v>
      </c>
      <c r="L323" s="2">
        <v>41748</v>
      </c>
      <c r="M323" s="2">
        <v>41754</v>
      </c>
      <c r="N323" t="s">
        <v>60</v>
      </c>
      <c r="O323" s="5">
        <f>Table4[[#This Row],[Sourcing start]]-Table4[[#This Row],[Approved]]</f>
        <v>5</v>
      </c>
      <c r="P323">
        <f t="shared" ref="P323:P385" si="33">J323-I323</f>
        <v>15</v>
      </c>
      <c r="Q323" s="5">
        <f t="shared" ref="Q323:Q385" si="34">K323-J323</f>
        <v>27</v>
      </c>
      <c r="R323">
        <f t="shared" ref="R323:R385" si="35">L323-K323</f>
        <v>5</v>
      </c>
      <c r="S323">
        <f t="shared" ref="S323:S385" si="36">M323-L323</f>
        <v>6</v>
      </c>
      <c r="T323" s="5">
        <f t="shared" si="32"/>
        <v>58</v>
      </c>
      <c r="U323">
        <v>7</v>
      </c>
      <c r="V323">
        <v>46</v>
      </c>
      <c r="W323">
        <v>101</v>
      </c>
      <c r="X323">
        <v>240</v>
      </c>
      <c r="Y323">
        <v>169</v>
      </c>
      <c r="Z323">
        <v>1849</v>
      </c>
      <c r="AA323" s="6">
        <f t="shared" ref="AA323:AA386" si="37">SUM(U323:Z323)</f>
        <v>2412</v>
      </c>
    </row>
    <row r="324" spans="1:27" hidden="1">
      <c r="A324">
        <v>2224</v>
      </c>
      <c r="B324" t="s">
        <v>37</v>
      </c>
      <c r="C324" t="s">
        <v>18</v>
      </c>
      <c r="D324" t="s">
        <v>44</v>
      </c>
      <c r="E324" t="s">
        <v>10</v>
      </c>
      <c r="F324">
        <v>11</v>
      </c>
      <c r="G324" s="1">
        <v>41758</v>
      </c>
      <c r="N324" t="s">
        <v>55</v>
      </c>
      <c r="O324" s="1">
        <f>Table4[[#This Row],[Sourcing start]]-Table4[[#This Row],[Approved]]</f>
        <v>-41758</v>
      </c>
      <c r="Q324" s="5"/>
      <c r="T324" s="5">
        <f t="shared" si="32"/>
        <v>-41758</v>
      </c>
      <c r="U324">
        <v>7</v>
      </c>
      <c r="AA324" s="6">
        <f t="shared" si="37"/>
        <v>7</v>
      </c>
    </row>
    <row r="325" spans="1:27">
      <c r="A325">
        <v>7043</v>
      </c>
      <c r="B325" t="s">
        <v>25</v>
      </c>
      <c r="C325" t="s">
        <v>15</v>
      </c>
      <c r="D325" t="s">
        <v>44</v>
      </c>
      <c r="E325" t="s">
        <v>11</v>
      </c>
      <c r="F325">
        <v>6</v>
      </c>
      <c r="G325" s="1">
        <v>41676</v>
      </c>
      <c r="I325" s="2">
        <v>41682</v>
      </c>
      <c r="J325" s="2">
        <v>41694</v>
      </c>
      <c r="K325" s="2">
        <v>41722</v>
      </c>
      <c r="L325" s="2">
        <v>41728</v>
      </c>
      <c r="M325" s="2">
        <v>41733</v>
      </c>
      <c r="N325" t="s">
        <v>60</v>
      </c>
      <c r="O325" s="5">
        <f>Table4[[#This Row],[Sourcing start]]-Table4[[#This Row],[Approved]]</f>
        <v>6</v>
      </c>
      <c r="P325">
        <f t="shared" si="33"/>
        <v>12</v>
      </c>
      <c r="Q325" s="5">
        <f t="shared" si="34"/>
        <v>28</v>
      </c>
      <c r="R325">
        <f t="shared" si="35"/>
        <v>6</v>
      </c>
      <c r="S325">
        <f t="shared" si="36"/>
        <v>5</v>
      </c>
      <c r="T325" s="5">
        <f t="shared" si="32"/>
        <v>57</v>
      </c>
      <c r="U325">
        <v>17</v>
      </c>
      <c r="V325">
        <v>64</v>
      </c>
      <c r="W325">
        <v>123</v>
      </c>
      <c r="X325">
        <v>280</v>
      </c>
      <c r="Y325">
        <v>287</v>
      </c>
      <c r="Z325">
        <v>1790</v>
      </c>
      <c r="AA325" s="6">
        <f t="shared" si="37"/>
        <v>2561</v>
      </c>
    </row>
    <row r="326" spans="1:27" hidden="1">
      <c r="A326">
        <v>9101</v>
      </c>
      <c r="B326" t="s">
        <v>31</v>
      </c>
      <c r="C326" t="s">
        <v>17</v>
      </c>
      <c r="D326" t="s">
        <v>45</v>
      </c>
      <c r="E326" t="s">
        <v>10</v>
      </c>
      <c r="F326">
        <v>3</v>
      </c>
      <c r="G326" s="1">
        <v>41757</v>
      </c>
      <c r="N326" t="s">
        <v>55</v>
      </c>
      <c r="O326" s="1">
        <f>Table4[[#This Row],[Sourcing start]]-Table4[[#This Row],[Approved]]</f>
        <v>-41757</v>
      </c>
      <c r="Q326" s="5"/>
      <c r="T326" s="5">
        <f t="shared" si="32"/>
        <v>-41757</v>
      </c>
      <c r="U326">
        <v>20</v>
      </c>
      <c r="AA326" s="6">
        <f t="shared" si="37"/>
        <v>20</v>
      </c>
    </row>
    <row r="327" spans="1:27" hidden="1">
      <c r="A327">
        <v>17820</v>
      </c>
      <c r="B327" t="s">
        <v>29</v>
      </c>
      <c r="C327" t="s">
        <v>16</v>
      </c>
      <c r="D327" t="s">
        <v>42</v>
      </c>
      <c r="E327" t="s">
        <v>10</v>
      </c>
      <c r="F327">
        <v>17</v>
      </c>
      <c r="G327" s="1">
        <v>41750</v>
      </c>
      <c r="I327" s="2">
        <v>41756</v>
      </c>
      <c r="N327" t="s">
        <v>56</v>
      </c>
      <c r="O327" s="1">
        <f>Table4[[#This Row],[Sourcing start]]-Table4[[#This Row],[Approved]]</f>
        <v>6</v>
      </c>
      <c r="Q327" s="5"/>
      <c r="T327" s="5">
        <f t="shared" si="32"/>
        <v>6</v>
      </c>
      <c r="U327">
        <v>18</v>
      </c>
      <c r="V327">
        <v>35</v>
      </c>
      <c r="AA327" s="6">
        <f t="shared" si="37"/>
        <v>53</v>
      </c>
    </row>
    <row r="328" spans="1:27">
      <c r="A328">
        <v>3701</v>
      </c>
      <c r="B328" t="s">
        <v>25</v>
      </c>
      <c r="C328" t="s">
        <v>15</v>
      </c>
      <c r="D328" t="s">
        <v>45</v>
      </c>
      <c r="E328" t="s">
        <v>11</v>
      </c>
      <c r="F328">
        <v>19</v>
      </c>
      <c r="G328" s="1">
        <v>41696</v>
      </c>
      <c r="I328" s="2">
        <v>41703</v>
      </c>
      <c r="J328" s="2">
        <v>41716</v>
      </c>
      <c r="K328" s="2">
        <v>41738</v>
      </c>
      <c r="L328" s="2">
        <v>41743</v>
      </c>
      <c r="M328" s="2">
        <v>41749</v>
      </c>
      <c r="N328" t="s">
        <v>60</v>
      </c>
      <c r="O328" s="5">
        <f>Table4[[#This Row],[Sourcing start]]-Table4[[#This Row],[Approved]]</f>
        <v>7</v>
      </c>
      <c r="P328">
        <f t="shared" si="33"/>
        <v>13</v>
      </c>
      <c r="Q328" s="5">
        <f t="shared" si="34"/>
        <v>22</v>
      </c>
      <c r="R328">
        <f t="shared" si="35"/>
        <v>5</v>
      </c>
      <c r="S328">
        <f t="shared" si="36"/>
        <v>6</v>
      </c>
      <c r="T328" s="5">
        <f t="shared" si="32"/>
        <v>53</v>
      </c>
      <c r="U328">
        <v>8</v>
      </c>
      <c r="V328">
        <v>72</v>
      </c>
      <c r="W328">
        <v>129</v>
      </c>
      <c r="X328">
        <v>308</v>
      </c>
      <c r="Y328">
        <v>294</v>
      </c>
      <c r="Z328">
        <v>1241</v>
      </c>
      <c r="AA328" s="6">
        <f t="shared" si="37"/>
        <v>2052</v>
      </c>
    </row>
    <row r="329" spans="1:27" hidden="1">
      <c r="A329">
        <v>13247</v>
      </c>
      <c r="B329" t="s">
        <v>28</v>
      </c>
      <c r="C329" t="s">
        <v>16</v>
      </c>
      <c r="D329" t="s">
        <v>42</v>
      </c>
      <c r="E329" t="s">
        <v>11</v>
      </c>
      <c r="F329">
        <v>24</v>
      </c>
      <c r="G329" s="1">
        <v>41757</v>
      </c>
      <c r="N329" t="s">
        <v>55</v>
      </c>
      <c r="O329" s="1">
        <f>Table4[[#This Row],[Sourcing start]]-Table4[[#This Row],[Approved]]</f>
        <v>-41757</v>
      </c>
      <c r="Q329" s="5"/>
      <c r="T329" s="5">
        <f t="shared" si="32"/>
        <v>-41757</v>
      </c>
      <c r="U329">
        <v>19</v>
      </c>
      <c r="AA329" s="6">
        <f t="shared" si="37"/>
        <v>19</v>
      </c>
    </row>
    <row r="330" spans="1:27" hidden="1">
      <c r="A330">
        <v>7832</v>
      </c>
      <c r="B330" t="s">
        <v>34</v>
      </c>
      <c r="C330" t="s">
        <v>17</v>
      </c>
      <c r="D330" t="s">
        <v>45</v>
      </c>
      <c r="E330" t="s">
        <v>10</v>
      </c>
      <c r="F330">
        <v>96</v>
      </c>
      <c r="G330" s="1">
        <v>41706</v>
      </c>
      <c r="I330" s="2">
        <v>41711</v>
      </c>
      <c r="J330" s="2">
        <v>41729</v>
      </c>
      <c r="K330" s="2">
        <v>41755</v>
      </c>
      <c r="N330" t="s">
        <v>58</v>
      </c>
      <c r="O330" s="1">
        <f>Table4[[#This Row],[Sourcing start]]-Table4[[#This Row],[Approved]]</f>
        <v>5</v>
      </c>
      <c r="P330">
        <f t="shared" si="33"/>
        <v>18</v>
      </c>
      <c r="Q330" s="5">
        <f t="shared" si="34"/>
        <v>26</v>
      </c>
      <c r="T330" s="5">
        <f t="shared" si="32"/>
        <v>49</v>
      </c>
      <c r="U330">
        <v>7</v>
      </c>
      <c r="V330">
        <v>93</v>
      </c>
      <c r="W330">
        <v>186</v>
      </c>
      <c r="X330">
        <v>229</v>
      </c>
      <c r="AA330" s="6">
        <f t="shared" si="37"/>
        <v>515</v>
      </c>
    </row>
    <row r="331" spans="1:27" hidden="1">
      <c r="A331">
        <v>8125</v>
      </c>
      <c r="B331" t="s">
        <v>33</v>
      </c>
      <c r="C331" t="s">
        <v>17</v>
      </c>
      <c r="D331" t="s">
        <v>43</v>
      </c>
      <c r="E331" t="s">
        <v>11</v>
      </c>
      <c r="F331">
        <v>95</v>
      </c>
      <c r="G331" s="1">
        <v>41685</v>
      </c>
      <c r="I331" s="2">
        <v>41690</v>
      </c>
      <c r="J331" s="2">
        <v>41705</v>
      </c>
      <c r="K331" s="2">
        <v>41734</v>
      </c>
      <c r="L331" s="2">
        <v>41743</v>
      </c>
      <c r="M331" s="2">
        <v>41748</v>
      </c>
      <c r="N331" t="s">
        <v>60</v>
      </c>
      <c r="O331" s="1">
        <f>Table4[[#This Row],[Sourcing start]]-Table4[[#This Row],[Approved]]</f>
        <v>5</v>
      </c>
      <c r="P331">
        <f t="shared" si="33"/>
        <v>15</v>
      </c>
      <c r="Q331" s="5">
        <f t="shared" si="34"/>
        <v>29</v>
      </c>
      <c r="R331">
        <f t="shared" si="35"/>
        <v>9</v>
      </c>
      <c r="S331">
        <f t="shared" si="36"/>
        <v>5</v>
      </c>
      <c r="T331" s="5">
        <f t="shared" si="32"/>
        <v>63</v>
      </c>
      <c r="U331">
        <v>7</v>
      </c>
      <c r="V331">
        <v>93</v>
      </c>
      <c r="W331">
        <v>216</v>
      </c>
      <c r="X331">
        <v>164</v>
      </c>
      <c r="Y331">
        <v>158</v>
      </c>
      <c r="Z331">
        <v>1112</v>
      </c>
      <c r="AA331" s="6">
        <f t="shared" si="37"/>
        <v>1750</v>
      </c>
    </row>
    <row r="332" spans="1:27" hidden="1">
      <c r="A332">
        <v>6356</v>
      </c>
      <c r="B332" t="s">
        <v>31</v>
      </c>
      <c r="C332" t="s">
        <v>17</v>
      </c>
      <c r="D332" t="s">
        <v>45</v>
      </c>
      <c r="E332" t="s">
        <v>11</v>
      </c>
      <c r="F332">
        <v>6</v>
      </c>
      <c r="G332" s="1">
        <v>41697</v>
      </c>
      <c r="I332" s="2">
        <v>41702</v>
      </c>
      <c r="J332" s="2">
        <v>41714</v>
      </c>
      <c r="K332" s="2">
        <v>41738</v>
      </c>
      <c r="L332" s="2">
        <v>41745</v>
      </c>
      <c r="M332" s="2">
        <v>41753</v>
      </c>
      <c r="N332" t="s">
        <v>60</v>
      </c>
      <c r="O332" s="1">
        <f>Table4[[#This Row],[Sourcing start]]-Table4[[#This Row],[Approved]]</f>
        <v>5</v>
      </c>
      <c r="P332">
        <f t="shared" si="33"/>
        <v>12</v>
      </c>
      <c r="Q332" s="5">
        <f t="shared" si="34"/>
        <v>24</v>
      </c>
      <c r="R332">
        <f t="shared" si="35"/>
        <v>7</v>
      </c>
      <c r="S332">
        <f t="shared" si="36"/>
        <v>8</v>
      </c>
      <c r="T332" s="5">
        <f t="shared" si="32"/>
        <v>56</v>
      </c>
      <c r="U332">
        <v>19</v>
      </c>
      <c r="V332">
        <v>59</v>
      </c>
      <c r="W332">
        <v>161</v>
      </c>
      <c r="X332">
        <v>194</v>
      </c>
      <c r="Y332">
        <v>227</v>
      </c>
      <c r="Z332">
        <v>1427</v>
      </c>
      <c r="AA332" s="6">
        <f t="shared" si="37"/>
        <v>2087</v>
      </c>
    </row>
    <row r="333" spans="1:27">
      <c r="A333">
        <v>10279</v>
      </c>
      <c r="B333" t="s">
        <v>26</v>
      </c>
      <c r="C333" t="s">
        <v>15</v>
      </c>
      <c r="D333" t="s">
        <v>44</v>
      </c>
      <c r="E333" t="s">
        <v>11</v>
      </c>
      <c r="F333">
        <v>11</v>
      </c>
      <c r="G333" s="1">
        <v>41733</v>
      </c>
      <c r="I333" s="2">
        <v>41739</v>
      </c>
      <c r="J333" s="2">
        <v>41750</v>
      </c>
      <c r="N333" t="s">
        <v>57</v>
      </c>
      <c r="O333" s="5">
        <f>Table4[[#This Row],[Sourcing start]]-Table4[[#This Row],[Approved]]</f>
        <v>6</v>
      </c>
      <c r="P333">
        <f t="shared" si="33"/>
        <v>11</v>
      </c>
      <c r="Q333" s="5"/>
      <c r="T333" s="5">
        <f t="shared" si="32"/>
        <v>17</v>
      </c>
      <c r="U333">
        <v>18</v>
      </c>
      <c r="V333">
        <v>58</v>
      </c>
      <c r="W333">
        <v>109</v>
      </c>
      <c r="AA333" s="6">
        <f t="shared" si="37"/>
        <v>185</v>
      </c>
    </row>
    <row r="334" spans="1:27" hidden="1">
      <c r="A334">
        <v>16550</v>
      </c>
      <c r="B334" t="s">
        <v>20</v>
      </c>
      <c r="C334" t="s">
        <v>14</v>
      </c>
      <c r="D334" t="s">
        <v>44</v>
      </c>
      <c r="E334" t="s">
        <v>10</v>
      </c>
      <c r="F334">
        <v>96</v>
      </c>
      <c r="G334" s="1">
        <v>41735</v>
      </c>
      <c r="I334" s="2">
        <v>41743</v>
      </c>
      <c r="J334" s="2">
        <v>41759</v>
      </c>
      <c r="N334" t="s">
        <v>57</v>
      </c>
      <c r="O334" s="1">
        <f>Table4[[#This Row],[Sourcing start]]-Table4[[#This Row],[Approved]]</f>
        <v>8</v>
      </c>
      <c r="P334">
        <f t="shared" si="33"/>
        <v>16</v>
      </c>
      <c r="Q334" s="5"/>
      <c r="T334" s="5">
        <f t="shared" si="32"/>
        <v>24</v>
      </c>
      <c r="U334">
        <v>20</v>
      </c>
      <c r="V334">
        <v>72</v>
      </c>
      <c r="W334">
        <v>105</v>
      </c>
      <c r="AA334" s="6">
        <f t="shared" si="37"/>
        <v>197</v>
      </c>
    </row>
    <row r="335" spans="1:27" hidden="1">
      <c r="A335">
        <v>3255</v>
      </c>
      <c r="B335" t="s">
        <v>38</v>
      </c>
      <c r="C335" t="s">
        <v>18</v>
      </c>
      <c r="D335" t="s">
        <v>43</v>
      </c>
      <c r="E335" t="s">
        <v>10</v>
      </c>
      <c r="F335">
        <v>16</v>
      </c>
      <c r="G335" s="1">
        <v>41701</v>
      </c>
      <c r="I335" s="2">
        <v>41707</v>
      </c>
      <c r="J335" s="2">
        <v>41725</v>
      </c>
      <c r="K335" s="2">
        <v>41742</v>
      </c>
      <c r="L335" s="2">
        <v>41749</v>
      </c>
      <c r="M335" s="2">
        <v>41758</v>
      </c>
      <c r="N335" t="s">
        <v>60</v>
      </c>
      <c r="O335" s="1">
        <f>Table4[[#This Row],[Sourcing start]]-Table4[[#This Row],[Approved]]</f>
        <v>6</v>
      </c>
      <c r="P335">
        <f t="shared" si="33"/>
        <v>18</v>
      </c>
      <c r="Q335" s="5">
        <f t="shared" si="34"/>
        <v>17</v>
      </c>
      <c r="R335">
        <f t="shared" si="35"/>
        <v>7</v>
      </c>
      <c r="S335">
        <f t="shared" si="36"/>
        <v>9</v>
      </c>
      <c r="T335" s="5">
        <f t="shared" si="32"/>
        <v>57</v>
      </c>
      <c r="U335">
        <v>12</v>
      </c>
      <c r="V335">
        <v>93</v>
      </c>
      <c r="W335">
        <v>193</v>
      </c>
      <c r="X335">
        <v>256</v>
      </c>
      <c r="Y335">
        <v>289</v>
      </c>
      <c r="Z335">
        <v>541</v>
      </c>
      <c r="AA335" s="6">
        <f t="shared" si="37"/>
        <v>1384</v>
      </c>
    </row>
    <row r="336" spans="1:27" hidden="1">
      <c r="A336">
        <v>15965</v>
      </c>
      <c r="B336" t="s">
        <v>33</v>
      </c>
      <c r="C336" t="s">
        <v>17</v>
      </c>
      <c r="D336" t="s">
        <v>42</v>
      </c>
      <c r="E336" t="s">
        <v>11</v>
      </c>
      <c r="F336">
        <v>24</v>
      </c>
      <c r="G336" s="1">
        <v>41696</v>
      </c>
      <c r="I336" s="2">
        <v>41701</v>
      </c>
      <c r="J336" s="2">
        <v>41711</v>
      </c>
      <c r="K336" s="2">
        <v>41729</v>
      </c>
      <c r="L336" s="2">
        <v>41735</v>
      </c>
      <c r="M336" s="2">
        <v>41740</v>
      </c>
      <c r="N336" t="s">
        <v>60</v>
      </c>
      <c r="O336" s="1">
        <f>Table4[[#This Row],[Sourcing start]]-Table4[[#This Row],[Approved]]</f>
        <v>5</v>
      </c>
      <c r="P336">
        <f t="shared" si="33"/>
        <v>10</v>
      </c>
      <c r="Q336" s="5">
        <f t="shared" si="34"/>
        <v>18</v>
      </c>
      <c r="R336">
        <f t="shared" si="35"/>
        <v>6</v>
      </c>
      <c r="S336">
        <f t="shared" si="36"/>
        <v>5</v>
      </c>
      <c r="T336" s="5">
        <f t="shared" si="32"/>
        <v>44</v>
      </c>
      <c r="U336">
        <v>5</v>
      </c>
      <c r="V336">
        <v>21</v>
      </c>
      <c r="W336">
        <v>177</v>
      </c>
      <c r="X336">
        <v>179</v>
      </c>
      <c r="Y336">
        <v>231</v>
      </c>
      <c r="Z336">
        <v>593</v>
      </c>
      <c r="AA336" s="6">
        <f t="shared" si="37"/>
        <v>1206</v>
      </c>
    </row>
    <row r="337" spans="1:27" hidden="1">
      <c r="A337">
        <v>1867</v>
      </c>
      <c r="B337" t="s">
        <v>35</v>
      </c>
      <c r="C337" t="s">
        <v>18</v>
      </c>
      <c r="D337" t="s">
        <v>41</v>
      </c>
      <c r="E337" t="s">
        <v>10</v>
      </c>
      <c r="F337">
        <v>24</v>
      </c>
      <c r="G337" s="1">
        <v>41716</v>
      </c>
      <c r="I337" s="2">
        <v>41722</v>
      </c>
      <c r="J337" s="2">
        <v>41735</v>
      </c>
      <c r="K337" s="2">
        <v>41759</v>
      </c>
      <c r="N337" t="s">
        <v>58</v>
      </c>
      <c r="O337" s="1">
        <f>Table4[[#This Row],[Sourcing start]]-Table4[[#This Row],[Approved]]</f>
        <v>6</v>
      </c>
      <c r="P337">
        <f t="shared" si="33"/>
        <v>13</v>
      </c>
      <c r="Q337" s="5">
        <f t="shared" si="34"/>
        <v>24</v>
      </c>
      <c r="T337" s="5">
        <f t="shared" si="32"/>
        <v>43</v>
      </c>
      <c r="U337">
        <v>20</v>
      </c>
      <c r="V337">
        <v>56</v>
      </c>
      <c r="W337">
        <v>139</v>
      </c>
      <c r="X337">
        <v>291</v>
      </c>
      <c r="AA337" s="6">
        <f t="shared" si="37"/>
        <v>506</v>
      </c>
    </row>
    <row r="338" spans="1:27">
      <c r="A338">
        <v>13181</v>
      </c>
      <c r="B338" t="s">
        <v>25</v>
      </c>
      <c r="C338" t="s">
        <v>15</v>
      </c>
      <c r="D338" t="s">
        <v>41</v>
      </c>
      <c r="E338" t="s">
        <v>10</v>
      </c>
      <c r="F338">
        <v>23</v>
      </c>
      <c r="G338" s="1">
        <v>41686</v>
      </c>
      <c r="I338" s="2">
        <v>41692</v>
      </c>
      <c r="J338" s="2">
        <v>41706</v>
      </c>
      <c r="K338" s="2">
        <v>41735</v>
      </c>
      <c r="L338" s="2">
        <v>41742</v>
      </c>
      <c r="M338" s="2">
        <v>41747</v>
      </c>
      <c r="N338" t="s">
        <v>60</v>
      </c>
      <c r="O338" s="5">
        <f>Table4[[#This Row],[Sourcing start]]-Table4[[#This Row],[Approved]]</f>
        <v>6</v>
      </c>
      <c r="P338">
        <f t="shared" si="33"/>
        <v>14</v>
      </c>
      <c r="Q338" s="5">
        <f t="shared" si="34"/>
        <v>29</v>
      </c>
      <c r="R338">
        <f t="shared" si="35"/>
        <v>7</v>
      </c>
      <c r="S338">
        <f t="shared" si="36"/>
        <v>5</v>
      </c>
      <c r="T338" s="5">
        <f t="shared" si="32"/>
        <v>61</v>
      </c>
      <c r="U338">
        <v>7</v>
      </c>
      <c r="V338">
        <v>53</v>
      </c>
      <c r="W338">
        <v>113</v>
      </c>
      <c r="X338">
        <v>394</v>
      </c>
      <c r="Y338">
        <v>126</v>
      </c>
      <c r="Z338">
        <v>974</v>
      </c>
      <c r="AA338" s="6">
        <f t="shared" si="37"/>
        <v>1667</v>
      </c>
    </row>
    <row r="339" spans="1:27" hidden="1">
      <c r="A339">
        <v>15352</v>
      </c>
      <c r="B339" t="s">
        <v>21</v>
      </c>
      <c r="C339" t="s">
        <v>14</v>
      </c>
      <c r="D339" t="s">
        <v>45</v>
      </c>
      <c r="E339" t="s">
        <v>10</v>
      </c>
      <c r="F339">
        <v>97</v>
      </c>
      <c r="G339" s="1">
        <v>41758</v>
      </c>
      <c r="N339" t="s">
        <v>55</v>
      </c>
      <c r="O339" s="1">
        <f>Table4[[#This Row],[Sourcing start]]-Table4[[#This Row],[Approved]]</f>
        <v>-41758</v>
      </c>
      <c r="Q339" s="5"/>
      <c r="T339" s="5">
        <f t="shared" si="32"/>
        <v>-41758</v>
      </c>
      <c r="U339">
        <v>12</v>
      </c>
      <c r="AA339" s="6">
        <f t="shared" si="37"/>
        <v>12</v>
      </c>
    </row>
    <row r="340" spans="1:27" hidden="1">
      <c r="A340">
        <v>9896</v>
      </c>
      <c r="B340" t="s">
        <v>30</v>
      </c>
      <c r="C340" t="s">
        <v>16</v>
      </c>
      <c r="D340" t="s">
        <v>45</v>
      </c>
      <c r="E340" t="s">
        <v>10</v>
      </c>
      <c r="F340">
        <v>17</v>
      </c>
      <c r="G340" s="1">
        <v>41718</v>
      </c>
      <c r="I340" s="2">
        <v>41725</v>
      </c>
      <c r="J340" s="2">
        <v>41742</v>
      </c>
      <c r="K340" s="2">
        <v>41759</v>
      </c>
      <c r="N340" t="s">
        <v>58</v>
      </c>
      <c r="O340" s="1">
        <f>Table4[[#This Row],[Sourcing start]]-Table4[[#This Row],[Approved]]</f>
        <v>7</v>
      </c>
      <c r="P340">
        <f t="shared" si="33"/>
        <v>17</v>
      </c>
      <c r="Q340" s="5">
        <f t="shared" si="34"/>
        <v>17</v>
      </c>
      <c r="T340" s="5">
        <f t="shared" si="32"/>
        <v>41</v>
      </c>
      <c r="U340">
        <v>12</v>
      </c>
      <c r="V340">
        <v>73</v>
      </c>
      <c r="W340">
        <v>157</v>
      </c>
      <c r="X340">
        <v>336</v>
      </c>
      <c r="AA340" s="6">
        <f t="shared" si="37"/>
        <v>578</v>
      </c>
    </row>
    <row r="341" spans="1:27" hidden="1">
      <c r="A341">
        <v>7505</v>
      </c>
      <c r="B341" t="s">
        <v>33</v>
      </c>
      <c r="C341" t="s">
        <v>17</v>
      </c>
      <c r="D341" t="s">
        <v>44</v>
      </c>
      <c r="E341" t="s">
        <v>10</v>
      </c>
      <c r="F341">
        <v>8</v>
      </c>
      <c r="G341" s="1">
        <v>41685</v>
      </c>
      <c r="I341" s="2">
        <v>41690</v>
      </c>
      <c r="J341" s="2">
        <v>41707</v>
      </c>
      <c r="K341" s="2">
        <v>41723</v>
      </c>
      <c r="L341" s="2">
        <v>41730</v>
      </c>
      <c r="M341" s="2">
        <v>41738</v>
      </c>
      <c r="N341" t="s">
        <v>60</v>
      </c>
      <c r="O341" s="1">
        <f>Table4[[#This Row],[Sourcing start]]-Table4[[#This Row],[Approved]]</f>
        <v>5</v>
      </c>
      <c r="P341">
        <f t="shared" si="33"/>
        <v>17</v>
      </c>
      <c r="Q341" s="5">
        <f t="shared" si="34"/>
        <v>16</v>
      </c>
      <c r="R341">
        <f t="shared" si="35"/>
        <v>7</v>
      </c>
      <c r="S341">
        <f t="shared" si="36"/>
        <v>8</v>
      </c>
      <c r="T341" s="5">
        <f t="shared" si="32"/>
        <v>53</v>
      </c>
      <c r="U341">
        <v>13</v>
      </c>
      <c r="V341">
        <v>57</v>
      </c>
      <c r="W341">
        <v>147</v>
      </c>
      <c r="X341">
        <v>333</v>
      </c>
      <c r="Y341">
        <v>138</v>
      </c>
      <c r="Z341">
        <v>1908</v>
      </c>
      <c r="AA341" s="6">
        <f t="shared" si="37"/>
        <v>2596</v>
      </c>
    </row>
    <row r="342" spans="1:27">
      <c r="A342">
        <v>6948</v>
      </c>
      <c r="B342" t="s">
        <v>24</v>
      </c>
      <c r="C342" t="s">
        <v>15</v>
      </c>
      <c r="D342" t="s">
        <v>41</v>
      </c>
      <c r="E342" t="s">
        <v>10</v>
      </c>
      <c r="F342">
        <v>4</v>
      </c>
      <c r="G342" s="1">
        <v>41697</v>
      </c>
      <c r="I342" s="2">
        <v>41704</v>
      </c>
      <c r="J342" s="2">
        <v>41723</v>
      </c>
      <c r="K342" s="2">
        <v>41748</v>
      </c>
      <c r="L342" s="2">
        <v>41755</v>
      </c>
      <c r="N342" t="s">
        <v>59</v>
      </c>
      <c r="O342" s="5">
        <f>Table4[[#This Row],[Sourcing start]]-Table4[[#This Row],[Approved]]</f>
        <v>7</v>
      </c>
      <c r="P342">
        <f t="shared" si="33"/>
        <v>19</v>
      </c>
      <c r="Q342" s="5">
        <f t="shared" si="34"/>
        <v>25</v>
      </c>
      <c r="R342">
        <f t="shared" si="35"/>
        <v>7</v>
      </c>
      <c r="T342" s="5">
        <f t="shared" si="32"/>
        <v>58</v>
      </c>
      <c r="U342">
        <v>19</v>
      </c>
      <c r="V342">
        <v>33</v>
      </c>
      <c r="W342">
        <v>189</v>
      </c>
      <c r="X342">
        <v>355</v>
      </c>
      <c r="Y342">
        <v>134</v>
      </c>
      <c r="AA342" s="6">
        <f t="shared" si="37"/>
        <v>730</v>
      </c>
    </row>
    <row r="343" spans="1:27" hidden="1">
      <c r="A343">
        <v>4515</v>
      </c>
      <c r="B343" t="s">
        <v>31</v>
      </c>
      <c r="C343" t="s">
        <v>17</v>
      </c>
      <c r="D343" t="s">
        <v>43</v>
      </c>
      <c r="E343" t="s">
        <v>11</v>
      </c>
      <c r="F343">
        <v>5</v>
      </c>
      <c r="G343" s="1">
        <v>41695</v>
      </c>
      <c r="I343" s="2">
        <v>41702</v>
      </c>
      <c r="J343" s="2">
        <v>41713</v>
      </c>
      <c r="K343" s="2">
        <v>41737</v>
      </c>
      <c r="L343" s="2">
        <v>41745</v>
      </c>
      <c r="M343" s="2">
        <v>41754</v>
      </c>
      <c r="N343" t="s">
        <v>60</v>
      </c>
      <c r="O343" s="1">
        <f>Table4[[#This Row],[Sourcing start]]-Table4[[#This Row],[Approved]]</f>
        <v>7</v>
      </c>
      <c r="P343">
        <f t="shared" si="33"/>
        <v>11</v>
      </c>
      <c r="Q343" s="5">
        <f t="shared" si="34"/>
        <v>24</v>
      </c>
      <c r="R343">
        <f t="shared" si="35"/>
        <v>8</v>
      </c>
      <c r="S343">
        <f t="shared" si="36"/>
        <v>9</v>
      </c>
      <c r="T343" s="5">
        <f t="shared" si="32"/>
        <v>59</v>
      </c>
      <c r="U343">
        <v>17</v>
      </c>
      <c r="V343">
        <v>58</v>
      </c>
      <c r="W343">
        <v>110</v>
      </c>
      <c r="X343">
        <v>177</v>
      </c>
      <c r="Y343">
        <v>288</v>
      </c>
      <c r="Z343">
        <v>587</v>
      </c>
      <c r="AA343" s="6">
        <f t="shared" si="37"/>
        <v>1237</v>
      </c>
    </row>
    <row r="344" spans="1:27" hidden="1">
      <c r="A344">
        <v>13189</v>
      </c>
      <c r="B344" t="s">
        <v>29</v>
      </c>
      <c r="C344" t="s">
        <v>16</v>
      </c>
      <c r="D344" t="s">
        <v>41</v>
      </c>
      <c r="E344" t="s">
        <v>10</v>
      </c>
      <c r="F344">
        <v>95</v>
      </c>
      <c r="G344" s="1">
        <v>41732</v>
      </c>
      <c r="I344" s="2">
        <v>41738</v>
      </c>
      <c r="J344" s="2">
        <v>41754</v>
      </c>
      <c r="N344" t="s">
        <v>57</v>
      </c>
      <c r="O344" s="1">
        <f>Table4[[#This Row],[Sourcing start]]-Table4[[#This Row],[Approved]]</f>
        <v>6</v>
      </c>
      <c r="P344">
        <f t="shared" si="33"/>
        <v>16</v>
      </c>
      <c r="Q344" s="5"/>
      <c r="T344" s="5">
        <f t="shared" si="32"/>
        <v>22</v>
      </c>
      <c r="U344">
        <v>5</v>
      </c>
      <c r="V344">
        <v>70</v>
      </c>
      <c r="W344">
        <v>208</v>
      </c>
      <c r="AA344" s="6">
        <f t="shared" si="37"/>
        <v>283</v>
      </c>
    </row>
    <row r="345" spans="1:27" hidden="1">
      <c r="A345">
        <v>14687</v>
      </c>
      <c r="B345" t="s">
        <v>29</v>
      </c>
      <c r="C345" t="s">
        <v>16</v>
      </c>
      <c r="D345" t="s">
        <v>44</v>
      </c>
      <c r="E345" t="s">
        <v>10</v>
      </c>
      <c r="F345">
        <v>13</v>
      </c>
      <c r="G345" s="1">
        <v>41706</v>
      </c>
      <c r="I345" s="2">
        <v>41712</v>
      </c>
      <c r="J345" s="2">
        <v>41727</v>
      </c>
      <c r="K345" s="2">
        <v>41752</v>
      </c>
      <c r="N345" t="s">
        <v>58</v>
      </c>
      <c r="O345" s="1">
        <f>Table4[[#This Row],[Sourcing start]]-Table4[[#This Row],[Approved]]</f>
        <v>6</v>
      </c>
      <c r="P345">
        <f t="shared" si="33"/>
        <v>15</v>
      </c>
      <c r="Q345" s="5">
        <f t="shared" si="34"/>
        <v>25</v>
      </c>
      <c r="T345" s="5">
        <f t="shared" si="32"/>
        <v>46</v>
      </c>
      <c r="U345">
        <v>10</v>
      </c>
      <c r="V345">
        <v>68</v>
      </c>
      <c r="W345">
        <v>175</v>
      </c>
      <c r="X345">
        <v>320</v>
      </c>
      <c r="AA345" s="6">
        <f t="shared" si="37"/>
        <v>573</v>
      </c>
    </row>
    <row r="346" spans="1:27" hidden="1">
      <c r="A346">
        <v>17424</v>
      </c>
      <c r="B346" t="s">
        <v>33</v>
      </c>
      <c r="C346" t="s">
        <v>17</v>
      </c>
      <c r="D346" t="s">
        <v>45</v>
      </c>
      <c r="E346" t="s">
        <v>10</v>
      </c>
      <c r="F346">
        <v>96</v>
      </c>
      <c r="G346" s="1">
        <v>41705</v>
      </c>
      <c r="I346" s="2">
        <v>41713</v>
      </c>
      <c r="J346" s="2">
        <v>41725</v>
      </c>
      <c r="K346" s="2">
        <v>41748</v>
      </c>
      <c r="L346" s="2">
        <v>41753</v>
      </c>
      <c r="N346" t="s">
        <v>59</v>
      </c>
      <c r="O346" s="1">
        <f>Table4[[#This Row],[Sourcing start]]-Table4[[#This Row],[Approved]]</f>
        <v>8</v>
      </c>
      <c r="P346">
        <f t="shared" si="33"/>
        <v>12</v>
      </c>
      <c r="Q346" s="5">
        <f t="shared" si="34"/>
        <v>23</v>
      </c>
      <c r="R346">
        <f t="shared" si="35"/>
        <v>5</v>
      </c>
      <c r="T346" s="5">
        <f t="shared" si="32"/>
        <v>48</v>
      </c>
      <c r="U346">
        <v>6</v>
      </c>
      <c r="V346">
        <v>85</v>
      </c>
      <c r="W346">
        <v>171</v>
      </c>
      <c r="X346">
        <v>217</v>
      </c>
      <c r="Y346">
        <v>261</v>
      </c>
      <c r="AA346" s="6">
        <f t="shared" si="37"/>
        <v>740</v>
      </c>
    </row>
    <row r="347" spans="1:27">
      <c r="A347">
        <v>16133</v>
      </c>
      <c r="B347" t="s">
        <v>23</v>
      </c>
      <c r="C347" t="s">
        <v>15</v>
      </c>
      <c r="D347" t="s">
        <v>44</v>
      </c>
      <c r="E347" t="s">
        <v>11</v>
      </c>
      <c r="F347">
        <v>94</v>
      </c>
      <c r="G347" s="1">
        <v>41696</v>
      </c>
      <c r="I347" s="2">
        <v>41702</v>
      </c>
      <c r="J347" s="2">
        <v>41717</v>
      </c>
      <c r="K347" s="2">
        <v>41732</v>
      </c>
      <c r="L347" s="2">
        <v>41739</v>
      </c>
      <c r="M347" s="2">
        <v>41746</v>
      </c>
      <c r="N347" t="s">
        <v>60</v>
      </c>
      <c r="O347" s="5">
        <f>Table4[[#This Row],[Sourcing start]]-Table4[[#This Row],[Approved]]</f>
        <v>6</v>
      </c>
      <c r="P347">
        <f t="shared" si="33"/>
        <v>15</v>
      </c>
      <c r="Q347" s="5">
        <f t="shared" si="34"/>
        <v>15</v>
      </c>
      <c r="R347">
        <f t="shared" si="35"/>
        <v>7</v>
      </c>
      <c r="S347">
        <f t="shared" si="36"/>
        <v>7</v>
      </c>
      <c r="T347" s="5">
        <f t="shared" si="32"/>
        <v>50</v>
      </c>
      <c r="U347">
        <v>5</v>
      </c>
      <c r="V347">
        <v>79</v>
      </c>
      <c r="W347">
        <v>209</v>
      </c>
      <c r="X347">
        <v>345</v>
      </c>
      <c r="Y347">
        <v>208</v>
      </c>
      <c r="Z347">
        <v>1795</v>
      </c>
      <c r="AA347" s="6">
        <f t="shared" si="37"/>
        <v>2641</v>
      </c>
    </row>
    <row r="348" spans="1:27" hidden="1">
      <c r="A348">
        <v>3349</v>
      </c>
      <c r="B348" t="s">
        <v>31</v>
      </c>
      <c r="C348" t="s">
        <v>17</v>
      </c>
      <c r="D348" t="s">
        <v>42</v>
      </c>
      <c r="E348" t="s">
        <v>10</v>
      </c>
      <c r="F348">
        <v>21</v>
      </c>
      <c r="G348" s="1">
        <v>41749</v>
      </c>
      <c r="I348" s="2">
        <v>41757</v>
      </c>
      <c r="N348" t="s">
        <v>56</v>
      </c>
      <c r="O348" s="1">
        <f>Table4[[#This Row],[Sourcing start]]-Table4[[#This Row],[Approved]]</f>
        <v>8</v>
      </c>
      <c r="Q348" s="5"/>
      <c r="T348" s="5">
        <f t="shared" si="32"/>
        <v>8</v>
      </c>
      <c r="U348">
        <v>17</v>
      </c>
      <c r="V348">
        <v>51</v>
      </c>
      <c r="AA348" s="6">
        <f t="shared" si="37"/>
        <v>68</v>
      </c>
    </row>
    <row r="349" spans="1:27" hidden="1">
      <c r="A349">
        <v>12231</v>
      </c>
      <c r="B349" t="s">
        <v>30</v>
      </c>
      <c r="C349" t="s">
        <v>16</v>
      </c>
      <c r="D349" t="s">
        <v>45</v>
      </c>
      <c r="E349" t="s">
        <v>10</v>
      </c>
      <c r="F349">
        <v>11</v>
      </c>
      <c r="G349" s="1">
        <v>41705</v>
      </c>
      <c r="I349" s="2">
        <v>41714</v>
      </c>
      <c r="J349" s="2">
        <v>41724</v>
      </c>
      <c r="K349" s="2">
        <v>41740</v>
      </c>
      <c r="L349" s="2">
        <v>41747</v>
      </c>
      <c r="M349" s="2">
        <v>41755</v>
      </c>
      <c r="N349" t="s">
        <v>60</v>
      </c>
      <c r="O349" s="1">
        <f>Table4[[#This Row],[Sourcing start]]-Table4[[#This Row],[Approved]]</f>
        <v>9</v>
      </c>
      <c r="P349">
        <f t="shared" si="33"/>
        <v>10</v>
      </c>
      <c r="Q349" s="5">
        <f t="shared" si="34"/>
        <v>16</v>
      </c>
      <c r="R349">
        <f t="shared" si="35"/>
        <v>7</v>
      </c>
      <c r="S349">
        <f t="shared" si="36"/>
        <v>8</v>
      </c>
      <c r="T349" s="5">
        <f t="shared" si="32"/>
        <v>50</v>
      </c>
      <c r="U349">
        <v>15</v>
      </c>
      <c r="V349">
        <v>67</v>
      </c>
      <c r="W349">
        <v>145</v>
      </c>
      <c r="X349">
        <v>384</v>
      </c>
      <c r="Y349">
        <v>265</v>
      </c>
      <c r="Z349">
        <v>1694</v>
      </c>
      <c r="AA349" s="6">
        <f t="shared" si="37"/>
        <v>2570</v>
      </c>
    </row>
    <row r="350" spans="1:27" hidden="1">
      <c r="A350">
        <v>12544</v>
      </c>
      <c r="B350" t="s">
        <v>29</v>
      </c>
      <c r="C350" t="s">
        <v>16</v>
      </c>
      <c r="D350" t="s">
        <v>41</v>
      </c>
      <c r="E350" t="s">
        <v>11</v>
      </c>
      <c r="F350">
        <v>2</v>
      </c>
      <c r="G350" s="1">
        <v>41721</v>
      </c>
      <c r="I350" s="2">
        <v>41730</v>
      </c>
      <c r="J350" s="2">
        <v>41743</v>
      </c>
      <c r="N350" t="s">
        <v>57</v>
      </c>
      <c r="O350" s="1">
        <f>Table4[[#This Row],[Sourcing start]]-Table4[[#This Row],[Approved]]</f>
        <v>9</v>
      </c>
      <c r="P350">
        <f t="shared" si="33"/>
        <v>13</v>
      </c>
      <c r="Q350" s="5"/>
      <c r="T350" s="5">
        <f t="shared" si="32"/>
        <v>22</v>
      </c>
      <c r="U350">
        <v>17</v>
      </c>
      <c r="V350">
        <v>50</v>
      </c>
      <c r="W350">
        <v>152</v>
      </c>
      <c r="AA350" s="6">
        <f t="shared" si="37"/>
        <v>219</v>
      </c>
    </row>
    <row r="351" spans="1:27">
      <c r="A351">
        <v>657</v>
      </c>
      <c r="B351" t="s">
        <v>24</v>
      </c>
      <c r="C351" t="s">
        <v>15</v>
      </c>
      <c r="D351" t="s">
        <v>43</v>
      </c>
      <c r="E351" t="s">
        <v>10</v>
      </c>
      <c r="F351">
        <v>17</v>
      </c>
      <c r="G351" s="1">
        <v>41740</v>
      </c>
      <c r="I351" s="2">
        <v>41746</v>
      </c>
      <c r="J351" s="2">
        <v>41756</v>
      </c>
      <c r="N351" t="s">
        <v>57</v>
      </c>
      <c r="O351" s="5">
        <f>Table4[[#This Row],[Sourcing start]]-Table4[[#This Row],[Approved]]</f>
        <v>6</v>
      </c>
      <c r="P351">
        <f t="shared" si="33"/>
        <v>10</v>
      </c>
      <c r="Q351" s="5"/>
      <c r="T351" s="5">
        <f t="shared" si="32"/>
        <v>16</v>
      </c>
      <c r="U351">
        <v>17</v>
      </c>
      <c r="V351">
        <v>79</v>
      </c>
      <c r="W351">
        <v>235</v>
      </c>
      <c r="AA351" s="6">
        <f t="shared" si="37"/>
        <v>331</v>
      </c>
    </row>
    <row r="352" spans="1:27" hidden="1">
      <c r="A352">
        <v>1711</v>
      </c>
      <c r="B352" t="s">
        <v>22</v>
      </c>
      <c r="C352" t="s">
        <v>14</v>
      </c>
      <c r="D352" t="s">
        <v>41</v>
      </c>
      <c r="E352" t="s">
        <v>11</v>
      </c>
      <c r="F352">
        <v>15</v>
      </c>
      <c r="G352" s="1">
        <v>41732</v>
      </c>
      <c r="I352" s="2">
        <v>41741</v>
      </c>
      <c r="J352" s="2">
        <v>41751</v>
      </c>
      <c r="N352" t="s">
        <v>57</v>
      </c>
      <c r="O352" s="1">
        <f>Table4[[#This Row],[Sourcing start]]-Table4[[#This Row],[Approved]]</f>
        <v>9</v>
      </c>
      <c r="P352">
        <f t="shared" si="33"/>
        <v>10</v>
      </c>
      <c r="Q352" s="5"/>
      <c r="T352" s="5">
        <f t="shared" si="32"/>
        <v>19</v>
      </c>
      <c r="U352">
        <v>18</v>
      </c>
      <c r="V352">
        <v>38</v>
      </c>
      <c r="W352">
        <v>148</v>
      </c>
      <c r="AA352" s="6">
        <f t="shared" si="37"/>
        <v>204</v>
      </c>
    </row>
    <row r="353" spans="1:27" hidden="1">
      <c r="A353">
        <v>16178</v>
      </c>
      <c r="B353" t="s">
        <v>35</v>
      </c>
      <c r="C353" t="s">
        <v>18</v>
      </c>
      <c r="D353" t="s">
        <v>43</v>
      </c>
      <c r="E353" t="s">
        <v>10</v>
      </c>
      <c r="F353">
        <v>95</v>
      </c>
      <c r="G353" s="1">
        <v>41713</v>
      </c>
      <c r="I353" s="2">
        <v>41722</v>
      </c>
      <c r="J353" s="2">
        <v>41739</v>
      </c>
      <c r="N353" t="s">
        <v>57</v>
      </c>
      <c r="O353" s="1">
        <f>Table4[[#This Row],[Sourcing start]]-Table4[[#This Row],[Approved]]</f>
        <v>9</v>
      </c>
      <c r="P353">
        <f t="shared" si="33"/>
        <v>17</v>
      </c>
      <c r="Q353" s="5"/>
      <c r="T353" s="5">
        <f t="shared" si="32"/>
        <v>26</v>
      </c>
      <c r="U353">
        <v>17</v>
      </c>
      <c r="V353">
        <v>56</v>
      </c>
      <c r="W353">
        <v>122</v>
      </c>
      <c r="AA353" s="6">
        <f t="shared" si="37"/>
        <v>195</v>
      </c>
    </row>
    <row r="354" spans="1:27" hidden="1">
      <c r="A354">
        <v>13657</v>
      </c>
      <c r="B354" t="s">
        <v>36</v>
      </c>
      <c r="C354" t="s">
        <v>18</v>
      </c>
      <c r="D354" t="s">
        <v>41</v>
      </c>
      <c r="E354" t="s">
        <v>10</v>
      </c>
      <c r="F354">
        <v>20</v>
      </c>
      <c r="G354" s="1">
        <v>41660</v>
      </c>
      <c r="I354" s="2">
        <v>41668</v>
      </c>
      <c r="J354" s="2">
        <v>41686</v>
      </c>
      <c r="K354" s="2">
        <v>41715</v>
      </c>
      <c r="L354" s="2">
        <v>41724</v>
      </c>
      <c r="M354" s="2">
        <v>41733</v>
      </c>
      <c r="N354" t="s">
        <v>60</v>
      </c>
      <c r="O354" s="1">
        <f>Table4[[#This Row],[Sourcing start]]-Table4[[#This Row],[Approved]]</f>
        <v>8</v>
      </c>
      <c r="P354">
        <f t="shared" si="33"/>
        <v>18</v>
      </c>
      <c r="Q354" s="5">
        <f t="shared" si="34"/>
        <v>29</v>
      </c>
      <c r="R354">
        <f t="shared" si="35"/>
        <v>9</v>
      </c>
      <c r="S354">
        <f t="shared" si="36"/>
        <v>9</v>
      </c>
      <c r="T354" s="5">
        <f t="shared" si="32"/>
        <v>73</v>
      </c>
      <c r="U354">
        <v>7</v>
      </c>
      <c r="V354">
        <v>71</v>
      </c>
      <c r="W354">
        <v>180</v>
      </c>
      <c r="X354">
        <v>243</v>
      </c>
      <c r="Y354">
        <v>169</v>
      </c>
      <c r="Z354">
        <v>1249</v>
      </c>
      <c r="AA354" s="6">
        <f t="shared" si="37"/>
        <v>1919</v>
      </c>
    </row>
    <row r="355" spans="1:27" hidden="1">
      <c r="A355">
        <v>14621</v>
      </c>
      <c r="B355" t="s">
        <v>31</v>
      </c>
      <c r="C355" t="s">
        <v>17</v>
      </c>
      <c r="D355" t="s">
        <v>43</v>
      </c>
      <c r="E355" t="s">
        <v>11</v>
      </c>
      <c r="F355">
        <v>8</v>
      </c>
      <c r="G355" s="1">
        <v>41723</v>
      </c>
      <c r="I355" s="2">
        <v>41732</v>
      </c>
      <c r="J355" s="2">
        <v>41748</v>
      </c>
      <c r="N355" t="s">
        <v>57</v>
      </c>
      <c r="O355" s="1">
        <f>Table4[[#This Row],[Sourcing start]]-Table4[[#This Row],[Approved]]</f>
        <v>9</v>
      </c>
      <c r="P355">
        <f t="shared" si="33"/>
        <v>16</v>
      </c>
      <c r="Q355" s="5"/>
      <c r="T355" s="5">
        <f t="shared" si="32"/>
        <v>25</v>
      </c>
      <c r="U355">
        <v>5</v>
      </c>
      <c r="V355">
        <v>82</v>
      </c>
      <c r="W355">
        <v>207</v>
      </c>
      <c r="AA355" s="6">
        <f t="shared" si="37"/>
        <v>294</v>
      </c>
    </row>
    <row r="356" spans="1:27" hidden="1">
      <c r="A356">
        <v>11790</v>
      </c>
      <c r="B356" t="s">
        <v>28</v>
      </c>
      <c r="C356" t="s">
        <v>16</v>
      </c>
      <c r="D356" t="s">
        <v>43</v>
      </c>
      <c r="E356" t="s">
        <v>11</v>
      </c>
      <c r="F356">
        <v>96</v>
      </c>
      <c r="G356" s="1">
        <v>41757</v>
      </c>
      <c r="N356" t="s">
        <v>55</v>
      </c>
      <c r="O356" s="1">
        <f>Table4[[#This Row],[Sourcing start]]-Table4[[#This Row],[Approved]]</f>
        <v>-41757</v>
      </c>
      <c r="Q356" s="5"/>
      <c r="T356" s="5">
        <f t="shared" si="32"/>
        <v>-41757</v>
      </c>
      <c r="U356">
        <v>13</v>
      </c>
      <c r="AA356" s="6">
        <f t="shared" si="37"/>
        <v>13</v>
      </c>
    </row>
    <row r="357" spans="1:27">
      <c r="A357">
        <v>18226</v>
      </c>
      <c r="B357" t="s">
        <v>24</v>
      </c>
      <c r="C357" t="s">
        <v>15</v>
      </c>
      <c r="D357" t="s">
        <v>45</v>
      </c>
      <c r="E357" t="s">
        <v>10</v>
      </c>
      <c r="F357">
        <v>20</v>
      </c>
      <c r="G357" s="1">
        <v>41735</v>
      </c>
      <c r="I357" s="2">
        <v>41743</v>
      </c>
      <c r="J357" s="2">
        <v>41753</v>
      </c>
      <c r="N357" t="s">
        <v>57</v>
      </c>
      <c r="O357" s="5">
        <f>Table4[[#This Row],[Sourcing start]]-Table4[[#This Row],[Approved]]</f>
        <v>8</v>
      </c>
      <c r="P357">
        <f t="shared" si="33"/>
        <v>10</v>
      </c>
      <c r="Q357" s="5"/>
      <c r="T357" s="5">
        <f t="shared" si="32"/>
        <v>18</v>
      </c>
      <c r="U357">
        <v>15</v>
      </c>
      <c r="V357">
        <v>63</v>
      </c>
      <c r="W357">
        <v>214</v>
      </c>
      <c r="AA357" s="6">
        <f t="shared" si="37"/>
        <v>292</v>
      </c>
    </row>
    <row r="358" spans="1:27" hidden="1">
      <c r="A358">
        <v>17915</v>
      </c>
      <c r="B358" t="s">
        <v>37</v>
      </c>
      <c r="C358" t="s">
        <v>18</v>
      </c>
      <c r="D358" t="s">
        <v>41</v>
      </c>
      <c r="E358" t="s">
        <v>11</v>
      </c>
      <c r="F358">
        <v>6</v>
      </c>
      <c r="G358" s="1">
        <v>41678</v>
      </c>
      <c r="I358" s="2">
        <v>41685</v>
      </c>
      <c r="J358" s="2">
        <v>41700</v>
      </c>
      <c r="K358" s="2">
        <v>41718</v>
      </c>
      <c r="L358" s="2">
        <v>41723</v>
      </c>
      <c r="M358" s="2">
        <v>41732</v>
      </c>
      <c r="N358" t="s">
        <v>60</v>
      </c>
      <c r="O358" s="1">
        <f>Table4[[#This Row],[Sourcing start]]-Table4[[#This Row],[Approved]]</f>
        <v>7</v>
      </c>
      <c r="P358">
        <f t="shared" si="33"/>
        <v>15</v>
      </c>
      <c r="Q358" s="5">
        <f t="shared" si="34"/>
        <v>18</v>
      </c>
      <c r="R358">
        <f t="shared" si="35"/>
        <v>5</v>
      </c>
      <c r="S358">
        <f t="shared" si="36"/>
        <v>9</v>
      </c>
      <c r="T358" s="5">
        <f t="shared" si="32"/>
        <v>54</v>
      </c>
      <c r="U358">
        <v>12</v>
      </c>
      <c r="V358">
        <v>21</v>
      </c>
      <c r="W358">
        <v>190</v>
      </c>
      <c r="X358">
        <v>267</v>
      </c>
      <c r="Y358">
        <v>142</v>
      </c>
      <c r="Z358">
        <v>1403</v>
      </c>
      <c r="AA358" s="6">
        <f t="shared" si="37"/>
        <v>2035</v>
      </c>
    </row>
    <row r="359" spans="1:27" hidden="1">
      <c r="A359">
        <v>13007</v>
      </c>
      <c r="B359" t="s">
        <v>37</v>
      </c>
      <c r="C359" t="s">
        <v>18</v>
      </c>
      <c r="D359" t="s">
        <v>42</v>
      </c>
      <c r="E359" t="s">
        <v>11</v>
      </c>
      <c r="F359">
        <v>10</v>
      </c>
      <c r="G359" s="1">
        <v>41718</v>
      </c>
      <c r="I359" s="2">
        <v>41725</v>
      </c>
      <c r="J359" s="2">
        <v>41744</v>
      </c>
      <c r="N359" t="s">
        <v>57</v>
      </c>
      <c r="O359" s="1">
        <f>Table4[[#This Row],[Sourcing start]]-Table4[[#This Row],[Approved]]</f>
        <v>7</v>
      </c>
      <c r="P359">
        <f t="shared" si="33"/>
        <v>19</v>
      </c>
      <c r="Q359" s="5"/>
      <c r="T359" s="5">
        <f t="shared" si="32"/>
        <v>26</v>
      </c>
      <c r="U359">
        <v>10</v>
      </c>
      <c r="V359">
        <v>85</v>
      </c>
      <c r="W359">
        <v>154</v>
      </c>
      <c r="AA359" s="6">
        <f t="shared" si="37"/>
        <v>249</v>
      </c>
    </row>
    <row r="360" spans="1:27" hidden="1">
      <c r="A360">
        <v>17950</v>
      </c>
      <c r="B360" t="s">
        <v>31</v>
      </c>
      <c r="C360" t="s">
        <v>17</v>
      </c>
      <c r="D360" t="s">
        <v>43</v>
      </c>
      <c r="E360" t="s">
        <v>11</v>
      </c>
      <c r="F360">
        <v>23</v>
      </c>
      <c r="G360" s="1">
        <v>41738</v>
      </c>
      <c r="I360" s="2">
        <v>41747</v>
      </c>
      <c r="J360" s="2">
        <v>41757</v>
      </c>
      <c r="N360" t="s">
        <v>57</v>
      </c>
      <c r="O360" s="1">
        <f>Table4[[#This Row],[Sourcing start]]-Table4[[#This Row],[Approved]]</f>
        <v>9</v>
      </c>
      <c r="P360">
        <f t="shared" si="33"/>
        <v>10</v>
      </c>
      <c r="Q360" s="5"/>
      <c r="T360" s="5">
        <f t="shared" si="32"/>
        <v>19</v>
      </c>
      <c r="U360">
        <v>10</v>
      </c>
      <c r="V360">
        <v>29</v>
      </c>
      <c r="W360">
        <v>210</v>
      </c>
      <c r="AA360" s="6">
        <f t="shared" si="37"/>
        <v>249</v>
      </c>
    </row>
    <row r="361" spans="1:27" hidden="1">
      <c r="A361">
        <v>7243</v>
      </c>
      <c r="B361" t="s">
        <v>32</v>
      </c>
      <c r="C361" t="s">
        <v>17</v>
      </c>
      <c r="D361" t="s">
        <v>45</v>
      </c>
      <c r="E361" t="s">
        <v>11</v>
      </c>
      <c r="F361">
        <v>98</v>
      </c>
      <c r="G361" s="1">
        <v>41710</v>
      </c>
      <c r="I361" s="2">
        <v>41717</v>
      </c>
      <c r="J361" s="2">
        <v>41734</v>
      </c>
      <c r="N361" t="s">
        <v>57</v>
      </c>
      <c r="O361" s="1">
        <f>Table4[[#This Row],[Sourcing start]]-Table4[[#This Row],[Approved]]</f>
        <v>7</v>
      </c>
      <c r="P361">
        <f t="shared" si="33"/>
        <v>17</v>
      </c>
      <c r="Q361" s="5"/>
      <c r="T361" s="5">
        <f t="shared" si="32"/>
        <v>24</v>
      </c>
      <c r="U361">
        <v>7</v>
      </c>
      <c r="V361">
        <v>87</v>
      </c>
      <c r="W361">
        <v>206</v>
      </c>
      <c r="AA361" s="6">
        <f t="shared" si="37"/>
        <v>300</v>
      </c>
    </row>
    <row r="362" spans="1:27" hidden="1">
      <c r="A362">
        <v>2739</v>
      </c>
      <c r="B362" t="s">
        <v>30</v>
      </c>
      <c r="C362" t="s">
        <v>16</v>
      </c>
      <c r="D362" t="s">
        <v>43</v>
      </c>
      <c r="E362" t="s">
        <v>10</v>
      </c>
      <c r="F362">
        <v>97</v>
      </c>
      <c r="G362" s="1">
        <v>41758</v>
      </c>
      <c r="N362" t="s">
        <v>55</v>
      </c>
      <c r="O362" s="1">
        <f>Table4[[#This Row],[Sourcing start]]-Table4[[#This Row],[Approved]]</f>
        <v>-41758</v>
      </c>
      <c r="Q362" s="5"/>
      <c r="T362" s="5">
        <f t="shared" si="32"/>
        <v>-41758</v>
      </c>
      <c r="U362">
        <v>13</v>
      </c>
      <c r="AA362" s="6">
        <f t="shared" si="37"/>
        <v>13</v>
      </c>
    </row>
    <row r="363" spans="1:27" hidden="1">
      <c r="A363">
        <v>2502</v>
      </c>
      <c r="B363" t="s">
        <v>19</v>
      </c>
      <c r="C363" t="s">
        <v>14</v>
      </c>
      <c r="D363" t="s">
        <v>41</v>
      </c>
      <c r="E363" t="s">
        <v>10</v>
      </c>
      <c r="F363">
        <v>17</v>
      </c>
      <c r="G363" s="1">
        <v>41725</v>
      </c>
      <c r="I363" s="2">
        <v>41732</v>
      </c>
      <c r="J363" s="2">
        <v>41745</v>
      </c>
      <c r="N363" t="s">
        <v>57</v>
      </c>
      <c r="O363" s="1">
        <f>Table4[[#This Row],[Sourcing start]]-Table4[[#This Row],[Approved]]</f>
        <v>7</v>
      </c>
      <c r="P363">
        <f t="shared" si="33"/>
        <v>13</v>
      </c>
      <c r="Q363" s="5"/>
      <c r="T363" s="5">
        <f t="shared" si="32"/>
        <v>20</v>
      </c>
      <c r="U363">
        <v>6</v>
      </c>
      <c r="V363">
        <v>24</v>
      </c>
      <c r="W363">
        <v>231</v>
      </c>
      <c r="AA363" s="6">
        <f t="shared" si="37"/>
        <v>261</v>
      </c>
    </row>
    <row r="364" spans="1:27" hidden="1">
      <c r="A364">
        <v>11385</v>
      </c>
      <c r="B364" t="s">
        <v>29</v>
      </c>
      <c r="C364" t="s">
        <v>16</v>
      </c>
      <c r="D364" t="s">
        <v>44</v>
      </c>
      <c r="E364" t="s">
        <v>11</v>
      </c>
      <c r="F364">
        <v>14</v>
      </c>
      <c r="G364" s="1">
        <v>41700</v>
      </c>
      <c r="I364" s="2">
        <v>41709</v>
      </c>
      <c r="J364" s="2">
        <v>41721</v>
      </c>
      <c r="K364" s="2">
        <v>41748</v>
      </c>
      <c r="L364" s="2">
        <v>41757</v>
      </c>
      <c r="N364" t="s">
        <v>59</v>
      </c>
      <c r="O364" s="1">
        <f>Table4[[#This Row],[Sourcing start]]-Table4[[#This Row],[Approved]]</f>
        <v>9</v>
      </c>
      <c r="P364">
        <f t="shared" si="33"/>
        <v>12</v>
      </c>
      <c r="Q364" s="5">
        <f t="shared" si="34"/>
        <v>27</v>
      </c>
      <c r="R364">
        <f t="shared" si="35"/>
        <v>9</v>
      </c>
      <c r="T364" s="5">
        <f t="shared" si="32"/>
        <v>57</v>
      </c>
      <c r="U364">
        <v>9</v>
      </c>
      <c r="V364">
        <v>68</v>
      </c>
      <c r="W364">
        <v>189</v>
      </c>
      <c r="X364">
        <v>254</v>
      </c>
      <c r="Y364">
        <v>137</v>
      </c>
      <c r="AA364" s="6">
        <f t="shared" si="37"/>
        <v>657</v>
      </c>
    </row>
    <row r="365" spans="1:27" hidden="1">
      <c r="A365">
        <v>5517</v>
      </c>
      <c r="B365" t="s">
        <v>29</v>
      </c>
      <c r="C365" t="s">
        <v>16</v>
      </c>
      <c r="D365" t="s">
        <v>45</v>
      </c>
      <c r="E365" t="s">
        <v>10</v>
      </c>
      <c r="F365">
        <v>11</v>
      </c>
      <c r="G365" s="1">
        <v>41735</v>
      </c>
      <c r="I365" s="2">
        <v>41743</v>
      </c>
      <c r="J365" s="2">
        <v>41753</v>
      </c>
      <c r="N365" t="s">
        <v>57</v>
      </c>
      <c r="O365" s="1">
        <f>Table4[[#This Row],[Sourcing start]]-Table4[[#This Row],[Approved]]</f>
        <v>8</v>
      </c>
      <c r="P365">
        <f t="shared" si="33"/>
        <v>10</v>
      </c>
      <c r="Q365" s="5"/>
      <c r="T365" s="5">
        <f t="shared" si="32"/>
        <v>18</v>
      </c>
      <c r="U365">
        <v>18</v>
      </c>
      <c r="V365">
        <v>98</v>
      </c>
      <c r="W365">
        <v>173</v>
      </c>
      <c r="AA365" s="6">
        <f t="shared" si="37"/>
        <v>289</v>
      </c>
    </row>
    <row r="366" spans="1:27" hidden="1">
      <c r="A366">
        <v>14613</v>
      </c>
      <c r="B366" t="s">
        <v>31</v>
      </c>
      <c r="C366" t="s">
        <v>17</v>
      </c>
      <c r="D366" t="s">
        <v>43</v>
      </c>
      <c r="E366" t="s">
        <v>10</v>
      </c>
      <c r="F366">
        <v>12</v>
      </c>
      <c r="G366" s="1">
        <v>41706</v>
      </c>
      <c r="I366" s="2">
        <v>41714</v>
      </c>
      <c r="J366" s="2">
        <v>41727</v>
      </c>
      <c r="K366" s="2">
        <v>41749</v>
      </c>
      <c r="L366" s="2">
        <v>41757</v>
      </c>
      <c r="N366" t="s">
        <v>59</v>
      </c>
      <c r="O366" s="1">
        <f>Table4[[#This Row],[Sourcing start]]-Table4[[#This Row],[Approved]]</f>
        <v>8</v>
      </c>
      <c r="P366">
        <f t="shared" si="33"/>
        <v>13</v>
      </c>
      <c r="Q366" s="5">
        <f t="shared" si="34"/>
        <v>22</v>
      </c>
      <c r="R366">
        <f t="shared" si="35"/>
        <v>8</v>
      </c>
      <c r="T366" s="5">
        <f t="shared" si="32"/>
        <v>51</v>
      </c>
      <c r="U366">
        <v>5</v>
      </c>
      <c r="V366">
        <v>67</v>
      </c>
      <c r="W366">
        <v>135</v>
      </c>
      <c r="X366">
        <v>279</v>
      </c>
      <c r="Y366">
        <v>270</v>
      </c>
      <c r="AA366" s="6">
        <f t="shared" si="37"/>
        <v>756</v>
      </c>
    </row>
    <row r="367" spans="1:27" hidden="1">
      <c r="A367">
        <v>14167</v>
      </c>
      <c r="B367" t="s">
        <v>34</v>
      </c>
      <c r="C367" t="s">
        <v>17</v>
      </c>
      <c r="D367" t="s">
        <v>41</v>
      </c>
      <c r="E367" t="s">
        <v>10</v>
      </c>
      <c r="F367">
        <v>24</v>
      </c>
      <c r="G367" s="1">
        <v>41725</v>
      </c>
      <c r="I367" s="2">
        <v>41730</v>
      </c>
      <c r="J367" s="2">
        <v>41742</v>
      </c>
      <c r="N367" t="s">
        <v>57</v>
      </c>
      <c r="O367" s="1">
        <f>Table4[[#This Row],[Sourcing start]]-Table4[[#This Row],[Approved]]</f>
        <v>5</v>
      </c>
      <c r="P367">
        <f t="shared" si="33"/>
        <v>12</v>
      </c>
      <c r="Q367" s="5"/>
      <c r="T367" s="5">
        <f t="shared" si="32"/>
        <v>17</v>
      </c>
      <c r="U367">
        <v>14</v>
      </c>
      <c r="V367">
        <v>88</v>
      </c>
      <c r="W367">
        <v>112</v>
      </c>
      <c r="AA367" s="6">
        <f t="shared" si="37"/>
        <v>214</v>
      </c>
    </row>
    <row r="368" spans="1:27" hidden="1">
      <c r="A368">
        <v>17893</v>
      </c>
      <c r="B368" t="s">
        <v>21</v>
      </c>
      <c r="C368" t="s">
        <v>14</v>
      </c>
      <c r="D368" t="s">
        <v>45</v>
      </c>
      <c r="E368" t="s">
        <v>10</v>
      </c>
      <c r="F368">
        <v>20</v>
      </c>
      <c r="G368" s="1">
        <v>41683</v>
      </c>
      <c r="I368" s="2">
        <v>41691</v>
      </c>
      <c r="J368" s="2">
        <v>41707</v>
      </c>
      <c r="K368" s="2">
        <v>41735</v>
      </c>
      <c r="L368" s="2">
        <v>41741</v>
      </c>
      <c r="M368" s="2">
        <v>41748</v>
      </c>
      <c r="N368" t="s">
        <v>60</v>
      </c>
      <c r="O368" s="1">
        <f>Table4[[#This Row],[Sourcing start]]-Table4[[#This Row],[Approved]]</f>
        <v>8</v>
      </c>
      <c r="P368">
        <f t="shared" si="33"/>
        <v>16</v>
      </c>
      <c r="Q368" s="5">
        <f t="shared" si="34"/>
        <v>28</v>
      </c>
      <c r="R368">
        <f t="shared" si="35"/>
        <v>6</v>
      </c>
      <c r="S368">
        <f t="shared" si="36"/>
        <v>7</v>
      </c>
      <c r="T368" s="5">
        <f t="shared" si="32"/>
        <v>65</v>
      </c>
      <c r="U368">
        <v>17</v>
      </c>
      <c r="V368">
        <v>28</v>
      </c>
      <c r="W368">
        <v>152</v>
      </c>
      <c r="X368">
        <v>237</v>
      </c>
      <c r="Y368">
        <v>206</v>
      </c>
      <c r="Z368">
        <v>1212</v>
      </c>
      <c r="AA368" s="6">
        <f t="shared" si="37"/>
        <v>1852</v>
      </c>
    </row>
    <row r="369" spans="1:27" hidden="1">
      <c r="A369">
        <v>8209</v>
      </c>
      <c r="B369" t="s">
        <v>36</v>
      </c>
      <c r="C369" t="s">
        <v>18</v>
      </c>
      <c r="D369" t="s">
        <v>44</v>
      </c>
      <c r="E369" t="s">
        <v>11</v>
      </c>
      <c r="F369">
        <v>12</v>
      </c>
      <c r="G369" s="1">
        <v>41675</v>
      </c>
      <c r="I369" s="2">
        <v>41682</v>
      </c>
      <c r="J369" s="2">
        <v>41701</v>
      </c>
      <c r="K369" s="2">
        <v>41729</v>
      </c>
      <c r="L369" s="2">
        <v>41735</v>
      </c>
      <c r="M369" s="2">
        <v>41741</v>
      </c>
      <c r="N369" t="s">
        <v>60</v>
      </c>
      <c r="O369" s="1">
        <f>Table4[[#This Row],[Sourcing start]]-Table4[[#This Row],[Approved]]</f>
        <v>7</v>
      </c>
      <c r="P369">
        <f t="shared" si="33"/>
        <v>19</v>
      </c>
      <c r="Q369" s="5">
        <f t="shared" si="34"/>
        <v>28</v>
      </c>
      <c r="R369">
        <f t="shared" si="35"/>
        <v>6</v>
      </c>
      <c r="S369">
        <f t="shared" si="36"/>
        <v>6</v>
      </c>
      <c r="T369" s="5">
        <f t="shared" si="32"/>
        <v>66</v>
      </c>
      <c r="U369">
        <v>7</v>
      </c>
      <c r="V369">
        <v>100</v>
      </c>
      <c r="W369">
        <v>186</v>
      </c>
      <c r="X369">
        <v>265</v>
      </c>
      <c r="Y369">
        <v>242</v>
      </c>
      <c r="Z369">
        <v>1256</v>
      </c>
      <c r="AA369" s="6">
        <f t="shared" si="37"/>
        <v>2056</v>
      </c>
    </row>
    <row r="370" spans="1:27" hidden="1">
      <c r="A370">
        <v>3762</v>
      </c>
      <c r="B370" t="s">
        <v>29</v>
      </c>
      <c r="C370" t="s">
        <v>16</v>
      </c>
      <c r="D370" t="s">
        <v>41</v>
      </c>
      <c r="E370" t="s">
        <v>11</v>
      </c>
      <c r="F370">
        <v>17</v>
      </c>
      <c r="G370" s="1">
        <v>41742</v>
      </c>
      <c r="I370" s="2">
        <v>41748</v>
      </c>
      <c r="J370" s="2">
        <v>41758</v>
      </c>
      <c r="N370" t="s">
        <v>57</v>
      </c>
      <c r="O370" s="1">
        <f>Table4[[#This Row],[Sourcing start]]-Table4[[#This Row],[Approved]]</f>
        <v>6</v>
      </c>
      <c r="P370">
        <f t="shared" si="33"/>
        <v>10</v>
      </c>
      <c r="Q370" s="5"/>
      <c r="T370" s="5">
        <f t="shared" si="32"/>
        <v>16</v>
      </c>
      <c r="U370">
        <v>5</v>
      </c>
      <c r="V370">
        <v>72</v>
      </c>
      <c r="W370">
        <v>128</v>
      </c>
      <c r="AA370" s="6">
        <f t="shared" si="37"/>
        <v>205</v>
      </c>
    </row>
    <row r="371" spans="1:27" hidden="1">
      <c r="A371">
        <v>9584</v>
      </c>
      <c r="B371" t="s">
        <v>28</v>
      </c>
      <c r="C371" t="s">
        <v>16</v>
      </c>
      <c r="D371" t="s">
        <v>42</v>
      </c>
      <c r="E371" t="s">
        <v>10</v>
      </c>
      <c r="F371">
        <v>12</v>
      </c>
      <c r="G371" s="1">
        <v>41708</v>
      </c>
      <c r="I371" s="2">
        <v>41717</v>
      </c>
      <c r="J371" s="2">
        <v>41735</v>
      </c>
      <c r="K371" s="2">
        <v>41758</v>
      </c>
      <c r="N371" t="s">
        <v>58</v>
      </c>
      <c r="O371" s="1">
        <f>Table4[[#This Row],[Sourcing start]]-Table4[[#This Row],[Approved]]</f>
        <v>9</v>
      </c>
      <c r="P371">
        <f t="shared" si="33"/>
        <v>18</v>
      </c>
      <c r="Q371" s="5">
        <f t="shared" si="34"/>
        <v>23</v>
      </c>
      <c r="T371" s="5">
        <f t="shared" si="32"/>
        <v>50</v>
      </c>
      <c r="U371">
        <v>5</v>
      </c>
      <c r="V371">
        <v>81</v>
      </c>
      <c r="W371">
        <v>130</v>
      </c>
      <c r="X371">
        <v>398</v>
      </c>
      <c r="AA371" s="6">
        <f t="shared" si="37"/>
        <v>614</v>
      </c>
    </row>
    <row r="372" spans="1:27" hidden="1">
      <c r="A372">
        <v>8960</v>
      </c>
      <c r="B372" t="s">
        <v>28</v>
      </c>
      <c r="C372" t="s">
        <v>16</v>
      </c>
      <c r="D372" t="s">
        <v>41</v>
      </c>
      <c r="E372" t="s">
        <v>10</v>
      </c>
      <c r="F372">
        <v>95</v>
      </c>
      <c r="G372" s="1">
        <v>41745</v>
      </c>
      <c r="I372" s="2">
        <v>41752</v>
      </c>
      <c r="N372" t="s">
        <v>56</v>
      </c>
      <c r="O372" s="1">
        <f>Table4[[#This Row],[Sourcing start]]-Table4[[#This Row],[Approved]]</f>
        <v>7</v>
      </c>
      <c r="Q372" s="5"/>
      <c r="T372" s="5">
        <f t="shared" si="32"/>
        <v>7</v>
      </c>
      <c r="U372">
        <v>17</v>
      </c>
      <c r="V372">
        <v>83</v>
      </c>
      <c r="AA372" s="6">
        <f t="shared" si="37"/>
        <v>100</v>
      </c>
    </row>
    <row r="373" spans="1:27" hidden="1">
      <c r="A373">
        <v>4924</v>
      </c>
      <c r="B373" t="s">
        <v>21</v>
      </c>
      <c r="C373" t="s">
        <v>14</v>
      </c>
      <c r="D373" t="s">
        <v>45</v>
      </c>
      <c r="E373" t="s">
        <v>10</v>
      </c>
      <c r="F373">
        <v>24</v>
      </c>
      <c r="G373" s="1">
        <v>41677</v>
      </c>
      <c r="I373" s="2">
        <v>41682</v>
      </c>
      <c r="J373" s="2">
        <v>41699</v>
      </c>
      <c r="K373" s="2">
        <v>41717</v>
      </c>
      <c r="L373" s="2">
        <v>41722</v>
      </c>
      <c r="M373" s="2">
        <v>41730</v>
      </c>
      <c r="N373" t="s">
        <v>60</v>
      </c>
      <c r="O373" s="1">
        <f>Table4[[#This Row],[Sourcing start]]-Table4[[#This Row],[Approved]]</f>
        <v>5</v>
      </c>
      <c r="P373">
        <f t="shared" si="33"/>
        <v>17</v>
      </c>
      <c r="Q373" s="5">
        <f t="shared" si="34"/>
        <v>18</v>
      </c>
      <c r="R373">
        <f t="shared" si="35"/>
        <v>5</v>
      </c>
      <c r="S373">
        <f t="shared" si="36"/>
        <v>8</v>
      </c>
      <c r="T373" s="5">
        <f t="shared" si="32"/>
        <v>53</v>
      </c>
      <c r="U373">
        <v>5</v>
      </c>
      <c r="V373">
        <v>90</v>
      </c>
      <c r="W373">
        <v>166</v>
      </c>
      <c r="X373">
        <v>235</v>
      </c>
      <c r="Y373">
        <v>253</v>
      </c>
      <c r="Z373">
        <v>1283</v>
      </c>
      <c r="AA373" s="6">
        <f t="shared" si="37"/>
        <v>2032</v>
      </c>
    </row>
    <row r="374" spans="1:27">
      <c r="A374">
        <v>13774</v>
      </c>
      <c r="B374" t="s">
        <v>26</v>
      </c>
      <c r="C374" t="s">
        <v>15</v>
      </c>
      <c r="D374" t="s">
        <v>43</v>
      </c>
      <c r="E374" t="s">
        <v>11</v>
      </c>
      <c r="F374">
        <v>14</v>
      </c>
      <c r="G374" s="1">
        <v>41749</v>
      </c>
      <c r="I374" s="2">
        <v>41754</v>
      </c>
      <c r="N374" t="s">
        <v>56</v>
      </c>
      <c r="O374" s="5">
        <f>Table4[[#This Row],[Sourcing start]]-Table4[[#This Row],[Approved]]</f>
        <v>5</v>
      </c>
      <c r="Q374" s="5"/>
      <c r="T374" s="5">
        <f t="shared" si="32"/>
        <v>5</v>
      </c>
      <c r="U374">
        <v>9</v>
      </c>
      <c r="V374">
        <v>32</v>
      </c>
      <c r="AA374" s="6">
        <f t="shared" si="37"/>
        <v>41</v>
      </c>
    </row>
    <row r="375" spans="1:27">
      <c r="A375">
        <v>18048</v>
      </c>
      <c r="B375" t="s">
        <v>23</v>
      </c>
      <c r="C375" t="s">
        <v>15</v>
      </c>
      <c r="D375" t="s">
        <v>44</v>
      </c>
      <c r="E375" t="s">
        <v>10</v>
      </c>
      <c r="F375">
        <v>18</v>
      </c>
      <c r="G375" s="1">
        <v>41696</v>
      </c>
      <c r="I375" s="2">
        <v>41705</v>
      </c>
      <c r="J375" s="2">
        <v>41717</v>
      </c>
      <c r="K375" s="2">
        <v>41733</v>
      </c>
      <c r="L375" s="2">
        <v>41739</v>
      </c>
      <c r="M375" s="2">
        <v>41745</v>
      </c>
      <c r="N375" t="s">
        <v>60</v>
      </c>
      <c r="O375" s="5">
        <f>Table4[[#This Row],[Sourcing start]]-Table4[[#This Row],[Approved]]</f>
        <v>9</v>
      </c>
      <c r="P375">
        <f t="shared" si="33"/>
        <v>12</v>
      </c>
      <c r="Q375" s="5">
        <f t="shared" si="34"/>
        <v>16</v>
      </c>
      <c r="R375">
        <f t="shared" si="35"/>
        <v>6</v>
      </c>
      <c r="S375">
        <f t="shared" si="36"/>
        <v>6</v>
      </c>
      <c r="T375" s="5">
        <f t="shared" si="32"/>
        <v>49</v>
      </c>
      <c r="U375">
        <v>12</v>
      </c>
      <c r="V375">
        <v>77</v>
      </c>
      <c r="W375">
        <v>224</v>
      </c>
      <c r="X375">
        <v>251</v>
      </c>
      <c r="Y375">
        <v>148</v>
      </c>
      <c r="Z375">
        <v>1436</v>
      </c>
      <c r="AA375" s="6">
        <f t="shared" si="37"/>
        <v>2148</v>
      </c>
    </row>
    <row r="376" spans="1:27">
      <c r="A376">
        <v>10237</v>
      </c>
      <c r="B376" t="s">
        <v>25</v>
      </c>
      <c r="C376" t="s">
        <v>15</v>
      </c>
      <c r="D376" t="s">
        <v>42</v>
      </c>
      <c r="E376" t="s">
        <v>10</v>
      </c>
      <c r="F376">
        <v>22</v>
      </c>
      <c r="G376" s="1">
        <v>41717</v>
      </c>
      <c r="I376" s="2">
        <v>41725</v>
      </c>
      <c r="J376" s="2">
        <v>41738</v>
      </c>
      <c r="K376" s="2">
        <v>41758</v>
      </c>
      <c r="N376" t="s">
        <v>58</v>
      </c>
      <c r="O376" s="5">
        <f>Table4[[#This Row],[Sourcing start]]-Table4[[#This Row],[Approved]]</f>
        <v>8</v>
      </c>
      <c r="P376">
        <f t="shared" si="33"/>
        <v>13</v>
      </c>
      <c r="Q376" s="5">
        <f t="shared" si="34"/>
        <v>20</v>
      </c>
      <c r="T376" s="5">
        <f t="shared" si="32"/>
        <v>41</v>
      </c>
      <c r="U376">
        <v>15</v>
      </c>
      <c r="V376">
        <v>56</v>
      </c>
      <c r="W376">
        <v>219</v>
      </c>
      <c r="X376">
        <v>342</v>
      </c>
      <c r="AA376" s="6">
        <f t="shared" si="37"/>
        <v>632</v>
      </c>
    </row>
    <row r="377" spans="1:27">
      <c r="A377">
        <v>19800</v>
      </c>
      <c r="B377" t="s">
        <v>23</v>
      </c>
      <c r="C377" t="s">
        <v>15</v>
      </c>
      <c r="D377" t="s">
        <v>44</v>
      </c>
      <c r="E377" t="s">
        <v>11</v>
      </c>
      <c r="F377">
        <v>94</v>
      </c>
      <c r="G377" s="1">
        <v>41681</v>
      </c>
      <c r="I377" s="2">
        <v>41686</v>
      </c>
      <c r="J377" s="2">
        <v>41705</v>
      </c>
      <c r="K377" s="2">
        <v>41720</v>
      </c>
      <c r="L377" s="2">
        <v>41725</v>
      </c>
      <c r="M377" s="2">
        <v>41730</v>
      </c>
      <c r="N377" t="s">
        <v>60</v>
      </c>
      <c r="O377" s="5">
        <f>Table4[[#This Row],[Sourcing start]]-Table4[[#This Row],[Approved]]</f>
        <v>5</v>
      </c>
      <c r="P377">
        <f t="shared" si="33"/>
        <v>19</v>
      </c>
      <c r="Q377" s="5">
        <f t="shared" si="34"/>
        <v>15</v>
      </c>
      <c r="R377">
        <f t="shared" si="35"/>
        <v>5</v>
      </c>
      <c r="S377">
        <f t="shared" si="36"/>
        <v>5</v>
      </c>
      <c r="T377" s="5">
        <f t="shared" si="32"/>
        <v>49</v>
      </c>
      <c r="U377">
        <v>12</v>
      </c>
      <c r="V377">
        <v>94</v>
      </c>
      <c r="W377">
        <v>186</v>
      </c>
      <c r="X377">
        <v>257</v>
      </c>
      <c r="Y377">
        <v>189</v>
      </c>
      <c r="Z377">
        <v>1923</v>
      </c>
      <c r="AA377" s="6">
        <f t="shared" si="37"/>
        <v>2661</v>
      </c>
    </row>
    <row r="378" spans="1:27">
      <c r="A378">
        <v>18073</v>
      </c>
      <c r="B378" t="s">
        <v>24</v>
      </c>
      <c r="C378" t="s">
        <v>15</v>
      </c>
      <c r="D378" t="s">
        <v>41</v>
      </c>
      <c r="E378" t="s">
        <v>11</v>
      </c>
      <c r="F378">
        <v>9</v>
      </c>
      <c r="G378" s="1">
        <v>41682</v>
      </c>
      <c r="I378" s="2">
        <v>41689</v>
      </c>
      <c r="J378" s="2">
        <v>41708</v>
      </c>
      <c r="K378" s="2">
        <v>41732</v>
      </c>
      <c r="L378" s="2">
        <v>41737</v>
      </c>
      <c r="M378" s="2">
        <v>41746</v>
      </c>
      <c r="N378" t="s">
        <v>60</v>
      </c>
      <c r="O378" s="5">
        <f>Table4[[#This Row],[Sourcing start]]-Table4[[#This Row],[Approved]]</f>
        <v>7</v>
      </c>
      <c r="P378">
        <f t="shared" si="33"/>
        <v>19</v>
      </c>
      <c r="Q378" s="5">
        <f t="shared" si="34"/>
        <v>24</v>
      </c>
      <c r="R378">
        <f t="shared" si="35"/>
        <v>5</v>
      </c>
      <c r="S378">
        <f t="shared" si="36"/>
        <v>9</v>
      </c>
      <c r="T378" s="5">
        <f t="shared" si="32"/>
        <v>64</v>
      </c>
      <c r="U378">
        <v>19</v>
      </c>
      <c r="V378">
        <v>98</v>
      </c>
      <c r="W378">
        <v>141</v>
      </c>
      <c r="X378">
        <v>303</v>
      </c>
      <c r="Y378">
        <v>185</v>
      </c>
      <c r="Z378">
        <v>1194</v>
      </c>
      <c r="AA378" s="6">
        <f t="shared" si="37"/>
        <v>1940</v>
      </c>
    </row>
    <row r="379" spans="1:27" hidden="1">
      <c r="A379">
        <v>13806</v>
      </c>
      <c r="B379" t="s">
        <v>27</v>
      </c>
      <c r="C379" t="s">
        <v>16</v>
      </c>
      <c r="D379" t="s">
        <v>44</v>
      </c>
      <c r="E379" t="s">
        <v>11</v>
      </c>
      <c r="F379">
        <v>2</v>
      </c>
      <c r="G379" s="1">
        <v>41698</v>
      </c>
      <c r="I379" s="2">
        <v>41707</v>
      </c>
      <c r="J379" s="2">
        <v>41722</v>
      </c>
      <c r="K379" s="2">
        <v>41737</v>
      </c>
      <c r="L379" s="2">
        <v>41742</v>
      </c>
      <c r="M379" s="2">
        <v>41748</v>
      </c>
      <c r="N379" t="s">
        <v>60</v>
      </c>
      <c r="O379" s="1">
        <f>Table4[[#This Row],[Sourcing start]]-Table4[[#This Row],[Approved]]</f>
        <v>9</v>
      </c>
      <c r="P379">
        <f t="shared" si="33"/>
        <v>15</v>
      </c>
      <c r="Q379" s="5">
        <f t="shared" si="34"/>
        <v>15</v>
      </c>
      <c r="R379">
        <f t="shared" si="35"/>
        <v>5</v>
      </c>
      <c r="S379">
        <f t="shared" si="36"/>
        <v>6</v>
      </c>
      <c r="T379" s="5">
        <f t="shared" si="32"/>
        <v>50</v>
      </c>
      <c r="U379">
        <v>16</v>
      </c>
      <c r="V379">
        <v>22</v>
      </c>
      <c r="W379">
        <v>188</v>
      </c>
      <c r="X379">
        <v>388</v>
      </c>
      <c r="Y379">
        <v>291</v>
      </c>
      <c r="Z379">
        <v>993</v>
      </c>
      <c r="AA379" s="6">
        <f t="shared" si="37"/>
        <v>1898</v>
      </c>
    </row>
    <row r="380" spans="1:27" hidden="1">
      <c r="A380">
        <v>10404</v>
      </c>
      <c r="B380" t="s">
        <v>27</v>
      </c>
      <c r="C380" t="s">
        <v>16</v>
      </c>
      <c r="D380" t="s">
        <v>41</v>
      </c>
      <c r="E380" t="s">
        <v>11</v>
      </c>
      <c r="F380">
        <v>24</v>
      </c>
      <c r="G380" s="1">
        <v>41739</v>
      </c>
      <c r="I380" s="2">
        <v>41744</v>
      </c>
      <c r="N380" t="s">
        <v>56</v>
      </c>
      <c r="O380" s="1">
        <f>Table4[[#This Row],[Sourcing start]]-Table4[[#This Row],[Approved]]</f>
        <v>5</v>
      </c>
      <c r="Q380" s="5"/>
      <c r="T380" s="5">
        <f t="shared" si="32"/>
        <v>5</v>
      </c>
      <c r="U380">
        <v>16</v>
      </c>
      <c r="V380">
        <v>48</v>
      </c>
      <c r="AA380" s="6">
        <f t="shared" si="37"/>
        <v>64</v>
      </c>
    </row>
    <row r="381" spans="1:27" hidden="1">
      <c r="A381">
        <v>3772</v>
      </c>
      <c r="B381" t="s">
        <v>29</v>
      </c>
      <c r="C381" t="s">
        <v>16</v>
      </c>
      <c r="D381" t="s">
        <v>43</v>
      </c>
      <c r="E381" t="s">
        <v>11</v>
      </c>
      <c r="F381">
        <v>17</v>
      </c>
      <c r="G381" s="1">
        <v>41702</v>
      </c>
      <c r="I381" s="2">
        <v>41711</v>
      </c>
      <c r="J381" s="2">
        <v>41730</v>
      </c>
      <c r="K381" s="2">
        <v>41757</v>
      </c>
      <c r="N381" t="s">
        <v>58</v>
      </c>
      <c r="O381" s="1">
        <f>Table4[[#This Row],[Sourcing start]]-Table4[[#This Row],[Approved]]</f>
        <v>9</v>
      </c>
      <c r="P381">
        <f t="shared" si="33"/>
        <v>19</v>
      </c>
      <c r="Q381" s="5">
        <f t="shared" si="34"/>
        <v>27</v>
      </c>
      <c r="T381" s="5">
        <f t="shared" si="32"/>
        <v>55</v>
      </c>
      <c r="U381">
        <v>13</v>
      </c>
      <c r="V381">
        <v>40</v>
      </c>
      <c r="W381">
        <v>169</v>
      </c>
      <c r="X381">
        <v>266</v>
      </c>
      <c r="AA381" s="6">
        <f t="shared" si="37"/>
        <v>488</v>
      </c>
    </row>
    <row r="382" spans="1:27" hidden="1">
      <c r="A382">
        <v>19663</v>
      </c>
      <c r="B382" t="s">
        <v>36</v>
      </c>
      <c r="C382" t="s">
        <v>18</v>
      </c>
      <c r="D382" t="s">
        <v>42</v>
      </c>
      <c r="E382" t="s">
        <v>10</v>
      </c>
      <c r="F382">
        <v>19</v>
      </c>
      <c r="G382" s="1">
        <v>41754</v>
      </c>
      <c r="N382" t="s">
        <v>55</v>
      </c>
      <c r="O382" s="1">
        <f>Table4[[#This Row],[Sourcing start]]-Table4[[#This Row],[Approved]]</f>
        <v>-41754</v>
      </c>
      <c r="Q382" s="5"/>
      <c r="T382" s="5">
        <f t="shared" si="32"/>
        <v>-41754</v>
      </c>
      <c r="U382">
        <v>6</v>
      </c>
      <c r="AA382" s="6">
        <f t="shared" si="37"/>
        <v>6</v>
      </c>
    </row>
    <row r="383" spans="1:27" hidden="1">
      <c r="A383">
        <v>5320</v>
      </c>
      <c r="B383" t="s">
        <v>34</v>
      </c>
      <c r="C383" t="s">
        <v>17</v>
      </c>
      <c r="D383" t="s">
        <v>41</v>
      </c>
      <c r="E383" t="s">
        <v>10</v>
      </c>
      <c r="F383">
        <v>18</v>
      </c>
      <c r="G383" s="1">
        <v>41715</v>
      </c>
      <c r="I383" s="2">
        <v>41721</v>
      </c>
      <c r="J383" s="2">
        <v>41738</v>
      </c>
      <c r="K383" s="2">
        <v>41758</v>
      </c>
      <c r="N383" t="s">
        <v>58</v>
      </c>
      <c r="O383" s="1">
        <f>Table4[[#This Row],[Sourcing start]]-Table4[[#This Row],[Approved]]</f>
        <v>6</v>
      </c>
      <c r="P383">
        <f t="shared" si="33"/>
        <v>17</v>
      </c>
      <c r="Q383" s="5">
        <f t="shared" si="34"/>
        <v>20</v>
      </c>
      <c r="T383" s="5">
        <f t="shared" si="32"/>
        <v>43</v>
      </c>
      <c r="U383">
        <v>9</v>
      </c>
      <c r="V383">
        <v>44</v>
      </c>
      <c r="W383">
        <v>245</v>
      </c>
      <c r="X383">
        <v>306</v>
      </c>
      <c r="AA383" s="6">
        <f t="shared" si="37"/>
        <v>604</v>
      </c>
    </row>
    <row r="384" spans="1:27" hidden="1">
      <c r="A384">
        <v>4510</v>
      </c>
      <c r="B384" t="s">
        <v>36</v>
      </c>
      <c r="C384" t="s">
        <v>18</v>
      </c>
      <c r="D384" t="s">
        <v>41</v>
      </c>
      <c r="E384" t="s">
        <v>10</v>
      </c>
      <c r="F384">
        <v>21</v>
      </c>
      <c r="G384" s="1">
        <v>41752</v>
      </c>
      <c r="N384" t="s">
        <v>55</v>
      </c>
      <c r="O384" s="1">
        <f>Table4[[#This Row],[Sourcing start]]-Table4[[#This Row],[Approved]]</f>
        <v>-41752</v>
      </c>
      <c r="Q384" s="5"/>
      <c r="T384" s="5">
        <f t="shared" si="32"/>
        <v>-41752</v>
      </c>
      <c r="U384">
        <v>19</v>
      </c>
      <c r="AA384" s="6">
        <f t="shared" si="37"/>
        <v>19</v>
      </c>
    </row>
    <row r="385" spans="1:27" hidden="1">
      <c r="A385">
        <v>12983</v>
      </c>
      <c r="B385" t="s">
        <v>32</v>
      </c>
      <c r="C385" t="s">
        <v>17</v>
      </c>
      <c r="D385" t="s">
        <v>44</v>
      </c>
      <c r="E385" t="s">
        <v>11</v>
      </c>
      <c r="F385">
        <v>97</v>
      </c>
      <c r="G385" s="1">
        <v>41697</v>
      </c>
      <c r="I385" s="2">
        <v>41704</v>
      </c>
      <c r="J385" s="2">
        <v>41717</v>
      </c>
      <c r="K385" s="2">
        <v>41739</v>
      </c>
      <c r="L385" s="2">
        <v>41745</v>
      </c>
      <c r="M385" s="2">
        <v>41751</v>
      </c>
      <c r="N385" t="s">
        <v>60</v>
      </c>
      <c r="O385" s="1">
        <f>Table4[[#This Row],[Sourcing start]]-Table4[[#This Row],[Approved]]</f>
        <v>7</v>
      </c>
      <c r="P385">
        <f t="shared" si="33"/>
        <v>13</v>
      </c>
      <c r="Q385" s="5">
        <f t="shared" si="34"/>
        <v>22</v>
      </c>
      <c r="R385">
        <f t="shared" si="35"/>
        <v>6</v>
      </c>
      <c r="S385">
        <f t="shared" si="36"/>
        <v>6</v>
      </c>
      <c r="T385" s="5">
        <f t="shared" si="32"/>
        <v>54</v>
      </c>
      <c r="U385">
        <v>20</v>
      </c>
      <c r="V385">
        <v>67</v>
      </c>
      <c r="W385">
        <v>202</v>
      </c>
      <c r="X385">
        <v>365</v>
      </c>
      <c r="Y385">
        <v>171</v>
      </c>
      <c r="Z385">
        <v>1213</v>
      </c>
      <c r="AA385" s="6">
        <f t="shared" si="37"/>
        <v>2038</v>
      </c>
    </row>
    <row r="386" spans="1:27" hidden="1">
      <c r="A386">
        <v>8563</v>
      </c>
      <c r="B386" t="s">
        <v>20</v>
      </c>
      <c r="C386" t="s">
        <v>14</v>
      </c>
      <c r="D386" t="s">
        <v>42</v>
      </c>
      <c r="E386" t="s">
        <v>11</v>
      </c>
      <c r="F386">
        <v>8</v>
      </c>
      <c r="G386" s="1">
        <v>41744</v>
      </c>
      <c r="I386" s="2">
        <v>41753</v>
      </c>
      <c r="N386" t="s">
        <v>56</v>
      </c>
      <c r="O386" s="1">
        <f>Table4[[#This Row],[Sourcing start]]-Table4[[#This Row],[Approved]]</f>
        <v>9</v>
      </c>
      <c r="Q386" s="5"/>
      <c r="T386" s="5">
        <f t="shared" ref="T386:T449" si="38">SUM(O386:S386)</f>
        <v>9</v>
      </c>
      <c r="U386">
        <v>8</v>
      </c>
      <c r="V386">
        <v>42</v>
      </c>
      <c r="AA386" s="6">
        <f t="shared" si="37"/>
        <v>50</v>
      </c>
    </row>
    <row r="387" spans="1:27" hidden="1">
      <c r="A387">
        <v>2607</v>
      </c>
      <c r="B387" t="s">
        <v>34</v>
      </c>
      <c r="C387" t="s">
        <v>17</v>
      </c>
      <c r="D387" t="s">
        <v>43</v>
      </c>
      <c r="E387" t="s">
        <v>10</v>
      </c>
      <c r="F387">
        <v>14</v>
      </c>
      <c r="G387" s="1">
        <v>41732</v>
      </c>
      <c r="I387" s="2">
        <v>41738</v>
      </c>
      <c r="J387" s="2">
        <v>41757</v>
      </c>
      <c r="N387" t="s">
        <v>57</v>
      </c>
      <c r="O387" s="1">
        <f>Table4[[#This Row],[Sourcing start]]-Table4[[#This Row],[Approved]]</f>
        <v>6</v>
      </c>
      <c r="P387">
        <f t="shared" ref="P387:P450" si="39">J387-I387</f>
        <v>19</v>
      </c>
      <c r="Q387" s="5"/>
      <c r="T387" s="5">
        <f t="shared" si="38"/>
        <v>25</v>
      </c>
      <c r="U387">
        <v>19</v>
      </c>
      <c r="V387">
        <v>36</v>
      </c>
      <c r="W387">
        <v>125</v>
      </c>
      <c r="AA387" s="6">
        <f t="shared" ref="AA387:AA450" si="40">SUM(U387:Z387)</f>
        <v>180</v>
      </c>
    </row>
    <row r="388" spans="1:27" hidden="1">
      <c r="A388">
        <v>14607</v>
      </c>
      <c r="B388" t="s">
        <v>20</v>
      </c>
      <c r="C388" t="s">
        <v>14</v>
      </c>
      <c r="D388" t="s">
        <v>42</v>
      </c>
      <c r="E388" t="s">
        <v>10</v>
      </c>
      <c r="F388">
        <v>11</v>
      </c>
      <c r="G388" s="1">
        <v>41741</v>
      </c>
      <c r="I388" s="2">
        <v>41747</v>
      </c>
      <c r="N388" t="s">
        <v>56</v>
      </c>
      <c r="O388" s="1">
        <f>Table4[[#This Row],[Sourcing start]]-Table4[[#This Row],[Approved]]</f>
        <v>6</v>
      </c>
      <c r="Q388" s="5"/>
      <c r="T388" s="5">
        <f t="shared" si="38"/>
        <v>6</v>
      </c>
      <c r="U388">
        <v>14</v>
      </c>
      <c r="V388">
        <v>38</v>
      </c>
      <c r="AA388" s="6">
        <f t="shared" si="40"/>
        <v>52</v>
      </c>
    </row>
    <row r="389" spans="1:27">
      <c r="A389">
        <v>18714</v>
      </c>
      <c r="B389" t="s">
        <v>23</v>
      </c>
      <c r="C389" t="s">
        <v>15</v>
      </c>
      <c r="D389" t="s">
        <v>44</v>
      </c>
      <c r="E389" t="s">
        <v>10</v>
      </c>
      <c r="F389">
        <v>94</v>
      </c>
      <c r="G389" s="1">
        <v>41706</v>
      </c>
      <c r="I389" s="2">
        <v>41713</v>
      </c>
      <c r="J389" s="2">
        <v>41723</v>
      </c>
      <c r="K389" s="2">
        <v>41741</v>
      </c>
      <c r="L389" s="2">
        <v>41749</v>
      </c>
      <c r="M389" s="2">
        <v>41757</v>
      </c>
      <c r="N389" t="s">
        <v>60</v>
      </c>
      <c r="O389" s="5">
        <f>Table4[[#This Row],[Sourcing start]]-Table4[[#This Row],[Approved]]</f>
        <v>7</v>
      </c>
      <c r="P389">
        <f t="shared" si="39"/>
        <v>10</v>
      </c>
      <c r="Q389" s="5">
        <f t="shared" ref="Q389:Q447" si="41">K389-J389</f>
        <v>18</v>
      </c>
      <c r="R389">
        <f t="shared" ref="R389:R444" si="42">L389-K389</f>
        <v>8</v>
      </c>
      <c r="S389">
        <f t="shared" ref="S389:S444" si="43">M389-L389</f>
        <v>8</v>
      </c>
      <c r="T389" s="5">
        <f t="shared" si="38"/>
        <v>51</v>
      </c>
      <c r="U389">
        <v>8</v>
      </c>
      <c r="V389">
        <v>32</v>
      </c>
      <c r="W389">
        <v>114</v>
      </c>
      <c r="X389">
        <v>392</v>
      </c>
      <c r="Y389">
        <v>141</v>
      </c>
      <c r="Z389">
        <v>917</v>
      </c>
      <c r="AA389" s="6">
        <f t="shared" si="40"/>
        <v>1604</v>
      </c>
    </row>
    <row r="390" spans="1:27" hidden="1">
      <c r="A390">
        <v>11406</v>
      </c>
      <c r="B390" t="s">
        <v>36</v>
      </c>
      <c r="C390" t="s">
        <v>18</v>
      </c>
      <c r="D390" t="s">
        <v>42</v>
      </c>
      <c r="E390" t="s">
        <v>10</v>
      </c>
      <c r="F390">
        <v>95</v>
      </c>
      <c r="G390" s="1">
        <v>41732</v>
      </c>
      <c r="I390" s="2">
        <v>41741</v>
      </c>
      <c r="J390" s="2">
        <v>41754</v>
      </c>
      <c r="N390" t="s">
        <v>57</v>
      </c>
      <c r="O390" s="1">
        <f>Table4[[#This Row],[Sourcing start]]-Table4[[#This Row],[Approved]]</f>
        <v>9</v>
      </c>
      <c r="P390">
        <f t="shared" si="39"/>
        <v>13</v>
      </c>
      <c r="Q390" s="5"/>
      <c r="T390" s="5">
        <f t="shared" si="38"/>
        <v>22</v>
      </c>
      <c r="U390">
        <v>15</v>
      </c>
      <c r="V390">
        <v>46</v>
      </c>
      <c r="W390">
        <v>159</v>
      </c>
      <c r="AA390" s="6">
        <f t="shared" si="40"/>
        <v>220</v>
      </c>
    </row>
    <row r="391" spans="1:27" hidden="1">
      <c r="A391">
        <v>2122</v>
      </c>
      <c r="B391" t="s">
        <v>29</v>
      </c>
      <c r="C391" t="s">
        <v>16</v>
      </c>
      <c r="D391" t="s">
        <v>45</v>
      </c>
      <c r="E391" t="s">
        <v>10</v>
      </c>
      <c r="F391">
        <v>13</v>
      </c>
      <c r="G391" s="1">
        <v>41706</v>
      </c>
      <c r="I391" s="2">
        <v>41711</v>
      </c>
      <c r="J391" s="2">
        <v>41723</v>
      </c>
      <c r="K391" s="2">
        <v>41742</v>
      </c>
      <c r="L391" s="2">
        <v>41751</v>
      </c>
      <c r="M391" s="2">
        <v>41758</v>
      </c>
      <c r="N391" t="s">
        <v>60</v>
      </c>
      <c r="O391" s="1">
        <f>Table4[[#This Row],[Sourcing start]]-Table4[[#This Row],[Approved]]</f>
        <v>5</v>
      </c>
      <c r="P391">
        <f t="shared" si="39"/>
        <v>12</v>
      </c>
      <c r="Q391" s="5">
        <f t="shared" si="41"/>
        <v>19</v>
      </c>
      <c r="R391">
        <f t="shared" si="42"/>
        <v>9</v>
      </c>
      <c r="S391">
        <f t="shared" si="43"/>
        <v>7</v>
      </c>
      <c r="T391" s="5">
        <f t="shared" si="38"/>
        <v>52</v>
      </c>
      <c r="U391">
        <v>8</v>
      </c>
      <c r="V391">
        <v>33</v>
      </c>
      <c r="W391">
        <v>130</v>
      </c>
      <c r="X391">
        <v>324</v>
      </c>
      <c r="Y391">
        <v>286</v>
      </c>
      <c r="Z391">
        <v>747</v>
      </c>
      <c r="AA391" s="6">
        <f t="shared" si="40"/>
        <v>1528</v>
      </c>
    </row>
    <row r="392" spans="1:27">
      <c r="A392">
        <v>10257</v>
      </c>
      <c r="B392" t="s">
        <v>26</v>
      </c>
      <c r="C392" t="s">
        <v>15</v>
      </c>
      <c r="D392" t="s">
        <v>41</v>
      </c>
      <c r="E392" t="s">
        <v>10</v>
      </c>
      <c r="F392">
        <v>9</v>
      </c>
      <c r="G392" s="1">
        <v>41702</v>
      </c>
      <c r="I392" s="2">
        <v>41707</v>
      </c>
      <c r="J392" s="2">
        <v>41721</v>
      </c>
      <c r="K392" s="2">
        <v>41742</v>
      </c>
      <c r="L392" s="2">
        <v>41747</v>
      </c>
      <c r="M392" s="2">
        <v>41752</v>
      </c>
      <c r="N392" t="s">
        <v>60</v>
      </c>
      <c r="O392" s="5">
        <f>Table4[[#This Row],[Sourcing start]]-Table4[[#This Row],[Approved]]</f>
        <v>5</v>
      </c>
      <c r="P392">
        <f t="shared" si="39"/>
        <v>14</v>
      </c>
      <c r="Q392" s="5">
        <f t="shared" si="41"/>
        <v>21</v>
      </c>
      <c r="R392">
        <f t="shared" si="42"/>
        <v>5</v>
      </c>
      <c r="S392">
        <f t="shared" si="43"/>
        <v>5</v>
      </c>
      <c r="T392" s="5">
        <f t="shared" si="38"/>
        <v>50</v>
      </c>
      <c r="U392">
        <v>7</v>
      </c>
      <c r="V392">
        <v>21</v>
      </c>
      <c r="W392">
        <v>224</v>
      </c>
      <c r="X392">
        <v>379</v>
      </c>
      <c r="Y392">
        <v>197</v>
      </c>
      <c r="Z392">
        <v>541</v>
      </c>
      <c r="AA392" s="6">
        <f t="shared" si="40"/>
        <v>1369</v>
      </c>
    </row>
    <row r="393" spans="1:27" hidden="1">
      <c r="A393">
        <v>8026</v>
      </c>
      <c r="B393" t="s">
        <v>37</v>
      </c>
      <c r="C393" t="s">
        <v>18</v>
      </c>
      <c r="D393" t="s">
        <v>41</v>
      </c>
      <c r="E393" t="s">
        <v>10</v>
      </c>
      <c r="F393">
        <v>13</v>
      </c>
      <c r="G393" s="1">
        <v>41698</v>
      </c>
      <c r="I393" s="2">
        <v>41705</v>
      </c>
      <c r="J393" s="2">
        <v>41719</v>
      </c>
      <c r="K393" s="2">
        <v>41740</v>
      </c>
      <c r="L393" s="2">
        <v>41745</v>
      </c>
      <c r="M393" s="2">
        <v>41750</v>
      </c>
      <c r="N393" t="s">
        <v>60</v>
      </c>
      <c r="O393" s="1">
        <f>Table4[[#This Row],[Sourcing start]]-Table4[[#This Row],[Approved]]</f>
        <v>7</v>
      </c>
      <c r="P393">
        <f t="shared" si="39"/>
        <v>14</v>
      </c>
      <c r="Q393" s="5">
        <f t="shared" si="41"/>
        <v>21</v>
      </c>
      <c r="R393">
        <f t="shared" si="42"/>
        <v>5</v>
      </c>
      <c r="S393">
        <f t="shared" si="43"/>
        <v>5</v>
      </c>
      <c r="T393" s="5">
        <f t="shared" si="38"/>
        <v>52</v>
      </c>
      <c r="U393">
        <v>12</v>
      </c>
      <c r="V393">
        <v>75</v>
      </c>
      <c r="W393">
        <v>197</v>
      </c>
      <c r="X393">
        <v>272</v>
      </c>
      <c r="Y393">
        <v>226</v>
      </c>
      <c r="Z393">
        <v>1985</v>
      </c>
      <c r="AA393" s="6">
        <f t="shared" si="40"/>
        <v>2767</v>
      </c>
    </row>
    <row r="394" spans="1:27">
      <c r="A394">
        <v>10277</v>
      </c>
      <c r="B394" t="s">
        <v>23</v>
      </c>
      <c r="C394" t="s">
        <v>15</v>
      </c>
      <c r="D394" t="s">
        <v>42</v>
      </c>
      <c r="E394" t="s">
        <v>11</v>
      </c>
      <c r="F394">
        <v>23</v>
      </c>
      <c r="G394" s="1">
        <v>41753</v>
      </c>
      <c r="I394" s="2">
        <v>41758</v>
      </c>
      <c r="N394" t="s">
        <v>56</v>
      </c>
      <c r="O394" s="5">
        <f>Table4[[#This Row],[Sourcing start]]-Table4[[#This Row],[Approved]]</f>
        <v>5</v>
      </c>
      <c r="Q394" s="5"/>
      <c r="T394" s="5">
        <f t="shared" si="38"/>
        <v>5</v>
      </c>
      <c r="U394">
        <v>14</v>
      </c>
      <c r="V394">
        <v>90</v>
      </c>
      <c r="AA394" s="6">
        <f t="shared" si="40"/>
        <v>104</v>
      </c>
    </row>
    <row r="395" spans="1:27" hidden="1">
      <c r="A395">
        <v>6012</v>
      </c>
      <c r="B395" t="s">
        <v>35</v>
      </c>
      <c r="C395" t="s">
        <v>18</v>
      </c>
      <c r="D395" t="s">
        <v>43</v>
      </c>
      <c r="E395" t="s">
        <v>10</v>
      </c>
      <c r="F395">
        <v>15</v>
      </c>
      <c r="G395" s="1">
        <v>41677</v>
      </c>
      <c r="I395" s="2">
        <v>41683</v>
      </c>
      <c r="J395" s="2">
        <v>41696</v>
      </c>
      <c r="K395" s="2">
        <v>41718</v>
      </c>
      <c r="L395" s="2">
        <v>41724</v>
      </c>
      <c r="M395" s="2">
        <v>41731</v>
      </c>
      <c r="N395" t="s">
        <v>60</v>
      </c>
      <c r="O395" s="1">
        <f>Table4[[#This Row],[Sourcing start]]-Table4[[#This Row],[Approved]]</f>
        <v>6</v>
      </c>
      <c r="P395">
        <f t="shared" si="39"/>
        <v>13</v>
      </c>
      <c r="Q395" s="5">
        <f t="shared" si="41"/>
        <v>22</v>
      </c>
      <c r="R395">
        <f t="shared" si="42"/>
        <v>6</v>
      </c>
      <c r="S395">
        <f t="shared" si="43"/>
        <v>7</v>
      </c>
      <c r="T395" s="5">
        <f t="shared" si="38"/>
        <v>54</v>
      </c>
      <c r="U395">
        <v>9</v>
      </c>
      <c r="V395">
        <v>31</v>
      </c>
      <c r="W395">
        <v>125</v>
      </c>
      <c r="X395">
        <v>152</v>
      </c>
      <c r="Y395">
        <v>259</v>
      </c>
      <c r="Z395">
        <v>1192</v>
      </c>
      <c r="AA395" s="6">
        <f t="shared" si="40"/>
        <v>1768</v>
      </c>
    </row>
    <row r="396" spans="1:27">
      <c r="A396">
        <v>19466</v>
      </c>
      <c r="B396" t="s">
        <v>26</v>
      </c>
      <c r="C396" t="s">
        <v>15</v>
      </c>
      <c r="D396" t="s">
        <v>41</v>
      </c>
      <c r="E396" t="s">
        <v>10</v>
      </c>
      <c r="F396">
        <v>13</v>
      </c>
      <c r="G396" s="1">
        <v>41701</v>
      </c>
      <c r="I396" s="2">
        <v>41707</v>
      </c>
      <c r="J396" s="2">
        <v>41725</v>
      </c>
      <c r="K396" s="2">
        <v>41752</v>
      </c>
      <c r="L396" s="2">
        <v>41757</v>
      </c>
      <c r="N396" t="s">
        <v>59</v>
      </c>
      <c r="O396" s="5">
        <f>Table4[[#This Row],[Sourcing start]]-Table4[[#This Row],[Approved]]</f>
        <v>6</v>
      </c>
      <c r="P396">
        <f t="shared" si="39"/>
        <v>18</v>
      </c>
      <c r="Q396" s="5">
        <f t="shared" si="41"/>
        <v>27</v>
      </c>
      <c r="R396">
        <f t="shared" si="42"/>
        <v>5</v>
      </c>
      <c r="T396" s="5">
        <f t="shared" si="38"/>
        <v>56</v>
      </c>
      <c r="U396">
        <v>16</v>
      </c>
      <c r="V396">
        <v>59</v>
      </c>
      <c r="W396">
        <v>109</v>
      </c>
      <c r="X396">
        <v>227</v>
      </c>
      <c r="Y396">
        <v>110</v>
      </c>
      <c r="AA396" s="6">
        <f t="shared" si="40"/>
        <v>521</v>
      </c>
    </row>
    <row r="397" spans="1:27" hidden="1">
      <c r="A397">
        <v>15658</v>
      </c>
      <c r="B397" t="s">
        <v>36</v>
      </c>
      <c r="C397" t="s">
        <v>18</v>
      </c>
      <c r="D397" t="s">
        <v>44</v>
      </c>
      <c r="E397" t="s">
        <v>11</v>
      </c>
      <c r="F397">
        <v>19</v>
      </c>
      <c r="G397" s="1">
        <v>41727</v>
      </c>
      <c r="I397" s="2">
        <v>41735</v>
      </c>
      <c r="J397" s="2">
        <v>41754</v>
      </c>
      <c r="N397" t="s">
        <v>57</v>
      </c>
      <c r="O397" s="1">
        <f>Table4[[#This Row],[Sourcing start]]-Table4[[#This Row],[Approved]]</f>
        <v>8</v>
      </c>
      <c r="P397">
        <f t="shared" si="39"/>
        <v>19</v>
      </c>
      <c r="Q397" s="5"/>
      <c r="T397" s="5">
        <f t="shared" si="38"/>
        <v>27</v>
      </c>
      <c r="U397">
        <v>17</v>
      </c>
      <c r="V397">
        <v>97</v>
      </c>
      <c r="W397">
        <v>112</v>
      </c>
      <c r="AA397" s="6">
        <f t="shared" si="40"/>
        <v>226</v>
      </c>
    </row>
    <row r="398" spans="1:27">
      <c r="A398">
        <v>18997</v>
      </c>
      <c r="B398" t="s">
        <v>25</v>
      </c>
      <c r="C398" t="s">
        <v>15</v>
      </c>
      <c r="D398" t="s">
        <v>44</v>
      </c>
      <c r="E398" t="s">
        <v>10</v>
      </c>
      <c r="F398">
        <v>5</v>
      </c>
      <c r="G398" s="1">
        <v>41752</v>
      </c>
      <c r="I398" s="2">
        <v>41757</v>
      </c>
      <c r="N398" t="s">
        <v>56</v>
      </c>
      <c r="O398" s="5">
        <f>Table4[[#This Row],[Sourcing start]]-Table4[[#This Row],[Approved]]</f>
        <v>5</v>
      </c>
      <c r="Q398" s="5"/>
      <c r="T398" s="5">
        <f t="shared" si="38"/>
        <v>5</v>
      </c>
      <c r="U398">
        <v>14</v>
      </c>
      <c r="V398">
        <v>74</v>
      </c>
      <c r="AA398" s="6">
        <f t="shared" si="40"/>
        <v>88</v>
      </c>
    </row>
    <row r="399" spans="1:27" hidden="1">
      <c r="A399">
        <v>2880</v>
      </c>
      <c r="B399" t="s">
        <v>36</v>
      </c>
      <c r="C399" t="s">
        <v>18</v>
      </c>
      <c r="D399" t="s">
        <v>45</v>
      </c>
      <c r="E399" t="s">
        <v>11</v>
      </c>
      <c r="F399">
        <v>18</v>
      </c>
      <c r="G399" s="1">
        <v>41701</v>
      </c>
      <c r="I399" s="2">
        <v>41706</v>
      </c>
      <c r="J399" s="2">
        <v>41724</v>
      </c>
      <c r="K399" s="2">
        <v>41742</v>
      </c>
      <c r="L399" s="2">
        <v>41749</v>
      </c>
      <c r="M399" s="2">
        <v>41755</v>
      </c>
      <c r="N399" t="s">
        <v>60</v>
      </c>
      <c r="O399" s="1">
        <f>Table4[[#This Row],[Sourcing start]]-Table4[[#This Row],[Approved]]</f>
        <v>5</v>
      </c>
      <c r="P399">
        <f t="shared" si="39"/>
        <v>18</v>
      </c>
      <c r="Q399" s="5">
        <f t="shared" si="41"/>
        <v>18</v>
      </c>
      <c r="R399">
        <f t="shared" si="42"/>
        <v>7</v>
      </c>
      <c r="S399">
        <f t="shared" si="43"/>
        <v>6</v>
      </c>
      <c r="T399" s="5">
        <f t="shared" si="38"/>
        <v>54</v>
      </c>
      <c r="U399">
        <v>18</v>
      </c>
      <c r="V399">
        <v>84</v>
      </c>
      <c r="W399">
        <v>117</v>
      </c>
      <c r="X399">
        <v>191</v>
      </c>
      <c r="Y399">
        <v>168</v>
      </c>
      <c r="Z399">
        <v>1629</v>
      </c>
      <c r="AA399" s="6">
        <f t="shared" si="40"/>
        <v>2207</v>
      </c>
    </row>
    <row r="400" spans="1:27" hidden="1">
      <c r="A400">
        <v>14116</v>
      </c>
      <c r="B400" t="s">
        <v>29</v>
      </c>
      <c r="C400" t="s">
        <v>16</v>
      </c>
      <c r="D400" t="s">
        <v>42</v>
      </c>
      <c r="E400" t="s">
        <v>11</v>
      </c>
      <c r="F400">
        <v>22</v>
      </c>
      <c r="G400" s="1">
        <v>41759</v>
      </c>
      <c r="N400" t="s">
        <v>55</v>
      </c>
      <c r="O400" s="1">
        <f>Table4[[#This Row],[Sourcing start]]-Table4[[#This Row],[Approved]]</f>
        <v>-41759</v>
      </c>
      <c r="Q400" s="5"/>
      <c r="T400" s="5">
        <f t="shared" si="38"/>
        <v>-41759</v>
      </c>
      <c r="U400">
        <v>12</v>
      </c>
      <c r="AA400" s="6">
        <f t="shared" si="40"/>
        <v>12</v>
      </c>
    </row>
    <row r="401" spans="1:27" hidden="1">
      <c r="A401">
        <v>19207</v>
      </c>
      <c r="B401" t="s">
        <v>37</v>
      </c>
      <c r="C401" t="s">
        <v>18</v>
      </c>
      <c r="D401" t="s">
        <v>42</v>
      </c>
      <c r="E401" t="s">
        <v>10</v>
      </c>
      <c r="F401">
        <v>98</v>
      </c>
      <c r="G401" s="1">
        <v>41707</v>
      </c>
      <c r="I401" s="2">
        <v>41714</v>
      </c>
      <c r="J401" s="2">
        <v>41729</v>
      </c>
      <c r="K401" s="2">
        <v>41757</v>
      </c>
      <c r="N401" t="s">
        <v>58</v>
      </c>
      <c r="O401" s="1">
        <f>Table4[[#This Row],[Sourcing start]]-Table4[[#This Row],[Approved]]</f>
        <v>7</v>
      </c>
      <c r="P401">
        <f t="shared" si="39"/>
        <v>15</v>
      </c>
      <c r="Q401" s="5">
        <f t="shared" si="41"/>
        <v>28</v>
      </c>
      <c r="T401" s="5">
        <f t="shared" si="38"/>
        <v>50</v>
      </c>
      <c r="U401">
        <v>8</v>
      </c>
      <c r="V401">
        <v>38</v>
      </c>
      <c r="W401">
        <v>128</v>
      </c>
      <c r="X401">
        <v>348</v>
      </c>
      <c r="AA401" s="6">
        <f t="shared" si="40"/>
        <v>522</v>
      </c>
    </row>
    <row r="402" spans="1:27" hidden="1">
      <c r="A402">
        <v>16077</v>
      </c>
      <c r="B402" t="s">
        <v>20</v>
      </c>
      <c r="C402" t="s">
        <v>14</v>
      </c>
      <c r="D402" t="s">
        <v>45</v>
      </c>
      <c r="E402" t="s">
        <v>11</v>
      </c>
      <c r="F402">
        <v>17</v>
      </c>
      <c r="G402" s="1">
        <v>41743</v>
      </c>
      <c r="I402" s="2">
        <v>41749</v>
      </c>
      <c r="N402" t="s">
        <v>56</v>
      </c>
      <c r="O402" s="1">
        <f>Table4[[#This Row],[Sourcing start]]-Table4[[#This Row],[Approved]]</f>
        <v>6</v>
      </c>
      <c r="Q402" s="5"/>
      <c r="T402" s="5">
        <f t="shared" si="38"/>
        <v>6</v>
      </c>
      <c r="U402">
        <v>6</v>
      </c>
      <c r="V402">
        <v>27</v>
      </c>
      <c r="AA402" s="6">
        <f t="shared" si="40"/>
        <v>33</v>
      </c>
    </row>
    <row r="403" spans="1:27" hidden="1">
      <c r="A403">
        <v>16855</v>
      </c>
      <c r="B403" t="s">
        <v>21</v>
      </c>
      <c r="C403" t="s">
        <v>14</v>
      </c>
      <c r="D403" t="s">
        <v>41</v>
      </c>
      <c r="E403" t="s">
        <v>10</v>
      </c>
      <c r="F403">
        <v>15</v>
      </c>
      <c r="G403" s="1">
        <v>41743</v>
      </c>
      <c r="I403" s="2">
        <v>41752</v>
      </c>
      <c r="N403" t="s">
        <v>56</v>
      </c>
      <c r="O403" s="1">
        <f>Table4[[#This Row],[Sourcing start]]-Table4[[#This Row],[Approved]]</f>
        <v>9</v>
      </c>
      <c r="Q403" s="5"/>
      <c r="T403" s="5">
        <f t="shared" si="38"/>
        <v>9</v>
      </c>
      <c r="U403">
        <v>16</v>
      </c>
      <c r="V403">
        <v>63</v>
      </c>
      <c r="AA403" s="6">
        <f t="shared" si="40"/>
        <v>79</v>
      </c>
    </row>
    <row r="404" spans="1:27">
      <c r="A404">
        <v>10141</v>
      </c>
      <c r="B404" t="s">
        <v>25</v>
      </c>
      <c r="C404" t="s">
        <v>15</v>
      </c>
      <c r="D404" t="s">
        <v>44</v>
      </c>
      <c r="E404" t="s">
        <v>11</v>
      </c>
      <c r="F404">
        <v>19</v>
      </c>
      <c r="G404" s="1">
        <v>41715</v>
      </c>
      <c r="I404" s="2">
        <v>41720</v>
      </c>
      <c r="J404" s="2">
        <v>41736</v>
      </c>
      <c r="K404" s="2">
        <v>41757</v>
      </c>
      <c r="N404" t="s">
        <v>58</v>
      </c>
      <c r="O404" s="5">
        <f>Table4[[#This Row],[Sourcing start]]-Table4[[#This Row],[Approved]]</f>
        <v>5</v>
      </c>
      <c r="P404">
        <f t="shared" si="39"/>
        <v>16</v>
      </c>
      <c r="Q404" s="5">
        <f t="shared" si="41"/>
        <v>21</v>
      </c>
      <c r="T404" s="5">
        <f t="shared" si="38"/>
        <v>42</v>
      </c>
      <c r="U404">
        <v>13</v>
      </c>
      <c r="V404">
        <v>72</v>
      </c>
      <c r="W404">
        <v>246</v>
      </c>
      <c r="X404">
        <v>363</v>
      </c>
      <c r="AA404" s="6">
        <f t="shared" si="40"/>
        <v>694</v>
      </c>
    </row>
    <row r="405" spans="1:27" hidden="1">
      <c r="A405">
        <v>1376</v>
      </c>
      <c r="B405" t="s">
        <v>29</v>
      </c>
      <c r="C405" t="s">
        <v>16</v>
      </c>
      <c r="D405" t="s">
        <v>41</v>
      </c>
      <c r="E405" t="s">
        <v>10</v>
      </c>
      <c r="F405">
        <v>7</v>
      </c>
      <c r="G405" s="1">
        <v>41736</v>
      </c>
      <c r="I405" s="2">
        <v>41741</v>
      </c>
      <c r="J405" s="2">
        <v>41751</v>
      </c>
      <c r="N405" t="s">
        <v>57</v>
      </c>
      <c r="O405" s="1">
        <f>Table4[[#This Row],[Sourcing start]]-Table4[[#This Row],[Approved]]</f>
        <v>5</v>
      </c>
      <c r="P405">
        <f t="shared" si="39"/>
        <v>10</v>
      </c>
      <c r="Q405" s="5"/>
      <c r="T405" s="5">
        <f t="shared" si="38"/>
        <v>15</v>
      </c>
      <c r="U405">
        <v>18</v>
      </c>
      <c r="V405">
        <v>42</v>
      </c>
      <c r="W405">
        <v>120</v>
      </c>
      <c r="AA405" s="6">
        <f t="shared" si="40"/>
        <v>180</v>
      </c>
    </row>
    <row r="406" spans="1:27" hidden="1">
      <c r="A406">
        <v>19814</v>
      </c>
      <c r="B406" t="s">
        <v>33</v>
      </c>
      <c r="C406" t="s">
        <v>17</v>
      </c>
      <c r="D406" t="s">
        <v>44</v>
      </c>
      <c r="E406" t="s">
        <v>10</v>
      </c>
      <c r="F406">
        <v>16</v>
      </c>
      <c r="G406" s="1">
        <v>41693</v>
      </c>
      <c r="I406" s="2">
        <v>41698</v>
      </c>
      <c r="J406" s="2">
        <v>41709</v>
      </c>
      <c r="K406" s="2">
        <v>41733</v>
      </c>
      <c r="L406" s="2">
        <v>41740</v>
      </c>
      <c r="M406" s="2">
        <v>41747</v>
      </c>
      <c r="N406" t="s">
        <v>60</v>
      </c>
      <c r="O406" s="1">
        <f>Table4[[#This Row],[Sourcing start]]-Table4[[#This Row],[Approved]]</f>
        <v>5</v>
      </c>
      <c r="P406">
        <f t="shared" si="39"/>
        <v>11</v>
      </c>
      <c r="Q406" s="5">
        <f t="shared" si="41"/>
        <v>24</v>
      </c>
      <c r="R406">
        <f t="shared" si="42"/>
        <v>7</v>
      </c>
      <c r="S406">
        <f t="shared" si="43"/>
        <v>7</v>
      </c>
      <c r="T406" s="5">
        <f t="shared" si="38"/>
        <v>54</v>
      </c>
      <c r="U406">
        <v>8</v>
      </c>
      <c r="V406">
        <v>35</v>
      </c>
      <c r="W406">
        <v>247</v>
      </c>
      <c r="X406">
        <v>305</v>
      </c>
      <c r="Y406">
        <v>163</v>
      </c>
      <c r="Z406">
        <v>1770</v>
      </c>
      <c r="AA406" s="6">
        <f t="shared" si="40"/>
        <v>2528</v>
      </c>
    </row>
    <row r="407" spans="1:27" hidden="1">
      <c r="A407">
        <v>5070</v>
      </c>
      <c r="B407" t="s">
        <v>36</v>
      </c>
      <c r="C407" t="s">
        <v>18</v>
      </c>
      <c r="D407" t="s">
        <v>45</v>
      </c>
      <c r="E407" t="s">
        <v>11</v>
      </c>
      <c r="F407">
        <v>13</v>
      </c>
      <c r="G407" s="1">
        <v>41685</v>
      </c>
      <c r="I407" s="2">
        <v>41691</v>
      </c>
      <c r="J407" s="2">
        <v>41708</v>
      </c>
      <c r="K407" s="2">
        <v>41732</v>
      </c>
      <c r="L407" s="2">
        <v>41737</v>
      </c>
      <c r="M407" s="2">
        <v>41745</v>
      </c>
      <c r="N407" t="s">
        <v>60</v>
      </c>
      <c r="O407" s="1">
        <f>Table4[[#This Row],[Sourcing start]]-Table4[[#This Row],[Approved]]</f>
        <v>6</v>
      </c>
      <c r="P407">
        <f t="shared" si="39"/>
        <v>17</v>
      </c>
      <c r="Q407" s="5">
        <f t="shared" si="41"/>
        <v>24</v>
      </c>
      <c r="R407">
        <f t="shared" si="42"/>
        <v>5</v>
      </c>
      <c r="S407">
        <f t="shared" si="43"/>
        <v>8</v>
      </c>
      <c r="T407" s="5">
        <f t="shared" si="38"/>
        <v>60</v>
      </c>
      <c r="U407">
        <v>9</v>
      </c>
      <c r="V407">
        <v>34</v>
      </c>
      <c r="W407">
        <v>105</v>
      </c>
      <c r="X407">
        <v>258</v>
      </c>
      <c r="Y407">
        <v>272</v>
      </c>
      <c r="Z407">
        <v>1236</v>
      </c>
      <c r="AA407" s="6">
        <f t="shared" si="40"/>
        <v>1914</v>
      </c>
    </row>
    <row r="408" spans="1:27" hidden="1">
      <c r="A408">
        <v>5916</v>
      </c>
      <c r="B408" t="s">
        <v>38</v>
      </c>
      <c r="C408" t="s">
        <v>18</v>
      </c>
      <c r="D408" t="s">
        <v>43</v>
      </c>
      <c r="E408" t="s">
        <v>10</v>
      </c>
      <c r="F408">
        <v>15</v>
      </c>
      <c r="G408" s="1">
        <v>41701</v>
      </c>
      <c r="I408" s="2">
        <v>41708</v>
      </c>
      <c r="J408" s="2">
        <v>41721</v>
      </c>
      <c r="K408" s="2">
        <v>41742</v>
      </c>
      <c r="L408" s="2">
        <v>41747</v>
      </c>
      <c r="M408" s="2">
        <v>41752</v>
      </c>
      <c r="N408" t="s">
        <v>60</v>
      </c>
      <c r="O408" s="1">
        <f>Table4[[#This Row],[Sourcing start]]-Table4[[#This Row],[Approved]]</f>
        <v>7</v>
      </c>
      <c r="P408">
        <f t="shared" si="39"/>
        <v>13</v>
      </c>
      <c r="Q408" s="5">
        <f t="shared" si="41"/>
        <v>21</v>
      </c>
      <c r="R408">
        <f t="shared" si="42"/>
        <v>5</v>
      </c>
      <c r="S408">
        <f t="shared" si="43"/>
        <v>5</v>
      </c>
      <c r="T408" s="5">
        <f t="shared" si="38"/>
        <v>51</v>
      </c>
      <c r="U408">
        <v>15</v>
      </c>
      <c r="V408">
        <v>60</v>
      </c>
      <c r="W408">
        <v>220</v>
      </c>
      <c r="X408">
        <v>324</v>
      </c>
      <c r="Y408">
        <v>274</v>
      </c>
      <c r="Z408">
        <v>1778</v>
      </c>
      <c r="AA408" s="6">
        <f t="shared" si="40"/>
        <v>2671</v>
      </c>
    </row>
    <row r="409" spans="1:27" hidden="1">
      <c r="A409">
        <v>16328</v>
      </c>
      <c r="B409" t="s">
        <v>19</v>
      </c>
      <c r="C409" t="s">
        <v>14</v>
      </c>
      <c r="D409" t="s">
        <v>41</v>
      </c>
      <c r="E409" t="s">
        <v>11</v>
      </c>
      <c r="F409">
        <v>22</v>
      </c>
      <c r="G409" s="1">
        <v>41683</v>
      </c>
      <c r="I409" s="2">
        <v>41690</v>
      </c>
      <c r="J409" s="2">
        <v>41702</v>
      </c>
      <c r="K409" s="2">
        <v>41731</v>
      </c>
      <c r="L409" s="2">
        <v>41739</v>
      </c>
      <c r="M409" s="2">
        <v>41748</v>
      </c>
      <c r="N409" t="s">
        <v>60</v>
      </c>
      <c r="O409" s="1">
        <f>Table4[[#This Row],[Sourcing start]]-Table4[[#This Row],[Approved]]</f>
        <v>7</v>
      </c>
      <c r="P409">
        <f t="shared" si="39"/>
        <v>12</v>
      </c>
      <c r="Q409" s="5">
        <f t="shared" si="41"/>
        <v>29</v>
      </c>
      <c r="R409">
        <f t="shared" si="42"/>
        <v>8</v>
      </c>
      <c r="S409">
        <f t="shared" si="43"/>
        <v>9</v>
      </c>
      <c r="T409" s="5">
        <f t="shared" si="38"/>
        <v>65</v>
      </c>
      <c r="U409">
        <v>13</v>
      </c>
      <c r="V409">
        <v>36</v>
      </c>
      <c r="W409">
        <v>166</v>
      </c>
      <c r="X409">
        <v>294</v>
      </c>
      <c r="Y409">
        <v>207</v>
      </c>
      <c r="Z409">
        <v>1781</v>
      </c>
      <c r="AA409" s="6">
        <f t="shared" si="40"/>
        <v>2497</v>
      </c>
    </row>
    <row r="410" spans="1:27" hidden="1">
      <c r="A410">
        <v>11006</v>
      </c>
      <c r="B410" t="s">
        <v>32</v>
      </c>
      <c r="C410" t="s">
        <v>17</v>
      </c>
      <c r="D410" t="s">
        <v>42</v>
      </c>
      <c r="E410" t="s">
        <v>11</v>
      </c>
      <c r="F410">
        <v>23</v>
      </c>
      <c r="G410" s="1">
        <v>41718</v>
      </c>
      <c r="I410" s="2">
        <v>41726</v>
      </c>
      <c r="J410" s="2">
        <v>41739</v>
      </c>
      <c r="N410" t="s">
        <v>57</v>
      </c>
      <c r="O410" s="1">
        <f>Table4[[#This Row],[Sourcing start]]-Table4[[#This Row],[Approved]]</f>
        <v>8</v>
      </c>
      <c r="P410">
        <f t="shared" si="39"/>
        <v>13</v>
      </c>
      <c r="Q410" s="5"/>
      <c r="T410" s="5">
        <f t="shared" si="38"/>
        <v>21</v>
      </c>
      <c r="U410">
        <v>7</v>
      </c>
      <c r="V410">
        <v>81</v>
      </c>
      <c r="W410">
        <v>107</v>
      </c>
      <c r="AA410" s="6">
        <f t="shared" si="40"/>
        <v>195</v>
      </c>
    </row>
    <row r="411" spans="1:27" hidden="1">
      <c r="A411">
        <v>5074</v>
      </c>
      <c r="B411" t="s">
        <v>37</v>
      </c>
      <c r="C411" t="s">
        <v>18</v>
      </c>
      <c r="D411" t="s">
        <v>41</v>
      </c>
      <c r="E411" t="s">
        <v>11</v>
      </c>
      <c r="F411">
        <v>98</v>
      </c>
      <c r="G411" s="1">
        <v>41680</v>
      </c>
      <c r="I411" s="2">
        <v>41688</v>
      </c>
      <c r="J411" s="2">
        <v>41705</v>
      </c>
      <c r="K411" s="2">
        <v>41722</v>
      </c>
      <c r="L411" s="2">
        <v>41730</v>
      </c>
      <c r="M411" s="2">
        <v>41735</v>
      </c>
      <c r="N411" t="s">
        <v>60</v>
      </c>
      <c r="O411" s="1">
        <f>Table4[[#This Row],[Sourcing start]]-Table4[[#This Row],[Approved]]</f>
        <v>8</v>
      </c>
      <c r="P411">
        <f t="shared" si="39"/>
        <v>17</v>
      </c>
      <c r="Q411" s="5">
        <f t="shared" si="41"/>
        <v>17</v>
      </c>
      <c r="R411">
        <f t="shared" si="42"/>
        <v>8</v>
      </c>
      <c r="S411">
        <f t="shared" si="43"/>
        <v>5</v>
      </c>
      <c r="T411" s="5">
        <f t="shared" si="38"/>
        <v>55</v>
      </c>
      <c r="U411">
        <v>20</v>
      </c>
      <c r="V411">
        <v>62</v>
      </c>
      <c r="W411">
        <v>246</v>
      </c>
      <c r="X411">
        <v>265</v>
      </c>
      <c r="Y411">
        <v>223</v>
      </c>
      <c r="Z411">
        <v>1488</v>
      </c>
      <c r="AA411" s="6">
        <f t="shared" si="40"/>
        <v>2304</v>
      </c>
    </row>
    <row r="412" spans="1:27" hidden="1">
      <c r="A412">
        <v>4129</v>
      </c>
      <c r="B412" t="s">
        <v>28</v>
      </c>
      <c r="C412" t="s">
        <v>16</v>
      </c>
      <c r="D412" t="s">
        <v>43</v>
      </c>
      <c r="E412" t="s">
        <v>11</v>
      </c>
      <c r="F412">
        <v>97</v>
      </c>
      <c r="G412" s="1">
        <v>41689</v>
      </c>
      <c r="I412" s="2">
        <v>41694</v>
      </c>
      <c r="J412" s="2">
        <v>41706</v>
      </c>
      <c r="K412" s="2">
        <v>41726</v>
      </c>
      <c r="L412" s="2">
        <v>41733</v>
      </c>
      <c r="M412" s="2">
        <v>41742</v>
      </c>
      <c r="N412" t="s">
        <v>60</v>
      </c>
      <c r="O412" s="1">
        <f>Table4[[#This Row],[Sourcing start]]-Table4[[#This Row],[Approved]]</f>
        <v>5</v>
      </c>
      <c r="P412">
        <f t="shared" si="39"/>
        <v>12</v>
      </c>
      <c r="Q412" s="5">
        <f t="shared" si="41"/>
        <v>20</v>
      </c>
      <c r="R412">
        <f t="shared" si="42"/>
        <v>7</v>
      </c>
      <c r="S412">
        <f t="shared" si="43"/>
        <v>9</v>
      </c>
      <c r="T412" s="5">
        <f t="shared" si="38"/>
        <v>53</v>
      </c>
      <c r="U412">
        <v>15</v>
      </c>
      <c r="V412">
        <v>51</v>
      </c>
      <c r="W412">
        <v>116</v>
      </c>
      <c r="X412">
        <v>307</v>
      </c>
      <c r="Y412">
        <v>211</v>
      </c>
      <c r="Z412">
        <v>1359</v>
      </c>
      <c r="AA412" s="6">
        <f t="shared" si="40"/>
        <v>2059</v>
      </c>
    </row>
    <row r="413" spans="1:27" hidden="1">
      <c r="A413">
        <v>14040</v>
      </c>
      <c r="B413" t="s">
        <v>36</v>
      </c>
      <c r="C413" t="s">
        <v>18</v>
      </c>
      <c r="D413" t="s">
        <v>45</v>
      </c>
      <c r="E413" t="s">
        <v>11</v>
      </c>
      <c r="F413">
        <v>8</v>
      </c>
      <c r="G413" s="1">
        <v>41720</v>
      </c>
      <c r="I413" s="2">
        <v>41727</v>
      </c>
      <c r="J413" s="2">
        <v>41740</v>
      </c>
      <c r="N413" t="s">
        <v>57</v>
      </c>
      <c r="O413" s="1">
        <f>Table4[[#This Row],[Sourcing start]]-Table4[[#This Row],[Approved]]</f>
        <v>7</v>
      </c>
      <c r="P413">
        <f t="shared" si="39"/>
        <v>13</v>
      </c>
      <c r="Q413" s="5"/>
      <c r="T413" s="5">
        <f t="shared" si="38"/>
        <v>20</v>
      </c>
      <c r="U413">
        <v>11</v>
      </c>
      <c r="V413">
        <v>73</v>
      </c>
      <c r="W413">
        <v>173</v>
      </c>
      <c r="AA413" s="6">
        <f t="shared" si="40"/>
        <v>257</v>
      </c>
    </row>
    <row r="414" spans="1:27" hidden="1">
      <c r="A414">
        <v>19930</v>
      </c>
      <c r="B414" t="s">
        <v>30</v>
      </c>
      <c r="C414" t="s">
        <v>16</v>
      </c>
      <c r="D414" t="s">
        <v>45</v>
      </c>
      <c r="E414" t="s">
        <v>11</v>
      </c>
      <c r="F414">
        <v>10</v>
      </c>
      <c r="G414" s="1">
        <v>41726</v>
      </c>
      <c r="I414" s="2">
        <v>41734</v>
      </c>
      <c r="J414" s="2">
        <v>41747</v>
      </c>
      <c r="N414" t="s">
        <v>57</v>
      </c>
      <c r="O414" s="1">
        <f>Table4[[#This Row],[Sourcing start]]-Table4[[#This Row],[Approved]]</f>
        <v>8</v>
      </c>
      <c r="P414">
        <f t="shared" si="39"/>
        <v>13</v>
      </c>
      <c r="Q414" s="5"/>
      <c r="T414" s="5">
        <f t="shared" si="38"/>
        <v>21</v>
      </c>
      <c r="U414">
        <v>8</v>
      </c>
      <c r="V414">
        <v>91</v>
      </c>
      <c r="W414">
        <v>225</v>
      </c>
      <c r="AA414" s="6">
        <f t="shared" si="40"/>
        <v>324</v>
      </c>
    </row>
    <row r="415" spans="1:27">
      <c r="A415">
        <v>14412</v>
      </c>
      <c r="B415" t="s">
        <v>25</v>
      </c>
      <c r="C415" t="s">
        <v>15</v>
      </c>
      <c r="D415" t="s">
        <v>45</v>
      </c>
      <c r="E415" t="s">
        <v>10</v>
      </c>
      <c r="F415">
        <v>99</v>
      </c>
      <c r="G415" s="1">
        <v>41721</v>
      </c>
      <c r="I415" s="2">
        <v>41728</v>
      </c>
      <c r="J415" s="2">
        <v>41742</v>
      </c>
      <c r="N415" t="s">
        <v>57</v>
      </c>
      <c r="O415" s="5">
        <f>Table4[[#This Row],[Sourcing start]]-Table4[[#This Row],[Approved]]</f>
        <v>7</v>
      </c>
      <c r="P415">
        <f t="shared" si="39"/>
        <v>14</v>
      </c>
      <c r="Q415" s="5"/>
      <c r="T415" s="5">
        <f t="shared" si="38"/>
        <v>21</v>
      </c>
      <c r="U415">
        <v>11</v>
      </c>
      <c r="V415">
        <v>96</v>
      </c>
      <c r="W415">
        <v>158</v>
      </c>
      <c r="AA415" s="6">
        <f t="shared" si="40"/>
        <v>265</v>
      </c>
    </row>
    <row r="416" spans="1:27">
      <c r="A416">
        <v>8389</v>
      </c>
      <c r="B416" t="s">
        <v>26</v>
      </c>
      <c r="C416" t="s">
        <v>15</v>
      </c>
      <c r="D416" t="s">
        <v>42</v>
      </c>
      <c r="E416" t="s">
        <v>10</v>
      </c>
      <c r="F416">
        <v>23</v>
      </c>
      <c r="G416" s="1">
        <v>41712</v>
      </c>
      <c r="I416" s="2">
        <v>41718</v>
      </c>
      <c r="J416" s="2">
        <v>41737</v>
      </c>
      <c r="K416" s="2">
        <v>41752</v>
      </c>
      <c r="N416" t="s">
        <v>58</v>
      </c>
      <c r="O416" s="5">
        <f>Table4[[#This Row],[Sourcing start]]-Table4[[#This Row],[Approved]]</f>
        <v>6</v>
      </c>
      <c r="P416">
        <f t="shared" si="39"/>
        <v>19</v>
      </c>
      <c r="Q416" s="5">
        <f t="shared" si="41"/>
        <v>15</v>
      </c>
      <c r="T416" s="5">
        <f t="shared" si="38"/>
        <v>40</v>
      </c>
      <c r="U416">
        <v>19</v>
      </c>
      <c r="V416">
        <v>64</v>
      </c>
      <c r="W416">
        <v>161</v>
      </c>
      <c r="X416">
        <v>249</v>
      </c>
      <c r="AA416" s="6">
        <f t="shared" si="40"/>
        <v>493</v>
      </c>
    </row>
    <row r="417" spans="1:27" hidden="1">
      <c r="A417">
        <v>14452</v>
      </c>
      <c r="B417" t="s">
        <v>21</v>
      </c>
      <c r="C417" t="s">
        <v>14</v>
      </c>
      <c r="D417" t="s">
        <v>42</v>
      </c>
      <c r="E417" t="s">
        <v>10</v>
      </c>
      <c r="F417">
        <v>96</v>
      </c>
      <c r="G417" s="1">
        <v>41698</v>
      </c>
      <c r="I417" s="2">
        <v>41704</v>
      </c>
      <c r="J417" s="2">
        <v>41718</v>
      </c>
      <c r="K417" s="2">
        <v>41745</v>
      </c>
      <c r="L417" s="2">
        <v>41751</v>
      </c>
      <c r="M417" s="2">
        <v>41758</v>
      </c>
      <c r="N417" t="s">
        <v>60</v>
      </c>
      <c r="O417" s="1">
        <f>Table4[[#This Row],[Sourcing start]]-Table4[[#This Row],[Approved]]</f>
        <v>6</v>
      </c>
      <c r="P417">
        <f t="shared" si="39"/>
        <v>14</v>
      </c>
      <c r="Q417" s="5">
        <f t="shared" si="41"/>
        <v>27</v>
      </c>
      <c r="R417">
        <f t="shared" si="42"/>
        <v>6</v>
      </c>
      <c r="S417">
        <f t="shared" si="43"/>
        <v>7</v>
      </c>
      <c r="T417" s="5">
        <f t="shared" si="38"/>
        <v>60</v>
      </c>
      <c r="U417">
        <v>20</v>
      </c>
      <c r="V417">
        <v>70</v>
      </c>
      <c r="W417">
        <v>180</v>
      </c>
      <c r="X417">
        <v>151</v>
      </c>
      <c r="Y417">
        <v>294</v>
      </c>
      <c r="Z417">
        <v>1253</v>
      </c>
      <c r="AA417" s="6">
        <f t="shared" si="40"/>
        <v>1968</v>
      </c>
    </row>
    <row r="418" spans="1:27" hidden="1">
      <c r="A418">
        <v>6905</v>
      </c>
      <c r="B418" t="s">
        <v>19</v>
      </c>
      <c r="C418" t="s">
        <v>14</v>
      </c>
      <c r="D418" t="s">
        <v>45</v>
      </c>
      <c r="E418" t="s">
        <v>10</v>
      </c>
      <c r="F418">
        <v>24</v>
      </c>
      <c r="G418" s="1">
        <v>41690</v>
      </c>
      <c r="I418" s="2">
        <v>41699</v>
      </c>
      <c r="J418" s="2">
        <v>41717</v>
      </c>
      <c r="K418" s="2">
        <v>41745</v>
      </c>
      <c r="L418" s="2">
        <v>41752</v>
      </c>
      <c r="M418" s="2">
        <v>41758</v>
      </c>
      <c r="N418" t="s">
        <v>60</v>
      </c>
      <c r="O418" s="1">
        <f>Table4[[#This Row],[Sourcing start]]-Table4[[#This Row],[Approved]]</f>
        <v>9</v>
      </c>
      <c r="P418">
        <f t="shared" si="39"/>
        <v>18</v>
      </c>
      <c r="Q418" s="5">
        <f t="shared" si="41"/>
        <v>28</v>
      </c>
      <c r="R418">
        <f t="shared" si="42"/>
        <v>7</v>
      </c>
      <c r="S418">
        <f t="shared" si="43"/>
        <v>6</v>
      </c>
      <c r="T418" s="5">
        <f t="shared" si="38"/>
        <v>68</v>
      </c>
      <c r="U418">
        <v>8</v>
      </c>
      <c r="V418">
        <v>28</v>
      </c>
      <c r="W418">
        <v>194</v>
      </c>
      <c r="X418">
        <v>316</v>
      </c>
      <c r="Y418">
        <v>249</v>
      </c>
      <c r="Z418">
        <v>1094</v>
      </c>
      <c r="AA418" s="6">
        <f t="shared" si="40"/>
        <v>1889</v>
      </c>
    </row>
    <row r="419" spans="1:27" hidden="1">
      <c r="A419">
        <v>17370</v>
      </c>
      <c r="B419" t="s">
        <v>30</v>
      </c>
      <c r="C419" t="s">
        <v>16</v>
      </c>
      <c r="D419" t="s">
        <v>42</v>
      </c>
      <c r="E419" t="s">
        <v>10</v>
      </c>
      <c r="F419">
        <v>5</v>
      </c>
      <c r="G419" s="1">
        <v>41711</v>
      </c>
      <c r="I419" s="2">
        <v>41720</v>
      </c>
      <c r="J419" s="2">
        <v>41733</v>
      </c>
      <c r="K419" s="2">
        <v>41748</v>
      </c>
      <c r="L419" s="2">
        <v>41757</v>
      </c>
      <c r="N419" t="s">
        <v>59</v>
      </c>
      <c r="O419" s="1">
        <f>Table4[[#This Row],[Sourcing start]]-Table4[[#This Row],[Approved]]</f>
        <v>9</v>
      </c>
      <c r="P419">
        <f t="shared" si="39"/>
        <v>13</v>
      </c>
      <c r="Q419" s="5">
        <f t="shared" si="41"/>
        <v>15</v>
      </c>
      <c r="R419">
        <f t="shared" si="42"/>
        <v>9</v>
      </c>
      <c r="T419" s="5">
        <f t="shared" si="38"/>
        <v>46</v>
      </c>
      <c r="U419">
        <v>13</v>
      </c>
      <c r="V419">
        <v>48</v>
      </c>
      <c r="W419">
        <v>106</v>
      </c>
      <c r="X419">
        <v>207</v>
      </c>
      <c r="Y419">
        <v>227</v>
      </c>
      <c r="AA419" s="6">
        <f t="shared" si="40"/>
        <v>601</v>
      </c>
    </row>
    <row r="420" spans="1:27" hidden="1">
      <c r="A420">
        <v>11372</v>
      </c>
      <c r="B420" t="s">
        <v>22</v>
      </c>
      <c r="C420" t="s">
        <v>14</v>
      </c>
      <c r="D420" t="s">
        <v>43</v>
      </c>
      <c r="E420" t="s">
        <v>10</v>
      </c>
      <c r="F420">
        <v>17</v>
      </c>
      <c r="G420" s="1">
        <v>41685</v>
      </c>
      <c r="I420" s="2">
        <v>41692</v>
      </c>
      <c r="J420" s="2">
        <v>41705</v>
      </c>
      <c r="K420" s="2">
        <v>41728</v>
      </c>
      <c r="L420" s="2">
        <v>41735</v>
      </c>
      <c r="M420" s="2">
        <v>41742</v>
      </c>
      <c r="N420" t="s">
        <v>60</v>
      </c>
      <c r="O420" s="1">
        <f>Table4[[#This Row],[Sourcing start]]-Table4[[#This Row],[Approved]]</f>
        <v>7</v>
      </c>
      <c r="P420">
        <f t="shared" si="39"/>
        <v>13</v>
      </c>
      <c r="Q420" s="5">
        <f t="shared" si="41"/>
        <v>23</v>
      </c>
      <c r="R420">
        <f t="shared" si="42"/>
        <v>7</v>
      </c>
      <c r="S420">
        <f t="shared" si="43"/>
        <v>7</v>
      </c>
      <c r="T420" s="5">
        <f t="shared" si="38"/>
        <v>57</v>
      </c>
      <c r="U420">
        <v>17</v>
      </c>
      <c r="V420">
        <v>74</v>
      </c>
      <c r="W420">
        <v>239</v>
      </c>
      <c r="X420">
        <v>273</v>
      </c>
      <c r="Y420">
        <v>212</v>
      </c>
      <c r="Z420">
        <v>1907</v>
      </c>
      <c r="AA420" s="6">
        <f t="shared" si="40"/>
        <v>2722</v>
      </c>
    </row>
    <row r="421" spans="1:27" hidden="1">
      <c r="A421">
        <v>1456</v>
      </c>
      <c r="B421" t="s">
        <v>28</v>
      </c>
      <c r="C421" t="s">
        <v>16</v>
      </c>
      <c r="D421" t="s">
        <v>41</v>
      </c>
      <c r="E421" t="s">
        <v>11</v>
      </c>
      <c r="F421">
        <v>94</v>
      </c>
      <c r="G421" s="1">
        <v>41686</v>
      </c>
      <c r="I421" s="2">
        <v>41693</v>
      </c>
      <c r="J421" s="2">
        <v>41709</v>
      </c>
      <c r="K421" s="2">
        <v>41731</v>
      </c>
      <c r="L421" s="2">
        <v>41737</v>
      </c>
      <c r="M421" s="2">
        <v>41744</v>
      </c>
      <c r="N421" t="s">
        <v>60</v>
      </c>
      <c r="O421" s="1">
        <f>Table4[[#This Row],[Sourcing start]]-Table4[[#This Row],[Approved]]</f>
        <v>7</v>
      </c>
      <c r="P421">
        <f t="shared" si="39"/>
        <v>16</v>
      </c>
      <c r="Q421" s="5">
        <f t="shared" si="41"/>
        <v>22</v>
      </c>
      <c r="R421">
        <f t="shared" si="42"/>
        <v>6</v>
      </c>
      <c r="S421">
        <f t="shared" si="43"/>
        <v>7</v>
      </c>
      <c r="T421" s="5">
        <f t="shared" si="38"/>
        <v>58</v>
      </c>
      <c r="U421">
        <v>10</v>
      </c>
      <c r="V421">
        <v>84</v>
      </c>
      <c r="W421">
        <v>128</v>
      </c>
      <c r="X421">
        <v>192</v>
      </c>
      <c r="Y421">
        <v>180</v>
      </c>
      <c r="Z421">
        <v>1296</v>
      </c>
      <c r="AA421" s="6">
        <f t="shared" si="40"/>
        <v>1890</v>
      </c>
    </row>
    <row r="422" spans="1:27" hidden="1">
      <c r="A422">
        <v>2876</v>
      </c>
      <c r="B422" t="s">
        <v>22</v>
      </c>
      <c r="C422" t="s">
        <v>14</v>
      </c>
      <c r="D422" t="s">
        <v>42</v>
      </c>
      <c r="E422" t="s">
        <v>11</v>
      </c>
      <c r="F422">
        <v>6</v>
      </c>
      <c r="G422" s="1">
        <v>41741</v>
      </c>
      <c r="I422" s="2">
        <v>41747</v>
      </c>
      <c r="N422" t="s">
        <v>56</v>
      </c>
      <c r="O422" s="1">
        <f>Table4[[#This Row],[Sourcing start]]-Table4[[#This Row],[Approved]]</f>
        <v>6</v>
      </c>
      <c r="Q422" s="5"/>
      <c r="T422" s="5">
        <f t="shared" si="38"/>
        <v>6</v>
      </c>
      <c r="U422">
        <v>19</v>
      </c>
      <c r="V422">
        <v>55</v>
      </c>
      <c r="AA422" s="6">
        <f t="shared" si="40"/>
        <v>74</v>
      </c>
    </row>
    <row r="423" spans="1:27" hidden="1">
      <c r="A423">
        <v>6559</v>
      </c>
      <c r="B423" t="s">
        <v>19</v>
      </c>
      <c r="C423" t="s">
        <v>14</v>
      </c>
      <c r="D423" t="s">
        <v>41</v>
      </c>
      <c r="E423" t="s">
        <v>11</v>
      </c>
      <c r="F423">
        <v>2</v>
      </c>
      <c r="G423" s="1">
        <v>41757</v>
      </c>
      <c r="N423" t="s">
        <v>55</v>
      </c>
      <c r="O423" s="1">
        <f>Table4[[#This Row],[Sourcing start]]-Table4[[#This Row],[Approved]]</f>
        <v>-41757</v>
      </c>
      <c r="Q423" s="5"/>
      <c r="T423" s="5">
        <f t="shared" si="38"/>
        <v>-41757</v>
      </c>
      <c r="U423">
        <v>11</v>
      </c>
      <c r="AA423" s="6">
        <f t="shared" si="40"/>
        <v>11</v>
      </c>
    </row>
    <row r="424" spans="1:27" hidden="1">
      <c r="A424">
        <v>3200</v>
      </c>
      <c r="B424" t="s">
        <v>31</v>
      </c>
      <c r="C424" t="s">
        <v>17</v>
      </c>
      <c r="D424" t="s">
        <v>45</v>
      </c>
      <c r="E424" t="s">
        <v>10</v>
      </c>
      <c r="F424">
        <v>94</v>
      </c>
      <c r="G424" s="1">
        <v>41741</v>
      </c>
      <c r="I424" s="2">
        <v>41749</v>
      </c>
      <c r="N424" t="s">
        <v>56</v>
      </c>
      <c r="O424" s="1">
        <f>Table4[[#This Row],[Sourcing start]]-Table4[[#This Row],[Approved]]</f>
        <v>8</v>
      </c>
      <c r="Q424" s="5"/>
      <c r="T424" s="5">
        <f t="shared" si="38"/>
        <v>8</v>
      </c>
      <c r="U424">
        <v>14</v>
      </c>
      <c r="V424">
        <v>91</v>
      </c>
      <c r="AA424" s="6">
        <f t="shared" si="40"/>
        <v>105</v>
      </c>
    </row>
    <row r="425" spans="1:27">
      <c r="A425">
        <v>437</v>
      </c>
      <c r="B425" t="s">
        <v>25</v>
      </c>
      <c r="C425" t="s">
        <v>15</v>
      </c>
      <c r="D425" t="s">
        <v>42</v>
      </c>
      <c r="E425" t="s">
        <v>11</v>
      </c>
      <c r="F425">
        <v>20</v>
      </c>
      <c r="G425" s="1">
        <v>41710</v>
      </c>
      <c r="I425" s="2">
        <v>41718</v>
      </c>
      <c r="J425" s="2">
        <v>41731</v>
      </c>
      <c r="K425" s="2">
        <v>41752</v>
      </c>
      <c r="N425" t="s">
        <v>58</v>
      </c>
      <c r="O425" s="5">
        <f>Table4[[#This Row],[Sourcing start]]-Table4[[#This Row],[Approved]]</f>
        <v>8</v>
      </c>
      <c r="P425">
        <f t="shared" si="39"/>
        <v>13</v>
      </c>
      <c r="Q425" s="5">
        <f t="shared" si="41"/>
        <v>21</v>
      </c>
      <c r="T425" s="5">
        <f t="shared" si="38"/>
        <v>42</v>
      </c>
      <c r="U425">
        <v>12</v>
      </c>
      <c r="V425">
        <v>73</v>
      </c>
      <c r="W425">
        <v>176</v>
      </c>
      <c r="X425">
        <v>307</v>
      </c>
      <c r="AA425" s="6">
        <f t="shared" si="40"/>
        <v>568</v>
      </c>
    </row>
    <row r="426" spans="1:27" hidden="1">
      <c r="A426">
        <v>13904</v>
      </c>
      <c r="B426" t="s">
        <v>29</v>
      </c>
      <c r="C426" t="s">
        <v>16</v>
      </c>
      <c r="D426" t="s">
        <v>44</v>
      </c>
      <c r="E426" t="s">
        <v>10</v>
      </c>
      <c r="F426">
        <v>21</v>
      </c>
      <c r="G426" s="1">
        <v>41671</v>
      </c>
      <c r="I426" s="2">
        <v>41678</v>
      </c>
      <c r="J426" s="2">
        <v>41691</v>
      </c>
      <c r="K426" s="2">
        <v>41718</v>
      </c>
      <c r="L426" s="2">
        <v>41726</v>
      </c>
      <c r="M426" s="2">
        <v>41734</v>
      </c>
      <c r="N426" t="s">
        <v>60</v>
      </c>
      <c r="O426" s="1">
        <f>Table4[[#This Row],[Sourcing start]]-Table4[[#This Row],[Approved]]</f>
        <v>7</v>
      </c>
      <c r="P426">
        <f t="shared" si="39"/>
        <v>13</v>
      </c>
      <c r="Q426" s="5">
        <f t="shared" si="41"/>
        <v>27</v>
      </c>
      <c r="R426">
        <f t="shared" si="42"/>
        <v>8</v>
      </c>
      <c r="S426">
        <f t="shared" si="43"/>
        <v>8</v>
      </c>
      <c r="T426" s="5">
        <f t="shared" si="38"/>
        <v>63</v>
      </c>
      <c r="U426">
        <v>12</v>
      </c>
      <c r="V426">
        <v>34</v>
      </c>
      <c r="W426">
        <v>131</v>
      </c>
      <c r="X426">
        <v>365</v>
      </c>
      <c r="Y426">
        <v>201</v>
      </c>
      <c r="Z426">
        <v>708</v>
      </c>
      <c r="AA426" s="6">
        <f t="shared" si="40"/>
        <v>1451</v>
      </c>
    </row>
    <row r="427" spans="1:27" hidden="1">
      <c r="A427">
        <v>13862</v>
      </c>
      <c r="B427" t="s">
        <v>34</v>
      </c>
      <c r="C427" t="s">
        <v>17</v>
      </c>
      <c r="D427" t="s">
        <v>44</v>
      </c>
      <c r="E427" t="s">
        <v>11</v>
      </c>
      <c r="F427">
        <v>94</v>
      </c>
      <c r="G427" s="1">
        <v>41719</v>
      </c>
      <c r="I427" s="2">
        <v>41725</v>
      </c>
      <c r="J427" s="2">
        <v>41737</v>
      </c>
      <c r="K427" s="2">
        <v>41758</v>
      </c>
      <c r="N427" t="s">
        <v>58</v>
      </c>
      <c r="O427" s="1">
        <f>Table4[[#This Row],[Sourcing start]]-Table4[[#This Row],[Approved]]</f>
        <v>6</v>
      </c>
      <c r="P427">
        <f t="shared" si="39"/>
        <v>12</v>
      </c>
      <c r="Q427" s="5">
        <f t="shared" si="41"/>
        <v>21</v>
      </c>
      <c r="T427" s="5">
        <f t="shared" si="38"/>
        <v>39</v>
      </c>
      <c r="U427">
        <v>16</v>
      </c>
      <c r="V427">
        <v>58</v>
      </c>
      <c r="W427">
        <v>171</v>
      </c>
      <c r="X427">
        <v>361</v>
      </c>
      <c r="AA427" s="6">
        <f t="shared" si="40"/>
        <v>606</v>
      </c>
    </row>
    <row r="428" spans="1:27" hidden="1">
      <c r="A428">
        <v>631</v>
      </c>
      <c r="B428" t="s">
        <v>35</v>
      </c>
      <c r="C428" t="s">
        <v>18</v>
      </c>
      <c r="D428" t="s">
        <v>42</v>
      </c>
      <c r="E428" t="s">
        <v>10</v>
      </c>
      <c r="F428">
        <v>8</v>
      </c>
      <c r="G428" s="1">
        <v>41742</v>
      </c>
      <c r="I428" s="2">
        <v>41748</v>
      </c>
      <c r="J428" s="2">
        <v>41759</v>
      </c>
      <c r="N428" t="s">
        <v>57</v>
      </c>
      <c r="O428" s="1">
        <f>Table4[[#This Row],[Sourcing start]]-Table4[[#This Row],[Approved]]</f>
        <v>6</v>
      </c>
      <c r="P428">
        <f t="shared" si="39"/>
        <v>11</v>
      </c>
      <c r="Q428" s="5"/>
      <c r="T428" s="5">
        <f t="shared" si="38"/>
        <v>17</v>
      </c>
      <c r="U428">
        <v>16</v>
      </c>
      <c r="V428">
        <v>68</v>
      </c>
      <c r="W428">
        <v>183</v>
      </c>
      <c r="AA428" s="6">
        <f t="shared" si="40"/>
        <v>267</v>
      </c>
    </row>
    <row r="429" spans="1:27">
      <c r="A429">
        <v>5234</v>
      </c>
      <c r="B429" t="s">
        <v>25</v>
      </c>
      <c r="C429" t="s">
        <v>15</v>
      </c>
      <c r="D429" t="s">
        <v>44</v>
      </c>
      <c r="E429" t="s">
        <v>10</v>
      </c>
      <c r="F429">
        <v>17</v>
      </c>
      <c r="G429" s="1">
        <v>41708</v>
      </c>
      <c r="I429" s="2">
        <v>41716</v>
      </c>
      <c r="J429" s="2">
        <v>41734</v>
      </c>
      <c r="K429" s="2">
        <v>41757</v>
      </c>
      <c r="N429" t="s">
        <v>58</v>
      </c>
      <c r="O429" s="5">
        <f>Table4[[#This Row],[Sourcing start]]-Table4[[#This Row],[Approved]]</f>
        <v>8</v>
      </c>
      <c r="P429">
        <f t="shared" si="39"/>
        <v>18</v>
      </c>
      <c r="Q429" s="5">
        <f t="shared" si="41"/>
        <v>23</v>
      </c>
      <c r="T429" s="5">
        <f t="shared" si="38"/>
        <v>49</v>
      </c>
      <c r="U429">
        <v>9</v>
      </c>
      <c r="V429">
        <v>51</v>
      </c>
      <c r="W429">
        <v>237</v>
      </c>
      <c r="X429">
        <v>180</v>
      </c>
      <c r="AA429" s="6">
        <f t="shared" si="40"/>
        <v>477</v>
      </c>
    </row>
    <row r="430" spans="1:27" hidden="1">
      <c r="A430">
        <v>168</v>
      </c>
      <c r="B430" t="s">
        <v>38</v>
      </c>
      <c r="C430" t="s">
        <v>18</v>
      </c>
      <c r="D430" t="s">
        <v>42</v>
      </c>
      <c r="E430" t="s">
        <v>11</v>
      </c>
      <c r="F430">
        <v>21</v>
      </c>
      <c r="G430" s="1">
        <v>41712</v>
      </c>
      <c r="I430" s="2">
        <v>41717</v>
      </c>
      <c r="J430" s="2">
        <v>41736</v>
      </c>
      <c r="K430" s="2">
        <v>41755</v>
      </c>
      <c r="N430" t="s">
        <v>58</v>
      </c>
      <c r="O430" s="1">
        <f>Table4[[#This Row],[Sourcing start]]-Table4[[#This Row],[Approved]]</f>
        <v>5</v>
      </c>
      <c r="P430">
        <f t="shared" si="39"/>
        <v>19</v>
      </c>
      <c r="Q430" s="5">
        <f t="shared" si="41"/>
        <v>19</v>
      </c>
      <c r="T430" s="5">
        <f t="shared" si="38"/>
        <v>43</v>
      </c>
      <c r="U430">
        <v>5</v>
      </c>
      <c r="V430">
        <v>83</v>
      </c>
      <c r="W430">
        <v>152</v>
      </c>
      <c r="X430">
        <v>199</v>
      </c>
      <c r="AA430" s="6">
        <f t="shared" si="40"/>
        <v>439</v>
      </c>
    </row>
    <row r="431" spans="1:27" hidden="1">
      <c r="A431">
        <v>18938</v>
      </c>
      <c r="B431" t="s">
        <v>36</v>
      </c>
      <c r="C431" t="s">
        <v>18</v>
      </c>
      <c r="D431" t="s">
        <v>44</v>
      </c>
      <c r="E431" t="s">
        <v>11</v>
      </c>
      <c r="F431">
        <v>15</v>
      </c>
      <c r="G431" s="1">
        <v>41677</v>
      </c>
      <c r="I431" s="2">
        <v>41684</v>
      </c>
      <c r="J431" s="2">
        <v>41697</v>
      </c>
      <c r="K431" s="2">
        <v>41725</v>
      </c>
      <c r="L431" s="2">
        <v>41732</v>
      </c>
      <c r="M431" s="2">
        <v>41739</v>
      </c>
      <c r="N431" t="s">
        <v>60</v>
      </c>
      <c r="O431" s="1">
        <f>Table4[[#This Row],[Sourcing start]]-Table4[[#This Row],[Approved]]</f>
        <v>7</v>
      </c>
      <c r="P431">
        <f t="shared" si="39"/>
        <v>13</v>
      </c>
      <c r="Q431" s="5">
        <f t="shared" si="41"/>
        <v>28</v>
      </c>
      <c r="R431">
        <f t="shared" si="42"/>
        <v>7</v>
      </c>
      <c r="S431">
        <f t="shared" si="43"/>
        <v>7</v>
      </c>
      <c r="T431" s="5">
        <f t="shared" si="38"/>
        <v>62</v>
      </c>
      <c r="U431">
        <v>20</v>
      </c>
      <c r="V431">
        <v>43</v>
      </c>
      <c r="W431">
        <v>198</v>
      </c>
      <c r="X431">
        <v>213</v>
      </c>
      <c r="Y431">
        <v>124</v>
      </c>
      <c r="Z431">
        <v>540</v>
      </c>
      <c r="AA431" s="6">
        <f t="shared" si="40"/>
        <v>1138</v>
      </c>
    </row>
    <row r="432" spans="1:27" hidden="1">
      <c r="A432">
        <v>6322</v>
      </c>
      <c r="B432" t="s">
        <v>34</v>
      </c>
      <c r="C432" t="s">
        <v>17</v>
      </c>
      <c r="D432" t="s">
        <v>45</v>
      </c>
      <c r="E432" t="s">
        <v>11</v>
      </c>
      <c r="F432">
        <v>9</v>
      </c>
      <c r="G432" s="1">
        <v>41700</v>
      </c>
      <c r="I432" s="2">
        <v>41705</v>
      </c>
      <c r="J432" s="2">
        <v>41719</v>
      </c>
      <c r="K432" s="2">
        <v>41734</v>
      </c>
      <c r="L432" s="2">
        <v>41740</v>
      </c>
      <c r="M432" s="2">
        <v>41749</v>
      </c>
      <c r="N432" t="s">
        <v>60</v>
      </c>
      <c r="O432" s="1">
        <f>Table4[[#This Row],[Sourcing start]]-Table4[[#This Row],[Approved]]</f>
        <v>5</v>
      </c>
      <c r="P432">
        <f t="shared" si="39"/>
        <v>14</v>
      </c>
      <c r="Q432" s="5">
        <f t="shared" si="41"/>
        <v>15</v>
      </c>
      <c r="R432">
        <f t="shared" si="42"/>
        <v>6</v>
      </c>
      <c r="S432">
        <f t="shared" si="43"/>
        <v>9</v>
      </c>
      <c r="T432" s="5">
        <f t="shared" si="38"/>
        <v>49</v>
      </c>
      <c r="U432">
        <v>13</v>
      </c>
      <c r="V432">
        <v>39</v>
      </c>
      <c r="W432">
        <v>249</v>
      </c>
      <c r="X432">
        <v>316</v>
      </c>
      <c r="Y432">
        <v>292</v>
      </c>
      <c r="Z432">
        <v>840</v>
      </c>
      <c r="AA432" s="6">
        <f t="shared" si="40"/>
        <v>1749</v>
      </c>
    </row>
    <row r="433" spans="1:27" hidden="1">
      <c r="A433">
        <v>10423</v>
      </c>
      <c r="B433" t="s">
        <v>27</v>
      </c>
      <c r="C433" t="s">
        <v>16</v>
      </c>
      <c r="D433" t="s">
        <v>42</v>
      </c>
      <c r="E433" t="s">
        <v>10</v>
      </c>
      <c r="F433">
        <v>4</v>
      </c>
      <c r="G433" s="1">
        <v>41684</v>
      </c>
      <c r="I433" s="2">
        <v>41691</v>
      </c>
      <c r="J433" s="2">
        <v>41709</v>
      </c>
      <c r="K433" s="2">
        <v>41734</v>
      </c>
      <c r="L433" s="2">
        <v>41743</v>
      </c>
      <c r="M433" s="2">
        <v>41748</v>
      </c>
      <c r="N433" t="s">
        <v>60</v>
      </c>
      <c r="O433" s="1">
        <f>Table4[[#This Row],[Sourcing start]]-Table4[[#This Row],[Approved]]</f>
        <v>7</v>
      </c>
      <c r="P433">
        <f t="shared" si="39"/>
        <v>18</v>
      </c>
      <c r="Q433" s="5">
        <f t="shared" si="41"/>
        <v>25</v>
      </c>
      <c r="R433">
        <f t="shared" si="42"/>
        <v>9</v>
      </c>
      <c r="S433">
        <f t="shared" si="43"/>
        <v>5</v>
      </c>
      <c r="T433" s="5">
        <f t="shared" si="38"/>
        <v>64</v>
      </c>
      <c r="U433">
        <v>11</v>
      </c>
      <c r="V433">
        <v>86</v>
      </c>
      <c r="W433">
        <v>230</v>
      </c>
      <c r="X433">
        <v>305</v>
      </c>
      <c r="Y433">
        <v>214</v>
      </c>
      <c r="Z433">
        <v>834</v>
      </c>
      <c r="AA433" s="6">
        <f t="shared" si="40"/>
        <v>1680</v>
      </c>
    </row>
    <row r="434" spans="1:27" hidden="1">
      <c r="A434">
        <v>18426</v>
      </c>
      <c r="B434" t="s">
        <v>37</v>
      </c>
      <c r="C434" t="s">
        <v>18</v>
      </c>
      <c r="D434" t="s">
        <v>41</v>
      </c>
      <c r="E434" t="s">
        <v>10</v>
      </c>
      <c r="F434">
        <v>20</v>
      </c>
      <c r="G434" s="1">
        <v>41710</v>
      </c>
      <c r="I434" s="2">
        <v>41718</v>
      </c>
      <c r="J434" s="2">
        <v>41736</v>
      </c>
      <c r="K434" s="2">
        <v>41752</v>
      </c>
      <c r="N434" t="s">
        <v>58</v>
      </c>
      <c r="O434" s="1">
        <f>Table4[[#This Row],[Sourcing start]]-Table4[[#This Row],[Approved]]</f>
        <v>8</v>
      </c>
      <c r="P434">
        <f t="shared" si="39"/>
        <v>18</v>
      </c>
      <c r="Q434" s="5">
        <f t="shared" si="41"/>
        <v>16</v>
      </c>
      <c r="T434" s="5">
        <f t="shared" si="38"/>
        <v>42</v>
      </c>
      <c r="U434">
        <v>12</v>
      </c>
      <c r="V434">
        <v>51</v>
      </c>
      <c r="W434">
        <v>182</v>
      </c>
      <c r="X434">
        <v>185</v>
      </c>
      <c r="AA434" s="6">
        <f t="shared" si="40"/>
        <v>430</v>
      </c>
    </row>
    <row r="435" spans="1:27" hidden="1">
      <c r="A435">
        <v>9788</v>
      </c>
      <c r="B435" t="s">
        <v>32</v>
      </c>
      <c r="C435" t="s">
        <v>17</v>
      </c>
      <c r="D435" t="s">
        <v>45</v>
      </c>
      <c r="E435" t="s">
        <v>10</v>
      </c>
      <c r="F435">
        <v>3</v>
      </c>
      <c r="G435" s="1">
        <v>41739</v>
      </c>
      <c r="I435" s="2">
        <v>41745</v>
      </c>
      <c r="J435" s="2">
        <v>41755</v>
      </c>
      <c r="N435" t="s">
        <v>57</v>
      </c>
      <c r="O435" s="1">
        <f>Table4[[#This Row],[Sourcing start]]-Table4[[#This Row],[Approved]]</f>
        <v>6</v>
      </c>
      <c r="P435">
        <f t="shared" si="39"/>
        <v>10</v>
      </c>
      <c r="Q435" s="5"/>
      <c r="T435" s="5">
        <f t="shared" si="38"/>
        <v>16</v>
      </c>
      <c r="U435">
        <v>13</v>
      </c>
      <c r="V435">
        <v>89</v>
      </c>
      <c r="W435">
        <v>116</v>
      </c>
      <c r="AA435" s="6">
        <f t="shared" si="40"/>
        <v>218</v>
      </c>
    </row>
    <row r="436" spans="1:27">
      <c r="A436">
        <v>15041</v>
      </c>
      <c r="B436" t="s">
        <v>25</v>
      </c>
      <c r="C436" t="s">
        <v>15</v>
      </c>
      <c r="D436" t="s">
        <v>42</v>
      </c>
      <c r="E436" t="s">
        <v>10</v>
      </c>
      <c r="F436">
        <v>14</v>
      </c>
      <c r="G436" s="1">
        <v>41701</v>
      </c>
      <c r="I436" s="2">
        <v>41707</v>
      </c>
      <c r="J436" s="2">
        <v>41722</v>
      </c>
      <c r="K436" s="2">
        <v>41751</v>
      </c>
      <c r="L436" s="2">
        <v>41757</v>
      </c>
      <c r="N436" t="s">
        <v>59</v>
      </c>
      <c r="O436" s="5">
        <f>Table4[[#This Row],[Sourcing start]]-Table4[[#This Row],[Approved]]</f>
        <v>6</v>
      </c>
      <c r="P436">
        <f t="shared" si="39"/>
        <v>15</v>
      </c>
      <c r="Q436" s="5">
        <f t="shared" si="41"/>
        <v>29</v>
      </c>
      <c r="R436">
        <f t="shared" si="42"/>
        <v>6</v>
      </c>
      <c r="T436" s="5">
        <f t="shared" si="38"/>
        <v>56</v>
      </c>
      <c r="U436">
        <v>20</v>
      </c>
      <c r="V436">
        <v>91</v>
      </c>
      <c r="W436">
        <v>197</v>
      </c>
      <c r="X436">
        <v>309</v>
      </c>
      <c r="Y436">
        <v>288</v>
      </c>
      <c r="AA436" s="6">
        <f t="shared" si="40"/>
        <v>905</v>
      </c>
    </row>
    <row r="437" spans="1:27">
      <c r="A437">
        <v>12012</v>
      </c>
      <c r="B437" t="s">
        <v>25</v>
      </c>
      <c r="C437" t="s">
        <v>15</v>
      </c>
      <c r="D437" t="s">
        <v>43</v>
      </c>
      <c r="E437" t="s">
        <v>11</v>
      </c>
      <c r="F437">
        <v>8</v>
      </c>
      <c r="G437" s="1">
        <v>41688</v>
      </c>
      <c r="I437" s="2">
        <v>41696</v>
      </c>
      <c r="J437" s="2">
        <v>41708</v>
      </c>
      <c r="K437" s="2">
        <v>41737</v>
      </c>
      <c r="L437" s="2">
        <v>41744</v>
      </c>
      <c r="M437" s="2">
        <v>41751</v>
      </c>
      <c r="N437" t="s">
        <v>60</v>
      </c>
      <c r="O437" s="5">
        <f>Table4[[#This Row],[Sourcing start]]-Table4[[#This Row],[Approved]]</f>
        <v>8</v>
      </c>
      <c r="P437">
        <f t="shared" si="39"/>
        <v>12</v>
      </c>
      <c r="Q437" s="5">
        <f t="shared" si="41"/>
        <v>29</v>
      </c>
      <c r="R437">
        <f t="shared" si="42"/>
        <v>7</v>
      </c>
      <c r="S437">
        <f t="shared" si="43"/>
        <v>7</v>
      </c>
      <c r="T437" s="5">
        <f t="shared" si="38"/>
        <v>63</v>
      </c>
      <c r="U437">
        <v>13</v>
      </c>
      <c r="V437">
        <v>66</v>
      </c>
      <c r="W437">
        <v>108</v>
      </c>
      <c r="X437">
        <v>337</v>
      </c>
      <c r="Y437">
        <v>164</v>
      </c>
      <c r="Z437">
        <v>1474</v>
      </c>
      <c r="AA437" s="6">
        <f t="shared" si="40"/>
        <v>2162</v>
      </c>
    </row>
    <row r="438" spans="1:27" hidden="1">
      <c r="A438">
        <v>18513</v>
      </c>
      <c r="B438" t="s">
        <v>38</v>
      </c>
      <c r="C438" t="s">
        <v>18</v>
      </c>
      <c r="D438" t="s">
        <v>44</v>
      </c>
      <c r="E438" t="s">
        <v>10</v>
      </c>
      <c r="F438">
        <v>22</v>
      </c>
      <c r="G438" s="1">
        <v>41655</v>
      </c>
      <c r="H438" s="2">
        <v>41673</v>
      </c>
      <c r="N438" t="s">
        <v>55</v>
      </c>
      <c r="O438" s="1">
        <f>Table4[[#This Row],[Sourcing start]]-Table4[[#This Row],[Approved]]</f>
        <v>-41655</v>
      </c>
      <c r="Q438" s="5"/>
      <c r="T438" s="5">
        <f t="shared" si="38"/>
        <v>-41655</v>
      </c>
      <c r="U438">
        <v>7</v>
      </c>
      <c r="AA438" s="6">
        <f t="shared" si="40"/>
        <v>7</v>
      </c>
    </row>
    <row r="439" spans="1:27" hidden="1">
      <c r="A439">
        <v>9066</v>
      </c>
      <c r="B439" t="s">
        <v>37</v>
      </c>
      <c r="C439" t="s">
        <v>18</v>
      </c>
      <c r="D439" t="s">
        <v>42</v>
      </c>
      <c r="E439" t="s">
        <v>10</v>
      </c>
      <c r="F439">
        <v>13</v>
      </c>
      <c r="G439" s="1">
        <v>41720</v>
      </c>
      <c r="I439" s="2">
        <v>41728</v>
      </c>
      <c r="J439" s="2">
        <v>41740</v>
      </c>
      <c r="N439" t="s">
        <v>57</v>
      </c>
      <c r="O439" s="1">
        <f>Table4[[#This Row],[Sourcing start]]-Table4[[#This Row],[Approved]]</f>
        <v>8</v>
      </c>
      <c r="P439">
        <f t="shared" si="39"/>
        <v>12</v>
      </c>
      <c r="Q439" s="5"/>
      <c r="T439" s="5">
        <f t="shared" si="38"/>
        <v>20</v>
      </c>
      <c r="U439">
        <v>8</v>
      </c>
      <c r="V439">
        <v>50</v>
      </c>
      <c r="W439">
        <v>231</v>
      </c>
      <c r="AA439" s="6">
        <f t="shared" si="40"/>
        <v>289</v>
      </c>
    </row>
    <row r="440" spans="1:27">
      <c r="A440">
        <v>14349</v>
      </c>
      <c r="B440" t="s">
        <v>23</v>
      </c>
      <c r="C440" t="s">
        <v>15</v>
      </c>
      <c r="D440" t="s">
        <v>45</v>
      </c>
      <c r="E440" t="s">
        <v>10</v>
      </c>
      <c r="F440">
        <v>94</v>
      </c>
      <c r="G440" s="1">
        <v>41674</v>
      </c>
      <c r="I440" s="2">
        <v>41681</v>
      </c>
      <c r="J440" s="2">
        <v>41697</v>
      </c>
      <c r="K440" s="2">
        <v>41720</v>
      </c>
      <c r="L440" s="2">
        <v>41728</v>
      </c>
      <c r="M440" s="2">
        <v>41735</v>
      </c>
      <c r="N440" t="s">
        <v>60</v>
      </c>
      <c r="O440" s="5">
        <f>Table4[[#This Row],[Sourcing start]]-Table4[[#This Row],[Approved]]</f>
        <v>7</v>
      </c>
      <c r="P440">
        <f t="shared" si="39"/>
        <v>16</v>
      </c>
      <c r="Q440" s="5">
        <f t="shared" si="41"/>
        <v>23</v>
      </c>
      <c r="R440">
        <f t="shared" si="42"/>
        <v>8</v>
      </c>
      <c r="S440">
        <f t="shared" si="43"/>
        <v>7</v>
      </c>
      <c r="T440" s="5">
        <f t="shared" si="38"/>
        <v>61</v>
      </c>
      <c r="U440">
        <v>11</v>
      </c>
      <c r="V440">
        <v>100</v>
      </c>
      <c r="W440">
        <v>106</v>
      </c>
      <c r="X440">
        <v>317</v>
      </c>
      <c r="Y440">
        <v>173</v>
      </c>
      <c r="Z440">
        <v>1671</v>
      </c>
      <c r="AA440" s="6">
        <f t="shared" si="40"/>
        <v>2378</v>
      </c>
    </row>
    <row r="441" spans="1:27" hidden="1">
      <c r="A441">
        <v>15456</v>
      </c>
      <c r="B441" t="s">
        <v>31</v>
      </c>
      <c r="C441" t="s">
        <v>17</v>
      </c>
      <c r="D441" t="s">
        <v>45</v>
      </c>
      <c r="E441" t="s">
        <v>11</v>
      </c>
      <c r="F441">
        <v>13</v>
      </c>
      <c r="G441" s="1">
        <v>41746</v>
      </c>
      <c r="I441" s="2">
        <v>41755</v>
      </c>
      <c r="N441" t="s">
        <v>56</v>
      </c>
      <c r="O441" s="1">
        <f>Table4[[#This Row],[Sourcing start]]-Table4[[#This Row],[Approved]]</f>
        <v>9</v>
      </c>
      <c r="Q441" s="5"/>
      <c r="T441" s="5">
        <f t="shared" si="38"/>
        <v>9</v>
      </c>
      <c r="U441">
        <v>14</v>
      </c>
      <c r="V441">
        <v>81</v>
      </c>
      <c r="AA441" s="6">
        <f t="shared" si="40"/>
        <v>95</v>
      </c>
    </row>
    <row r="442" spans="1:27">
      <c r="A442">
        <v>13783</v>
      </c>
      <c r="B442" t="s">
        <v>25</v>
      </c>
      <c r="C442" t="s">
        <v>15</v>
      </c>
      <c r="D442" t="s">
        <v>45</v>
      </c>
      <c r="E442" t="s">
        <v>10</v>
      </c>
      <c r="F442">
        <v>16</v>
      </c>
      <c r="G442" s="1">
        <v>41688</v>
      </c>
      <c r="H442" s="2">
        <v>41711</v>
      </c>
      <c r="N442" t="s">
        <v>55</v>
      </c>
      <c r="O442" s="5">
        <v>0</v>
      </c>
      <c r="Q442" s="5"/>
      <c r="T442" s="5">
        <f t="shared" si="38"/>
        <v>0</v>
      </c>
      <c r="U442">
        <v>18</v>
      </c>
      <c r="AA442" s="6">
        <f t="shared" si="40"/>
        <v>18</v>
      </c>
    </row>
    <row r="443" spans="1:27" hidden="1">
      <c r="A443">
        <v>15853</v>
      </c>
      <c r="B443" t="s">
        <v>22</v>
      </c>
      <c r="C443" t="s">
        <v>14</v>
      </c>
      <c r="D443" t="s">
        <v>45</v>
      </c>
      <c r="E443" t="s">
        <v>10</v>
      </c>
      <c r="F443">
        <v>99</v>
      </c>
      <c r="G443" s="1">
        <v>41730</v>
      </c>
      <c r="I443" s="2">
        <v>41739</v>
      </c>
      <c r="J443" s="2">
        <v>41756</v>
      </c>
      <c r="N443" t="s">
        <v>57</v>
      </c>
      <c r="O443" s="1">
        <f>Table4[[#This Row],[Sourcing start]]-Table4[[#This Row],[Approved]]</f>
        <v>9</v>
      </c>
      <c r="P443">
        <f t="shared" si="39"/>
        <v>17</v>
      </c>
      <c r="Q443" s="5"/>
      <c r="T443" s="5">
        <f t="shared" si="38"/>
        <v>26</v>
      </c>
      <c r="U443">
        <v>13</v>
      </c>
      <c r="V443">
        <v>91</v>
      </c>
      <c r="W443">
        <v>129</v>
      </c>
      <c r="AA443" s="6">
        <f t="shared" si="40"/>
        <v>233</v>
      </c>
    </row>
    <row r="444" spans="1:27" hidden="1">
      <c r="A444">
        <v>17524</v>
      </c>
      <c r="B444" t="s">
        <v>34</v>
      </c>
      <c r="C444" t="s">
        <v>17</v>
      </c>
      <c r="D444" t="s">
        <v>41</v>
      </c>
      <c r="E444" t="s">
        <v>11</v>
      </c>
      <c r="F444">
        <v>20</v>
      </c>
      <c r="G444" s="1">
        <v>41689</v>
      </c>
      <c r="I444" s="2">
        <v>41697</v>
      </c>
      <c r="J444" s="2">
        <v>41710</v>
      </c>
      <c r="K444" s="2">
        <v>41731</v>
      </c>
      <c r="L444" s="2">
        <v>41739</v>
      </c>
      <c r="M444" s="2">
        <v>41748</v>
      </c>
      <c r="N444" t="s">
        <v>60</v>
      </c>
      <c r="O444" s="1">
        <f>Table4[[#This Row],[Sourcing start]]-Table4[[#This Row],[Approved]]</f>
        <v>8</v>
      </c>
      <c r="P444">
        <f t="shared" si="39"/>
        <v>13</v>
      </c>
      <c r="Q444" s="5">
        <f t="shared" si="41"/>
        <v>21</v>
      </c>
      <c r="R444">
        <f t="shared" si="42"/>
        <v>8</v>
      </c>
      <c r="S444">
        <f t="shared" si="43"/>
        <v>9</v>
      </c>
      <c r="T444" s="5">
        <f t="shared" si="38"/>
        <v>59</v>
      </c>
      <c r="U444">
        <v>15</v>
      </c>
      <c r="V444">
        <v>87</v>
      </c>
      <c r="W444">
        <v>115</v>
      </c>
      <c r="X444">
        <v>241</v>
      </c>
      <c r="Y444">
        <v>243</v>
      </c>
      <c r="Z444">
        <v>1520</v>
      </c>
      <c r="AA444" s="6">
        <f t="shared" si="40"/>
        <v>2221</v>
      </c>
    </row>
    <row r="445" spans="1:27" hidden="1">
      <c r="A445">
        <v>3502</v>
      </c>
      <c r="B445" t="s">
        <v>36</v>
      </c>
      <c r="C445" t="s">
        <v>18</v>
      </c>
      <c r="D445" t="s">
        <v>43</v>
      </c>
      <c r="E445" t="s">
        <v>11</v>
      </c>
      <c r="F445">
        <v>22</v>
      </c>
      <c r="G445" s="1">
        <v>41754</v>
      </c>
      <c r="N445" t="s">
        <v>55</v>
      </c>
      <c r="O445" s="1">
        <f>Table4[[#This Row],[Sourcing start]]-Table4[[#This Row],[Approved]]</f>
        <v>-41754</v>
      </c>
      <c r="Q445" s="5"/>
      <c r="T445" s="5">
        <f t="shared" si="38"/>
        <v>-41754</v>
      </c>
      <c r="U445">
        <v>18</v>
      </c>
      <c r="AA445" s="6">
        <f t="shared" si="40"/>
        <v>18</v>
      </c>
    </row>
    <row r="446" spans="1:27">
      <c r="A446">
        <v>9996</v>
      </c>
      <c r="B446" t="s">
        <v>24</v>
      </c>
      <c r="C446" t="s">
        <v>15</v>
      </c>
      <c r="D446" t="s">
        <v>44</v>
      </c>
      <c r="E446" t="s">
        <v>11</v>
      </c>
      <c r="F446">
        <v>13</v>
      </c>
      <c r="G446" s="1">
        <v>41715</v>
      </c>
      <c r="I446" s="2">
        <v>41723</v>
      </c>
      <c r="J446" s="2">
        <v>41742</v>
      </c>
      <c r="N446" t="s">
        <v>57</v>
      </c>
      <c r="O446" s="5">
        <f>Table4[[#This Row],[Sourcing start]]-Table4[[#This Row],[Approved]]</f>
        <v>8</v>
      </c>
      <c r="P446">
        <f t="shared" si="39"/>
        <v>19</v>
      </c>
      <c r="Q446" s="5"/>
      <c r="T446" s="5">
        <f t="shared" si="38"/>
        <v>27</v>
      </c>
      <c r="U446">
        <v>13</v>
      </c>
      <c r="V446">
        <v>48</v>
      </c>
      <c r="W446">
        <v>100</v>
      </c>
      <c r="AA446" s="6">
        <f t="shared" si="40"/>
        <v>161</v>
      </c>
    </row>
    <row r="447" spans="1:27" hidden="1">
      <c r="A447">
        <v>15841</v>
      </c>
      <c r="B447" t="s">
        <v>21</v>
      </c>
      <c r="C447" t="s">
        <v>14</v>
      </c>
      <c r="D447" t="s">
        <v>41</v>
      </c>
      <c r="E447" t="s">
        <v>10</v>
      </c>
      <c r="F447">
        <v>9</v>
      </c>
      <c r="G447" s="1">
        <v>41712</v>
      </c>
      <c r="I447" s="2">
        <v>41721</v>
      </c>
      <c r="J447" s="2">
        <v>41738</v>
      </c>
      <c r="K447" s="2">
        <v>41756</v>
      </c>
      <c r="N447" t="s">
        <v>58</v>
      </c>
      <c r="O447" s="1">
        <f>Table4[[#This Row],[Sourcing start]]-Table4[[#This Row],[Approved]]</f>
        <v>9</v>
      </c>
      <c r="P447">
        <f t="shared" si="39"/>
        <v>17</v>
      </c>
      <c r="Q447" s="5">
        <f t="shared" si="41"/>
        <v>18</v>
      </c>
      <c r="T447" s="5">
        <f t="shared" si="38"/>
        <v>44</v>
      </c>
      <c r="U447">
        <v>10</v>
      </c>
      <c r="V447">
        <v>92</v>
      </c>
      <c r="W447">
        <v>240</v>
      </c>
      <c r="X447">
        <v>157</v>
      </c>
      <c r="AA447" s="6">
        <f t="shared" si="40"/>
        <v>499</v>
      </c>
    </row>
    <row r="448" spans="1:27" hidden="1">
      <c r="A448">
        <v>2892</v>
      </c>
      <c r="B448" t="s">
        <v>35</v>
      </c>
      <c r="C448" t="s">
        <v>18</v>
      </c>
      <c r="D448" t="s">
        <v>45</v>
      </c>
      <c r="E448" t="s">
        <v>11</v>
      </c>
      <c r="F448">
        <v>23</v>
      </c>
      <c r="G448" s="1">
        <v>41720</v>
      </c>
      <c r="I448" s="2">
        <v>41727</v>
      </c>
      <c r="J448" s="2">
        <v>41739</v>
      </c>
      <c r="N448" t="s">
        <v>57</v>
      </c>
      <c r="O448" s="1">
        <f>Table4[[#This Row],[Sourcing start]]-Table4[[#This Row],[Approved]]</f>
        <v>7</v>
      </c>
      <c r="P448">
        <f t="shared" si="39"/>
        <v>12</v>
      </c>
      <c r="Q448" s="5"/>
      <c r="T448" s="5">
        <f t="shared" si="38"/>
        <v>19</v>
      </c>
      <c r="U448">
        <v>14</v>
      </c>
      <c r="V448">
        <v>50</v>
      </c>
      <c r="W448">
        <v>237</v>
      </c>
      <c r="AA448" s="6">
        <f t="shared" si="40"/>
        <v>301</v>
      </c>
    </row>
    <row r="449" spans="1:27" hidden="1">
      <c r="A449">
        <v>16326</v>
      </c>
      <c r="B449" t="s">
        <v>34</v>
      </c>
      <c r="C449" t="s">
        <v>17</v>
      </c>
      <c r="D449" t="s">
        <v>43</v>
      </c>
      <c r="E449" t="s">
        <v>11</v>
      </c>
      <c r="F449">
        <v>4</v>
      </c>
      <c r="G449" s="1">
        <v>41746</v>
      </c>
      <c r="I449" s="2">
        <v>41755</v>
      </c>
      <c r="N449" t="s">
        <v>56</v>
      </c>
      <c r="O449" s="1">
        <f>Table4[[#This Row],[Sourcing start]]-Table4[[#This Row],[Approved]]</f>
        <v>9</v>
      </c>
      <c r="Q449" s="5"/>
      <c r="T449" s="5">
        <f t="shared" si="38"/>
        <v>9</v>
      </c>
      <c r="U449">
        <v>11</v>
      </c>
      <c r="V449">
        <v>32</v>
      </c>
      <c r="AA449" s="6">
        <f t="shared" si="40"/>
        <v>43</v>
      </c>
    </row>
    <row r="450" spans="1:27" hidden="1">
      <c r="A450">
        <v>13366</v>
      </c>
      <c r="B450" t="s">
        <v>27</v>
      </c>
      <c r="C450" t="s">
        <v>16</v>
      </c>
      <c r="D450" t="s">
        <v>44</v>
      </c>
      <c r="E450" t="s">
        <v>10</v>
      </c>
      <c r="F450">
        <v>9</v>
      </c>
      <c r="G450" s="1">
        <v>41731</v>
      </c>
      <c r="I450" s="2">
        <v>41737</v>
      </c>
      <c r="J450" s="2">
        <v>41752</v>
      </c>
      <c r="N450" t="s">
        <v>57</v>
      </c>
      <c r="O450" s="1">
        <f>Table4[[#This Row],[Sourcing start]]-Table4[[#This Row],[Approved]]</f>
        <v>6</v>
      </c>
      <c r="P450">
        <f t="shared" si="39"/>
        <v>15</v>
      </c>
      <c r="Q450" s="5"/>
      <c r="T450" s="5">
        <f t="shared" ref="T450:T513" si="44">SUM(O450:S450)</f>
        <v>21</v>
      </c>
      <c r="U450">
        <v>6</v>
      </c>
      <c r="V450">
        <v>86</v>
      </c>
      <c r="W450">
        <v>184</v>
      </c>
      <c r="AA450" s="6">
        <f t="shared" si="40"/>
        <v>276</v>
      </c>
    </row>
    <row r="451" spans="1:27" hidden="1">
      <c r="A451">
        <v>4491</v>
      </c>
      <c r="B451" t="s">
        <v>29</v>
      </c>
      <c r="C451" t="s">
        <v>16</v>
      </c>
      <c r="D451" t="s">
        <v>43</v>
      </c>
      <c r="E451" t="s">
        <v>11</v>
      </c>
      <c r="F451">
        <v>15</v>
      </c>
      <c r="G451" s="1">
        <v>41714</v>
      </c>
      <c r="I451" s="2">
        <v>41723</v>
      </c>
      <c r="J451" s="2">
        <v>41738</v>
      </c>
      <c r="N451" t="s">
        <v>57</v>
      </c>
      <c r="O451" s="1">
        <f>Table4[[#This Row],[Sourcing start]]-Table4[[#This Row],[Approved]]</f>
        <v>9</v>
      </c>
      <c r="P451">
        <f t="shared" ref="P451:P514" si="45">J451-I451</f>
        <v>15</v>
      </c>
      <c r="Q451" s="5"/>
      <c r="T451" s="5">
        <f t="shared" si="44"/>
        <v>24</v>
      </c>
      <c r="U451">
        <v>20</v>
      </c>
      <c r="V451">
        <v>42</v>
      </c>
      <c r="W451">
        <v>117</v>
      </c>
      <c r="AA451" s="6">
        <f t="shared" ref="AA451:AA514" si="46">SUM(U451:Z451)</f>
        <v>179</v>
      </c>
    </row>
    <row r="452" spans="1:27" hidden="1">
      <c r="A452">
        <v>17240</v>
      </c>
      <c r="B452" t="s">
        <v>33</v>
      </c>
      <c r="C452" t="s">
        <v>17</v>
      </c>
      <c r="D452" t="s">
        <v>41</v>
      </c>
      <c r="E452" t="s">
        <v>11</v>
      </c>
      <c r="F452">
        <v>8</v>
      </c>
      <c r="G452" s="1">
        <v>41755</v>
      </c>
      <c r="N452" t="s">
        <v>55</v>
      </c>
      <c r="O452" s="1">
        <f>Table4[[#This Row],[Sourcing start]]-Table4[[#This Row],[Approved]]</f>
        <v>-41755</v>
      </c>
      <c r="Q452" s="5"/>
      <c r="T452" s="5">
        <f t="shared" si="44"/>
        <v>-41755</v>
      </c>
      <c r="U452">
        <v>17</v>
      </c>
      <c r="AA452" s="6">
        <f t="shared" si="46"/>
        <v>17</v>
      </c>
    </row>
    <row r="453" spans="1:27">
      <c r="A453">
        <v>19035</v>
      </c>
      <c r="B453" t="s">
        <v>23</v>
      </c>
      <c r="C453" t="s">
        <v>15</v>
      </c>
      <c r="D453" t="s">
        <v>42</v>
      </c>
      <c r="E453" t="s">
        <v>11</v>
      </c>
      <c r="F453">
        <v>23</v>
      </c>
      <c r="G453" s="1">
        <v>41688</v>
      </c>
      <c r="I453" s="2">
        <v>41693</v>
      </c>
      <c r="J453" s="2">
        <v>41703</v>
      </c>
      <c r="K453" s="2">
        <v>41730</v>
      </c>
      <c r="L453" s="2">
        <v>41738</v>
      </c>
      <c r="M453" s="2">
        <v>41743</v>
      </c>
      <c r="N453" t="s">
        <v>60</v>
      </c>
      <c r="O453" s="5">
        <f>Table4[[#This Row],[Sourcing start]]-Table4[[#This Row],[Approved]]</f>
        <v>5</v>
      </c>
      <c r="P453">
        <f t="shared" si="45"/>
        <v>10</v>
      </c>
      <c r="Q453" s="5">
        <f t="shared" ref="Q453:Q514" si="47">K453-J453</f>
        <v>27</v>
      </c>
      <c r="R453">
        <f t="shared" ref="R453:R514" si="48">L453-K453</f>
        <v>8</v>
      </c>
      <c r="S453">
        <f t="shared" ref="S453:S511" si="49">M453-L453</f>
        <v>5</v>
      </c>
      <c r="T453" s="5">
        <f t="shared" si="44"/>
        <v>55</v>
      </c>
      <c r="U453">
        <v>8</v>
      </c>
      <c r="V453">
        <v>40</v>
      </c>
      <c r="W453">
        <v>243</v>
      </c>
      <c r="X453">
        <v>252</v>
      </c>
      <c r="Y453">
        <v>286</v>
      </c>
      <c r="Z453">
        <v>1811</v>
      </c>
      <c r="AA453" s="6">
        <f t="shared" si="46"/>
        <v>2640</v>
      </c>
    </row>
    <row r="454" spans="1:27" hidden="1">
      <c r="A454">
        <v>18639</v>
      </c>
      <c r="B454" t="s">
        <v>30</v>
      </c>
      <c r="C454" t="s">
        <v>16</v>
      </c>
      <c r="D454" t="s">
        <v>45</v>
      </c>
      <c r="E454" t="s">
        <v>10</v>
      </c>
      <c r="F454">
        <v>96</v>
      </c>
      <c r="G454" s="1">
        <v>41669</v>
      </c>
      <c r="I454" s="2">
        <v>41674</v>
      </c>
      <c r="J454" s="2">
        <v>41687</v>
      </c>
      <c r="K454" s="2">
        <v>41716</v>
      </c>
      <c r="L454" s="2">
        <v>41725</v>
      </c>
      <c r="M454" s="2">
        <v>41734</v>
      </c>
      <c r="N454" t="s">
        <v>60</v>
      </c>
      <c r="O454" s="1">
        <f>Table4[[#This Row],[Sourcing start]]-Table4[[#This Row],[Approved]]</f>
        <v>5</v>
      </c>
      <c r="P454">
        <f t="shared" si="45"/>
        <v>13</v>
      </c>
      <c r="Q454" s="5">
        <f t="shared" si="47"/>
        <v>29</v>
      </c>
      <c r="R454">
        <f t="shared" si="48"/>
        <v>9</v>
      </c>
      <c r="S454">
        <f t="shared" si="49"/>
        <v>9</v>
      </c>
      <c r="T454" s="5">
        <f t="shared" si="44"/>
        <v>65</v>
      </c>
      <c r="U454">
        <v>19</v>
      </c>
      <c r="V454">
        <v>37</v>
      </c>
      <c r="W454">
        <v>245</v>
      </c>
      <c r="X454">
        <v>273</v>
      </c>
      <c r="Y454">
        <v>216</v>
      </c>
      <c r="Z454">
        <v>1672</v>
      </c>
      <c r="AA454" s="6">
        <f t="shared" si="46"/>
        <v>2462</v>
      </c>
    </row>
    <row r="455" spans="1:27">
      <c r="A455">
        <v>4976</v>
      </c>
      <c r="B455" t="s">
        <v>25</v>
      </c>
      <c r="C455" t="s">
        <v>15</v>
      </c>
      <c r="D455" t="s">
        <v>45</v>
      </c>
      <c r="E455" t="s">
        <v>10</v>
      </c>
      <c r="F455">
        <v>16</v>
      </c>
      <c r="G455" s="1">
        <v>41756</v>
      </c>
      <c r="N455" t="s">
        <v>55</v>
      </c>
      <c r="O455" s="5">
        <v>0</v>
      </c>
      <c r="Q455" s="5"/>
      <c r="T455" s="5">
        <f t="shared" si="44"/>
        <v>0</v>
      </c>
      <c r="U455">
        <v>10</v>
      </c>
      <c r="AA455" s="6">
        <f t="shared" si="46"/>
        <v>10</v>
      </c>
    </row>
    <row r="456" spans="1:27" hidden="1">
      <c r="A456">
        <v>840</v>
      </c>
      <c r="B456" t="s">
        <v>21</v>
      </c>
      <c r="C456" t="s">
        <v>14</v>
      </c>
      <c r="D456" t="s">
        <v>42</v>
      </c>
      <c r="E456" t="s">
        <v>11</v>
      </c>
      <c r="F456">
        <v>99</v>
      </c>
      <c r="G456" s="1">
        <v>41695</v>
      </c>
      <c r="I456" s="2">
        <v>41702</v>
      </c>
      <c r="J456" s="2">
        <v>41715</v>
      </c>
      <c r="K456" s="2">
        <v>41743</v>
      </c>
      <c r="L456" s="2">
        <v>41748</v>
      </c>
      <c r="M456" s="2">
        <v>41754</v>
      </c>
      <c r="N456" t="s">
        <v>60</v>
      </c>
      <c r="O456" s="1">
        <f>Table4[[#This Row],[Sourcing start]]-Table4[[#This Row],[Approved]]</f>
        <v>7</v>
      </c>
      <c r="P456">
        <f t="shared" si="45"/>
        <v>13</v>
      </c>
      <c r="Q456" s="5">
        <f t="shared" si="47"/>
        <v>28</v>
      </c>
      <c r="R456">
        <f t="shared" si="48"/>
        <v>5</v>
      </c>
      <c r="S456">
        <f t="shared" si="49"/>
        <v>6</v>
      </c>
      <c r="T456" s="5">
        <f t="shared" si="44"/>
        <v>59</v>
      </c>
      <c r="U456">
        <v>11</v>
      </c>
      <c r="V456">
        <v>46</v>
      </c>
      <c r="W456">
        <v>161</v>
      </c>
      <c r="X456">
        <v>352</v>
      </c>
      <c r="Y456">
        <v>214</v>
      </c>
      <c r="Z456">
        <v>1915</v>
      </c>
      <c r="AA456" s="6">
        <f t="shared" si="46"/>
        <v>2699</v>
      </c>
    </row>
    <row r="457" spans="1:27" hidden="1">
      <c r="A457">
        <v>19119</v>
      </c>
      <c r="B457" t="s">
        <v>30</v>
      </c>
      <c r="C457" t="s">
        <v>16</v>
      </c>
      <c r="D457" t="s">
        <v>45</v>
      </c>
      <c r="E457" t="s">
        <v>11</v>
      </c>
      <c r="F457">
        <v>97</v>
      </c>
      <c r="G457" s="1">
        <v>41676</v>
      </c>
      <c r="I457" s="2">
        <v>41684</v>
      </c>
      <c r="J457" s="2">
        <v>41699</v>
      </c>
      <c r="K457" s="2">
        <v>41717</v>
      </c>
      <c r="L457" s="2">
        <v>41725</v>
      </c>
      <c r="M457" s="2">
        <v>41733</v>
      </c>
      <c r="N457" t="s">
        <v>60</v>
      </c>
      <c r="O457" s="1">
        <f>Table4[[#This Row],[Sourcing start]]-Table4[[#This Row],[Approved]]</f>
        <v>8</v>
      </c>
      <c r="P457">
        <f t="shared" si="45"/>
        <v>15</v>
      </c>
      <c r="Q457" s="5">
        <f t="shared" si="47"/>
        <v>18</v>
      </c>
      <c r="R457">
        <f t="shared" si="48"/>
        <v>8</v>
      </c>
      <c r="S457">
        <f t="shared" si="49"/>
        <v>8</v>
      </c>
      <c r="T457" s="5">
        <f t="shared" si="44"/>
        <v>57</v>
      </c>
      <c r="U457">
        <v>15</v>
      </c>
      <c r="V457">
        <v>81</v>
      </c>
      <c r="W457">
        <v>192</v>
      </c>
      <c r="X457">
        <v>198</v>
      </c>
      <c r="Y457">
        <v>103</v>
      </c>
      <c r="Z457">
        <v>1380</v>
      </c>
      <c r="AA457" s="6">
        <f t="shared" si="46"/>
        <v>1969</v>
      </c>
    </row>
    <row r="458" spans="1:27" hidden="1">
      <c r="A458">
        <v>2195</v>
      </c>
      <c r="B458" t="s">
        <v>27</v>
      </c>
      <c r="C458" t="s">
        <v>16</v>
      </c>
      <c r="D458" t="s">
        <v>44</v>
      </c>
      <c r="E458" t="s">
        <v>10</v>
      </c>
      <c r="F458">
        <v>7</v>
      </c>
      <c r="G458" s="1">
        <v>41678</v>
      </c>
      <c r="I458" s="2">
        <v>41687</v>
      </c>
      <c r="J458" s="2">
        <v>41697</v>
      </c>
      <c r="K458" s="2">
        <v>41725</v>
      </c>
      <c r="L458" s="2">
        <v>41732</v>
      </c>
      <c r="M458" s="2">
        <v>41741</v>
      </c>
      <c r="N458" t="s">
        <v>60</v>
      </c>
      <c r="O458" s="1">
        <f>Table4[[#This Row],[Sourcing start]]-Table4[[#This Row],[Approved]]</f>
        <v>9</v>
      </c>
      <c r="P458">
        <f t="shared" si="45"/>
        <v>10</v>
      </c>
      <c r="Q458" s="5">
        <f t="shared" si="47"/>
        <v>28</v>
      </c>
      <c r="R458">
        <f t="shared" si="48"/>
        <v>7</v>
      </c>
      <c r="S458">
        <f t="shared" si="49"/>
        <v>9</v>
      </c>
      <c r="T458" s="5">
        <f t="shared" si="44"/>
        <v>63</v>
      </c>
      <c r="U458">
        <v>7</v>
      </c>
      <c r="V458">
        <v>97</v>
      </c>
      <c r="W458">
        <v>201</v>
      </c>
      <c r="X458">
        <v>332</v>
      </c>
      <c r="Y458">
        <v>116</v>
      </c>
      <c r="Z458">
        <v>1987</v>
      </c>
      <c r="AA458" s="6">
        <f t="shared" si="46"/>
        <v>2740</v>
      </c>
    </row>
    <row r="459" spans="1:27" hidden="1">
      <c r="A459">
        <v>19155</v>
      </c>
      <c r="B459" t="s">
        <v>27</v>
      </c>
      <c r="C459" t="s">
        <v>16</v>
      </c>
      <c r="D459" t="s">
        <v>45</v>
      </c>
      <c r="E459" t="s">
        <v>10</v>
      </c>
      <c r="F459">
        <v>9</v>
      </c>
      <c r="G459" s="1">
        <v>41704</v>
      </c>
      <c r="I459" s="2">
        <v>41711</v>
      </c>
      <c r="J459" s="2">
        <v>41730</v>
      </c>
      <c r="K459" s="2">
        <v>41756</v>
      </c>
      <c r="N459" t="s">
        <v>58</v>
      </c>
      <c r="O459" s="1">
        <f>Table4[[#This Row],[Sourcing start]]-Table4[[#This Row],[Approved]]</f>
        <v>7</v>
      </c>
      <c r="P459">
        <f t="shared" si="45"/>
        <v>19</v>
      </c>
      <c r="Q459" s="5">
        <f t="shared" si="47"/>
        <v>26</v>
      </c>
      <c r="T459" s="5">
        <f t="shared" si="44"/>
        <v>52</v>
      </c>
      <c r="U459">
        <v>18</v>
      </c>
      <c r="V459">
        <v>90</v>
      </c>
      <c r="W459">
        <v>203</v>
      </c>
      <c r="X459">
        <v>151</v>
      </c>
      <c r="AA459" s="6">
        <f t="shared" si="46"/>
        <v>462</v>
      </c>
    </row>
    <row r="460" spans="1:27" hidden="1">
      <c r="A460">
        <v>19626</v>
      </c>
      <c r="B460" t="s">
        <v>30</v>
      </c>
      <c r="C460" t="s">
        <v>16</v>
      </c>
      <c r="D460" t="s">
        <v>42</v>
      </c>
      <c r="E460" t="s">
        <v>11</v>
      </c>
      <c r="F460">
        <v>21</v>
      </c>
      <c r="G460" s="1">
        <v>41671</v>
      </c>
      <c r="I460" s="2">
        <v>41679</v>
      </c>
      <c r="J460" s="2">
        <v>41692</v>
      </c>
      <c r="K460" s="2">
        <v>41720</v>
      </c>
      <c r="L460" s="2">
        <v>41727</v>
      </c>
      <c r="M460" s="2">
        <v>41734</v>
      </c>
      <c r="N460" t="s">
        <v>60</v>
      </c>
      <c r="O460" s="1">
        <f>Table4[[#This Row],[Sourcing start]]-Table4[[#This Row],[Approved]]</f>
        <v>8</v>
      </c>
      <c r="P460">
        <f t="shared" si="45"/>
        <v>13</v>
      </c>
      <c r="Q460" s="5">
        <f t="shared" si="47"/>
        <v>28</v>
      </c>
      <c r="R460">
        <f t="shared" si="48"/>
        <v>7</v>
      </c>
      <c r="S460">
        <f t="shared" si="49"/>
        <v>7</v>
      </c>
      <c r="T460" s="5">
        <f t="shared" si="44"/>
        <v>63</v>
      </c>
      <c r="U460">
        <v>13</v>
      </c>
      <c r="V460">
        <v>92</v>
      </c>
      <c r="W460">
        <v>233</v>
      </c>
      <c r="X460">
        <v>383</v>
      </c>
      <c r="Y460">
        <v>108</v>
      </c>
      <c r="Z460">
        <v>1035</v>
      </c>
      <c r="AA460" s="6">
        <f t="shared" si="46"/>
        <v>1864</v>
      </c>
    </row>
    <row r="461" spans="1:27" hidden="1">
      <c r="A461">
        <v>16256</v>
      </c>
      <c r="B461" t="s">
        <v>21</v>
      </c>
      <c r="C461" t="s">
        <v>14</v>
      </c>
      <c r="D461" t="s">
        <v>42</v>
      </c>
      <c r="E461" t="s">
        <v>10</v>
      </c>
      <c r="F461">
        <v>12</v>
      </c>
      <c r="G461" s="1">
        <v>41734</v>
      </c>
      <c r="I461" s="2">
        <v>41743</v>
      </c>
      <c r="N461" t="s">
        <v>56</v>
      </c>
      <c r="O461" s="1">
        <f>Table4[[#This Row],[Sourcing start]]-Table4[[#This Row],[Approved]]</f>
        <v>9</v>
      </c>
      <c r="Q461" s="5"/>
      <c r="T461" s="5">
        <f t="shared" si="44"/>
        <v>9</v>
      </c>
      <c r="U461">
        <v>8</v>
      </c>
      <c r="V461">
        <v>34</v>
      </c>
      <c r="AA461" s="6">
        <f t="shared" si="46"/>
        <v>42</v>
      </c>
    </row>
    <row r="462" spans="1:27">
      <c r="A462">
        <v>11656</v>
      </c>
      <c r="B462" t="s">
        <v>25</v>
      </c>
      <c r="C462" t="s">
        <v>15</v>
      </c>
      <c r="D462" t="s">
        <v>41</v>
      </c>
      <c r="E462" t="s">
        <v>11</v>
      </c>
      <c r="F462">
        <v>95</v>
      </c>
      <c r="G462" s="1">
        <v>41678</v>
      </c>
      <c r="I462" s="2">
        <v>41686</v>
      </c>
      <c r="J462" s="2">
        <v>41701</v>
      </c>
      <c r="K462" s="2">
        <v>41726</v>
      </c>
      <c r="L462" s="2">
        <v>41731</v>
      </c>
      <c r="M462" s="2">
        <v>41737</v>
      </c>
      <c r="N462" t="s">
        <v>60</v>
      </c>
      <c r="O462" s="5">
        <f>Table4[[#This Row],[Sourcing start]]-Table4[[#This Row],[Approved]]</f>
        <v>8</v>
      </c>
      <c r="P462">
        <f t="shared" si="45"/>
        <v>15</v>
      </c>
      <c r="Q462" s="5">
        <f t="shared" si="47"/>
        <v>25</v>
      </c>
      <c r="R462">
        <f t="shared" si="48"/>
        <v>5</v>
      </c>
      <c r="S462">
        <f t="shared" si="49"/>
        <v>6</v>
      </c>
      <c r="T462" s="5">
        <f t="shared" si="44"/>
        <v>59</v>
      </c>
      <c r="U462">
        <v>14</v>
      </c>
      <c r="V462">
        <v>91</v>
      </c>
      <c r="W462">
        <v>223</v>
      </c>
      <c r="X462">
        <v>264</v>
      </c>
      <c r="Y462">
        <v>128</v>
      </c>
      <c r="Z462">
        <v>850</v>
      </c>
      <c r="AA462" s="6">
        <f t="shared" si="46"/>
        <v>1570</v>
      </c>
    </row>
    <row r="463" spans="1:27" hidden="1">
      <c r="A463">
        <v>731</v>
      </c>
      <c r="B463" t="s">
        <v>38</v>
      </c>
      <c r="C463" t="s">
        <v>18</v>
      </c>
      <c r="D463" t="s">
        <v>44</v>
      </c>
      <c r="E463" t="s">
        <v>11</v>
      </c>
      <c r="F463">
        <v>97</v>
      </c>
      <c r="G463" s="1">
        <v>41676</v>
      </c>
      <c r="I463" s="2">
        <v>41681</v>
      </c>
      <c r="J463" s="2">
        <v>41692</v>
      </c>
      <c r="K463" s="2">
        <v>41719</v>
      </c>
      <c r="L463" s="2">
        <v>41724</v>
      </c>
      <c r="M463" s="2">
        <v>41733</v>
      </c>
      <c r="N463" t="s">
        <v>60</v>
      </c>
      <c r="O463" s="1">
        <f>Table4[[#This Row],[Sourcing start]]-Table4[[#This Row],[Approved]]</f>
        <v>5</v>
      </c>
      <c r="P463">
        <f t="shared" si="45"/>
        <v>11</v>
      </c>
      <c r="Q463" s="5">
        <f t="shared" si="47"/>
        <v>27</v>
      </c>
      <c r="R463">
        <f t="shared" si="48"/>
        <v>5</v>
      </c>
      <c r="S463">
        <f t="shared" si="49"/>
        <v>9</v>
      </c>
      <c r="T463" s="5">
        <f t="shared" si="44"/>
        <v>57</v>
      </c>
      <c r="U463">
        <v>18</v>
      </c>
      <c r="V463">
        <v>68</v>
      </c>
      <c r="W463">
        <v>149</v>
      </c>
      <c r="X463">
        <v>324</v>
      </c>
      <c r="Y463">
        <v>209</v>
      </c>
      <c r="Z463">
        <v>1385</v>
      </c>
      <c r="AA463" s="6">
        <f t="shared" si="46"/>
        <v>2153</v>
      </c>
    </row>
    <row r="464" spans="1:27">
      <c r="A464">
        <v>7407</v>
      </c>
      <c r="B464" t="s">
        <v>23</v>
      </c>
      <c r="C464" t="s">
        <v>15</v>
      </c>
      <c r="D464" t="s">
        <v>45</v>
      </c>
      <c r="E464" t="s">
        <v>11</v>
      </c>
      <c r="F464">
        <v>8</v>
      </c>
      <c r="G464" s="1">
        <v>41720</v>
      </c>
      <c r="I464" s="2">
        <v>41726</v>
      </c>
      <c r="J464" s="2">
        <v>41744</v>
      </c>
      <c r="N464" t="s">
        <v>57</v>
      </c>
      <c r="O464" s="5">
        <f>Table4[[#This Row],[Sourcing start]]-Table4[[#This Row],[Approved]]</f>
        <v>6</v>
      </c>
      <c r="P464">
        <f t="shared" si="45"/>
        <v>18</v>
      </c>
      <c r="Q464" s="5"/>
      <c r="T464" s="5">
        <f t="shared" si="44"/>
        <v>24</v>
      </c>
      <c r="U464">
        <v>13</v>
      </c>
      <c r="V464">
        <v>97</v>
      </c>
      <c r="W464">
        <v>186</v>
      </c>
      <c r="AA464" s="6">
        <f t="shared" si="46"/>
        <v>296</v>
      </c>
    </row>
    <row r="465" spans="1:27" hidden="1">
      <c r="A465">
        <v>14262</v>
      </c>
      <c r="B465" t="s">
        <v>22</v>
      </c>
      <c r="C465" t="s">
        <v>14</v>
      </c>
      <c r="D465" t="s">
        <v>42</v>
      </c>
      <c r="E465" t="s">
        <v>11</v>
      </c>
      <c r="F465">
        <v>2</v>
      </c>
      <c r="G465" s="1">
        <v>41689</v>
      </c>
      <c r="I465" s="2">
        <v>41696</v>
      </c>
      <c r="J465" s="2">
        <v>41711</v>
      </c>
      <c r="K465" s="2">
        <v>41734</v>
      </c>
      <c r="L465" s="2">
        <v>41742</v>
      </c>
      <c r="M465" s="2">
        <v>41747</v>
      </c>
      <c r="N465" t="s">
        <v>60</v>
      </c>
      <c r="O465" s="1">
        <f>Table4[[#This Row],[Sourcing start]]-Table4[[#This Row],[Approved]]</f>
        <v>7</v>
      </c>
      <c r="P465">
        <f t="shared" si="45"/>
        <v>15</v>
      </c>
      <c r="Q465" s="5">
        <f t="shared" si="47"/>
        <v>23</v>
      </c>
      <c r="R465">
        <f t="shared" si="48"/>
        <v>8</v>
      </c>
      <c r="S465">
        <f t="shared" si="49"/>
        <v>5</v>
      </c>
      <c r="T465" s="5">
        <f t="shared" si="44"/>
        <v>58</v>
      </c>
      <c r="U465">
        <v>14</v>
      </c>
      <c r="V465">
        <v>38</v>
      </c>
      <c r="W465">
        <v>244</v>
      </c>
      <c r="X465">
        <v>334</v>
      </c>
      <c r="Y465">
        <v>180</v>
      </c>
      <c r="Z465">
        <v>715</v>
      </c>
      <c r="AA465" s="6">
        <f t="shared" si="46"/>
        <v>1525</v>
      </c>
    </row>
    <row r="466" spans="1:27" hidden="1">
      <c r="A466">
        <v>3484</v>
      </c>
      <c r="B466" t="s">
        <v>35</v>
      </c>
      <c r="C466" t="s">
        <v>18</v>
      </c>
      <c r="D466" t="s">
        <v>45</v>
      </c>
      <c r="E466" t="s">
        <v>11</v>
      </c>
      <c r="F466">
        <v>94</v>
      </c>
      <c r="G466" s="1">
        <v>41729</v>
      </c>
      <c r="I466" s="2">
        <v>41734</v>
      </c>
      <c r="J466" s="2">
        <v>41747</v>
      </c>
      <c r="N466" t="s">
        <v>57</v>
      </c>
      <c r="O466" s="1">
        <f>Table4[[#This Row],[Sourcing start]]-Table4[[#This Row],[Approved]]</f>
        <v>5</v>
      </c>
      <c r="P466">
        <f t="shared" si="45"/>
        <v>13</v>
      </c>
      <c r="Q466" s="5"/>
      <c r="T466" s="5">
        <f t="shared" si="44"/>
        <v>18</v>
      </c>
      <c r="U466">
        <v>13</v>
      </c>
      <c r="V466">
        <v>25</v>
      </c>
      <c r="W466">
        <v>214</v>
      </c>
      <c r="AA466" s="6">
        <f t="shared" si="46"/>
        <v>252</v>
      </c>
    </row>
    <row r="467" spans="1:27">
      <c r="A467">
        <v>551</v>
      </c>
      <c r="B467" t="s">
        <v>24</v>
      </c>
      <c r="C467" t="s">
        <v>15</v>
      </c>
      <c r="D467" t="s">
        <v>42</v>
      </c>
      <c r="E467" t="s">
        <v>11</v>
      </c>
      <c r="F467">
        <v>95</v>
      </c>
      <c r="G467" s="1">
        <v>41703</v>
      </c>
      <c r="I467" s="2">
        <v>41712</v>
      </c>
      <c r="J467" s="2">
        <v>41730</v>
      </c>
      <c r="K467" s="2">
        <v>41759</v>
      </c>
      <c r="N467" t="s">
        <v>58</v>
      </c>
      <c r="O467" s="5">
        <f>Table4[[#This Row],[Sourcing start]]-Table4[[#This Row],[Approved]]</f>
        <v>9</v>
      </c>
      <c r="P467">
        <f t="shared" si="45"/>
        <v>18</v>
      </c>
      <c r="Q467" s="5">
        <f t="shared" si="47"/>
        <v>29</v>
      </c>
      <c r="T467" s="5">
        <f t="shared" si="44"/>
        <v>56</v>
      </c>
      <c r="U467">
        <v>12</v>
      </c>
      <c r="V467">
        <v>93</v>
      </c>
      <c r="W467">
        <v>145</v>
      </c>
      <c r="X467">
        <v>382</v>
      </c>
      <c r="AA467" s="6">
        <f t="shared" si="46"/>
        <v>632</v>
      </c>
    </row>
    <row r="468" spans="1:27" hidden="1">
      <c r="A468">
        <v>9093</v>
      </c>
      <c r="B468" t="s">
        <v>34</v>
      </c>
      <c r="C468" t="s">
        <v>17</v>
      </c>
      <c r="D468" t="s">
        <v>44</v>
      </c>
      <c r="E468" t="s">
        <v>11</v>
      </c>
      <c r="F468">
        <v>24</v>
      </c>
      <c r="G468" s="1">
        <v>41757</v>
      </c>
      <c r="N468" t="s">
        <v>55</v>
      </c>
      <c r="O468" s="1">
        <f>Table4[[#This Row],[Sourcing start]]-Table4[[#This Row],[Approved]]</f>
        <v>-41757</v>
      </c>
      <c r="Q468" s="5"/>
      <c r="T468" s="5">
        <f t="shared" si="44"/>
        <v>-41757</v>
      </c>
      <c r="U468">
        <v>12</v>
      </c>
      <c r="AA468" s="6">
        <f t="shared" si="46"/>
        <v>12</v>
      </c>
    </row>
    <row r="469" spans="1:27" hidden="1">
      <c r="A469">
        <v>16522</v>
      </c>
      <c r="B469" t="s">
        <v>20</v>
      </c>
      <c r="C469" t="s">
        <v>14</v>
      </c>
      <c r="D469" t="s">
        <v>42</v>
      </c>
      <c r="E469" t="s">
        <v>11</v>
      </c>
      <c r="F469">
        <v>24</v>
      </c>
      <c r="G469" s="1">
        <v>41702</v>
      </c>
      <c r="I469" s="2">
        <v>41709</v>
      </c>
      <c r="J469" s="2">
        <v>41721</v>
      </c>
      <c r="K469" s="2">
        <v>41748</v>
      </c>
      <c r="L469" s="2">
        <v>41754</v>
      </c>
      <c r="N469" t="s">
        <v>59</v>
      </c>
      <c r="O469" s="1">
        <f>Table4[[#This Row],[Sourcing start]]-Table4[[#This Row],[Approved]]</f>
        <v>7</v>
      </c>
      <c r="P469">
        <f t="shared" si="45"/>
        <v>12</v>
      </c>
      <c r="Q469" s="5">
        <f t="shared" si="47"/>
        <v>27</v>
      </c>
      <c r="R469">
        <f t="shared" si="48"/>
        <v>6</v>
      </c>
      <c r="T469" s="5">
        <f t="shared" si="44"/>
        <v>52</v>
      </c>
      <c r="U469">
        <v>12</v>
      </c>
      <c r="V469">
        <v>55</v>
      </c>
      <c r="W469">
        <v>110</v>
      </c>
      <c r="X469">
        <v>343</v>
      </c>
      <c r="Y469">
        <v>274</v>
      </c>
      <c r="AA469" s="6">
        <f t="shared" si="46"/>
        <v>794</v>
      </c>
    </row>
    <row r="470" spans="1:27" hidden="1">
      <c r="A470">
        <v>19093</v>
      </c>
      <c r="B470" t="s">
        <v>28</v>
      </c>
      <c r="C470" t="s">
        <v>16</v>
      </c>
      <c r="D470" t="s">
        <v>41</v>
      </c>
      <c r="E470" t="s">
        <v>11</v>
      </c>
      <c r="F470">
        <v>17</v>
      </c>
      <c r="G470" s="1">
        <v>41749</v>
      </c>
      <c r="I470" s="2">
        <v>41755</v>
      </c>
      <c r="N470" t="s">
        <v>56</v>
      </c>
      <c r="O470" s="1">
        <f>Table4[[#This Row],[Sourcing start]]-Table4[[#This Row],[Approved]]</f>
        <v>6</v>
      </c>
      <c r="Q470" s="5"/>
      <c r="T470" s="5">
        <f t="shared" si="44"/>
        <v>6</v>
      </c>
      <c r="U470">
        <v>10</v>
      </c>
      <c r="V470">
        <v>43</v>
      </c>
      <c r="AA470" s="6">
        <f t="shared" si="46"/>
        <v>53</v>
      </c>
    </row>
    <row r="471" spans="1:27">
      <c r="A471">
        <v>799</v>
      </c>
      <c r="B471" t="s">
        <v>26</v>
      </c>
      <c r="C471" t="s">
        <v>15</v>
      </c>
      <c r="D471" t="s">
        <v>41</v>
      </c>
      <c r="E471" t="s">
        <v>11</v>
      </c>
      <c r="F471">
        <v>10</v>
      </c>
      <c r="G471" s="1">
        <v>41710</v>
      </c>
      <c r="I471" s="2">
        <v>41718</v>
      </c>
      <c r="J471" s="2">
        <v>41736</v>
      </c>
      <c r="K471" s="2">
        <v>41758</v>
      </c>
      <c r="N471" t="s">
        <v>58</v>
      </c>
      <c r="O471" s="5">
        <f>Table4[[#This Row],[Sourcing start]]-Table4[[#This Row],[Approved]]</f>
        <v>8</v>
      </c>
      <c r="P471">
        <f t="shared" si="45"/>
        <v>18</v>
      </c>
      <c r="Q471" s="5">
        <f t="shared" si="47"/>
        <v>22</v>
      </c>
      <c r="T471" s="5">
        <f t="shared" si="44"/>
        <v>48</v>
      </c>
      <c r="U471">
        <v>8</v>
      </c>
      <c r="V471">
        <v>78</v>
      </c>
      <c r="W471">
        <v>164</v>
      </c>
      <c r="X471">
        <v>232</v>
      </c>
      <c r="AA471" s="6">
        <f t="shared" si="46"/>
        <v>482</v>
      </c>
    </row>
    <row r="472" spans="1:27">
      <c r="A472">
        <v>12788</v>
      </c>
      <c r="B472" t="s">
        <v>25</v>
      </c>
      <c r="C472" t="s">
        <v>15</v>
      </c>
      <c r="D472" t="s">
        <v>42</v>
      </c>
      <c r="E472" t="s">
        <v>10</v>
      </c>
      <c r="F472">
        <v>18</v>
      </c>
      <c r="G472" s="1">
        <v>41732</v>
      </c>
      <c r="I472" s="2">
        <v>41740</v>
      </c>
      <c r="J472" s="2">
        <v>41750</v>
      </c>
      <c r="N472" t="s">
        <v>57</v>
      </c>
      <c r="O472" s="5">
        <f>Table4[[#This Row],[Sourcing start]]-Table4[[#This Row],[Approved]]</f>
        <v>8</v>
      </c>
      <c r="P472">
        <f t="shared" si="45"/>
        <v>10</v>
      </c>
      <c r="Q472" s="5"/>
      <c r="T472" s="5">
        <f t="shared" si="44"/>
        <v>18</v>
      </c>
      <c r="U472">
        <v>14</v>
      </c>
      <c r="V472">
        <v>72</v>
      </c>
      <c r="W472">
        <v>184</v>
      </c>
      <c r="AA472" s="6">
        <f t="shared" si="46"/>
        <v>270</v>
      </c>
    </row>
    <row r="473" spans="1:27" hidden="1">
      <c r="A473">
        <v>1787</v>
      </c>
      <c r="B473" t="s">
        <v>37</v>
      </c>
      <c r="C473" t="s">
        <v>18</v>
      </c>
      <c r="D473" t="s">
        <v>43</v>
      </c>
      <c r="E473" t="s">
        <v>11</v>
      </c>
      <c r="F473">
        <v>11</v>
      </c>
      <c r="G473" s="1">
        <v>41697</v>
      </c>
      <c r="I473" s="2">
        <v>41706</v>
      </c>
      <c r="J473" s="2">
        <v>41725</v>
      </c>
      <c r="K473" s="2">
        <v>41744</v>
      </c>
      <c r="L473" s="2">
        <v>41752</v>
      </c>
      <c r="M473" s="2">
        <v>41759</v>
      </c>
      <c r="N473" t="s">
        <v>60</v>
      </c>
      <c r="O473" s="1">
        <f>Table4[[#This Row],[Sourcing start]]-Table4[[#This Row],[Approved]]</f>
        <v>9</v>
      </c>
      <c r="P473">
        <f t="shared" si="45"/>
        <v>19</v>
      </c>
      <c r="Q473" s="5">
        <f t="shared" si="47"/>
        <v>19</v>
      </c>
      <c r="R473">
        <f t="shared" si="48"/>
        <v>8</v>
      </c>
      <c r="S473">
        <f t="shared" si="49"/>
        <v>7</v>
      </c>
      <c r="T473" s="5">
        <f t="shared" si="44"/>
        <v>62</v>
      </c>
      <c r="U473">
        <v>11</v>
      </c>
      <c r="V473">
        <v>84</v>
      </c>
      <c r="W473">
        <v>189</v>
      </c>
      <c r="X473">
        <v>170</v>
      </c>
      <c r="Y473">
        <v>132</v>
      </c>
      <c r="Z473">
        <v>1270</v>
      </c>
      <c r="AA473" s="6">
        <f t="shared" si="46"/>
        <v>1856</v>
      </c>
    </row>
    <row r="474" spans="1:27" hidden="1">
      <c r="A474">
        <v>19574</v>
      </c>
      <c r="B474" t="s">
        <v>27</v>
      </c>
      <c r="C474" t="s">
        <v>16</v>
      </c>
      <c r="D474" t="s">
        <v>44</v>
      </c>
      <c r="E474" t="s">
        <v>11</v>
      </c>
      <c r="F474">
        <v>18</v>
      </c>
      <c r="G474" s="1">
        <v>41681</v>
      </c>
      <c r="I474" s="2">
        <v>41690</v>
      </c>
      <c r="J474" s="2">
        <v>41700</v>
      </c>
      <c r="K474" s="2">
        <v>41722</v>
      </c>
      <c r="L474" s="2">
        <v>41727</v>
      </c>
      <c r="M474" s="2">
        <v>41735</v>
      </c>
      <c r="N474" t="s">
        <v>60</v>
      </c>
      <c r="O474" s="1">
        <f>Table4[[#This Row],[Sourcing start]]-Table4[[#This Row],[Approved]]</f>
        <v>9</v>
      </c>
      <c r="P474">
        <f t="shared" si="45"/>
        <v>10</v>
      </c>
      <c r="Q474" s="5">
        <f t="shared" si="47"/>
        <v>22</v>
      </c>
      <c r="R474">
        <f t="shared" si="48"/>
        <v>5</v>
      </c>
      <c r="S474">
        <f t="shared" si="49"/>
        <v>8</v>
      </c>
      <c r="T474" s="5">
        <f t="shared" si="44"/>
        <v>54</v>
      </c>
      <c r="U474">
        <v>8</v>
      </c>
      <c r="V474">
        <v>56</v>
      </c>
      <c r="W474">
        <v>156</v>
      </c>
      <c r="X474">
        <v>355</v>
      </c>
      <c r="Y474">
        <v>184</v>
      </c>
      <c r="Z474">
        <v>1774</v>
      </c>
      <c r="AA474" s="6">
        <f t="shared" si="46"/>
        <v>2533</v>
      </c>
    </row>
    <row r="475" spans="1:27" hidden="1">
      <c r="A475">
        <v>12309</v>
      </c>
      <c r="B475" t="s">
        <v>37</v>
      </c>
      <c r="C475" t="s">
        <v>18</v>
      </c>
      <c r="D475" t="s">
        <v>44</v>
      </c>
      <c r="E475" t="s">
        <v>11</v>
      </c>
      <c r="F475">
        <v>10</v>
      </c>
      <c r="G475" s="1">
        <v>41712</v>
      </c>
      <c r="I475" s="2">
        <v>41721</v>
      </c>
      <c r="J475" s="2">
        <v>41731</v>
      </c>
      <c r="K475" s="2">
        <v>41746</v>
      </c>
      <c r="L475" s="2">
        <v>41753</v>
      </c>
      <c r="N475" t="s">
        <v>59</v>
      </c>
      <c r="O475" s="1">
        <f>Table4[[#This Row],[Sourcing start]]-Table4[[#This Row],[Approved]]</f>
        <v>9</v>
      </c>
      <c r="P475">
        <f t="shared" si="45"/>
        <v>10</v>
      </c>
      <c r="Q475" s="5">
        <f t="shared" si="47"/>
        <v>15</v>
      </c>
      <c r="R475">
        <f t="shared" si="48"/>
        <v>7</v>
      </c>
      <c r="T475" s="5">
        <f t="shared" si="44"/>
        <v>41</v>
      </c>
      <c r="U475">
        <v>7</v>
      </c>
      <c r="V475">
        <v>75</v>
      </c>
      <c r="W475">
        <v>166</v>
      </c>
      <c r="X475">
        <v>297</v>
      </c>
      <c r="Y475">
        <v>251</v>
      </c>
      <c r="AA475" s="6">
        <f t="shared" si="46"/>
        <v>796</v>
      </c>
    </row>
    <row r="476" spans="1:27" hidden="1">
      <c r="A476">
        <v>13677</v>
      </c>
      <c r="B476" t="s">
        <v>32</v>
      </c>
      <c r="C476" t="s">
        <v>17</v>
      </c>
      <c r="D476" t="s">
        <v>43</v>
      </c>
      <c r="E476" t="s">
        <v>10</v>
      </c>
      <c r="F476">
        <v>94</v>
      </c>
      <c r="G476" s="1">
        <v>41693</v>
      </c>
      <c r="I476" s="2">
        <v>41698</v>
      </c>
      <c r="J476" s="2">
        <v>41709</v>
      </c>
      <c r="K476" s="2">
        <v>41736</v>
      </c>
      <c r="L476" s="2">
        <v>41743</v>
      </c>
      <c r="M476" s="2">
        <v>41752</v>
      </c>
      <c r="N476" t="s">
        <v>60</v>
      </c>
      <c r="O476" s="1">
        <f>Table4[[#This Row],[Sourcing start]]-Table4[[#This Row],[Approved]]</f>
        <v>5</v>
      </c>
      <c r="P476">
        <f t="shared" si="45"/>
        <v>11</v>
      </c>
      <c r="Q476" s="5">
        <f t="shared" si="47"/>
        <v>27</v>
      </c>
      <c r="R476">
        <f t="shared" si="48"/>
        <v>7</v>
      </c>
      <c r="S476">
        <f t="shared" si="49"/>
        <v>9</v>
      </c>
      <c r="T476" s="5">
        <f t="shared" si="44"/>
        <v>59</v>
      </c>
      <c r="U476">
        <v>13</v>
      </c>
      <c r="V476">
        <v>94</v>
      </c>
      <c r="W476">
        <v>121</v>
      </c>
      <c r="X476">
        <v>241</v>
      </c>
      <c r="Y476">
        <v>154</v>
      </c>
      <c r="Z476">
        <v>796</v>
      </c>
      <c r="AA476" s="6">
        <f t="shared" si="46"/>
        <v>1419</v>
      </c>
    </row>
    <row r="477" spans="1:27" hidden="1">
      <c r="A477">
        <v>12908</v>
      </c>
      <c r="B477" t="s">
        <v>34</v>
      </c>
      <c r="C477" t="s">
        <v>17</v>
      </c>
      <c r="D477" t="s">
        <v>44</v>
      </c>
      <c r="E477" t="s">
        <v>10</v>
      </c>
      <c r="F477">
        <v>11</v>
      </c>
      <c r="G477" s="1">
        <v>41664</v>
      </c>
      <c r="I477" s="2">
        <v>41671</v>
      </c>
      <c r="J477" s="2">
        <v>41690</v>
      </c>
      <c r="K477" s="2">
        <v>41719</v>
      </c>
      <c r="L477" s="2">
        <v>41728</v>
      </c>
      <c r="M477" s="2">
        <v>41737</v>
      </c>
      <c r="N477" t="s">
        <v>60</v>
      </c>
      <c r="O477" s="1">
        <f>Table4[[#This Row],[Sourcing start]]-Table4[[#This Row],[Approved]]</f>
        <v>7</v>
      </c>
      <c r="P477">
        <f t="shared" si="45"/>
        <v>19</v>
      </c>
      <c r="Q477" s="5">
        <f t="shared" si="47"/>
        <v>29</v>
      </c>
      <c r="R477">
        <f t="shared" si="48"/>
        <v>9</v>
      </c>
      <c r="S477">
        <f t="shared" si="49"/>
        <v>9</v>
      </c>
      <c r="T477" s="5">
        <f t="shared" si="44"/>
        <v>73</v>
      </c>
      <c r="U477">
        <v>8</v>
      </c>
      <c r="V477">
        <v>42</v>
      </c>
      <c r="W477">
        <v>190</v>
      </c>
      <c r="X477">
        <v>357</v>
      </c>
      <c r="Y477">
        <v>293</v>
      </c>
      <c r="Z477">
        <v>1944</v>
      </c>
      <c r="AA477" s="6">
        <f t="shared" si="46"/>
        <v>2834</v>
      </c>
    </row>
    <row r="478" spans="1:27" hidden="1">
      <c r="A478">
        <v>15239</v>
      </c>
      <c r="B478" t="s">
        <v>28</v>
      </c>
      <c r="C478" t="s">
        <v>16</v>
      </c>
      <c r="D478" t="s">
        <v>41</v>
      </c>
      <c r="E478" t="s">
        <v>11</v>
      </c>
      <c r="F478">
        <v>1</v>
      </c>
      <c r="G478" s="1">
        <v>41694</v>
      </c>
      <c r="I478" s="2">
        <v>41703</v>
      </c>
      <c r="J478" s="2">
        <v>41721</v>
      </c>
      <c r="K478" s="2">
        <v>41743</v>
      </c>
      <c r="L478" s="2">
        <v>41752</v>
      </c>
      <c r="N478" t="s">
        <v>59</v>
      </c>
      <c r="O478" s="1">
        <f>Table4[[#This Row],[Sourcing start]]-Table4[[#This Row],[Approved]]</f>
        <v>9</v>
      </c>
      <c r="P478">
        <f t="shared" si="45"/>
        <v>18</v>
      </c>
      <c r="Q478" s="5">
        <f t="shared" si="47"/>
        <v>22</v>
      </c>
      <c r="R478">
        <f t="shared" si="48"/>
        <v>9</v>
      </c>
      <c r="T478" s="5">
        <f t="shared" si="44"/>
        <v>58</v>
      </c>
      <c r="U478">
        <v>16</v>
      </c>
      <c r="V478">
        <v>89</v>
      </c>
      <c r="W478">
        <v>238</v>
      </c>
      <c r="X478">
        <v>193</v>
      </c>
      <c r="Y478">
        <v>213</v>
      </c>
      <c r="AA478" s="6">
        <f t="shared" si="46"/>
        <v>749</v>
      </c>
    </row>
    <row r="479" spans="1:27">
      <c r="A479">
        <v>3593</v>
      </c>
      <c r="B479" t="s">
        <v>25</v>
      </c>
      <c r="C479" t="s">
        <v>15</v>
      </c>
      <c r="D479" t="s">
        <v>45</v>
      </c>
      <c r="E479" t="s">
        <v>10</v>
      </c>
      <c r="F479">
        <v>94</v>
      </c>
      <c r="G479" s="1">
        <v>41735</v>
      </c>
      <c r="I479" s="2">
        <v>41741</v>
      </c>
      <c r="J479" s="2">
        <v>41754</v>
      </c>
      <c r="N479" t="s">
        <v>57</v>
      </c>
      <c r="O479" s="5">
        <f>Table4[[#This Row],[Sourcing start]]-Table4[[#This Row],[Approved]]</f>
        <v>6</v>
      </c>
      <c r="P479">
        <f t="shared" si="45"/>
        <v>13</v>
      </c>
      <c r="Q479" s="5"/>
      <c r="T479" s="5">
        <f t="shared" si="44"/>
        <v>19</v>
      </c>
      <c r="U479">
        <v>14</v>
      </c>
      <c r="V479">
        <v>26</v>
      </c>
      <c r="W479">
        <v>222</v>
      </c>
      <c r="AA479" s="6">
        <f t="shared" si="46"/>
        <v>262</v>
      </c>
    </row>
    <row r="480" spans="1:27">
      <c r="A480">
        <v>14342</v>
      </c>
      <c r="B480" t="s">
        <v>26</v>
      </c>
      <c r="C480" t="s">
        <v>15</v>
      </c>
      <c r="D480" t="s">
        <v>44</v>
      </c>
      <c r="E480" t="s">
        <v>11</v>
      </c>
      <c r="F480">
        <v>13</v>
      </c>
      <c r="G480" s="1">
        <v>41678</v>
      </c>
      <c r="I480" s="2">
        <v>41685</v>
      </c>
      <c r="J480" s="2">
        <v>41701</v>
      </c>
      <c r="K480" s="2">
        <v>41726</v>
      </c>
      <c r="L480" s="2">
        <v>41731</v>
      </c>
      <c r="M480" s="2">
        <v>41737</v>
      </c>
      <c r="N480" t="s">
        <v>60</v>
      </c>
      <c r="O480" s="5">
        <f>Table4[[#This Row],[Sourcing start]]-Table4[[#This Row],[Approved]]</f>
        <v>7</v>
      </c>
      <c r="P480">
        <f t="shared" si="45"/>
        <v>16</v>
      </c>
      <c r="Q480" s="5">
        <f t="shared" si="47"/>
        <v>25</v>
      </c>
      <c r="R480">
        <f t="shared" si="48"/>
        <v>5</v>
      </c>
      <c r="S480">
        <f t="shared" si="49"/>
        <v>6</v>
      </c>
      <c r="T480" s="5">
        <f t="shared" si="44"/>
        <v>59</v>
      </c>
      <c r="U480">
        <v>20</v>
      </c>
      <c r="V480">
        <v>45</v>
      </c>
      <c r="W480">
        <v>117</v>
      </c>
      <c r="X480">
        <v>220</v>
      </c>
      <c r="Y480">
        <v>214</v>
      </c>
      <c r="Z480">
        <v>1301</v>
      </c>
      <c r="AA480" s="6">
        <f t="shared" si="46"/>
        <v>1917</v>
      </c>
    </row>
    <row r="481" spans="1:27" hidden="1">
      <c r="A481">
        <v>14539</v>
      </c>
      <c r="B481" t="s">
        <v>34</v>
      </c>
      <c r="C481" t="s">
        <v>17</v>
      </c>
      <c r="D481" t="s">
        <v>45</v>
      </c>
      <c r="E481" t="s">
        <v>10</v>
      </c>
      <c r="F481">
        <v>13</v>
      </c>
      <c r="G481" s="1">
        <v>41678</v>
      </c>
      <c r="I481" s="2">
        <v>41685</v>
      </c>
      <c r="J481" s="2">
        <v>41702</v>
      </c>
      <c r="K481" s="2">
        <v>41723</v>
      </c>
      <c r="L481" s="2">
        <v>41728</v>
      </c>
      <c r="M481" s="2">
        <v>41737</v>
      </c>
      <c r="N481" t="s">
        <v>60</v>
      </c>
      <c r="O481" s="1">
        <f>Table4[[#This Row],[Sourcing start]]-Table4[[#This Row],[Approved]]</f>
        <v>7</v>
      </c>
      <c r="P481">
        <f t="shared" si="45"/>
        <v>17</v>
      </c>
      <c r="Q481" s="5">
        <f t="shared" si="47"/>
        <v>21</v>
      </c>
      <c r="R481">
        <f t="shared" si="48"/>
        <v>5</v>
      </c>
      <c r="S481">
        <f t="shared" si="49"/>
        <v>9</v>
      </c>
      <c r="T481" s="5">
        <f t="shared" si="44"/>
        <v>59</v>
      </c>
      <c r="U481">
        <v>7</v>
      </c>
      <c r="V481">
        <v>82</v>
      </c>
      <c r="W481">
        <v>146</v>
      </c>
      <c r="X481">
        <v>277</v>
      </c>
      <c r="Y481">
        <v>124</v>
      </c>
      <c r="Z481">
        <v>1079</v>
      </c>
      <c r="AA481" s="6">
        <f t="shared" si="46"/>
        <v>1715</v>
      </c>
    </row>
    <row r="482" spans="1:27" hidden="1">
      <c r="A482">
        <v>7708</v>
      </c>
      <c r="B482" t="s">
        <v>37</v>
      </c>
      <c r="C482" t="s">
        <v>18</v>
      </c>
      <c r="D482" t="s">
        <v>44</v>
      </c>
      <c r="E482" t="s">
        <v>10</v>
      </c>
      <c r="F482">
        <v>99</v>
      </c>
      <c r="G482" s="1">
        <v>41732</v>
      </c>
      <c r="I482" s="2">
        <v>41738</v>
      </c>
      <c r="J482" s="2">
        <v>41755</v>
      </c>
      <c r="N482" t="s">
        <v>57</v>
      </c>
      <c r="O482" s="1">
        <f>Table4[[#This Row],[Sourcing start]]-Table4[[#This Row],[Approved]]</f>
        <v>6</v>
      </c>
      <c r="P482">
        <f t="shared" si="45"/>
        <v>17</v>
      </c>
      <c r="Q482" s="5"/>
      <c r="T482" s="5">
        <f t="shared" si="44"/>
        <v>23</v>
      </c>
      <c r="U482">
        <v>19</v>
      </c>
      <c r="V482">
        <v>31</v>
      </c>
      <c r="W482">
        <v>188</v>
      </c>
      <c r="AA482" s="6">
        <f t="shared" si="46"/>
        <v>238</v>
      </c>
    </row>
    <row r="483" spans="1:27" hidden="1">
      <c r="A483">
        <v>7661</v>
      </c>
      <c r="B483" t="s">
        <v>28</v>
      </c>
      <c r="C483" t="s">
        <v>16</v>
      </c>
      <c r="D483" t="s">
        <v>41</v>
      </c>
      <c r="E483" t="s">
        <v>10</v>
      </c>
      <c r="F483">
        <v>5</v>
      </c>
      <c r="G483" s="1">
        <v>41678</v>
      </c>
      <c r="I483" s="2">
        <v>41687</v>
      </c>
      <c r="J483" s="2">
        <v>41702</v>
      </c>
      <c r="K483" s="2">
        <v>41717</v>
      </c>
      <c r="L483" s="2">
        <v>41726</v>
      </c>
      <c r="M483" s="2">
        <v>41733</v>
      </c>
      <c r="N483" t="s">
        <v>60</v>
      </c>
      <c r="O483" s="1">
        <f>Table4[[#This Row],[Sourcing start]]-Table4[[#This Row],[Approved]]</f>
        <v>9</v>
      </c>
      <c r="P483">
        <f t="shared" si="45"/>
        <v>15</v>
      </c>
      <c r="Q483" s="5">
        <f t="shared" si="47"/>
        <v>15</v>
      </c>
      <c r="R483">
        <f t="shared" si="48"/>
        <v>9</v>
      </c>
      <c r="S483">
        <f t="shared" si="49"/>
        <v>7</v>
      </c>
      <c r="T483" s="5">
        <f t="shared" si="44"/>
        <v>55</v>
      </c>
      <c r="U483">
        <v>14</v>
      </c>
      <c r="V483">
        <v>52</v>
      </c>
      <c r="W483">
        <v>239</v>
      </c>
      <c r="X483">
        <v>312</v>
      </c>
      <c r="Y483">
        <v>159</v>
      </c>
      <c r="Z483">
        <v>829</v>
      </c>
      <c r="AA483" s="6">
        <f t="shared" si="46"/>
        <v>1605</v>
      </c>
    </row>
    <row r="484" spans="1:27">
      <c r="A484">
        <v>5876</v>
      </c>
      <c r="B484" t="s">
        <v>25</v>
      </c>
      <c r="C484" t="s">
        <v>15</v>
      </c>
      <c r="D484" t="s">
        <v>41</v>
      </c>
      <c r="E484" t="s">
        <v>11</v>
      </c>
      <c r="F484">
        <v>6</v>
      </c>
      <c r="G484" s="1">
        <v>41714</v>
      </c>
      <c r="I484" s="2">
        <v>41723</v>
      </c>
      <c r="J484" s="2">
        <v>41739</v>
      </c>
      <c r="N484" t="s">
        <v>57</v>
      </c>
      <c r="O484" s="5">
        <f>Table4[[#This Row],[Sourcing start]]-Table4[[#This Row],[Approved]]</f>
        <v>9</v>
      </c>
      <c r="P484">
        <f t="shared" si="45"/>
        <v>16</v>
      </c>
      <c r="Q484" s="5"/>
      <c r="T484" s="5">
        <f t="shared" si="44"/>
        <v>25</v>
      </c>
      <c r="U484">
        <v>12</v>
      </c>
      <c r="V484">
        <v>46</v>
      </c>
      <c r="W484">
        <v>174</v>
      </c>
      <c r="AA484" s="6">
        <f t="shared" si="46"/>
        <v>232</v>
      </c>
    </row>
    <row r="485" spans="1:27" hidden="1">
      <c r="A485">
        <v>13087</v>
      </c>
      <c r="B485" t="s">
        <v>35</v>
      </c>
      <c r="C485" t="s">
        <v>18</v>
      </c>
      <c r="D485" t="s">
        <v>45</v>
      </c>
      <c r="E485" t="s">
        <v>11</v>
      </c>
      <c r="F485">
        <v>16</v>
      </c>
      <c r="G485" s="1">
        <v>41698</v>
      </c>
      <c r="I485" s="2">
        <v>41707</v>
      </c>
      <c r="J485" s="2">
        <v>41717</v>
      </c>
      <c r="K485" s="2">
        <v>41743</v>
      </c>
      <c r="L485" s="2">
        <v>41750</v>
      </c>
      <c r="M485" s="2">
        <v>41755</v>
      </c>
      <c r="N485" t="s">
        <v>60</v>
      </c>
      <c r="O485" s="1">
        <f>Table4[[#This Row],[Sourcing start]]-Table4[[#This Row],[Approved]]</f>
        <v>9</v>
      </c>
      <c r="P485">
        <f t="shared" si="45"/>
        <v>10</v>
      </c>
      <c r="Q485" s="5">
        <f t="shared" si="47"/>
        <v>26</v>
      </c>
      <c r="R485">
        <f t="shared" si="48"/>
        <v>7</v>
      </c>
      <c r="S485">
        <f t="shared" si="49"/>
        <v>5</v>
      </c>
      <c r="T485" s="5">
        <f t="shared" si="44"/>
        <v>57</v>
      </c>
      <c r="U485">
        <v>17</v>
      </c>
      <c r="V485">
        <v>20</v>
      </c>
      <c r="W485">
        <v>176</v>
      </c>
      <c r="X485">
        <v>195</v>
      </c>
      <c r="Y485">
        <v>248</v>
      </c>
      <c r="Z485">
        <v>1006</v>
      </c>
      <c r="AA485" s="6">
        <f t="shared" si="46"/>
        <v>1662</v>
      </c>
    </row>
    <row r="486" spans="1:27" hidden="1">
      <c r="A486">
        <v>16914</v>
      </c>
      <c r="B486" t="s">
        <v>27</v>
      </c>
      <c r="C486" t="s">
        <v>16</v>
      </c>
      <c r="D486" t="s">
        <v>44</v>
      </c>
      <c r="E486" t="s">
        <v>11</v>
      </c>
      <c r="F486">
        <v>23</v>
      </c>
      <c r="G486" s="1">
        <v>41750</v>
      </c>
      <c r="I486" s="2">
        <v>41756</v>
      </c>
      <c r="N486" t="s">
        <v>56</v>
      </c>
      <c r="O486" s="1">
        <f>Table4[[#This Row],[Sourcing start]]-Table4[[#This Row],[Approved]]</f>
        <v>6</v>
      </c>
      <c r="Q486" s="5"/>
      <c r="T486" s="5">
        <f t="shared" si="44"/>
        <v>6</v>
      </c>
      <c r="U486">
        <v>8</v>
      </c>
      <c r="V486">
        <v>67</v>
      </c>
      <c r="AA486" s="6">
        <f t="shared" si="46"/>
        <v>75</v>
      </c>
    </row>
    <row r="487" spans="1:27">
      <c r="A487">
        <v>960</v>
      </c>
      <c r="B487" t="s">
        <v>23</v>
      </c>
      <c r="C487" t="s">
        <v>15</v>
      </c>
      <c r="D487" t="s">
        <v>42</v>
      </c>
      <c r="E487" t="s">
        <v>10</v>
      </c>
      <c r="F487">
        <v>10</v>
      </c>
      <c r="G487" s="1">
        <v>41693</v>
      </c>
      <c r="I487" s="2">
        <v>41702</v>
      </c>
      <c r="J487" s="2">
        <v>41714</v>
      </c>
      <c r="K487" s="2">
        <v>41731</v>
      </c>
      <c r="L487" s="2">
        <v>41739</v>
      </c>
      <c r="M487" s="2">
        <v>41748</v>
      </c>
      <c r="N487" t="s">
        <v>60</v>
      </c>
      <c r="O487" s="5">
        <f>Table4[[#This Row],[Sourcing start]]-Table4[[#This Row],[Approved]]</f>
        <v>9</v>
      </c>
      <c r="P487">
        <f t="shared" si="45"/>
        <v>12</v>
      </c>
      <c r="Q487" s="5">
        <f t="shared" si="47"/>
        <v>17</v>
      </c>
      <c r="R487">
        <f t="shared" si="48"/>
        <v>8</v>
      </c>
      <c r="S487">
        <f t="shared" si="49"/>
        <v>9</v>
      </c>
      <c r="T487" s="5">
        <f t="shared" si="44"/>
        <v>55</v>
      </c>
      <c r="U487">
        <v>19</v>
      </c>
      <c r="V487">
        <v>21</v>
      </c>
      <c r="W487">
        <v>159</v>
      </c>
      <c r="X487">
        <v>295</v>
      </c>
      <c r="Y487">
        <v>278</v>
      </c>
      <c r="Z487">
        <v>699</v>
      </c>
      <c r="AA487" s="6">
        <f t="shared" si="46"/>
        <v>1471</v>
      </c>
    </row>
    <row r="488" spans="1:27">
      <c r="A488">
        <v>17408</v>
      </c>
      <c r="B488" t="s">
        <v>23</v>
      </c>
      <c r="C488" t="s">
        <v>15</v>
      </c>
      <c r="D488" t="s">
        <v>42</v>
      </c>
      <c r="E488" t="s">
        <v>10</v>
      </c>
      <c r="F488">
        <v>14</v>
      </c>
      <c r="G488" s="1">
        <v>41672</v>
      </c>
      <c r="I488" s="2">
        <v>41677</v>
      </c>
      <c r="J488" s="2">
        <v>41690</v>
      </c>
      <c r="K488" s="2">
        <v>41719</v>
      </c>
      <c r="L488" s="2">
        <v>41728</v>
      </c>
      <c r="M488" s="2">
        <v>41733</v>
      </c>
      <c r="N488" t="s">
        <v>60</v>
      </c>
      <c r="O488" s="5">
        <f>Table4[[#This Row],[Sourcing start]]-Table4[[#This Row],[Approved]]</f>
        <v>5</v>
      </c>
      <c r="P488">
        <f t="shared" si="45"/>
        <v>13</v>
      </c>
      <c r="Q488" s="5">
        <f t="shared" si="47"/>
        <v>29</v>
      </c>
      <c r="R488">
        <f t="shared" si="48"/>
        <v>9</v>
      </c>
      <c r="S488">
        <f t="shared" si="49"/>
        <v>5</v>
      </c>
      <c r="T488" s="5">
        <f t="shared" si="44"/>
        <v>61</v>
      </c>
      <c r="U488">
        <v>14</v>
      </c>
      <c r="V488">
        <v>59</v>
      </c>
      <c r="W488">
        <v>159</v>
      </c>
      <c r="X488">
        <v>220</v>
      </c>
      <c r="Y488">
        <v>282</v>
      </c>
      <c r="Z488">
        <v>874</v>
      </c>
      <c r="AA488" s="6">
        <f t="shared" si="46"/>
        <v>1608</v>
      </c>
    </row>
    <row r="489" spans="1:27" hidden="1">
      <c r="A489">
        <v>7376</v>
      </c>
      <c r="B489" t="s">
        <v>36</v>
      </c>
      <c r="C489" t="s">
        <v>18</v>
      </c>
      <c r="D489" t="s">
        <v>41</v>
      </c>
      <c r="E489" t="s">
        <v>11</v>
      </c>
      <c r="F489">
        <v>4</v>
      </c>
      <c r="G489" s="1">
        <v>41697</v>
      </c>
      <c r="I489" s="2">
        <v>41702</v>
      </c>
      <c r="J489" s="2">
        <v>41712</v>
      </c>
      <c r="K489" s="2">
        <v>41735</v>
      </c>
      <c r="L489" s="2">
        <v>41743</v>
      </c>
      <c r="M489" s="2">
        <v>41749</v>
      </c>
      <c r="N489" t="s">
        <v>60</v>
      </c>
      <c r="O489" s="1">
        <f>Table4[[#This Row],[Sourcing start]]-Table4[[#This Row],[Approved]]</f>
        <v>5</v>
      </c>
      <c r="P489">
        <f t="shared" si="45"/>
        <v>10</v>
      </c>
      <c r="Q489" s="5">
        <f t="shared" si="47"/>
        <v>23</v>
      </c>
      <c r="R489">
        <f t="shared" si="48"/>
        <v>8</v>
      </c>
      <c r="S489">
        <f t="shared" si="49"/>
        <v>6</v>
      </c>
      <c r="T489" s="5">
        <f t="shared" si="44"/>
        <v>52</v>
      </c>
      <c r="U489">
        <v>11</v>
      </c>
      <c r="V489">
        <v>57</v>
      </c>
      <c r="W489">
        <v>230</v>
      </c>
      <c r="X489">
        <v>347</v>
      </c>
      <c r="Y489">
        <v>270</v>
      </c>
      <c r="Z489">
        <v>1503</v>
      </c>
      <c r="AA489" s="6">
        <f t="shared" si="46"/>
        <v>2418</v>
      </c>
    </row>
    <row r="490" spans="1:27" hidden="1">
      <c r="A490">
        <v>9719</v>
      </c>
      <c r="B490" t="s">
        <v>27</v>
      </c>
      <c r="C490" t="s">
        <v>16</v>
      </c>
      <c r="D490" t="s">
        <v>41</v>
      </c>
      <c r="E490" t="s">
        <v>10</v>
      </c>
      <c r="F490">
        <v>3</v>
      </c>
      <c r="G490" s="1">
        <v>41680</v>
      </c>
      <c r="I490" s="2">
        <v>41685</v>
      </c>
      <c r="J490" s="2">
        <v>41701</v>
      </c>
      <c r="K490" s="2">
        <v>41727</v>
      </c>
      <c r="L490" s="2">
        <v>41733</v>
      </c>
      <c r="M490" s="2">
        <v>41739</v>
      </c>
      <c r="N490" t="s">
        <v>60</v>
      </c>
      <c r="O490" s="1">
        <f>Table4[[#This Row],[Sourcing start]]-Table4[[#This Row],[Approved]]</f>
        <v>5</v>
      </c>
      <c r="P490">
        <f t="shared" si="45"/>
        <v>16</v>
      </c>
      <c r="Q490" s="5">
        <f t="shared" si="47"/>
        <v>26</v>
      </c>
      <c r="R490">
        <f t="shared" si="48"/>
        <v>6</v>
      </c>
      <c r="S490">
        <f t="shared" si="49"/>
        <v>6</v>
      </c>
      <c r="T490" s="5">
        <f t="shared" si="44"/>
        <v>59</v>
      </c>
      <c r="U490">
        <v>10</v>
      </c>
      <c r="V490">
        <v>52</v>
      </c>
      <c r="W490">
        <v>129</v>
      </c>
      <c r="X490">
        <v>357</v>
      </c>
      <c r="Y490">
        <v>155</v>
      </c>
      <c r="Z490">
        <v>1830</v>
      </c>
      <c r="AA490" s="6">
        <f t="shared" si="46"/>
        <v>2533</v>
      </c>
    </row>
    <row r="491" spans="1:27" hidden="1">
      <c r="A491">
        <v>2701</v>
      </c>
      <c r="B491" t="s">
        <v>33</v>
      </c>
      <c r="C491" t="s">
        <v>17</v>
      </c>
      <c r="D491" t="s">
        <v>41</v>
      </c>
      <c r="E491" t="s">
        <v>10</v>
      </c>
      <c r="F491">
        <v>17</v>
      </c>
      <c r="G491" s="1">
        <v>41703</v>
      </c>
      <c r="I491" s="2">
        <v>41710</v>
      </c>
      <c r="J491" s="2">
        <v>41729</v>
      </c>
      <c r="K491" s="2">
        <v>41749</v>
      </c>
      <c r="L491" s="2">
        <v>41758</v>
      </c>
      <c r="N491" t="s">
        <v>59</v>
      </c>
      <c r="O491" s="1">
        <f>Table4[[#This Row],[Sourcing start]]-Table4[[#This Row],[Approved]]</f>
        <v>7</v>
      </c>
      <c r="P491">
        <f t="shared" si="45"/>
        <v>19</v>
      </c>
      <c r="Q491" s="5">
        <f t="shared" si="47"/>
        <v>20</v>
      </c>
      <c r="R491">
        <f t="shared" si="48"/>
        <v>9</v>
      </c>
      <c r="T491" s="5">
        <f t="shared" si="44"/>
        <v>55</v>
      </c>
      <c r="U491">
        <v>15</v>
      </c>
      <c r="V491">
        <v>38</v>
      </c>
      <c r="W491">
        <v>128</v>
      </c>
      <c r="X491">
        <v>399</v>
      </c>
      <c r="Y491">
        <v>274</v>
      </c>
      <c r="AA491" s="6">
        <f t="shared" si="46"/>
        <v>854</v>
      </c>
    </row>
    <row r="492" spans="1:27" hidden="1">
      <c r="A492">
        <v>6302</v>
      </c>
      <c r="B492" t="s">
        <v>33</v>
      </c>
      <c r="C492" t="s">
        <v>17</v>
      </c>
      <c r="D492" t="s">
        <v>44</v>
      </c>
      <c r="E492" t="s">
        <v>11</v>
      </c>
      <c r="F492">
        <v>20</v>
      </c>
      <c r="G492" s="1">
        <v>41685</v>
      </c>
      <c r="I492" s="2">
        <v>41693</v>
      </c>
      <c r="J492" s="2">
        <v>41707</v>
      </c>
      <c r="K492" s="2">
        <v>41729</v>
      </c>
      <c r="L492" s="2">
        <v>41738</v>
      </c>
      <c r="M492" s="2">
        <v>41743</v>
      </c>
      <c r="N492" t="s">
        <v>60</v>
      </c>
      <c r="O492" s="1">
        <f>Table4[[#This Row],[Sourcing start]]-Table4[[#This Row],[Approved]]</f>
        <v>8</v>
      </c>
      <c r="P492">
        <f t="shared" si="45"/>
        <v>14</v>
      </c>
      <c r="Q492" s="5">
        <f t="shared" si="47"/>
        <v>22</v>
      </c>
      <c r="R492">
        <f t="shared" si="48"/>
        <v>9</v>
      </c>
      <c r="S492">
        <f t="shared" si="49"/>
        <v>5</v>
      </c>
      <c r="T492" s="5">
        <f t="shared" si="44"/>
        <v>58</v>
      </c>
      <c r="U492">
        <v>12</v>
      </c>
      <c r="V492">
        <v>64</v>
      </c>
      <c r="W492">
        <v>182</v>
      </c>
      <c r="X492">
        <v>337</v>
      </c>
      <c r="Y492">
        <v>203</v>
      </c>
      <c r="Z492">
        <v>814</v>
      </c>
      <c r="AA492" s="6">
        <f t="shared" si="46"/>
        <v>1612</v>
      </c>
    </row>
    <row r="493" spans="1:27" hidden="1">
      <c r="A493">
        <v>17376</v>
      </c>
      <c r="B493" t="s">
        <v>32</v>
      </c>
      <c r="C493" t="s">
        <v>17</v>
      </c>
      <c r="D493" t="s">
        <v>43</v>
      </c>
      <c r="E493" t="s">
        <v>10</v>
      </c>
      <c r="F493">
        <v>8</v>
      </c>
      <c r="G493" s="1">
        <v>41711</v>
      </c>
      <c r="I493" s="2">
        <v>41717</v>
      </c>
      <c r="J493" s="2">
        <v>41736</v>
      </c>
      <c r="K493" s="2">
        <v>41754</v>
      </c>
      <c r="N493" t="s">
        <v>58</v>
      </c>
      <c r="O493" s="1">
        <f>Table4[[#This Row],[Sourcing start]]-Table4[[#This Row],[Approved]]</f>
        <v>6</v>
      </c>
      <c r="P493">
        <f t="shared" si="45"/>
        <v>19</v>
      </c>
      <c r="Q493" s="5">
        <f t="shared" si="47"/>
        <v>18</v>
      </c>
      <c r="T493" s="5">
        <f t="shared" si="44"/>
        <v>43</v>
      </c>
      <c r="U493">
        <v>13</v>
      </c>
      <c r="V493">
        <v>42</v>
      </c>
      <c r="W493">
        <v>207</v>
      </c>
      <c r="X493">
        <v>348</v>
      </c>
      <c r="AA493" s="6">
        <f t="shared" si="46"/>
        <v>610</v>
      </c>
    </row>
    <row r="494" spans="1:27">
      <c r="A494">
        <v>14328</v>
      </c>
      <c r="B494" t="s">
        <v>23</v>
      </c>
      <c r="C494" t="s">
        <v>15</v>
      </c>
      <c r="D494" t="s">
        <v>42</v>
      </c>
      <c r="E494" t="s">
        <v>10</v>
      </c>
      <c r="F494">
        <v>8</v>
      </c>
      <c r="G494" s="1">
        <v>41677</v>
      </c>
      <c r="I494" s="2">
        <v>41683</v>
      </c>
      <c r="J494" s="2">
        <v>41702</v>
      </c>
      <c r="K494" s="2">
        <v>41728</v>
      </c>
      <c r="L494" s="2">
        <v>41737</v>
      </c>
      <c r="M494" s="2">
        <v>41743</v>
      </c>
      <c r="N494" t="s">
        <v>60</v>
      </c>
      <c r="O494" s="5">
        <f>Table4[[#This Row],[Sourcing start]]-Table4[[#This Row],[Approved]]</f>
        <v>6</v>
      </c>
      <c r="P494">
        <f t="shared" si="45"/>
        <v>19</v>
      </c>
      <c r="Q494" s="5">
        <f t="shared" si="47"/>
        <v>26</v>
      </c>
      <c r="R494">
        <f t="shared" si="48"/>
        <v>9</v>
      </c>
      <c r="S494">
        <f t="shared" si="49"/>
        <v>6</v>
      </c>
      <c r="T494" s="5">
        <f t="shared" si="44"/>
        <v>66</v>
      </c>
      <c r="U494">
        <v>7</v>
      </c>
      <c r="V494">
        <v>21</v>
      </c>
      <c r="W494">
        <v>238</v>
      </c>
      <c r="X494">
        <v>374</v>
      </c>
      <c r="Y494">
        <v>211</v>
      </c>
      <c r="Z494">
        <v>1698</v>
      </c>
      <c r="AA494" s="6">
        <f t="shared" si="46"/>
        <v>2549</v>
      </c>
    </row>
    <row r="495" spans="1:27" hidden="1">
      <c r="A495">
        <v>11415</v>
      </c>
      <c r="B495" t="s">
        <v>28</v>
      </c>
      <c r="C495" t="s">
        <v>16</v>
      </c>
      <c r="D495" t="s">
        <v>42</v>
      </c>
      <c r="E495" t="s">
        <v>11</v>
      </c>
      <c r="F495">
        <v>17</v>
      </c>
      <c r="G495" s="1">
        <v>41737</v>
      </c>
      <c r="I495" s="2">
        <v>41742</v>
      </c>
      <c r="J495" s="2">
        <v>41757</v>
      </c>
      <c r="N495" t="s">
        <v>57</v>
      </c>
      <c r="O495" s="1">
        <f>Table4[[#This Row],[Sourcing start]]-Table4[[#This Row],[Approved]]</f>
        <v>5</v>
      </c>
      <c r="P495">
        <f t="shared" si="45"/>
        <v>15</v>
      </c>
      <c r="Q495" s="5"/>
      <c r="T495" s="5">
        <f t="shared" si="44"/>
        <v>20</v>
      </c>
      <c r="U495">
        <v>6</v>
      </c>
      <c r="V495">
        <v>75</v>
      </c>
      <c r="W495">
        <v>139</v>
      </c>
      <c r="AA495" s="6">
        <f t="shared" si="46"/>
        <v>220</v>
      </c>
    </row>
    <row r="496" spans="1:27" hidden="1">
      <c r="A496">
        <v>2869</v>
      </c>
      <c r="B496" t="s">
        <v>30</v>
      </c>
      <c r="C496" t="s">
        <v>16</v>
      </c>
      <c r="D496" t="s">
        <v>43</v>
      </c>
      <c r="E496" t="s">
        <v>10</v>
      </c>
      <c r="F496">
        <v>23</v>
      </c>
      <c r="G496" s="1">
        <v>41753</v>
      </c>
      <c r="N496" t="s">
        <v>55</v>
      </c>
      <c r="O496" s="1">
        <f>Table4[[#This Row],[Sourcing start]]-Table4[[#This Row],[Approved]]</f>
        <v>-41753</v>
      </c>
      <c r="Q496" s="5"/>
      <c r="T496" s="5">
        <f t="shared" si="44"/>
        <v>-41753</v>
      </c>
      <c r="U496">
        <v>19</v>
      </c>
      <c r="AA496" s="6">
        <f t="shared" si="46"/>
        <v>19</v>
      </c>
    </row>
    <row r="497" spans="1:27" hidden="1">
      <c r="A497">
        <v>5614</v>
      </c>
      <c r="B497" t="s">
        <v>38</v>
      </c>
      <c r="C497" t="s">
        <v>18</v>
      </c>
      <c r="D497" t="s">
        <v>44</v>
      </c>
      <c r="E497" t="s">
        <v>10</v>
      </c>
      <c r="F497">
        <v>95</v>
      </c>
      <c r="G497" s="1">
        <v>41755</v>
      </c>
      <c r="N497" t="s">
        <v>55</v>
      </c>
      <c r="O497" s="1">
        <f>Table4[[#This Row],[Sourcing start]]-Table4[[#This Row],[Approved]]</f>
        <v>-41755</v>
      </c>
      <c r="Q497" s="5"/>
      <c r="T497" s="5">
        <f t="shared" si="44"/>
        <v>-41755</v>
      </c>
      <c r="U497">
        <v>5</v>
      </c>
      <c r="AA497" s="6">
        <f t="shared" si="46"/>
        <v>5</v>
      </c>
    </row>
    <row r="498" spans="1:27" hidden="1">
      <c r="A498">
        <v>9296</v>
      </c>
      <c r="B498" t="s">
        <v>20</v>
      </c>
      <c r="C498" t="s">
        <v>14</v>
      </c>
      <c r="D498" t="s">
        <v>41</v>
      </c>
      <c r="E498" t="s">
        <v>10</v>
      </c>
      <c r="F498">
        <v>96</v>
      </c>
      <c r="G498" s="1">
        <v>41730</v>
      </c>
      <c r="I498" s="2">
        <v>41737</v>
      </c>
      <c r="J498" s="2">
        <v>41756</v>
      </c>
      <c r="N498" t="s">
        <v>57</v>
      </c>
      <c r="O498" s="1">
        <f>Table4[[#This Row],[Sourcing start]]-Table4[[#This Row],[Approved]]</f>
        <v>7</v>
      </c>
      <c r="P498">
        <f t="shared" si="45"/>
        <v>19</v>
      </c>
      <c r="Q498" s="5"/>
      <c r="T498" s="5">
        <f t="shared" si="44"/>
        <v>26</v>
      </c>
      <c r="U498">
        <v>15</v>
      </c>
      <c r="V498">
        <v>70</v>
      </c>
      <c r="W498">
        <v>135</v>
      </c>
      <c r="AA498" s="6">
        <f t="shared" si="46"/>
        <v>220</v>
      </c>
    </row>
    <row r="499" spans="1:27" hidden="1">
      <c r="A499">
        <v>15474</v>
      </c>
      <c r="B499" t="s">
        <v>22</v>
      </c>
      <c r="C499" t="s">
        <v>14</v>
      </c>
      <c r="D499" t="s">
        <v>45</v>
      </c>
      <c r="E499" t="s">
        <v>10</v>
      </c>
      <c r="F499">
        <v>4</v>
      </c>
      <c r="G499" s="1">
        <v>41758</v>
      </c>
      <c r="N499" t="s">
        <v>55</v>
      </c>
      <c r="O499" s="1">
        <f>Table4[[#This Row],[Sourcing start]]-Table4[[#This Row],[Approved]]</f>
        <v>-41758</v>
      </c>
      <c r="Q499" s="5"/>
      <c r="T499" s="5">
        <f t="shared" si="44"/>
        <v>-41758</v>
      </c>
      <c r="U499">
        <v>9</v>
      </c>
      <c r="AA499" s="6">
        <f t="shared" si="46"/>
        <v>9</v>
      </c>
    </row>
    <row r="500" spans="1:27" hidden="1">
      <c r="A500">
        <v>14131</v>
      </c>
      <c r="B500" t="s">
        <v>27</v>
      </c>
      <c r="C500" t="s">
        <v>16</v>
      </c>
      <c r="D500" t="s">
        <v>43</v>
      </c>
      <c r="E500" t="s">
        <v>11</v>
      </c>
      <c r="F500">
        <v>16</v>
      </c>
      <c r="G500" s="1">
        <v>41717</v>
      </c>
      <c r="I500" s="2">
        <v>41726</v>
      </c>
      <c r="J500" s="2">
        <v>41742</v>
      </c>
      <c r="N500" t="s">
        <v>57</v>
      </c>
      <c r="O500" s="1">
        <f>Table4[[#This Row],[Sourcing start]]-Table4[[#This Row],[Approved]]</f>
        <v>9</v>
      </c>
      <c r="P500">
        <f t="shared" si="45"/>
        <v>16</v>
      </c>
      <c r="Q500" s="5"/>
      <c r="T500" s="5">
        <f t="shared" si="44"/>
        <v>25</v>
      </c>
      <c r="U500">
        <v>7</v>
      </c>
      <c r="V500">
        <v>57</v>
      </c>
      <c r="W500">
        <v>110</v>
      </c>
      <c r="AA500" s="6">
        <f t="shared" si="46"/>
        <v>174</v>
      </c>
    </row>
    <row r="501" spans="1:27" hidden="1">
      <c r="A501">
        <v>13300</v>
      </c>
      <c r="B501" t="s">
        <v>32</v>
      </c>
      <c r="C501" t="s">
        <v>17</v>
      </c>
      <c r="D501" t="s">
        <v>41</v>
      </c>
      <c r="E501" t="s">
        <v>11</v>
      </c>
      <c r="F501">
        <v>18</v>
      </c>
      <c r="G501" s="1">
        <v>41712</v>
      </c>
      <c r="I501" s="2">
        <v>41717</v>
      </c>
      <c r="J501" s="2">
        <v>41730</v>
      </c>
      <c r="K501" s="2">
        <v>41754</v>
      </c>
      <c r="N501" t="s">
        <v>58</v>
      </c>
      <c r="O501" s="1">
        <f>Table4[[#This Row],[Sourcing start]]-Table4[[#This Row],[Approved]]</f>
        <v>5</v>
      </c>
      <c r="P501">
        <f t="shared" si="45"/>
        <v>13</v>
      </c>
      <c r="Q501" s="5">
        <f t="shared" si="47"/>
        <v>24</v>
      </c>
      <c r="T501" s="5">
        <f t="shared" si="44"/>
        <v>42</v>
      </c>
      <c r="U501">
        <v>14</v>
      </c>
      <c r="V501">
        <v>57</v>
      </c>
      <c r="W501">
        <v>127</v>
      </c>
      <c r="X501">
        <v>394</v>
      </c>
      <c r="AA501" s="6">
        <f t="shared" si="46"/>
        <v>592</v>
      </c>
    </row>
    <row r="502" spans="1:27" hidden="1">
      <c r="A502">
        <v>4832</v>
      </c>
      <c r="B502" t="s">
        <v>33</v>
      </c>
      <c r="C502" t="s">
        <v>17</v>
      </c>
      <c r="D502" t="s">
        <v>41</v>
      </c>
      <c r="E502" t="s">
        <v>10</v>
      </c>
      <c r="F502">
        <v>96</v>
      </c>
      <c r="G502" s="1">
        <v>41728</v>
      </c>
      <c r="I502" s="2">
        <v>41737</v>
      </c>
      <c r="J502" s="2">
        <v>41748</v>
      </c>
      <c r="N502" t="s">
        <v>57</v>
      </c>
      <c r="O502" s="1">
        <f>Table4[[#This Row],[Sourcing start]]-Table4[[#This Row],[Approved]]</f>
        <v>9</v>
      </c>
      <c r="P502">
        <f t="shared" si="45"/>
        <v>11</v>
      </c>
      <c r="Q502" s="5"/>
      <c r="T502" s="5">
        <f t="shared" si="44"/>
        <v>20</v>
      </c>
      <c r="U502">
        <v>7</v>
      </c>
      <c r="V502">
        <v>81</v>
      </c>
      <c r="W502">
        <v>190</v>
      </c>
      <c r="AA502" s="6">
        <f t="shared" si="46"/>
        <v>278</v>
      </c>
    </row>
    <row r="503" spans="1:27" hidden="1">
      <c r="A503">
        <v>18511</v>
      </c>
      <c r="B503" t="s">
        <v>33</v>
      </c>
      <c r="C503" t="s">
        <v>17</v>
      </c>
      <c r="D503" t="s">
        <v>41</v>
      </c>
      <c r="E503" t="s">
        <v>10</v>
      </c>
      <c r="F503">
        <v>99</v>
      </c>
      <c r="G503" s="1">
        <v>41681</v>
      </c>
      <c r="I503" s="2">
        <v>41688</v>
      </c>
      <c r="J503" s="2">
        <v>41699</v>
      </c>
      <c r="K503" s="2">
        <v>41718</v>
      </c>
      <c r="L503" s="2">
        <v>41726</v>
      </c>
      <c r="M503" s="2">
        <v>41732</v>
      </c>
      <c r="N503" t="s">
        <v>60</v>
      </c>
      <c r="O503" s="1">
        <f>Table4[[#This Row],[Sourcing start]]-Table4[[#This Row],[Approved]]</f>
        <v>7</v>
      </c>
      <c r="P503">
        <f t="shared" si="45"/>
        <v>11</v>
      </c>
      <c r="Q503" s="5">
        <f t="shared" si="47"/>
        <v>19</v>
      </c>
      <c r="R503">
        <f t="shared" si="48"/>
        <v>8</v>
      </c>
      <c r="S503">
        <f t="shared" si="49"/>
        <v>6</v>
      </c>
      <c r="T503" s="5">
        <f t="shared" si="44"/>
        <v>51</v>
      </c>
      <c r="U503">
        <v>15</v>
      </c>
      <c r="V503">
        <v>39</v>
      </c>
      <c r="W503">
        <v>115</v>
      </c>
      <c r="X503">
        <v>178</v>
      </c>
      <c r="Y503">
        <v>107</v>
      </c>
      <c r="Z503">
        <v>715</v>
      </c>
      <c r="AA503" s="6">
        <f t="shared" si="46"/>
        <v>1169</v>
      </c>
    </row>
    <row r="504" spans="1:27" hidden="1">
      <c r="A504">
        <v>11128</v>
      </c>
      <c r="B504" t="s">
        <v>37</v>
      </c>
      <c r="C504" t="s">
        <v>18</v>
      </c>
      <c r="D504" t="s">
        <v>43</v>
      </c>
      <c r="E504" t="s">
        <v>10</v>
      </c>
      <c r="F504">
        <v>21</v>
      </c>
      <c r="G504" s="1">
        <v>41711</v>
      </c>
      <c r="I504" s="2">
        <v>41716</v>
      </c>
      <c r="J504" s="2">
        <v>41731</v>
      </c>
      <c r="K504" s="2">
        <v>41746</v>
      </c>
      <c r="L504" s="2">
        <v>41755</v>
      </c>
      <c r="N504" t="s">
        <v>59</v>
      </c>
      <c r="O504" s="1">
        <f>Table4[[#This Row],[Sourcing start]]-Table4[[#This Row],[Approved]]</f>
        <v>5</v>
      </c>
      <c r="P504">
        <f t="shared" si="45"/>
        <v>15</v>
      </c>
      <c r="Q504" s="5">
        <f t="shared" si="47"/>
        <v>15</v>
      </c>
      <c r="R504">
        <f t="shared" si="48"/>
        <v>9</v>
      </c>
      <c r="T504" s="5">
        <f t="shared" si="44"/>
        <v>44</v>
      </c>
      <c r="U504">
        <v>6</v>
      </c>
      <c r="V504">
        <v>93</v>
      </c>
      <c r="W504">
        <v>195</v>
      </c>
      <c r="X504">
        <v>316</v>
      </c>
      <c r="Y504">
        <v>117</v>
      </c>
      <c r="AA504" s="6">
        <f t="shared" si="46"/>
        <v>727</v>
      </c>
    </row>
    <row r="505" spans="1:27" hidden="1">
      <c r="A505">
        <v>6201</v>
      </c>
      <c r="B505" t="s">
        <v>38</v>
      </c>
      <c r="C505" t="s">
        <v>18</v>
      </c>
      <c r="D505" t="s">
        <v>45</v>
      </c>
      <c r="E505" t="s">
        <v>11</v>
      </c>
      <c r="F505">
        <v>20</v>
      </c>
      <c r="G505" s="1">
        <v>41708</v>
      </c>
      <c r="I505" s="2">
        <v>41717</v>
      </c>
      <c r="J505" s="2">
        <v>41735</v>
      </c>
      <c r="N505" t="s">
        <v>57</v>
      </c>
      <c r="O505" s="1">
        <f>Table4[[#This Row],[Sourcing start]]-Table4[[#This Row],[Approved]]</f>
        <v>9</v>
      </c>
      <c r="P505">
        <f t="shared" si="45"/>
        <v>18</v>
      </c>
      <c r="Q505" s="5"/>
      <c r="T505" s="5">
        <f t="shared" si="44"/>
        <v>27</v>
      </c>
      <c r="U505">
        <v>20</v>
      </c>
      <c r="V505">
        <v>54</v>
      </c>
      <c r="W505">
        <v>234</v>
      </c>
      <c r="AA505" s="6">
        <f t="shared" si="46"/>
        <v>308</v>
      </c>
    </row>
    <row r="506" spans="1:27" hidden="1">
      <c r="A506">
        <v>9994</v>
      </c>
      <c r="B506" t="s">
        <v>29</v>
      </c>
      <c r="C506" t="s">
        <v>16</v>
      </c>
      <c r="D506" t="s">
        <v>45</v>
      </c>
      <c r="E506" t="s">
        <v>11</v>
      </c>
      <c r="F506">
        <v>15</v>
      </c>
      <c r="G506" s="1">
        <v>41745</v>
      </c>
      <c r="I506" s="2">
        <v>41750</v>
      </c>
      <c r="N506" t="s">
        <v>56</v>
      </c>
      <c r="O506" s="1">
        <f>Table4[[#This Row],[Sourcing start]]-Table4[[#This Row],[Approved]]</f>
        <v>5</v>
      </c>
      <c r="Q506" s="5"/>
      <c r="T506" s="5">
        <f t="shared" si="44"/>
        <v>5</v>
      </c>
      <c r="U506">
        <v>13</v>
      </c>
      <c r="V506">
        <v>60</v>
      </c>
      <c r="AA506" s="6">
        <f t="shared" si="46"/>
        <v>73</v>
      </c>
    </row>
    <row r="507" spans="1:27" hidden="1">
      <c r="A507">
        <v>1525</v>
      </c>
      <c r="B507" t="s">
        <v>21</v>
      </c>
      <c r="C507" t="s">
        <v>14</v>
      </c>
      <c r="D507" t="s">
        <v>41</v>
      </c>
      <c r="E507" t="s">
        <v>10</v>
      </c>
      <c r="F507">
        <v>17</v>
      </c>
      <c r="G507" s="1">
        <v>41691</v>
      </c>
      <c r="I507" s="2">
        <v>41700</v>
      </c>
      <c r="J507" s="2">
        <v>41716</v>
      </c>
      <c r="K507" s="2">
        <v>41736</v>
      </c>
      <c r="L507" s="2">
        <v>41745</v>
      </c>
      <c r="M507" s="2">
        <v>41752</v>
      </c>
      <c r="N507" t="s">
        <v>60</v>
      </c>
      <c r="O507" s="1">
        <f>Table4[[#This Row],[Sourcing start]]-Table4[[#This Row],[Approved]]</f>
        <v>9</v>
      </c>
      <c r="P507">
        <f t="shared" si="45"/>
        <v>16</v>
      </c>
      <c r="Q507" s="5">
        <f t="shared" si="47"/>
        <v>20</v>
      </c>
      <c r="R507">
        <f t="shared" si="48"/>
        <v>9</v>
      </c>
      <c r="S507">
        <f t="shared" si="49"/>
        <v>7</v>
      </c>
      <c r="T507" s="5">
        <f t="shared" si="44"/>
        <v>61</v>
      </c>
      <c r="U507">
        <v>16</v>
      </c>
      <c r="V507">
        <v>25</v>
      </c>
      <c r="W507">
        <v>200</v>
      </c>
      <c r="X507">
        <v>298</v>
      </c>
      <c r="Y507">
        <v>279</v>
      </c>
      <c r="Z507">
        <v>745</v>
      </c>
      <c r="AA507" s="6">
        <f t="shared" si="46"/>
        <v>1563</v>
      </c>
    </row>
    <row r="508" spans="1:27" hidden="1">
      <c r="A508">
        <v>1180</v>
      </c>
      <c r="B508" t="s">
        <v>27</v>
      </c>
      <c r="C508" t="s">
        <v>16</v>
      </c>
      <c r="D508" t="s">
        <v>45</v>
      </c>
      <c r="E508" t="s">
        <v>10</v>
      </c>
      <c r="F508">
        <v>20</v>
      </c>
      <c r="G508" s="1">
        <v>41680</v>
      </c>
      <c r="I508" s="2">
        <v>41685</v>
      </c>
      <c r="J508" s="2">
        <v>41701</v>
      </c>
      <c r="K508" s="2">
        <v>41717</v>
      </c>
      <c r="L508" s="2">
        <v>41724</v>
      </c>
      <c r="M508" s="2">
        <v>41733</v>
      </c>
      <c r="N508" t="s">
        <v>60</v>
      </c>
      <c r="O508" s="1">
        <f>Table4[[#This Row],[Sourcing start]]-Table4[[#This Row],[Approved]]</f>
        <v>5</v>
      </c>
      <c r="P508">
        <f t="shared" si="45"/>
        <v>16</v>
      </c>
      <c r="Q508" s="5">
        <f t="shared" si="47"/>
        <v>16</v>
      </c>
      <c r="R508">
        <f t="shared" si="48"/>
        <v>7</v>
      </c>
      <c r="S508">
        <f t="shared" si="49"/>
        <v>9</v>
      </c>
      <c r="T508" s="5">
        <f t="shared" si="44"/>
        <v>53</v>
      </c>
      <c r="U508">
        <v>7</v>
      </c>
      <c r="V508">
        <v>66</v>
      </c>
      <c r="W508">
        <v>204</v>
      </c>
      <c r="X508">
        <v>335</v>
      </c>
      <c r="Y508">
        <v>197</v>
      </c>
      <c r="Z508">
        <v>1943</v>
      </c>
      <c r="AA508" s="6">
        <f t="shared" si="46"/>
        <v>2752</v>
      </c>
    </row>
    <row r="509" spans="1:27" hidden="1">
      <c r="A509">
        <v>6011</v>
      </c>
      <c r="B509" t="s">
        <v>37</v>
      </c>
      <c r="C509" t="s">
        <v>18</v>
      </c>
      <c r="D509" t="s">
        <v>44</v>
      </c>
      <c r="E509" t="s">
        <v>11</v>
      </c>
      <c r="F509">
        <v>13</v>
      </c>
      <c r="G509" s="1">
        <v>41721</v>
      </c>
      <c r="I509" s="2">
        <v>41726</v>
      </c>
      <c r="J509" s="2">
        <v>41744</v>
      </c>
      <c r="N509" t="s">
        <v>57</v>
      </c>
      <c r="O509" s="1">
        <f>Table4[[#This Row],[Sourcing start]]-Table4[[#This Row],[Approved]]</f>
        <v>5</v>
      </c>
      <c r="P509">
        <f t="shared" si="45"/>
        <v>18</v>
      </c>
      <c r="Q509" s="5"/>
      <c r="T509" s="5">
        <f t="shared" si="44"/>
        <v>23</v>
      </c>
      <c r="U509">
        <v>16</v>
      </c>
      <c r="V509">
        <v>22</v>
      </c>
      <c r="W509">
        <v>150</v>
      </c>
      <c r="AA509" s="6">
        <f t="shared" si="46"/>
        <v>188</v>
      </c>
    </row>
    <row r="510" spans="1:27" hidden="1">
      <c r="A510">
        <v>13079</v>
      </c>
      <c r="B510" t="s">
        <v>27</v>
      </c>
      <c r="C510" t="s">
        <v>16</v>
      </c>
      <c r="D510" t="s">
        <v>41</v>
      </c>
      <c r="E510" t="s">
        <v>11</v>
      </c>
      <c r="F510">
        <v>98</v>
      </c>
      <c r="G510" s="1">
        <v>41724</v>
      </c>
      <c r="I510" s="2">
        <v>41731</v>
      </c>
      <c r="J510" s="2">
        <v>41741</v>
      </c>
      <c r="N510" t="s">
        <v>57</v>
      </c>
      <c r="O510" s="1">
        <f>Table4[[#This Row],[Sourcing start]]-Table4[[#This Row],[Approved]]</f>
        <v>7</v>
      </c>
      <c r="P510">
        <f t="shared" si="45"/>
        <v>10</v>
      </c>
      <c r="Q510" s="5"/>
      <c r="T510" s="5">
        <f t="shared" si="44"/>
        <v>17</v>
      </c>
      <c r="U510">
        <v>11</v>
      </c>
      <c r="V510">
        <v>73</v>
      </c>
      <c r="W510">
        <v>222</v>
      </c>
      <c r="AA510" s="6">
        <f t="shared" si="46"/>
        <v>306</v>
      </c>
    </row>
    <row r="511" spans="1:27">
      <c r="A511">
        <v>12322</v>
      </c>
      <c r="B511" t="s">
        <v>25</v>
      </c>
      <c r="C511" t="s">
        <v>15</v>
      </c>
      <c r="D511" t="s">
        <v>45</v>
      </c>
      <c r="E511" t="s">
        <v>11</v>
      </c>
      <c r="F511">
        <v>12</v>
      </c>
      <c r="G511" s="1">
        <v>41696</v>
      </c>
      <c r="I511" s="2">
        <v>41701</v>
      </c>
      <c r="J511" s="2">
        <v>41712</v>
      </c>
      <c r="K511" s="2">
        <v>41738</v>
      </c>
      <c r="L511" s="2">
        <v>41747</v>
      </c>
      <c r="M511" s="2">
        <v>41753</v>
      </c>
      <c r="N511" t="s">
        <v>60</v>
      </c>
      <c r="O511" s="5">
        <f>Table4[[#This Row],[Sourcing start]]-Table4[[#This Row],[Approved]]</f>
        <v>5</v>
      </c>
      <c r="P511">
        <f t="shared" si="45"/>
        <v>11</v>
      </c>
      <c r="Q511" s="5">
        <f t="shared" si="47"/>
        <v>26</v>
      </c>
      <c r="R511">
        <f t="shared" si="48"/>
        <v>9</v>
      </c>
      <c r="S511">
        <f t="shared" si="49"/>
        <v>6</v>
      </c>
      <c r="T511" s="5">
        <f t="shared" si="44"/>
        <v>57</v>
      </c>
      <c r="U511">
        <v>9</v>
      </c>
      <c r="V511">
        <v>26</v>
      </c>
      <c r="W511">
        <v>217</v>
      </c>
      <c r="X511">
        <v>352</v>
      </c>
      <c r="Y511">
        <v>128</v>
      </c>
      <c r="Z511">
        <v>1708</v>
      </c>
      <c r="AA511" s="6">
        <f t="shared" si="46"/>
        <v>2440</v>
      </c>
    </row>
    <row r="512" spans="1:27" hidden="1">
      <c r="A512">
        <v>16628</v>
      </c>
      <c r="B512" t="s">
        <v>34</v>
      </c>
      <c r="C512" t="s">
        <v>17</v>
      </c>
      <c r="D512" t="s">
        <v>45</v>
      </c>
      <c r="E512" t="s">
        <v>11</v>
      </c>
      <c r="F512">
        <v>8</v>
      </c>
      <c r="G512" s="1">
        <v>41708</v>
      </c>
      <c r="I512" s="2">
        <v>41717</v>
      </c>
      <c r="J512" s="2">
        <v>41735</v>
      </c>
      <c r="K512" s="2">
        <v>41753</v>
      </c>
      <c r="L512" s="2">
        <v>41759</v>
      </c>
      <c r="N512" t="s">
        <v>59</v>
      </c>
      <c r="O512" s="1">
        <f>Table4[[#This Row],[Sourcing start]]-Table4[[#This Row],[Approved]]</f>
        <v>9</v>
      </c>
      <c r="P512">
        <f t="shared" si="45"/>
        <v>18</v>
      </c>
      <c r="Q512" s="5">
        <f t="shared" si="47"/>
        <v>18</v>
      </c>
      <c r="R512">
        <f t="shared" si="48"/>
        <v>6</v>
      </c>
      <c r="T512" s="5">
        <f t="shared" si="44"/>
        <v>51</v>
      </c>
      <c r="U512">
        <v>5</v>
      </c>
      <c r="V512">
        <v>29</v>
      </c>
      <c r="W512">
        <v>222</v>
      </c>
      <c r="X512">
        <v>368</v>
      </c>
      <c r="Y512">
        <v>260</v>
      </c>
      <c r="AA512" s="6">
        <f t="shared" si="46"/>
        <v>884</v>
      </c>
    </row>
    <row r="513" spans="1:27" hidden="1">
      <c r="A513">
        <v>14155</v>
      </c>
      <c r="B513" t="s">
        <v>38</v>
      </c>
      <c r="C513" t="s">
        <v>18</v>
      </c>
      <c r="D513" t="s">
        <v>44</v>
      </c>
      <c r="E513" t="s">
        <v>11</v>
      </c>
      <c r="F513">
        <v>94</v>
      </c>
      <c r="G513" s="1">
        <v>41722</v>
      </c>
      <c r="I513" s="2">
        <v>41731</v>
      </c>
      <c r="J513" s="2">
        <v>41742</v>
      </c>
      <c r="N513" t="s">
        <v>57</v>
      </c>
      <c r="O513" s="1">
        <f>Table4[[#This Row],[Sourcing start]]-Table4[[#This Row],[Approved]]</f>
        <v>9</v>
      </c>
      <c r="P513">
        <f t="shared" si="45"/>
        <v>11</v>
      </c>
      <c r="Q513" s="5"/>
      <c r="T513" s="5">
        <f t="shared" si="44"/>
        <v>20</v>
      </c>
      <c r="U513">
        <v>14</v>
      </c>
      <c r="V513">
        <v>65</v>
      </c>
      <c r="W513">
        <v>219</v>
      </c>
      <c r="AA513" s="6">
        <f t="shared" si="46"/>
        <v>298</v>
      </c>
    </row>
    <row r="514" spans="1:27">
      <c r="A514">
        <v>2950</v>
      </c>
      <c r="B514" t="s">
        <v>25</v>
      </c>
      <c r="C514" t="s">
        <v>15</v>
      </c>
      <c r="D514" t="s">
        <v>45</v>
      </c>
      <c r="E514" t="s">
        <v>10</v>
      </c>
      <c r="F514">
        <v>7</v>
      </c>
      <c r="G514" s="1">
        <v>41702</v>
      </c>
      <c r="I514" s="2">
        <v>41709</v>
      </c>
      <c r="J514" s="2">
        <v>41723</v>
      </c>
      <c r="K514" s="2">
        <v>41747</v>
      </c>
      <c r="L514" s="2">
        <v>41755</v>
      </c>
      <c r="N514" t="s">
        <v>59</v>
      </c>
      <c r="O514" s="5">
        <f>Table4[[#This Row],[Sourcing start]]-Table4[[#This Row],[Approved]]</f>
        <v>7</v>
      </c>
      <c r="P514">
        <f t="shared" si="45"/>
        <v>14</v>
      </c>
      <c r="Q514" s="5">
        <f t="shared" si="47"/>
        <v>24</v>
      </c>
      <c r="R514">
        <f t="shared" si="48"/>
        <v>8</v>
      </c>
      <c r="T514" s="5">
        <f t="shared" ref="T514:T577" si="50">SUM(O514:S514)</f>
        <v>53</v>
      </c>
      <c r="U514">
        <v>15</v>
      </c>
      <c r="V514">
        <v>97</v>
      </c>
      <c r="W514">
        <v>220</v>
      </c>
      <c r="X514">
        <v>381</v>
      </c>
      <c r="Y514">
        <v>273</v>
      </c>
      <c r="AA514" s="6">
        <f t="shared" si="46"/>
        <v>986</v>
      </c>
    </row>
    <row r="515" spans="1:27" hidden="1">
      <c r="A515">
        <v>18787</v>
      </c>
      <c r="B515" t="s">
        <v>34</v>
      </c>
      <c r="C515" t="s">
        <v>17</v>
      </c>
      <c r="D515" t="s">
        <v>41</v>
      </c>
      <c r="E515" t="s">
        <v>11</v>
      </c>
      <c r="F515">
        <v>14</v>
      </c>
      <c r="G515" s="1">
        <v>41750</v>
      </c>
      <c r="I515" s="2">
        <v>41759</v>
      </c>
      <c r="N515" t="s">
        <v>56</v>
      </c>
      <c r="O515" s="1">
        <f>Table4[[#This Row],[Sourcing start]]-Table4[[#This Row],[Approved]]</f>
        <v>9</v>
      </c>
      <c r="Q515" s="5"/>
      <c r="T515" s="5">
        <f t="shared" si="50"/>
        <v>9</v>
      </c>
      <c r="U515">
        <v>11</v>
      </c>
      <c r="V515">
        <v>59</v>
      </c>
      <c r="AA515" s="6">
        <f t="shared" ref="AA515:AA578" si="51">SUM(U515:Z515)</f>
        <v>70</v>
      </c>
    </row>
    <row r="516" spans="1:27" hidden="1">
      <c r="A516">
        <v>1127</v>
      </c>
      <c r="B516" t="s">
        <v>36</v>
      </c>
      <c r="C516" t="s">
        <v>18</v>
      </c>
      <c r="D516" t="s">
        <v>41</v>
      </c>
      <c r="E516" t="s">
        <v>11</v>
      </c>
      <c r="F516">
        <v>2</v>
      </c>
      <c r="G516" s="1">
        <v>41702</v>
      </c>
      <c r="I516" s="2">
        <v>41707</v>
      </c>
      <c r="J516" s="2">
        <v>41719</v>
      </c>
      <c r="K516" s="2">
        <v>41735</v>
      </c>
      <c r="L516" s="2">
        <v>41740</v>
      </c>
      <c r="M516" s="2">
        <v>41748</v>
      </c>
      <c r="N516" t="s">
        <v>60</v>
      </c>
      <c r="O516" s="1">
        <f>Table4[[#This Row],[Sourcing start]]-Table4[[#This Row],[Approved]]</f>
        <v>5</v>
      </c>
      <c r="P516">
        <f t="shared" ref="P516:P578" si="52">J516-I516</f>
        <v>12</v>
      </c>
      <c r="Q516" s="5">
        <f t="shared" ref="Q516:Q578" si="53">K516-J516</f>
        <v>16</v>
      </c>
      <c r="R516">
        <f t="shared" ref="R516:R578" si="54">L516-K516</f>
        <v>5</v>
      </c>
      <c r="S516">
        <f t="shared" ref="S516:S578" si="55">M516-L516</f>
        <v>8</v>
      </c>
      <c r="T516" s="5">
        <f t="shared" si="50"/>
        <v>46</v>
      </c>
      <c r="U516">
        <v>17</v>
      </c>
      <c r="V516">
        <v>21</v>
      </c>
      <c r="W516">
        <v>225</v>
      </c>
      <c r="X516">
        <v>307</v>
      </c>
      <c r="Y516">
        <v>281</v>
      </c>
      <c r="Z516">
        <v>1648</v>
      </c>
      <c r="AA516" s="6">
        <f t="shared" si="51"/>
        <v>2499</v>
      </c>
    </row>
    <row r="517" spans="1:27" hidden="1">
      <c r="A517">
        <v>11559</v>
      </c>
      <c r="B517" t="s">
        <v>30</v>
      </c>
      <c r="C517" t="s">
        <v>16</v>
      </c>
      <c r="D517" t="s">
        <v>42</v>
      </c>
      <c r="E517" t="s">
        <v>10</v>
      </c>
      <c r="F517">
        <v>6</v>
      </c>
      <c r="G517" s="1">
        <v>41748</v>
      </c>
      <c r="I517" s="2">
        <v>41753</v>
      </c>
      <c r="N517" t="s">
        <v>56</v>
      </c>
      <c r="O517" s="1">
        <f>Table4[[#This Row],[Sourcing start]]-Table4[[#This Row],[Approved]]</f>
        <v>5</v>
      </c>
      <c r="Q517" s="5"/>
      <c r="T517" s="5">
        <f t="shared" si="50"/>
        <v>5</v>
      </c>
      <c r="U517">
        <v>16</v>
      </c>
      <c r="V517">
        <v>63</v>
      </c>
      <c r="AA517" s="6">
        <f t="shared" si="51"/>
        <v>79</v>
      </c>
    </row>
    <row r="518" spans="1:27" hidden="1">
      <c r="A518">
        <v>3235</v>
      </c>
      <c r="B518" t="s">
        <v>35</v>
      </c>
      <c r="C518" t="s">
        <v>18</v>
      </c>
      <c r="D518" t="s">
        <v>41</v>
      </c>
      <c r="E518" t="s">
        <v>11</v>
      </c>
      <c r="F518">
        <v>5</v>
      </c>
      <c r="G518" s="1">
        <v>41741</v>
      </c>
      <c r="I518" s="2">
        <v>41750</v>
      </c>
      <c r="N518" t="s">
        <v>56</v>
      </c>
      <c r="O518" s="1">
        <f>Table4[[#This Row],[Sourcing start]]-Table4[[#This Row],[Approved]]</f>
        <v>9</v>
      </c>
      <c r="Q518" s="5"/>
      <c r="T518" s="5">
        <f t="shared" si="50"/>
        <v>9</v>
      </c>
      <c r="U518">
        <v>10</v>
      </c>
      <c r="V518">
        <v>90</v>
      </c>
      <c r="AA518" s="6">
        <f t="shared" si="51"/>
        <v>100</v>
      </c>
    </row>
    <row r="519" spans="1:27">
      <c r="A519">
        <v>15439</v>
      </c>
      <c r="B519" t="s">
        <v>23</v>
      </c>
      <c r="C519" t="s">
        <v>15</v>
      </c>
      <c r="D519" t="s">
        <v>45</v>
      </c>
      <c r="E519" t="s">
        <v>11</v>
      </c>
      <c r="F519">
        <v>22</v>
      </c>
      <c r="G519" s="1">
        <v>41687</v>
      </c>
      <c r="I519" s="2">
        <v>41694</v>
      </c>
      <c r="J519" s="2">
        <v>41705</v>
      </c>
      <c r="K519" s="2">
        <v>41729</v>
      </c>
      <c r="L519" s="2">
        <v>41735</v>
      </c>
      <c r="M519" s="2">
        <v>41741</v>
      </c>
      <c r="N519" t="s">
        <v>60</v>
      </c>
      <c r="O519" s="5">
        <f>Table4[[#This Row],[Sourcing start]]-Table4[[#This Row],[Approved]]</f>
        <v>7</v>
      </c>
      <c r="P519">
        <f t="shared" si="52"/>
        <v>11</v>
      </c>
      <c r="Q519" s="5">
        <f t="shared" si="53"/>
        <v>24</v>
      </c>
      <c r="R519">
        <f t="shared" si="54"/>
        <v>6</v>
      </c>
      <c r="S519">
        <f t="shared" si="55"/>
        <v>6</v>
      </c>
      <c r="T519" s="5">
        <f t="shared" si="50"/>
        <v>54</v>
      </c>
      <c r="U519">
        <v>16</v>
      </c>
      <c r="V519">
        <v>91</v>
      </c>
      <c r="W519">
        <v>239</v>
      </c>
      <c r="X519">
        <v>188</v>
      </c>
      <c r="Y519">
        <v>249</v>
      </c>
      <c r="Z519">
        <v>1850</v>
      </c>
      <c r="AA519" s="6">
        <f t="shared" si="51"/>
        <v>2633</v>
      </c>
    </row>
    <row r="520" spans="1:27">
      <c r="A520">
        <v>18879</v>
      </c>
      <c r="B520" t="s">
        <v>23</v>
      </c>
      <c r="C520" t="s">
        <v>15</v>
      </c>
      <c r="D520" t="s">
        <v>45</v>
      </c>
      <c r="E520" t="s">
        <v>11</v>
      </c>
      <c r="F520">
        <v>23</v>
      </c>
      <c r="G520" s="1">
        <v>41733</v>
      </c>
      <c r="I520" s="2">
        <v>41740</v>
      </c>
      <c r="J520" s="2">
        <v>41758</v>
      </c>
      <c r="N520" t="s">
        <v>57</v>
      </c>
      <c r="O520" s="5">
        <f>Table4[[#This Row],[Sourcing start]]-Table4[[#This Row],[Approved]]</f>
        <v>7</v>
      </c>
      <c r="P520">
        <f t="shared" si="52"/>
        <v>18</v>
      </c>
      <c r="Q520" s="5"/>
      <c r="T520" s="5">
        <f t="shared" si="50"/>
        <v>25</v>
      </c>
      <c r="U520">
        <v>7</v>
      </c>
      <c r="V520">
        <v>51</v>
      </c>
      <c r="W520">
        <v>143</v>
      </c>
      <c r="AA520" s="6">
        <f t="shared" si="51"/>
        <v>201</v>
      </c>
    </row>
    <row r="521" spans="1:27">
      <c r="A521">
        <v>5037</v>
      </c>
      <c r="B521" t="s">
        <v>26</v>
      </c>
      <c r="C521" t="s">
        <v>15</v>
      </c>
      <c r="D521" t="s">
        <v>42</v>
      </c>
      <c r="E521" t="s">
        <v>10</v>
      </c>
      <c r="F521">
        <v>19</v>
      </c>
      <c r="G521" s="1">
        <v>41705</v>
      </c>
      <c r="I521" s="2">
        <v>41710</v>
      </c>
      <c r="J521" s="2">
        <v>41720</v>
      </c>
      <c r="K521" s="2">
        <v>41738</v>
      </c>
      <c r="L521" s="2">
        <v>41743</v>
      </c>
      <c r="M521" s="2">
        <v>41750</v>
      </c>
      <c r="N521" t="s">
        <v>60</v>
      </c>
      <c r="O521" s="5">
        <f>Table4[[#This Row],[Sourcing start]]-Table4[[#This Row],[Approved]]</f>
        <v>5</v>
      </c>
      <c r="P521">
        <f t="shared" si="52"/>
        <v>10</v>
      </c>
      <c r="Q521" s="5">
        <f t="shared" si="53"/>
        <v>18</v>
      </c>
      <c r="R521">
        <f t="shared" si="54"/>
        <v>5</v>
      </c>
      <c r="S521">
        <f t="shared" si="55"/>
        <v>7</v>
      </c>
      <c r="T521" s="5">
        <f t="shared" si="50"/>
        <v>45</v>
      </c>
      <c r="U521">
        <v>18</v>
      </c>
      <c r="V521">
        <v>70</v>
      </c>
      <c r="W521">
        <v>161</v>
      </c>
      <c r="X521">
        <v>283</v>
      </c>
      <c r="Y521">
        <v>207</v>
      </c>
      <c r="Z521">
        <v>1329</v>
      </c>
      <c r="AA521" s="6">
        <f t="shared" si="51"/>
        <v>2068</v>
      </c>
    </row>
    <row r="522" spans="1:27" hidden="1">
      <c r="A522">
        <v>1382</v>
      </c>
      <c r="B522" t="s">
        <v>35</v>
      </c>
      <c r="C522" t="s">
        <v>18</v>
      </c>
      <c r="D522" t="s">
        <v>44</v>
      </c>
      <c r="E522" t="s">
        <v>11</v>
      </c>
      <c r="F522">
        <v>16</v>
      </c>
      <c r="G522" s="1">
        <v>41720</v>
      </c>
      <c r="I522" s="2">
        <v>41727</v>
      </c>
      <c r="J522" s="2">
        <v>41737</v>
      </c>
      <c r="K522" s="2">
        <v>41758</v>
      </c>
      <c r="N522" t="s">
        <v>58</v>
      </c>
      <c r="O522" s="1">
        <f>Table4[[#This Row],[Sourcing start]]-Table4[[#This Row],[Approved]]</f>
        <v>7</v>
      </c>
      <c r="P522">
        <f t="shared" si="52"/>
        <v>10</v>
      </c>
      <c r="Q522" s="5">
        <f t="shared" si="53"/>
        <v>21</v>
      </c>
      <c r="T522" s="5">
        <f t="shared" si="50"/>
        <v>38</v>
      </c>
      <c r="U522">
        <v>14</v>
      </c>
      <c r="V522">
        <v>85</v>
      </c>
      <c r="W522">
        <v>148</v>
      </c>
      <c r="X522">
        <v>247</v>
      </c>
      <c r="AA522" s="6">
        <f t="shared" si="51"/>
        <v>494</v>
      </c>
    </row>
    <row r="523" spans="1:27" hidden="1">
      <c r="A523">
        <v>16509</v>
      </c>
      <c r="B523" t="s">
        <v>27</v>
      </c>
      <c r="C523" t="s">
        <v>16</v>
      </c>
      <c r="D523" t="s">
        <v>43</v>
      </c>
      <c r="E523" t="s">
        <v>11</v>
      </c>
      <c r="F523">
        <v>6</v>
      </c>
      <c r="G523" s="1">
        <v>41746</v>
      </c>
      <c r="I523" s="2">
        <v>41752</v>
      </c>
      <c r="N523" t="s">
        <v>56</v>
      </c>
      <c r="O523" s="1">
        <f>Table4[[#This Row],[Sourcing start]]-Table4[[#This Row],[Approved]]</f>
        <v>6</v>
      </c>
      <c r="Q523" s="5"/>
      <c r="T523" s="5">
        <f t="shared" si="50"/>
        <v>6</v>
      </c>
      <c r="U523">
        <v>6</v>
      </c>
      <c r="V523">
        <v>97</v>
      </c>
      <c r="AA523" s="6">
        <f t="shared" si="51"/>
        <v>103</v>
      </c>
    </row>
    <row r="524" spans="1:27" hidden="1">
      <c r="A524">
        <v>10650</v>
      </c>
      <c r="B524" t="s">
        <v>37</v>
      </c>
      <c r="C524" t="s">
        <v>18</v>
      </c>
      <c r="D524" t="s">
        <v>42</v>
      </c>
      <c r="E524" t="s">
        <v>11</v>
      </c>
      <c r="F524">
        <v>12</v>
      </c>
      <c r="G524" s="1">
        <v>41714</v>
      </c>
      <c r="I524" s="2">
        <v>41723</v>
      </c>
      <c r="J524" s="2">
        <v>41737</v>
      </c>
      <c r="K524" s="2">
        <v>41752</v>
      </c>
      <c r="N524" t="s">
        <v>58</v>
      </c>
      <c r="O524" s="1">
        <f>Table4[[#This Row],[Sourcing start]]-Table4[[#This Row],[Approved]]</f>
        <v>9</v>
      </c>
      <c r="P524">
        <f t="shared" si="52"/>
        <v>14</v>
      </c>
      <c r="Q524" s="5">
        <f t="shared" si="53"/>
        <v>15</v>
      </c>
      <c r="T524" s="5">
        <f t="shared" si="50"/>
        <v>38</v>
      </c>
      <c r="U524">
        <v>12</v>
      </c>
      <c r="V524">
        <v>29</v>
      </c>
      <c r="W524">
        <v>237</v>
      </c>
      <c r="X524">
        <v>222</v>
      </c>
      <c r="AA524" s="6">
        <f t="shared" si="51"/>
        <v>500</v>
      </c>
    </row>
    <row r="525" spans="1:27" hidden="1">
      <c r="A525">
        <v>15091</v>
      </c>
      <c r="B525" t="s">
        <v>36</v>
      </c>
      <c r="C525" t="s">
        <v>18</v>
      </c>
      <c r="D525" t="s">
        <v>41</v>
      </c>
      <c r="E525" t="s">
        <v>11</v>
      </c>
      <c r="F525">
        <v>95</v>
      </c>
      <c r="G525" s="1">
        <v>41705</v>
      </c>
      <c r="I525" s="2">
        <v>41711</v>
      </c>
      <c r="J525" s="2">
        <v>41729</v>
      </c>
      <c r="K525" s="2">
        <v>41757</v>
      </c>
      <c r="N525" t="s">
        <v>58</v>
      </c>
      <c r="O525" s="1">
        <f>Table4[[#This Row],[Sourcing start]]-Table4[[#This Row],[Approved]]</f>
        <v>6</v>
      </c>
      <c r="P525">
        <f t="shared" si="52"/>
        <v>18</v>
      </c>
      <c r="Q525" s="5">
        <f t="shared" si="53"/>
        <v>28</v>
      </c>
      <c r="T525" s="5">
        <f t="shared" si="50"/>
        <v>52</v>
      </c>
      <c r="U525">
        <v>13</v>
      </c>
      <c r="V525">
        <v>70</v>
      </c>
      <c r="W525">
        <v>250</v>
      </c>
      <c r="X525">
        <v>342</v>
      </c>
      <c r="AA525" s="6">
        <f t="shared" si="51"/>
        <v>675</v>
      </c>
    </row>
    <row r="526" spans="1:27" hidden="1">
      <c r="A526">
        <v>19765</v>
      </c>
      <c r="B526" t="s">
        <v>31</v>
      </c>
      <c r="C526" t="s">
        <v>17</v>
      </c>
      <c r="D526" t="s">
        <v>42</v>
      </c>
      <c r="E526" t="s">
        <v>11</v>
      </c>
      <c r="F526">
        <v>15</v>
      </c>
      <c r="G526" s="1">
        <v>41728</v>
      </c>
      <c r="I526" s="2">
        <v>41737</v>
      </c>
      <c r="J526" s="2">
        <v>41751</v>
      </c>
      <c r="N526" t="s">
        <v>57</v>
      </c>
      <c r="O526" s="1">
        <f>Table4[[#This Row],[Sourcing start]]-Table4[[#This Row],[Approved]]</f>
        <v>9</v>
      </c>
      <c r="P526">
        <f t="shared" si="52"/>
        <v>14</v>
      </c>
      <c r="Q526" s="5"/>
      <c r="T526" s="5">
        <f t="shared" si="50"/>
        <v>23</v>
      </c>
      <c r="U526">
        <v>5</v>
      </c>
      <c r="V526">
        <v>96</v>
      </c>
      <c r="W526">
        <v>189</v>
      </c>
      <c r="AA526" s="6">
        <f t="shared" si="51"/>
        <v>290</v>
      </c>
    </row>
    <row r="527" spans="1:27" hidden="1">
      <c r="A527">
        <v>7811</v>
      </c>
      <c r="B527" t="s">
        <v>36</v>
      </c>
      <c r="C527" t="s">
        <v>18</v>
      </c>
      <c r="D527" t="s">
        <v>45</v>
      </c>
      <c r="E527" t="s">
        <v>11</v>
      </c>
      <c r="F527">
        <v>15</v>
      </c>
      <c r="G527" s="1">
        <v>41738</v>
      </c>
      <c r="I527" s="2">
        <v>41746</v>
      </c>
      <c r="N527" t="s">
        <v>56</v>
      </c>
      <c r="O527" s="1">
        <f>Table4[[#This Row],[Sourcing start]]-Table4[[#This Row],[Approved]]</f>
        <v>8</v>
      </c>
      <c r="Q527" s="5"/>
      <c r="T527" s="5">
        <f t="shared" si="50"/>
        <v>8</v>
      </c>
      <c r="U527">
        <v>13</v>
      </c>
      <c r="V527">
        <v>23</v>
      </c>
      <c r="AA527" s="6">
        <f t="shared" si="51"/>
        <v>36</v>
      </c>
    </row>
    <row r="528" spans="1:27" hidden="1">
      <c r="A528">
        <v>10897</v>
      </c>
      <c r="B528" t="s">
        <v>33</v>
      </c>
      <c r="C528" t="s">
        <v>17</v>
      </c>
      <c r="D528" t="s">
        <v>43</v>
      </c>
      <c r="E528" t="s">
        <v>10</v>
      </c>
      <c r="F528">
        <v>10</v>
      </c>
      <c r="G528" s="1">
        <v>41753</v>
      </c>
      <c r="N528" t="s">
        <v>55</v>
      </c>
      <c r="O528" s="1">
        <f>Table4[[#This Row],[Sourcing start]]-Table4[[#This Row],[Approved]]</f>
        <v>-41753</v>
      </c>
      <c r="Q528" s="5"/>
      <c r="T528" s="5">
        <f t="shared" si="50"/>
        <v>-41753</v>
      </c>
      <c r="U528">
        <v>10</v>
      </c>
      <c r="AA528" s="6">
        <f t="shared" si="51"/>
        <v>10</v>
      </c>
    </row>
    <row r="529" spans="1:27">
      <c r="A529">
        <v>15020</v>
      </c>
      <c r="B529" t="s">
        <v>25</v>
      </c>
      <c r="C529" t="s">
        <v>15</v>
      </c>
      <c r="D529" t="s">
        <v>44</v>
      </c>
      <c r="E529" t="s">
        <v>11</v>
      </c>
      <c r="F529">
        <v>99</v>
      </c>
      <c r="G529" s="1">
        <v>41669</v>
      </c>
      <c r="I529" s="2">
        <v>41678</v>
      </c>
      <c r="J529" s="2">
        <v>41697</v>
      </c>
      <c r="K529" s="2">
        <v>41721</v>
      </c>
      <c r="L529" s="2">
        <v>41730</v>
      </c>
      <c r="M529" s="2">
        <v>41736</v>
      </c>
      <c r="N529" t="s">
        <v>60</v>
      </c>
      <c r="O529" s="5">
        <f>Table4[[#This Row],[Sourcing start]]-Table4[[#This Row],[Approved]]</f>
        <v>9</v>
      </c>
      <c r="P529">
        <f t="shared" si="52"/>
        <v>19</v>
      </c>
      <c r="Q529" s="5">
        <f t="shared" si="53"/>
        <v>24</v>
      </c>
      <c r="R529">
        <f t="shared" si="54"/>
        <v>9</v>
      </c>
      <c r="S529">
        <f t="shared" si="55"/>
        <v>6</v>
      </c>
      <c r="T529" s="5">
        <f t="shared" si="50"/>
        <v>67</v>
      </c>
      <c r="U529">
        <v>19</v>
      </c>
      <c r="V529">
        <v>58</v>
      </c>
      <c r="W529">
        <v>149</v>
      </c>
      <c r="X529">
        <v>247</v>
      </c>
      <c r="Y529">
        <v>112</v>
      </c>
      <c r="Z529">
        <v>876</v>
      </c>
      <c r="AA529" s="6">
        <f t="shared" si="51"/>
        <v>1461</v>
      </c>
    </row>
    <row r="530" spans="1:27" hidden="1">
      <c r="A530">
        <v>11561</v>
      </c>
      <c r="B530" t="s">
        <v>32</v>
      </c>
      <c r="C530" t="s">
        <v>17</v>
      </c>
      <c r="D530" t="s">
        <v>45</v>
      </c>
      <c r="E530" t="s">
        <v>11</v>
      </c>
      <c r="F530">
        <v>18</v>
      </c>
      <c r="G530" s="1">
        <v>41713</v>
      </c>
      <c r="I530" s="2">
        <v>41718</v>
      </c>
      <c r="J530" s="2">
        <v>41729</v>
      </c>
      <c r="K530" s="2">
        <v>41753</v>
      </c>
      <c r="N530" t="s">
        <v>58</v>
      </c>
      <c r="O530" s="1">
        <f>Table4[[#This Row],[Sourcing start]]-Table4[[#This Row],[Approved]]</f>
        <v>5</v>
      </c>
      <c r="P530">
        <f t="shared" si="52"/>
        <v>11</v>
      </c>
      <c r="Q530" s="5">
        <f t="shared" si="53"/>
        <v>24</v>
      </c>
      <c r="T530" s="5">
        <f t="shared" si="50"/>
        <v>40</v>
      </c>
      <c r="U530">
        <v>14</v>
      </c>
      <c r="V530">
        <v>98</v>
      </c>
      <c r="W530">
        <v>166</v>
      </c>
      <c r="X530">
        <v>344</v>
      </c>
      <c r="AA530" s="6">
        <f t="shared" si="51"/>
        <v>622</v>
      </c>
    </row>
    <row r="531" spans="1:27">
      <c r="A531">
        <v>11252</v>
      </c>
      <c r="B531" t="s">
        <v>24</v>
      </c>
      <c r="C531" t="s">
        <v>15</v>
      </c>
      <c r="D531" t="s">
        <v>41</v>
      </c>
      <c r="E531" t="s">
        <v>11</v>
      </c>
      <c r="F531">
        <v>15</v>
      </c>
      <c r="G531" s="1">
        <v>41707</v>
      </c>
      <c r="I531" s="2">
        <v>41715</v>
      </c>
      <c r="J531" s="2">
        <v>41728</v>
      </c>
      <c r="K531" s="2">
        <v>41755</v>
      </c>
      <c r="N531" t="s">
        <v>58</v>
      </c>
      <c r="O531" s="5">
        <f>Table4[[#This Row],[Sourcing start]]-Table4[[#This Row],[Approved]]</f>
        <v>8</v>
      </c>
      <c r="P531">
        <f t="shared" si="52"/>
        <v>13</v>
      </c>
      <c r="Q531" s="5">
        <f t="shared" si="53"/>
        <v>27</v>
      </c>
      <c r="T531" s="5">
        <f t="shared" si="50"/>
        <v>48</v>
      </c>
      <c r="U531">
        <v>5</v>
      </c>
      <c r="V531">
        <v>78</v>
      </c>
      <c r="W531">
        <v>227</v>
      </c>
      <c r="X531">
        <v>334</v>
      </c>
      <c r="AA531" s="6">
        <f t="shared" si="51"/>
        <v>644</v>
      </c>
    </row>
    <row r="532" spans="1:27" hidden="1">
      <c r="A532">
        <v>321</v>
      </c>
      <c r="B532" t="s">
        <v>33</v>
      </c>
      <c r="C532" t="s">
        <v>17</v>
      </c>
      <c r="D532" t="s">
        <v>42</v>
      </c>
      <c r="E532" t="s">
        <v>11</v>
      </c>
      <c r="F532">
        <v>1</v>
      </c>
      <c r="G532" s="1">
        <v>41734</v>
      </c>
      <c r="I532" s="2">
        <v>41739</v>
      </c>
      <c r="J532" s="2">
        <v>41752</v>
      </c>
      <c r="N532" t="s">
        <v>57</v>
      </c>
      <c r="O532" s="1">
        <f>Table4[[#This Row],[Sourcing start]]-Table4[[#This Row],[Approved]]</f>
        <v>5</v>
      </c>
      <c r="P532">
        <f t="shared" si="52"/>
        <v>13</v>
      </c>
      <c r="Q532" s="5"/>
      <c r="T532" s="5">
        <f t="shared" si="50"/>
        <v>18</v>
      </c>
      <c r="U532">
        <v>7</v>
      </c>
      <c r="V532">
        <v>30</v>
      </c>
      <c r="W532">
        <v>163</v>
      </c>
      <c r="AA532" s="6">
        <f t="shared" si="51"/>
        <v>200</v>
      </c>
    </row>
    <row r="533" spans="1:27">
      <c r="A533">
        <v>4675</v>
      </c>
      <c r="B533" t="s">
        <v>24</v>
      </c>
      <c r="C533" t="s">
        <v>15</v>
      </c>
      <c r="D533" t="s">
        <v>42</v>
      </c>
      <c r="E533" t="s">
        <v>10</v>
      </c>
      <c r="F533">
        <v>13</v>
      </c>
      <c r="G533" s="1">
        <v>41670</v>
      </c>
      <c r="I533" s="2">
        <v>41678</v>
      </c>
      <c r="J533" s="2">
        <v>41696</v>
      </c>
      <c r="K533" s="2">
        <v>41718</v>
      </c>
      <c r="L533" s="2">
        <v>41726</v>
      </c>
      <c r="M533" s="2">
        <v>41735</v>
      </c>
      <c r="N533" t="s">
        <v>60</v>
      </c>
      <c r="O533" s="5">
        <f>Table4[[#This Row],[Sourcing start]]-Table4[[#This Row],[Approved]]</f>
        <v>8</v>
      </c>
      <c r="P533">
        <f t="shared" si="52"/>
        <v>18</v>
      </c>
      <c r="Q533" s="5">
        <f t="shared" si="53"/>
        <v>22</v>
      </c>
      <c r="R533">
        <f t="shared" si="54"/>
        <v>8</v>
      </c>
      <c r="S533">
        <f t="shared" si="55"/>
        <v>9</v>
      </c>
      <c r="T533" s="5">
        <f t="shared" si="50"/>
        <v>65</v>
      </c>
      <c r="U533">
        <v>18</v>
      </c>
      <c r="V533">
        <v>55</v>
      </c>
      <c r="W533">
        <v>157</v>
      </c>
      <c r="X533">
        <v>229</v>
      </c>
      <c r="Y533">
        <v>227</v>
      </c>
      <c r="Z533">
        <v>528</v>
      </c>
      <c r="AA533" s="6">
        <f t="shared" si="51"/>
        <v>1214</v>
      </c>
    </row>
    <row r="534" spans="1:27">
      <c r="A534">
        <v>7715</v>
      </c>
      <c r="B534" t="s">
        <v>26</v>
      </c>
      <c r="C534" t="s">
        <v>15</v>
      </c>
      <c r="D534" t="s">
        <v>41</v>
      </c>
      <c r="E534" t="s">
        <v>10</v>
      </c>
      <c r="F534">
        <v>95</v>
      </c>
      <c r="G534" s="1">
        <v>41737</v>
      </c>
      <c r="I534" s="2">
        <v>41743</v>
      </c>
      <c r="J534" s="2">
        <v>41754</v>
      </c>
      <c r="N534" t="s">
        <v>57</v>
      </c>
      <c r="O534" s="5">
        <f>Table4[[#This Row],[Sourcing start]]-Table4[[#This Row],[Approved]]</f>
        <v>6</v>
      </c>
      <c r="P534">
        <f t="shared" si="52"/>
        <v>11</v>
      </c>
      <c r="Q534" s="5"/>
      <c r="T534" s="5">
        <f t="shared" si="50"/>
        <v>17</v>
      </c>
      <c r="U534">
        <v>17</v>
      </c>
      <c r="V534">
        <v>73</v>
      </c>
      <c r="W534">
        <v>204</v>
      </c>
      <c r="AA534" s="6">
        <f t="shared" si="51"/>
        <v>294</v>
      </c>
    </row>
    <row r="535" spans="1:27">
      <c r="A535">
        <v>2896</v>
      </c>
      <c r="B535" t="s">
        <v>23</v>
      </c>
      <c r="C535" t="s">
        <v>15</v>
      </c>
      <c r="D535" t="s">
        <v>44</v>
      </c>
      <c r="E535" t="s">
        <v>11</v>
      </c>
      <c r="F535">
        <v>16</v>
      </c>
      <c r="G535" s="1">
        <v>41757</v>
      </c>
      <c r="N535" t="s">
        <v>55</v>
      </c>
      <c r="O535" s="5">
        <v>0</v>
      </c>
      <c r="Q535" s="5"/>
      <c r="T535" s="5">
        <f t="shared" si="50"/>
        <v>0</v>
      </c>
      <c r="U535">
        <v>16</v>
      </c>
      <c r="AA535" s="6">
        <f t="shared" si="51"/>
        <v>16</v>
      </c>
    </row>
    <row r="536" spans="1:27" hidden="1">
      <c r="A536">
        <v>13978</v>
      </c>
      <c r="B536" t="s">
        <v>31</v>
      </c>
      <c r="C536" t="s">
        <v>17</v>
      </c>
      <c r="D536" t="s">
        <v>42</v>
      </c>
      <c r="E536" t="s">
        <v>10</v>
      </c>
      <c r="F536">
        <v>3</v>
      </c>
      <c r="G536" s="1">
        <v>41700</v>
      </c>
      <c r="I536" s="2">
        <v>41707</v>
      </c>
      <c r="J536" s="2">
        <v>41724</v>
      </c>
      <c r="K536" s="2">
        <v>41750</v>
      </c>
      <c r="L536" s="2">
        <v>41758</v>
      </c>
      <c r="N536" t="s">
        <v>59</v>
      </c>
      <c r="O536" s="1">
        <f>Table4[[#This Row],[Sourcing start]]-Table4[[#This Row],[Approved]]</f>
        <v>7</v>
      </c>
      <c r="P536">
        <f t="shared" si="52"/>
        <v>17</v>
      </c>
      <c r="Q536" s="5">
        <f t="shared" si="53"/>
        <v>26</v>
      </c>
      <c r="R536">
        <f t="shared" si="54"/>
        <v>8</v>
      </c>
      <c r="T536" s="5">
        <f t="shared" si="50"/>
        <v>58</v>
      </c>
      <c r="U536">
        <v>9</v>
      </c>
      <c r="V536">
        <v>96</v>
      </c>
      <c r="W536">
        <v>153</v>
      </c>
      <c r="X536">
        <v>265</v>
      </c>
      <c r="Y536">
        <v>109</v>
      </c>
      <c r="AA536" s="6">
        <f t="shared" si="51"/>
        <v>632</v>
      </c>
    </row>
    <row r="537" spans="1:27" hidden="1">
      <c r="A537">
        <v>10343</v>
      </c>
      <c r="B537" t="s">
        <v>34</v>
      </c>
      <c r="C537" t="s">
        <v>17</v>
      </c>
      <c r="D537" t="s">
        <v>42</v>
      </c>
      <c r="E537" t="s">
        <v>11</v>
      </c>
      <c r="F537">
        <v>7</v>
      </c>
      <c r="G537" s="1">
        <v>41749</v>
      </c>
      <c r="I537" s="2">
        <v>41758</v>
      </c>
      <c r="N537" t="s">
        <v>56</v>
      </c>
      <c r="O537" s="1">
        <f>Table4[[#This Row],[Sourcing start]]-Table4[[#This Row],[Approved]]</f>
        <v>9</v>
      </c>
      <c r="Q537" s="5"/>
      <c r="T537" s="5">
        <f t="shared" si="50"/>
        <v>9</v>
      </c>
      <c r="U537">
        <v>10</v>
      </c>
      <c r="V537">
        <v>76</v>
      </c>
      <c r="AA537" s="6">
        <f t="shared" si="51"/>
        <v>86</v>
      </c>
    </row>
    <row r="538" spans="1:27" hidden="1">
      <c r="A538">
        <v>1088</v>
      </c>
      <c r="B538" t="s">
        <v>35</v>
      </c>
      <c r="C538" t="s">
        <v>18</v>
      </c>
      <c r="D538" t="s">
        <v>44</v>
      </c>
      <c r="E538" t="s">
        <v>10</v>
      </c>
      <c r="F538">
        <v>94</v>
      </c>
      <c r="G538" s="1">
        <v>41719</v>
      </c>
      <c r="I538" s="2">
        <v>41727</v>
      </c>
      <c r="J538" s="2">
        <v>41743</v>
      </c>
      <c r="N538" t="s">
        <v>57</v>
      </c>
      <c r="O538" s="1">
        <f>Table4[[#This Row],[Sourcing start]]-Table4[[#This Row],[Approved]]</f>
        <v>8</v>
      </c>
      <c r="P538">
        <f t="shared" si="52"/>
        <v>16</v>
      </c>
      <c r="Q538" s="5"/>
      <c r="T538" s="5">
        <f t="shared" si="50"/>
        <v>24</v>
      </c>
      <c r="U538">
        <v>17</v>
      </c>
      <c r="V538">
        <v>92</v>
      </c>
      <c r="W538">
        <v>205</v>
      </c>
      <c r="AA538" s="6">
        <f t="shared" si="51"/>
        <v>314</v>
      </c>
    </row>
    <row r="539" spans="1:27">
      <c r="A539">
        <v>2807</v>
      </c>
      <c r="B539" t="s">
        <v>26</v>
      </c>
      <c r="C539" t="s">
        <v>15</v>
      </c>
      <c r="D539" t="s">
        <v>44</v>
      </c>
      <c r="E539" t="s">
        <v>10</v>
      </c>
      <c r="F539">
        <v>1</v>
      </c>
      <c r="G539" s="1">
        <v>41746</v>
      </c>
      <c r="I539" s="2">
        <v>41753</v>
      </c>
      <c r="N539" t="s">
        <v>56</v>
      </c>
      <c r="O539" s="5">
        <f>Table4[[#This Row],[Sourcing start]]-Table4[[#This Row],[Approved]]</f>
        <v>7</v>
      </c>
      <c r="Q539" s="5"/>
      <c r="T539" s="5">
        <f t="shared" si="50"/>
        <v>7</v>
      </c>
      <c r="U539">
        <v>14</v>
      </c>
      <c r="V539">
        <v>73</v>
      </c>
      <c r="AA539" s="6">
        <f t="shared" si="51"/>
        <v>87</v>
      </c>
    </row>
    <row r="540" spans="1:27" hidden="1">
      <c r="A540">
        <v>5588</v>
      </c>
      <c r="B540" t="s">
        <v>27</v>
      </c>
      <c r="C540" t="s">
        <v>16</v>
      </c>
      <c r="D540" t="s">
        <v>42</v>
      </c>
      <c r="E540" t="s">
        <v>11</v>
      </c>
      <c r="F540">
        <v>95</v>
      </c>
      <c r="G540" s="1">
        <v>41688</v>
      </c>
      <c r="I540" s="2">
        <v>41697</v>
      </c>
      <c r="J540" s="2">
        <v>41709</v>
      </c>
      <c r="K540" s="2">
        <v>41730</v>
      </c>
      <c r="L540" s="2">
        <v>41737</v>
      </c>
      <c r="M540" s="2">
        <v>41742</v>
      </c>
      <c r="N540" t="s">
        <v>60</v>
      </c>
      <c r="O540" s="1">
        <f>Table4[[#This Row],[Sourcing start]]-Table4[[#This Row],[Approved]]</f>
        <v>9</v>
      </c>
      <c r="P540">
        <f t="shared" si="52"/>
        <v>12</v>
      </c>
      <c r="Q540" s="5">
        <f t="shared" si="53"/>
        <v>21</v>
      </c>
      <c r="R540">
        <f t="shared" si="54"/>
        <v>7</v>
      </c>
      <c r="S540">
        <f t="shared" si="55"/>
        <v>5</v>
      </c>
      <c r="T540" s="5">
        <f t="shared" si="50"/>
        <v>54</v>
      </c>
      <c r="U540">
        <v>15</v>
      </c>
      <c r="V540">
        <v>87</v>
      </c>
      <c r="W540">
        <v>113</v>
      </c>
      <c r="X540">
        <v>332</v>
      </c>
      <c r="Y540">
        <v>117</v>
      </c>
      <c r="Z540">
        <v>1143</v>
      </c>
      <c r="AA540" s="6">
        <f t="shared" si="51"/>
        <v>1807</v>
      </c>
    </row>
    <row r="541" spans="1:27" hidden="1">
      <c r="A541">
        <v>10619</v>
      </c>
      <c r="B541" t="s">
        <v>37</v>
      </c>
      <c r="C541" t="s">
        <v>18</v>
      </c>
      <c r="D541" t="s">
        <v>41</v>
      </c>
      <c r="E541" t="s">
        <v>11</v>
      </c>
      <c r="F541">
        <v>22</v>
      </c>
      <c r="G541" s="1">
        <v>41747</v>
      </c>
      <c r="I541" s="2">
        <v>41755</v>
      </c>
      <c r="N541" t="s">
        <v>56</v>
      </c>
      <c r="O541" s="1">
        <f>Table4[[#This Row],[Sourcing start]]-Table4[[#This Row],[Approved]]</f>
        <v>8</v>
      </c>
      <c r="Q541" s="5"/>
      <c r="T541" s="5">
        <f t="shared" si="50"/>
        <v>8</v>
      </c>
      <c r="U541">
        <v>11</v>
      </c>
      <c r="V541">
        <v>55</v>
      </c>
      <c r="AA541" s="6">
        <f t="shared" si="51"/>
        <v>66</v>
      </c>
    </row>
    <row r="542" spans="1:27" hidden="1">
      <c r="A542">
        <v>7106</v>
      </c>
      <c r="B542" t="s">
        <v>33</v>
      </c>
      <c r="C542" t="s">
        <v>17</v>
      </c>
      <c r="D542" t="s">
        <v>43</v>
      </c>
      <c r="E542" t="s">
        <v>11</v>
      </c>
      <c r="F542">
        <v>98</v>
      </c>
      <c r="G542" s="1">
        <v>41716</v>
      </c>
      <c r="I542" s="2">
        <v>41721</v>
      </c>
      <c r="J542" s="2">
        <v>41735</v>
      </c>
      <c r="K542" s="2">
        <v>41758</v>
      </c>
      <c r="N542" t="s">
        <v>58</v>
      </c>
      <c r="O542" s="1">
        <f>Table4[[#This Row],[Sourcing start]]-Table4[[#This Row],[Approved]]</f>
        <v>5</v>
      </c>
      <c r="P542">
        <f t="shared" si="52"/>
        <v>14</v>
      </c>
      <c r="Q542" s="5">
        <f t="shared" si="53"/>
        <v>23</v>
      </c>
      <c r="T542" s="5">
        <f t="shared" si="50"/>
        <v>42</v>
      </c>
      <c r="U542">
        <v>17</v>
      </c>
      <c r="V542">
        <v>99</v>
      </c>
      <c r="W542">
        <v>176</v>
      </c>
      <c r="X542">
        <v>373</v>
      </c>
      <c r="AA542" s="6">
        <f t="shared" si="51"/>
        <v>665</v>
      </c>
    </row>
    <row r="543" spans="1:27" hidden="1">
      <c r="A543">
        <v>18031</v>
      </c>
      <c r="B543" t="s">
        <v>28</v>
      </c>
      <c r="C543" t="s">
        <v>16</v>
      </c>
      <c r="D543" t="s">
        <v>45</v>
      </c>
      <c r="E543" t="s">
        <v>10</v>
      </c>
      <c r="F543">
        <v>12</v>
      </c>
      <c r="G543" s="1">
        <v>41684</v>
      </c>
      <c r="I543" s="2">
        <v>41690</v>
      </c>
      <c r="J543" s="2">
        <v>41707</v>
      </c>
      <c r="K543" s="2">
        <v>41725</v>
      </c>
      <c r="L543" s="2">
        <v>41730</v>
      </c>
      <c r="M543" s="2">
        <v>41736</v>
      </c>
      <c r="N543" t="s">
        <v>60</v>
      </c>
      <c r="O543" s="1">
        <f>Table4[[#This Row],[Sourcing start]]-Table4[[#This Row],[Approved]]</f>
        <v>6</v>
      </c>
      <c r="P543">
        <f t="shared" si="52"/>
        <v>17</v>
      </c>
      <c r="Q543" s="5">
        <f t="shared" si="53"/>
        <v>18</v>
      </c>
      <c r="R543">
        <f t="shared" si="54"/>
        <v>5</v>
      </c>
      <c r="S543">
        <f t="shared" si="55"/>
        <v>6</v>
      </c>
      <c r="T543" s="5">
        <f t="shared" si="50"/>
        <v>52</v>
      </c>
      <c r="U543">
        <v>18</v>
      </c>
      <c r="V543">
        <v>61</v>
      </c>
      <c r="W543">
        <v>159</v>
      </c>
      <c r="X543">
        <v>280</v>
      </c>
      <c r="Y543">
        <v>233</v>
      </c>
      <c r="Z543">
        <v>780</v>
      </c>
      <c r="AA543" s="6">
        <f t="shared" si="51"/>
        <v>1531</v>
      </c>
    </row>
    <row r="544" spans="1:27" hidden="1">
      <c r="A544">
        <v>15871</v>
      </c>
      <c r="B544" t="s">
        <v>38</v>
      </c>
      <c r="C544" t="s">
        <v>18</v>
      </c>
      <c r="D544" t="s">
        <v>43</v>
      </c>
      <c r="E544" t="s">
        <v>10</v>
      </c>
      <c r="F544">
        <v>9</v>
      </c>
      <c r="G544" s="1">
        <v>41747</v>
      </c>
      <c r="I544" s="2">
        <v>41754</v>
      </c>
      <c r="N544" t="s">
        <v>56</v>
      </c>
      <c r="O544" s="1">
        <f>Table4[[#This Row],[Sourcing start]]-Table4[[#This Row],[Approved]]</f>
        <v>7</v>
      </c>
      <c r="Q544" s="5"/>
      <c r="T544" s="5">
        <f t="shared" si="50"/>
        <v>7</v>
      </c>
      <c r="U544">
        <v>5</v>
      </c>
      <c r="V544">
        <v>45</v>
      </c>
      <c r="AA544" s="6">
        <f t="shared" si="51"/>
        <v>50</v>
      </c>
    </row>
    <row r="545" spans="1:27" hidden="1">
      <c r="A545">
        <v>18917</v>
      </c>
      <c r="B545" t="s">
        <v>21</v>
      </c>
      <c r="C545" t="s">
        <v>14</v>
      </c>
      <c r="D545" t="s">
        <v>44</v>
      </c>
      <c r="E545" t="s">
        <v>11</v>
      </c>
      <c r="F545">
        <v>98</v>
      </c>
      <c r="G545" s="1">
        <v>41725</v>
      </c>
      <c r="I545" s="2">
        <v>41731</v>
      </c>
      <c r="J545" s="2">
        <v>41745</v>
      </c>
      <c r="N545" t="s">
        <v>57</v>
      </c>
      <c r="O545" s="1">
        <f>Table4[[#This Row],[Sourcing start]]-Table4[[#This Row],[Approved]]</f>
        <v>6</v>
      </c>
      <c r="P545">
        <f t="shared" si="52"/>
        <v>14</v>
      </c>
      <c r="Q545" s="5"/>
      <c r="T545" s="5">
        <f t="shared" si="50"/>
        <v>20</v>
      </c>
      <c r="U545">
        <v>7</v>
      </c>
      <c r="V545">
        <v>51</v>
      </c>
      <c r="W545">
        <v>218</v>
      </c>
      <c r="AA545" s="6">
        <f t="shared" si="51"/>
        <v>276</v>
      </c>
    </row>
    <row r="546" spans="1:27" hidden="1">
      <c r="A546">
        <v>19911</v>
      </c>
      <c r="B546" t="s">
        <v>32</v>
      </c>
      <c r="C546" t="s">
        <v>17</v>
      </c>
      <c r="D546" t="s">
        <v>45</v>
      </c>
      <c r="E546" t="s">
        <v>11</v>
      </c>
      <c r="F546">
        <v>19</v>
      </c>
      <c r="G546" s="1">
        <v>41690</v>
      </c>
      <c r="I546" s="2">
        <v>41697</v>
      </c>
      <c r="J546" s="2">
        <v>41707</v>
      </c>
      <c r="K546" s="2">
        <v>41735</v>
      </c>
      <c r="L546" s="2">
        <v>41742</v>
      </c>
      <c r="M546" s="2">
        <v>41749</v>
      </c>
      <c r="N546" t="s">
        <v>60</v>
      </c>
      <c r="O546" s="1">
        <f>Table4[[#This Row],[Sourcing start]]-Table4[[#This Row],[Approved]]</f>
        <v>7</v>
      </c>
      <c r="P546">
        <f t="shared" si="52"/>
        <v>10</v>
      </c>
      <c r="Q546" s="5">
        <f t="shared" si="53"/>
        <v>28</v>
      </c>
      <c r="R546">
        <f t="shared" si="54"/>
        <v>7</v>
      </c>
      <c r="S546">
        <f t="shared" si="55"/>
        <v>7</v>
      </c>
      <c r="T546" s="5">
        <f t="shared" si="50"/>
        <v>59</v>
      </c>
      <c r="U546">
        <v>15</v>
      </c>
      <c r="V546">
        <v>90</v>
      </c>
      <c r="W546">
        <v>169</v>
      </c>
      <c r="X546">
        <v>350</v>
      </c>
      <c r="Y546">
        <v>198</v>
      </c>
      <c r="Z546">
        <v>1610</v>
      </c>
      <c r="AA546" s="6">
        <f t="shared" si="51"/>
        <v>2432</v>
      </c>
    </row>
    <row r="547" spans="1:27">
      <c r="A547">
        <v>3065</v>
      </c>
      <c r="B547" t="s">
        <v>26</v>
      </c>
      <c r="C547" t="s">
        <v>15</v>
      </c>
      <c r="D547" t="s">
        <v>45</v>
      </c>
      <c r="E547" t="s">
        <v>10</v>
      </c>
      <c r="F547">
        <v>19</v>
      </c>
      <c r="G547" s="1">
        <v>41696</v>
      </c>
      <c r="I547" s="2">
        <v>41703</v>
      </c>
      <c r="J547" s="2">
        <v>41721</v>
      </c>
      <c r="K547" s="2">
        <v>41736</v>
      </c>
      <c r="L547" s="2">
        <v>41743</v>
      </c>
      <c r="M547" s="2">
        <v>41749</v>
      </c>
      <c r="N547" t="s">
        <v>60</v>
      </c>
      <c r="O547" s="5">
        <f>Table4[[#This Row],[Sourcing start]]-Table4[[#This Row],[Approved]]</f>
        <v>7</v>
      </c>
      <c r="P547">
        <f t="shared" si="52"/>
        <v>18</v>
      </c>
      <c r="Q547" s="5">
        <f t="shared" si="53"/>
        <v>15</v>
      </c>
      <c r="R547">
        <f t="shared" si="54"/>
        <v>7</v>
      </c>
      <c r="S547">
        <f t="shared" si="55"/>
        <v>6</v>
      </c>
      <c r="T547" s="5">
        <f t="shared" si="50"/>
        <v>53</v>
      </c>
      <c r="U547">
        <v>15</v>
      </c>
      <c r="V547">
        <v>39</v>
      </c>
      <c r="W547">
        <v>172</v>
      </c>
      <c r="X547">
        <v>320</v>
      </c>
      <c r="Y547">
        <v>113</v>
      </c>
      <c r="Z547">
        <v>677</v>
      </c>
      <c r="AA547" s="6">
        <f t="shared" si="51"/>
        <v>1336</v>
      </c>
    </row>
    <row r="548" spans="1:27" hidden="1">
      <c r="A548">
        <v>9292</v>
      </c>
      <c r="B548" t="s">
        <v>22</v>
      </c>
      <c r="C548" t="s">
        <v>14</v>
      </c>
      <c r="D548" t="s">
        <v>41</v>
      </c>
      <c r="E548" t="s">
        <v>11</v>
      </c>
      <c r="F548">
        <v>24</v>
      </c>
      <c r="G548" s="1">
        <v>41682</v>
      </c>
      <c r="I548" s="2">
        <v>41691</v>
      </c>
      <c r="J548" s="2">
        <v>41703</v>
      </c>
      <c r="K548" s="2">
        <v>41724</v>
      </c>
      <c r="L548" s="2">
        <v>41730</v>
      </c>
      <c r="M548" s="2">
        <v>41738</v>
      </c>
      <c r="N548" t="s">
        <v>60</v>
      </c>
      <c r="O548" s="1">
        <f>Table4[[#This Row],[Sourcing start]]-Table4[[#This Row],[Approved]]</f>
        <v>9</v>
      </c>
      <c r="P548">
        <f t="shared" si="52"/>
        <v>12</v>
      </c>
      <c r="Q548" s="5">
        <f t="shared" si="53"/>
        <v>21</v>
      </c>
      <c r="R548">
        <f t="shared" si="54"/>
        <v>6</v>
      </c>
      <c r="S548">
        <f t="shared" si="55"/>
        <v>8</v>
      </c>
      <c r="T548" s="5">
        <f t="shared" si="50"/>
        <v>56</v>
      </c>
      <c r="U548">
        <v>10</v>
      </c>
      <c r="V548">
        <v>30</v>
      </c>
      <c r="W548">
        <v>109</v>
      </c>
      <c r="X548">
        <v>386</v>
      </c>
      <c r="Y548">
        <v>166</v>
      </c>
      <c r="Z548">
        <v>1555</v>
      </c>
      <c r="AA548" s="6">
        <f t="shared" si="51"/>
        <v>2256</v>
      </c>
    </row>
    <row r="549" spans="1:27">
      <c r="A549">
        <v>14696</v>
      </c>
      <c r="B549" t="s">
        <v>26</v>
      </c>
      <c r="C549" t="s">
        <v>15</v>
      </c>
      <c r="D549" t="s">
        <v>42</v>
      </c>
      <c r="E549" t="s">
        <v>11</v>
      </c>
      <c r="F549">
        <v>22</v>
      </c>
      <c r="G549" s="1">
        <v>41722</v>
      </c>
      <c r="I549" s="2">
        <v>41729</v>
      </c>
      <c r="J549" s="2">
        <v>41745</v>
      </c>
      <c r="N549" t="s">
        <v>57</v>
      </c>
      <c r="O549" s="5">
        <f>Table4[[#This Row],[Sourcing start]]-Table4[[#This Row],[Approved]]</f>
        <v>7</v>
      </c>
      <c r="P549">
        <f t="shared" si="52"/>
        <v>16</v>
      </c>
      <c r="Q549" s="5"/>
      <c r="T549" s="5">
        <f t="shared" si="50"/>
        <v>23</v>
      </c>
      <c r="U549">
        <v>13</v>
      </c>
      <c r="V549">
        <v>71</v>
      </c>
      <c r="W549">
        <v>231</v>
      </c>
      <c r="AA549" s="6">
        <f t="shared" si="51"/>
        <v>315</v>
      </c>
    </row>
    <row r="550" spans="1:27" hidden="1">
      <c r="A550">
        <v>15331</v>
      </c>
      <c r="B550" t="s">
        <v>33</v>
      </c>
      <c r="C550" t="s">
        <v>17</v>
      </c>
      <c r="D550" t="s">
        <v>41</v>
      </c>
      <c r="E550" t="s">
        <v>10</v>
      </c>
      <c r="F550">
        <v>13</v>
      </c>
      <c r="G550" s="1">
        <v>41681</v>
      </c>
      <c r="I550" s="2">
        <v>41689</v>
      </c>
      <c r="J550" s="2">
        <v>41701</v>
      </c>
      <c r="K550" s="2">
        <v>41730</v>
      </c>
      <c r="L550" s="2">
        <v>41736</v>
      </c>
      <c r="M550" s="2">
        <v>41745</v>
      </c>
      <c r="N550" t="s">
        <v>60</v>
      </c>
      <c r="O550" s="1">
        <f>Table4[[#This Row],[Sourcing start]]-Table4[[#This Row],[Approved]]</f>
        <v>8</v>
      </c>
      <c r="P550">
        <f t="shared" si="52"/>
        <v>12</v>
      </c>
      <c r="Q550" s="5">
        <f t="shared" si="53"/>
        <v>29</v>
      </c>
      <c r="R550">
        <f t="shared" si="54"/>
        <v>6</v>
      </c>
      <c r="S550">
        <f t="shared" si="55"/>
        <v>9</v>
      </c>
      <c r="T550" s="5">
        <f t="shared" si="50"/>
        <v>64</v>
      </c>
      <c r="U550">
        <v>6</v>
      </c>
      <c r="V550">
        <v>22</v>
      </c>
      <c r="W550">
        <v>122</v>
      </c>
      <c r="X550">
        <v>174</v>
      </c>
      <c r="Y550">
        <v>186</v>
      </c>
      <c r="Z550">
        <v>1372</v>
      </c>
      <c r="AA550" s="6">
        <f t="shared" si="51"/>
        <v>1882</v>
      </c>
    </row>
    <row r="551" spans="1:27" hidden="1">
      <c r="A551">
        <v>16219</v>
      </c>
      <c r="B551" t="s">
        <v>37</v>
      </c>
      <c r="C551" t="s">
        <v>18</v>
      </c>
      <c r="D551" t="s">
        <v>44</v>
      </c>
      <c r="E551" t="s">
        <v>10</v>
      </c>
      <c r="F551">
        <v>21</v>
      </c>
      <c r="G551" s="1">
        <v>41739</v>
      </c>
      <c r="I551" s="2">
        <v>41748</v>
      </c>
      <c r="N551" t="s">
        <v>56</v>
      </c>
      <c r="O551" s="1">
        <f>Table4[[#This Row],[Sourcing start]]-Table4[[#This Row],[Approved]]</f>
        <v>9</v>
      </c>
      <c r="Q551" s="5"/>
      <c r="T551" s="5">
        <f t="shared" si="50"/>
        <v>9</v>
      </c>
      <c r="U551">
        <v>8</v>
      </c>
      <c r="V551">
        <v>74</v>
      </c>
      <c r="AA551" s="6">
        <f t="shared" si="51"/>
        <v>82</v>
      </c>
    </row>
    <row r="552" spans="1:27" hidden="1">
      <c r="A552">
        <v>11756</v>
      </c>
      <c r="B552" t="s">
        <v>36</v>
      </c>
      <c r="C552" t="s">
        <v>18</v>
      </c>
      <c r="D552" t="s">
        <v>42</v>
      </c>
      <c r="E552" t="s">
        <v>10</v>
      </c>
      <c r="F552">
        <v>4</v>
      </c>
      <c r="G552" s="1">
        <v>41719</v>
      </c>
      <c r="I552" s="2">
        <v>41728</v>
      </c>
      <c r="J552" s="2">
        <v>41746</v>
      </c>
      <c r="N552" t="s">
        <v>57</v>
      </c>
      <c r="O552" s="1">
        <f>Table4[[#This Row],[Sourcing start]]-Table4[[#This Row],[Approved]]</f>
        <v>9</v>
      </c>
      <c r="P552">
        <f t="shared" si="52"/>
        <v>18</v>
      </c>
      <c r="Q552" s="5"/>
      <c r="T552" s="5">
        <f t="shared" si="50"/>
        <v>27</v>
      </c>
      <c r="U552">
        <v>11</v>
      </c>
      <c r="V552">
        <v>29</v>
      </c>
      <c r="W552">
        <v>196</v>
      </c>
      <c r="AA552" s="6">
        <f t="shared" si="51"/>
        <v>236</v>
      </c>
    </row>
    <row r="553" spans="1:27" hidden="1">
      <c r="A553">
        <v>15272</v>
      </c>
      <c r="B553" t="s">
        <v>35</v>
      </c>
      <c r="C553" t="s">
        <v>18</v>
      </c>
      <c r="D553" t="s">
        <v>43</v>
      </c>
      <c r="E553" t="s">
        <v>11</v>
      </c>
      <c r="F553">
        <v>20</v>
      </c>
      <c r="G553" s="1">
        <v>41739</v>
      </c>
      <c r="I553" s="2">
        <v>41748</v>
      </c>
      <c r="N553" t="s">
        <v>56</v>
      </c>
      <c r="O553" s="1">
        <f>Table4[[#This Row],[Sourcing start]]-Table4[[#This Row],[Approved]]</f>
        <v>9</v>
      </c>
      <c r="Q553" s="5"/>
      <c r="T553" s="5">
        <f t="shared" si="50"/>
        <v>9</v>
      </c>
      <c r="U553">
        <v>16</v>
      </c>
      <c r="V553">
        <v>84</v>
      </c>
      <c r="AA553" s="6">
        <f t="shared" si="51"/>
        <v>100</v>
      </c>
    </row>
    <row r="554" spans="1:27" hidden="1">
      <c r="A554">
        <v>17955</v>
      </c>
      <c r="B554" t="s">
        <v>38</v>
      </c>
      <c r="C554" t="s">
        <v>18</v>
      </c>
      <c r="D554" t="s">
        <v>43</v>
      </c>
      <c r="E554" t="s">
        <v>11</v>
      </c>
      <c r="F554">
        <v>2</v>
      </c>
      <c r="G554" s="1">
        <v>41737</v>
      </c>
      <c r="I554" s="2">
        <v>41743</v>
      </c>
      <c r="J554" s="2">
        <v>41756</v>
      </c>
      <c r="N554" t="s">
        <v>57</v>
      </c>
      <c r="O554" s="1">
        <f>Table4[[#This Row],[Sourcing start]]-Table4[[#This Row],[Approved]]</f>
        <v>6</v>
      </c>
      <c r="P554">
        <f t="shared" si="52"/>
        <v>13</v>
      </c>
      <c r="Q554" s="5"/>
      <c r="T554" s="5">
        <f t="shared" si="50"/>
        <v>19</v>
      </c>
      <c r="U554">
        <v>6</v>
      </c>
      <c r="V554">
        <v>21</v>
      </c>
      <c r="W554">
        <v>236</v>
      </c>
      <c r="AA554" s="6">
        <f t="shared" si="51"/>
        <v>263</v>
      </c>
    </row>
    <row r="555" spans="1:27" hidden="1">
      <c r="A555">
        <v>4387</v>
      </c>
      <c r="B555" t="s">
        <v>29</v>
      </c>
      <c r="C555" t="s">
        <v>16</v>
      </c>
      <c r="D555" t="s">
        <v>44</v>
      </c>
      <c r="E555" t="s">
        <v>10</v>
      </c>
      <c r="F555">
        <v>6</v>
      </c>
      <c r="G555" s="1">
        <v>41693</v>
      </c>
      <c r="I555" s="2">
        <v>41700</v>
      </c>
      <c r="J555" s="2">
        <v>41719</v>
      </c>
      <c r="K555" s="2">
        <v>41740</v>
      </c>
      <c r="L555" s="2">
        <v>41748</v>
      </c>
      <c r="M555" s="2">
        <v>41756</v>
      </c>
      <c r="N555" t="s">
        <v>60</v>
      </c>
      <c r="O555" s="1">
        <f>Table4[[#This Row],[Sourcing start]]-Table4[[#This Row],[Approved]]</f>
        <v>7</v>
      </c>
      <c r="P555">
        <f t="shared" si="52"/>
        <v>19</v>
      </c>
      <c r="Q555" s="5">
        <f t="shared" si="53"/>
        <v>21</v>
      </c>
      <c r="R555">
        <f t="shared" si="54"/>
        <v>8</v>
      </c>
      <c r="S555">
        <f t="shared" si="55"/>
        <v>8</v>
      </c>
      <c r="T555" s="5">
        <f t="shared" si="50"/>
        <v>63</v>
      </c>
      <c r="U555">
        <v>18</v>
      </c>
      <c r="V555">
        <v>70</v>
      </c>
      <c r="W555">
        <v>188</v>
      </c>
      <c r="X555">
        <v>218</v>
      </c>
      <c r="Y555">
        <v>252</v>
      </c>
      <c r="Z555">
        <v>1156</v>
      </c>
      <c r="AA555" s="6">
        <f t="shared" si="51"/>
        <v>1902</v>
      </c>
    </row>
    <row r="556" spans="1:27">
      <c r="A556">
        <v>12955</v>
      </c>
      <c r="B556" t="s">
        <v>26</v>
      </c>
      <c r="C556" t="s">
        <v>15</v>
      </c>
      <c r="D556" t="s">
        <v>42</v>
      </c>
      <c r="E556" t="s">
        <v>10</v>
      </c>
      <c r="F556">
        <v>3</v>
      </c>
      <c r="G556" s="1">
        <v>41686</v>
      </c>
      <c r="I556" s="2">
        <v>41695</v>
      </c>
      <c r="J556" s="2">
        <v>41706</v>
      </c>
      <c r="K556" s="2">
        <v>41728</v>
      </c>
      <c r="L556" s="2">
        <v>41735</v>
      </c>
      <c r="M556" s="2">
        <v>41741</v>
      </c>
      <c r="N556" t="s">
        <v>60</v>
      </c>
      <c r="O556" s="5">
        <f>Table4[[#This Row],[Sourcing start]]-Table4[[#This Row],[Approved]]</f>
        <v>9</v>
      </c>
      <c r="P556">
        <f t="shared" si="52"/>
        <v>11</v>
      </c>
      <c r="Q556" s="5">
        <f t="shared" si="53"/>
        <v>22</v>
      </c>
      <c r="R556">
        <f t="shared" si="54"/>
        <v>7</v>
      </c>
      <c r="S556">
        <f t="shared" si="55"/>
        <v>6</v>
      </c>
      <c r="T556" s="5">
        <f t="shared" si="50"/>
        <v>55</v>
      </c>
      <c r="U556">
        <v>9</v>
      </c>
      <c r="V556">
        <v>58</v>
      </c>
      <c r="W556">
        <v>197</v>
      </c>
      <c r="X556">
        <v>263</v>
      </c>
      <c r="Y556">
        <v>112</v>
      </c>
      <c r="Z556">
        <v>947</v>
      </c>
      <c r="AA556" s="6">
        <f t="shared" si="51"/>
        <v>1586</v>
      </c>
    </row>
    <row r="557" spans="1:27" hidden="1">
      <c r="A557">
        <v>15512</v>
      </c>
      <c r="B557" t="s">
        <v>21</v>
      </c>
      <c r="C557" t="s">
        <v>14</v>
      </c>
      <c r="D557" t="s">
        <v>43</v>
      </c>
      <c r="E557" t="s">
        <v>10</v>
      </c>
      <c r="F557">
        <v>9</v>
      </c>
      <c r="G557" s="1">
        <v>41700</v>
      </c>
      <c r="I557" s="2">
        <v>41708</v>
      </c>
      <c r="J557" s="2">
        <v>41722</v>
      </c>
      <c r="K557" s="2">
        <v>41740</v>
      </c>
      <c r="L557" s="2">
        <v>41747</v>
      </c>
      <c r="M557" s="2">
        <v>41754</v>
      </c>
      <c r="N557" t="s">
        <v>60</v>
      </c>
      <c r="O557" s="1">
        <f>Table4[[#This Row],[Sourcing start]]-Table4[[#This Row],[Approved]]</f>
        <v>8</v>
      </c>
      <c r="P557">
        <f t="shared" si="52"/>
        <v>14</v>
      </c>
      <c r="Q557" s="5">
        <f t="shared" si="53"/>
        <v>18</v>
      </c>
      <c r="R557">
        <f t="shared" si="54"/>
        <v>7</v>
      </c>
      <c r="S557">
        <f t="shared" si="55"/>
        <v>7</v>
      </c>
      <c r="T557" s="5">
        <f t="shared" si="50"/>
        <v>54</v>
      </c>
      <c r="U557">
        <v>19</v>
      </c>
      <c r="V557">
        <v>43</v>
      </c>
      <c r="W557">
        <v>133</v>
      </c>
      <c r="X557">
        <v>346</v>
      </c>
      <c r="Y557">
        <v>161</v>
      </c>
      <c r="Z557">
        <v>1176</v>
      </c>
      <c r="AA557" s="6">
        <f t="shared" si="51"/>
        <v>1878</v>
      </c>
    </row>
    <row r="558" spans="1:27">
      <c r="A558">
        <v>3587</v>
      </c>
      <c r="B558" t="s">
        <v>25</v>
      </c>
      <c r="C558" t="s">
        <v>15</v>
      </c>
      <c r="D558" t="s">
        <v>42</v>
      </c>
      <c r="E558" t="s">
        <v>10</v>
      </c>
      <c r="F558">
        <v>13</v>
      </c>
      <c r="G558" s="1">
        <v>41747</v>
      </c>
      <c r="I558" s="2">
        <v>41756</v>
      </c>
      <c r="N558" t="s">
        <v>56</v>
      </c>
      <c r="O558" s="5">
        <f>Table4[[#This Row],[Sourcing start]]-Table4[[#This Row],[Approved]]</f>
        <v>9</v>
      </c>
      <c r="Q558" s="5"/>
      <c r="T558" s="5">
        <f t="shared" si="50"/>
        <v>9</v>
      </c>
      <c r="U558">
        <v>8</v>
      </c>
      <c r="V558">
        <v>71</v>
      </c>
      <c r="AA558" s="6">
        <f t="shared" si="51"/>
        <v>79</v>
      </c>
    </row>
    <row r="559" spans="1:27" hidden="1">
      <c r="A559">
        <v>2514</v>
      </c>
      <c r="B559" t="s">
        <v>35</v>
      </c>
      <c r="C559" t="s">
        <v>18</v>
      </c>
      <c r="D559" t="s">
        <v>41</v>
      </c>
      <c r="E559" t="s">
        <v>11</v>
      </c>
      <c r="F559">
        <v>2</v>
      </c>
      <c r="G559" s="1">
        <v>41687</v>
      </c>
      <c r="I559" s="2">
        <v>41692</v>
      </c>
      <c r="J559" s="2">
        <v>41709</v>
      </c>
      <c r="K559" s="2">
        <v>41737</v>
      </c>
      <c r="L559" s="2">
        <v>41743</v>
      </c>
      <c r="M559" s="2">
        <v>41748</v>
      </c>
      <c r="N559" t="s">
        <v>60</v>
      </c>
      <c r="O559" s="1">
        <f>Table4[[#This Row],[Sourcing start]]-Table4[[#This Row],[Approved]]</f>
        <v>5</v>
      </c>
      <c r="P559">
        <f t="shared" si="52"/>
        <v>17</v>
      </c>
      <c r="Q559" s="5">
        <f t="shared" si="53"/>
        <v>28</v>
      </c>
      <c r="R559">
        <f t="shared" si="54"/>
        <v>6</v>
      </c>
      <c r="S559">
        <f t="shared" si="55"/>
        <v>5</v>
      </c>
      <c r="T559" s="5">
        <f t="shared" si="50"/>
        <v>61</v>
      </c>
      <c r="U559">
        <v>13</v>
      </c>
      <c r="V559">
        <v>85</v>
      </c>
      <c r="W559">
        <v>233</v>
      </c>
      <c r="X559">
        <v>377</v>
      </c>
      <c r="Y559">
        <v>242</v>
      </c>
      <c r="Z559">
        <v>999</v>
      </c>
      <c r="AA559" s="6">
        <f t="shared" si="51"/>
        <v>1949</v>
      </c>
    </row>
    <row r="560" spans="1:27" hidden="1">
      <c r="A560">
        <v>16953</v>
      </c>
      <c r="B560" t="s">
        <v>38</v>
      </c>
      <c r="C560" t="s">
        <v>18</v>
      </c>
      <c r="D560" t="s">
        <v>45</v>
      </c>
      <c r="E560" t="s">
        <v>10</v>
      </c>
      <c r="F560">
        <v>94</v>
      </c>
      <c r="G560" s="1">
        <v>41744</v>
      </c>
      <c r="I560" s="2">
        <v>41749</v>
      </c>
      <c r="N560" t="s">
        <v>56</v>
      </c>
      <c r="O560" s="1">
        <f>Table4[[#This Row],[Sourcing start]]-Table4[[#This Row],[Approved]]</f>
        <v>5</v>
      </c>
      <c r="Q560" s="5"/>
      <c r="T560" s="5">
        <f t="shared" si="50"/>
        <v>5</v>
      </c>
      <c r="U560">
        <v>18</v>
      </c>
      <c r="V560">
        <v>94</v>
      </c>
      <c r="AA560" s="6">
        <f t="shared" si="51"/>
        <v>112</v>
      </c>
    </row>
    <row r="561" spans="1:27" hidden="1">
      <c r="A561">
        <v>9612</v>
      </c>
      <c r="B561" t="s">
        <v>30</v>
      </c>
      <c r="C561" t="s">
        <v>16</v>
      </c>
      <c r="D561" t="s">
        <v>42</v>
      </c>
      <c r="E561" t="s">
        <v>10</v>
      </c>
      <c r="F561">
        <v>97</v>
      </c>
      <c r="G561" s="1">
        <v>41678</v>
      </c>
      <c r="I561" s="2">
        <v>41687</v>
      </c>
      <c r="J561" s="2">
        <v>41697</v>
      </c>
      <c r="K561" s="2">
        <v>41719</v>
      </c>
      <c r="L561" s="2">
        <v>41728</v>
      </c>
      <c r="M561" s="2">
        <v>41734</v>
      </c>
      <c r="N561" t="s">
        <v>60</v>
      </c>
      <c r="O561" s="1">
        <f>Table4[[#This Row],[Sourcing start]]-Table4[[#This Row],[Approved]]</f>
        <v>9</v>
      </c>
      <c r="P561">
        <f t="shared" si="52"/>
        <v>10</v>
      </c>
      <c r="Q561" s="5">
        <f t="shared" si="53"/>
        <v>22</v>
      </c>
      <c r="R561">
        <f t="shared" si="54"/>
        <v>9</v>
      </c>
      <c r="S561">
        <f t="shared" si="55"/>
        <v>6</v>
      </c>
      <c r="T561" s="5">
        <f t="shared" si="50"/>
        <v>56</v>
      </c>
      <c r="U561">
        <v>15</v>
      </c>
      <c r="V561">
        <v>77</v>
      </c>
      <c r="W561">
        <v>130</v>
      </c>
      <c r="X561">
        <v>388</v>
      </c>
      <c r="Y561">
        <v>109</v>
      </c>
      <c r="Z561">
        <v>785</v>
      </c>
      <c r="AA561" s="6">
        <f t="shared" si="51"/>
        <v>1504</v>
      </c>
    </row>
    <row r="562" spans="1:27" hidden="1">
      <c r="A562">
        <v>3516</v>
      </c>
      <c r="B562" t="s">
        <v>29</v>
      </c>
      <c r="C562" t="s">
        <v>16</v>
      </c>
      <c r="D562" t="s">
        <v>41</v>
      </c>
      <c r="E562" t="s">
        <v>11</v>
      </c>
      <c r="F562">
        <v>16</v>
      </c>
      <c r="G562" s="1">
        <v>41719</v>
      </c>
      <c r="I562" s="2">
        <v>41727</v>
      </c>
      <c r="J562" s="2">
        <v>41740</v>
      </c>
      <c r="N562" t="s">
        <v>57</v>
      </c>
      <c r="O562" s="1">
        <f>Table4[[#This Row],[Sourcing start]]-Table4[[#This Row],[Approved]]</f>
        <v>8</v>
      </c>
      <c r="P562">
        <f t="shared" si="52"/>
        <v>13</v>
      </c>
      <c r="Q562" s="5"/>
      <c r="T562" s="5">
        <f t="shared" si="50"/>
        <v>21</v>
      </c>
      <c r="U562">
        <v>8</v>
      </c>
      <c r="V562">
        <v>31</v>
      </c>
      <c r="W562">
        <v>184</v>
      </c>
      <c r="AA562" s="6">
        <f t="shared" si="51"/>
        <v>223</v>
      </c>
    </row>
    <row r="563" spans="1:27" hidden="1">
      <c r="A563">
        <v>1017</v>
      </c>
      <c r="B563" t="s">
        <v>31</v>
      </c>
      <c r="C563" t="s">
        <v>17</v>
      </c>
      <c r="D563" t="s">
        <v>41</v>
      </c>
      <c r="E563" t="s">
        <v>11</v>
      </c>
      <c r="F563">
        <v>94</v>
      </c>
      <c r="G563" s="1">
        <v>41720</v>
      </c>
      <c r="I563" s="2">
        <v>41726</v>
      </c>
      <c r="J563" s="2">
        <v>41739</v>
      </c>
      <c r="K563" s="2">
        <v>41757</v>
      </c>
      <c r="N563" t="s">
        <v>58</v>
      </c>
      <c r="O563" s="1">
        <f>Table4[[#This Row],[Sourcing start]]-Table4[[#This Row],[Approved]]</f>
        <v>6</v>
      </c>
      <c r="P563">
        <f t="shared" si="52"/>
        <v>13</v>
      </c>
      <c r="Q563" s="5">
        <f t="shared" si="53"/>
        <v>18</v>
      </c>
      <c r="T563" s="5">
        <f t="shared" si="50"/>
        <v>37</v>
      </c>
      <c r="U563">
        <v>9</v>
      </c>
      <c r="V563">
        <v>67</v>
      </c>
      <c r="W563">
        <v>105</v>
      </c>
      <c r="X563">
        <v>165</v>
      </c>
      <c r="AA563" s="6">
        <f t="shared" si="51"/>
        <v>346</v>
      </c>
    </row>
    <row r="564" spans="1:27" hidden="1">
      <c r="A564">
        <v>12607</v>
      </c>
      <c r="B564" t="s">
        <v>19</v>
      </c>
      <c r="C564" t="s">
        <v>14</v>
      </c>
      <c r="D564" t="s">
        <v>45</v>
      </c>
      <c r="E564" t="s">
        <v>10</v>
      </c>
      <c r="F564">
        <v>15</v>
      </c>
      <c r="G564" s="1">
        <v>41698</v>
      </c>
      <c r="I564" s="2">
        <v>41706</v>
      </c>
      <c r="J564" s="2">
        <v>41717</v>
      </c>
      <c r="K564" s="2">
        <v>41742</v>
      </c>
      <c r="L564" s="2">
        <v>41748</v>
      </c>
      <c r="M564" s="2">
        <v>41754</v>
      </c>
      <c r="N564" t="s">
        <v>60</v>
      </c>
      <c r="O564" s="1">
        <f>Table4[[#This Row],[Sourcing start]]-Table4[[#This Row],[Approved]]</f>
        <v>8</v>
      </c>
      <c r="P564">
        <f t="shared" si="52"/>
        <v>11</v>
      </c>
      <c r="Q564" s="5">
        <f t="shared" si="53"/>
        <v>25</v>
      </c>
      <c r="R564">
        <f t="shared" si="54"/>
        <v>6</v>
      </c>
      <c r="S564">
        <f t="shared" si="55"/>
        <v>6</v>
      </c>
      <c r="T564" s="5">
        <f t="shared" si="50"/>
        <v>56</v>
      </c>
      <c r="U564">
        <v>11</v>
      </c>
      <c r="V564">
        <v>27</v>
      </c>
      <c r="W564">
        <v>165</v>
      </c>
      <c r="X564">
        <v>236</v>
      </c>
      <c r="Y564">
        <v>135</v>
      </c>
      <c r="Z564">
        <v>1741</v>
      </c>
      <c r="AA564" s="6">
        <f t="shared" si="51"/>
        <v>2315</v>
      </c>
    </row>
    <row r="565" spans="1:27" hidden="1">
      <c r="A565">
        <v>3221</v>
      </c>
      <c r="B565" t="s">
        <v>35</v>
      </c>
      <c r="C565" t="s">
        <v>18</v>
      </c>
      <c r="D565" t="s">
        <v>41</v>
      </c>
      <c r="E565" t="s">
        <v>10</v>
      </c>
      <c r="F565">
        <v>23</v>
      </c>
      <c r="G565" s="1">
        <v>41753</v>
      </c>
      <c r="N565" t="s">
        <v>55</v>
      </c>
      <c r="O565" s="1">
        <f>Table4[[#This Row],[Sourcing start]]-Table4[[#This Row],[Approved]]</f>
        <v>-41753</v>
      </c>
      <c r="Q565" s="5"/>
      <c r="T565" s="5">
        <f t="shared" si="50"/>
        <v>-41753</v>
      </c>
      <c r="U565">
        <v>17</v>
      </c>
      <c r="AA565" s="6">
        <f t="shared" si="51"/>
        <v>17</v>
      </c>
    </row>
    <row r="566" spans="1:27" hidden="1">
      <c r="A566">
        <v>9079</v>
      </c>
      <c r="B566" t="s">
        <v>21</v>
      </c>
      <c r="C566" t="s">
        <v>14</v>
      </c>
      <c r="D566" t="s">
        <v>42</v>
      </c>
      <c r="E566" t="s">
        <v>10</v>
      </c>
      <c r="F566">
        <v>23</v>
      </c>
      <c r="G566" s="1">
        <v>41739</v>
      </c>
      <c r="I566" s="2">
        <v>41747</v>
      </c>
      <c r="N566" t="s">
        <v>56</v>
      </c>
      <c r="O566" s="1">
        <f>Table4[[#This Row],[Sourcing start]]-Table4[[#This Row],[Approved]]</f>
        <v>8</v>
      </c>
      <c r="Q566" s="5"/>
      <c r="T566" s="5">
        <f t="shared" si="50"/>
        <v>8</v>
      </c>
      <c r="U566">
        <v>19</v>
      </c>
      <c r="V566">
        <v>55</v>
      </c>
      <c r="AA566" s="6">
        <f t="shared" si="51"/>
        <v>74</v>
      </c>
    </row>
    <row r="567" spans="1:27">
      <c r="A567">
        <v>13385</v>
      </c>
      <c r="B567" t="s">
        <v>24</v>
      </c>
      <c r="C567" t="s">
        <v>15</v>
      </c>
      <c r="D567" t="s">
        <v>45</v>
      </c>
      <c r="E567" t="s">
        <v>10</v>
      </c>
      <c r="F567">
        <v>94</v>
      </c>
      <c r="G567" s="1">
        <v>41755</v>
      </c>
      <c r="N567" t="s">
        <v>55</v>
      </c>
      <c r="O567" s="5">
        <v>0</v>
      </c>
      <c r="Q567" s="5"/>
      <c r="T567" s="5">
        <f t="shared" si="50"/>
        <v>0</v>
      </c>
      <c r="U567">
        <v>7</v>
      </c>
      <c r="AA567" s="6">
        <f t="shared" si="51"/>
        <v>7</v>
      </c>
    </row>
    <row r="568" spans="1:27" hidden="1">
      <c r="A568">
        <v>10703</v>
      </c>
      <c r="B568" t="s">
        <v>27</v>
      </c>
      <c r="C568" t="s">
        <v>16</v>
      </c>
      <c r="D568" t="s">
        <v>42</v>
      </c>
      <c r="E568" t="s">
        <v>11</v>
      </c>
      <c r="F568">
        <v>99</v>
      </c>
      <c r="G568" s="1">
        <v>41725</v>
      </c>
      <c r="I568" s="2">
        <v>41733</v>
      </c>
      <c r="J568" s="2">
        <v>41747</v>
      </c>
      <c r="N568" t="s">
        <v>57</v>
      </c>
      <c r="O568" s="1">
        <f>Table4[[#This Row],[Sourcing start]]-Table4[[#This Row],[Approved]]</f>
        <v>8</v>
      </c>
      <c r="P568">
        <f t="shared" si="52"/>
        <v>14</v>
      </c>
      <c r="Q568" s="5"/>
      <c r="T568" s="5">
        <f t="shared" si="50"/>
        <v>22</v>
      </c>
      <c r="U568">
        <v>8</v>
      </c>
      <c r="V568">
        <v>35</v>
      </c>
      <c r="W568">
        <v>209</v>
      </c>
      <c r="AA568" s="6">
        <f t="shared" si="51"/>
        <v>252</v>
      </c>
    </row>
    <row r="569" spans="1:27" hidden="1">
      <c r="A569">
        <v>2911</v>
      </c>
      <c r="B569" t="s">
        <v>30</v>
      </c>
      <c r="C569" t="s">
        <v>16</v>
      </c>
      <c r="D569" t="s">
        <v>45</v>
      </c>
      <c r="E569" t="s">
        <v>10</v>
      </c>
      <c r="F569">
        <v>97</v>
      </c>
      <c r="G569" s="1">
        <v>41731</v>
      </c>
      <c r="I569" s="2">
        <v>41739</v>
      </c>
      <c r="J569" s="2">
        <v>41752</v>
      </c>
      <c r="N569" t="s">
        <v>57</v>
      </c>
      <c r="O569" s="1">
        <f>Table4[[#This Row],[Sourcing start]]-Table4[[#This Row],[Approved]]</f>
        <v>8</v>
      </c>
      <c r="P569">
        <f t="shared" si="52"/>
        <v>13</v>
      </c>
      <c r="Q569" s="5"/>
      <c r="T569" s="5">
        <f t="shared" si="50"/>
        <v>21</v>
      </c>
      <c r="U569">
        <v>19</v>
      </c>
      <c r="V569">
        <v>49</v>
      </c>
      <c r="W569">
        <v>184</v>
      </c>
      <c r="AA569" s="6">
        <f t="shared" si="51"/>
        <v>252</v>
      </c>
    </row>
    <row r="570" spans="1:27" hidden="1">
      <c r="A570">
        <v>17476</v>
      </c>
      <c r="B570" t="s">
        <v>27</v>
      </c>
      <c r="C570" t="s">
        <v>16</v>
      </c>
      <c r="D570" t="s">
        <v>43</v>
      </c>
      <c r="E570" t="s">
        <v>10</v>
      </c>
      <c r="F570">
        <v>23</v>
      </c>
      <c r="G570" s="1">
        <v>41727</v>
      </c>
      <c r="I570" s="2">
        <v>41734</v>
      </c>
      <c r="J570" s="2">
        <v>41752</v>
      </c>
      <c r="N570" t="s">
        <v>57</v>
      </c>
      <c r="O570" s="1">
        <f>Table4[[#This Row],[Sourcing start]]-Table4[[#This Row],[Approved]]</f>
        <v>7</v>
      </c>
      <c r="P570">
        <f t="shared" si="52"/>
        <v>18</v>
      </c>
      <c r="Q570" s="5"/>
      <c r="T570" s="5">
        <f t="shared" si="50"/>
        <v>25</v>
      </c>
      <c r="U570">
        <v>16</v>
      </c>
      <c r="V570">
        <v>74</v>
      </c>
      <c r="W570">
        <v>226</v>
      </c>
      <c r="AA570" s="6">
        <f t="shared" si="51"/>
        <v>316</v>
      </c>
    </row>
    <row r="571" spans="1:27" hidden="1">
      <c r="A571">
        <v>7847</v>
      </c>
      <c r="B571" t="s">
        <v>35</v>
      </c>
      <c r="C571" t="s">
        <v>18</v>
      </c>
      <c r="D571" t="s">
        <v>43</v>
      </c>
      <c r="E571" t="s">
        <v>10</v>
      </c>
      <c r="F571">
        <v>17</v>
      </c>
      <c r="G571" s="1">
        <v>41718</v>
      </c>
      <c r="I571" s="2">
        <v>41725</v>
      </c>
      <c r="J571" s="2">
        <v>41735</v>
      </c>
      <c r="K571" s="2">
        <v>41751</v>
      </c>
      <c r="L571" s="2">
        <v>41756</v>
      </c>
      <c r="N571" t="s">
        <v>59</v>
      </c>
      <c r="O571" s="1">
        <f>Table4[[#This Row],[Sourcing start]]-Table4[[#This Row],[Approved]]</f>
        <v>7</v>
      </c>
      <c r="P571">
        <f t="shared" si="52"/>
        <v>10</v>
      </c>
      <c r="Q571" s="5">
        <f t="shared" si="53"/>
        <v>16</v>
      </c>
      <c r="R571">
        <f t="shared" si="54"/>
        <v>5</v>
      </c>
      <c r="T571" s="5">
        <f t="shared" si="50"/>
        <v>38</v>
      </c>
      <c r="U571">
        <v>12</v>
      </c>
      <c r="V571">
        <v>22</v>
      </c>
      <c r="W571">
        <v>151</v>
      </c>
      <c r="X571">
        <v>241</v>
      </c>
      <c r="Y571">
        <v>216</v>
      </c>
      <c r="AA571" s="6">
        <f t="shared" si="51"/>
        <v>642</v>
      </c>
    </row>
    <row r="572" spans="1:27">
      <c r="A572">
        <v>162</v>
      </c>
      <c r="B572" t="s">
        <v>25</v>
      </c>
      <c r="C572" t="s">
        <v>15</v>
      </c>
      <c r="D572" t="s">
        <v>44</v>
      </c>
      <c r="E572" t="s">
        <v>10</v>
      </c>
      <c r="F572">
        <v>23</v>
      </c>
      <c r="G572" s="1">
        <v>41755</v>
      </c>
      <c r="N572" t="s">
        <v>55</v>
      </c>
      <c r="O572" s="5">
        <v>0</v>
      </c>
      <c r="Q572" s="5"/>
      <c r="T572" s="5">
        <f t="shared" si="50"/>
        <v>0</v>
      </c>
      <c r="U572">
        <v>14</v>
      </c>
      <c r="AA572" s="6">
        <f t="shared" si="51"/>
        <v>14</v>
      </c>
    </row>
    <row r="573" spans="1:27" hidden="1">
      <c r="A573">
        <v>18040</v>
      </c>
      <c r="B573" t="s">
        <v>37</v>
      </c>
      <c r="C573" t="s">
        <v>18</v>
      </c>
      <c r="D573" t="s">
        <v>42</v>
      </c>
      <c r="E573" t="s">
        <v>11</v>
      </c>
      <c r="F573">
        <v>9</v>
      </c>
      <c r="G573" s="1">
        <v>41713</v>
      </c>
      <c r="I573" s="2">
        <v>41722</v>
      </c>
      <c r="J573" s="2">
        <v>41733</v>
      </c>
      <c r="K573" s="2">
        <v>41750</v>
      </c>
      <c r="L573" s="2">
        <v>41756</v>
      </c>
      <c r="N573" t="s">
        <v>59</v>
      </c>
      <c r="O573" s="1">
        <f>Table4[[#This Row],[Sourcing start]]-Table4[[#This Row],[Approved]]</f>
        <v>9</v>
      </c>
      <c r="P573">
        <f t="shared" si="52"/>
        <v>11</v>
      </c>
      <c r="Q573" s="5">
        <f t="shared" si="53"/>
        <v>17</v>
      </c>
      <c r="R573">
        <f t="shared" si="54"/>
        <v>6</v>
      </c>
      <c r="T573" s="5">
        <f t="shared" si="50"/>
        <v>43</v>
      </c>
      <c r="U573">
        <v>16</v>
      </c>
      <c r="V573">
        <v>41</v>
      </c>
      <c r="W573">
        <v>233</v>
      </c>
      <c r="X573">
        <v>341</v>
      </c>
      <c r="Y573">
        <v>211</v>
      </c>
      <c r="AA573" s="6">
        <f t="shared" si="51"/>
        <v>842</v>
      </c>
    </row>
    <row r="574" spans="1:27" hidden="1">
      <c r="A574">
        <v>16579</v>
      </c>
      <c r="B574" t="s">
        <v>33</v>
      </c>
      <c r="C574" t="s">
        <v>17</v>
      </c>
      <c r="D574" t="s">
        <v>45</v>
      </c>
      <c r="E574" t="s">
        <v>11</v>
      </c>
      <c r="F574">
        <v>21</v>
      </c>
      <c r="G574" s="1">
        <v>41677</v>
      </c>
      <c r="I574" s="2">
        <v>41684</v>
      </c>
      <c r="J574" s="2">
        <v>41701</v>
      </c>
      <c r="K574" s="2">
        <v>41725</v>
      </c>
      <c r="L574" s="2">
        <v>41734</v>
      </c>
      <c r="M574" s="2">
        <v>41740</v>
      </c>
      <c r="N574" t="s">
        <v>60</v>
      </c>
      <c r="O574" s="1">
        <f>Table4[[#This Row],[Sourcing start]]-Table4[[#This Row],[Approved]]</f>
        <v>7</v>
      </c>
      <c r="P574">
        <f t="shared" si="52"/>
        <v>17</v>
      </c>
      <c r="Q574" s="5">
        <f t="shared" si="53"/>
        <v>24</v>
      </c>
      <c r="R574">
        <f t="shared" si="54"/>
        <v>9</v>
      </c>
      <c r="S574">
        <f t="shared" si="55"/>
        <v>6</v>
      </c>
      <c r="T574" s="5">
        <f t="shared" si="50"/>
        <v>63</v>
      </c>
      <c r="U574">
        <v>20</v>
      </c>
      <c r="V574">
        <v>49</v>
      </c>
      <c r="W574">
        <v>142</v>
      </c>
      <c r="X574">
        <v>299</v>
      </c>
      <c r="Y574">
        <v>211</v>
      </c>
      <c r="Z574">
        <v>1399</v>
      </c>
      <c r="AA574" s="6">
        <f t="shared" si="51"/>
        <v>2120</v>
      </c>
    </row>
    <row r="575" spans="1:27" hidden="1">
      <c r="A575">
        <v>9410</v>
      </c>
      <c r="B575" t="s">
        <v>33</v>
      </c>
      <c r="C575" t="s">
        <v>17</v>
      </c>
      <c r="D575" t="s">
        <v>43</v>
      </c>
      <c r="E575" t="s">
        <v>11</v>
      </c>
      <c r="F575">
        <v>24</v>
      </c>
      <c r="G575" s="1">
        <v>41752</v>
      </c>
      <c r="I575" s="2">
        <v>41757</v>
      </c>
      <c r="N575" t="s">
        <v>56</v>
      </c>
      <c r="O575" s="1">
        <f>Table4[[#This Row],[Sourcing start]]-Table4[[#This Row],[Approved]]</f>
        <v>5</v>
      </c>
      <c r="Q575" s="5"/>
      <c r="T575" s="5">
        <f t="shared" si="50"/>
        <v>5</v>
      </c>
      <c r="U575">
        <v>9</v>
      </c>
      <c r="V575">
        <v>97</v>
      </c>
      <c r="AA575" s="6">
        <f t="shared" si="51"/>
        <v>106</v>
      </c>
    </row>
    <row r="576" spans="1:27" hidden="1">
      <c r="A576">
        <v>18837</v>
      </c>
      <c r="B576" t="s">
        <v>32</v>
      </c>
      <c r="C576" t="s">
        <v>17</v>
      </c>
      <c r="D576" t="s">
        <v>42</v>
      </c>
      <c r="E576" t="s">
        <v>11</v>
      </c>
      <c r="F576">
        <v>16</v>
      </c>
      <c r="G576" s="1">
        <v>41747</v>
      </c>
      <c r="I576" s="2">
        <v>41753</v>
      </c>
      <c r="N576" t="s">
        <v>56</v>
      </c>
      <c r="O576" s="1">
        <f>Table4[[#This Row],[Sourcing start]]-Table4[[#This Row],[Approved]]</f>
        <v>6</v>
      </c>
      <c r="Q576" s="5"/>
      <c r="T576" s="5">
        <f t="shared" si="50"/>
        <v>6</v>
      </c>
      <c r="U576">
        <v>12</v>
      </c>
      <c r="V576">
        <v>73</v>
      </c>
      <c r="AA576" s="6">
        <f t="shared" si="51"/>
        <v>85</v>
      </c>
    </row>
    <row r="577" spans="1:27" hidden="1">
      <c r="A577">
        <v>10090</v>
      </c>
      <c r="B577" t="s">
        <v>28</v>
      </c>
      <c r="C577" t="s">
        <v>16</v>
      </c>
      <c r="D577" t="s">
        <v>43</v>
      </c>
      <c r="E577" t="s">
        <v>11</v>
      </c>
      <c r="F577">
        <v>13</v>
      </c>
      <c r="G577" s="1">
        <v>41707</v>
      </c>
      <c r="I577" s="2">
        <v>41715</v>
      </c>
      <c r="J577" s="2">
        <v>41729</v>
      </c>
      <c r="K577" s="2">
        <v>41754</v>
      </c>
      <c r="N577" t="s">
        <v>58</v>
      </c>
      <c r="O577" s="1">
        <f>Table4[[#This Row],[Sourcing start]]-Table4[[#This Row],[Approved]]</f>
        <v>8</v>
      </c>
      <c r="P577">
        <f t="shared" si="52"/>
        <v>14</v>
      </c>
      <c r="Q577" s="5">
        <f t="shared" si="53"/>
        <v>25</v>
      </c>
      <c r="T577" s="5">
        <f t="shared" si="50"/>
        <v>47</v>
      </c>
      <c r="U577">
        <v>18</v>
      </c>
      <c r="V577">
        <v>84</v>
      </c>
      <c r="W577">
        <v>162</v>
      </c>
      <c r="X577">
        <v>165</v>
      </c>
      <c r="AA577" s="6">
        <f t="shared" si="51"/>
        <v>429</v>
      </c>
    </row>
    <row r="578" spans="1:27">
      <c r="A578">
        <v>9591</v>
      </c>
      <c r="B578" t="s">
        <v>23</v>
      </c>
      <c r="C578" t="s">
        <v>15</v>
      </c>
      <c r="D578" t="s">
        <v>45</v>
      </c>
      <c r="E578" t="s">
        <v>10</v>
      </c>
      <c r="F578">
        <v>11</v>
      </c>
      <c r="G578" s="1">
        <v>41678</v>
      </c>
      <c r="I578" s="2">
        <v>41685</v>
      </c>
      <c r="J578" s="2">
        <v>41701</v>
      </c>
      <c r="K578" s="2">
        <v>41720</v>
      </c>
      <c r="L578" s="2">
        <v>41725</v>
      </c>
      <c r="M578" s="2">
        <v>41733</v>
      </c>
      <c r="N578" t="s">
        <v>60</v>
      </c>
      <c r="O578" s="5">
        <f>Table4[[#This Row],[Sourcing start]]-Table4[[#This Row],[Approved]]</f>
        <v>7</v>
      </c>
      <c r="P578">
        <f t="shared" si="52"/>
        <v>16</v>
      </c>
      <c r="Q578" s="5">
        <f t="shared" si="53"/>
        <v>19</v>
      </c>
      <c r="R578">
        <f t="shared" si="54"/>
        <v>5</v>
      </c>
      <c r="S578">
        <f t="shared" si="55"/>
        <v>8</v>
      </c>
      <c r="T578" s="5">
        <f t="shared" ref="T578:T641" si="56">SUM(O578:S578)</f>
        <v>55</v>
      </c>
      <c r="U578">
        <v>13</v>
      </c>
      <c r="V578">
        <v>47</v>
      </c>
      <c r="W578">
        <v>113</v>
      </c>
      <c r="X578">
        <v>159</v>
      </c>
      <c r="Y578">
        <v>202</v>
      </c>
      <c r="Z578">
        <v>1051</v>
      </c>
      <c r="AA578" s="6">
        <f t="shared" si="51"/>
        <v>1585</v>
      </c>
    </row>
    <row r="579" spans="1:27">
      <c r="A579">
        <v>7292</v>
      </c>
      <c r="B579" t="s">
        <v>25</v>
      </c>
      <c r="C579" t="s">
        <v>15</v>
      </c>
      <c r="D579" t="s">
        <v>41</v>
      </c>
      <c r="E579" t="s">
        <v>10</v>
      </c>
      <c r="F579">
        <v>5</v>
      </c>
      <c r="G579" s="1">
        <v>41696</v>
      </c>
      <c r="I579" s="2">
        <v>41704</v>
      </c>
      <c r="J579" s="2">
        <v>41714</v>
      </c>
      <c r="K579" s="2">
        <v>41735</v>
      </c>
      <c r="L579" s="2">
        <v>41744</v>
      </c>
      <c r="M579" s="2">
        <v>41753</v>
      </c>
      <c r="N579" t="s">
        <v>60</v>
      </c>
      <c r="O579" s="5">
        <f>Table4[[#This Row],[Sourcing start]]-Table4[[#This Row],[Approved]]</f>
        <v>8</v>
      </c>
      <c r="P579">
        <f t="shared" ref="P579:P641" si="57">J579-I579</f>
        <v>10</v>
      </c>
      <c r="Q579" s="5">
        <f t="shared" ref="Q579:Q640" si="58">K579-J579</f>
        <v>21</v>
      </c>
      <c r="R579">
        <f t="shared" ref="R579:R638" si="59">L579-K579</f>
        <v>9</v>
      </c>
      <c r="S579">
        <f t="shared" ref="S579:S638" si="60">M579-L579</f>
        <v>9</v>
      </c>
      <c r="T579" s="5">
        <f t="shared" si="56"/>
        <v>57</v>
      </c>
      <c r="U579">
        <v>19</v>
      </c>
      <c r="V579">
        <v>58</v>
      </c>
      <c r="W579">
        <v>125</v>
      </c>
      <c r="X579">
        <v>395</v>
      </c>
      <c r="Y579">
        <v>205</v>
      </c>
      <c r="Z579">
        <v>1789</v>
      </c>
      <c r="AA579" s="6">
        <f t="shared" ref="AA579:AA642" si="61">SUM(U579:Z579)</f>
        <v>2591</v>
      </c>
    </row>
    <row r="580" spans="1:27" hidden="1">
      <c r="A580">
        <v>16861</v>
      </c>
      <c r="B580" t="s">
        <v>35</v>
      </c>
      <c r="C580" t="s">
        <v>18</v>
      </c>
      <c r="D580" t="s">
        <v>41</v>
      </c>
      <c r="E580" t="s">
        <v>11</v>
      </c>
      <c r="F580">
        <v>12</v>
      </c>
      <c r="G580" s="1">
        <v>41685</v>
      </c>
      <c r="I580" s="2">
        <v>41690</v>
      </c>
      <c r="J580" s="2">
        <v>41705</v>
      </c>
      <c r="K580" s="2">
        <v>41724</v>
      </c>
      <c r="L580" s="2">
        <v>41730</v>
      </c>
      <c r="M580" s="2">
        <v>41736</v>
      </c>
      <c r="N580" t="s">
        <v>60</v>
      </c>
      <c r="O580" s="1">
        <f>Table4[[#This Row],[Sourcing start]]-Table4[[#This Row],[Approved]]</f>
        <v>5</v>
      </c>
      <c r="P580">
        <f t="shared" si="57"/>
        <v>15</v>
      </c>
      <c r="Q580" s="5">
        <f t="shared" si="58"/>
        <v>19</v>
      </c>
      <c r="R580">
        <f t="shared" si="59"/>
        <v>6</v>
      </c>
      <c r="S580">
        <f t="shared" si="60"/>
        <v>6</v>
      </c>
      <c r="T580" s="5">
        <f t="shared" si="56"/>
        <v>51</v>
      </c>
      <c r="U580">
        <v>17</v>
      </c>
      <c r="V580">
        <v>72</v>
      </c>
      <c r="W580">
        <v>232</v>
      </c>
      <c r="X580">
        <v>155</v>
      </c>
      <c r="Y580">
        <v>100</v>
      </c>
      <c r="Z580">
        <v>1030</v>
      </c>
      <c r="AA580" s="6">
        <f t="shared" si="61"/>
        <v>1606</v>
      </c>
    </row>
    <row r="581" spans="1:27" hidden="1">
      <c r="A581">
        <v>17728</v>
      </c>
      <c r="B581" t="s">
        <v>30</v>
      </c>
      <c r="C581" t="s">
        <v>16</v>
      </c>
      <c r="D581" t="s">
        <v>45</v>
      </c>
      <c r="E581" t="s">
        <v>11</v>
      </c>
      <c r="F581">
        <v>96</v>
      </c>
      <c r="G581" s="1">
        <v>41687</v>
      </c>
      <c r="I581" s="2">
        <v>41693</v>
      </c>
      <c r="J581" s="2">
        <v>41708</v>
      </c>
      <c r="K581" s="2">
        <v>41729</v>
      </c>
      <c r="L581" s="2">
        <v>41734</v>
      </c>
      <c r="M581" s="2">
        <v>41740</v>
      </c>
      <c r="N581" t="s">
        <v>60</v>
      </c>
      <c r="O581" s="1">
        <f>Table4[[#This Row],[Sourcing start]]-Table4[[#This Row],[Approved]]</f>
        <v>6</v>
      </c>
      <c r="P581">
        <f t="shared" si="57"/>
        <v>15</v>
      </c>
      <c r="Q581" s="5">
        <f t="shared" si="58"/>
        <v>21</v>
      </c>
      <c r="R581">
        <f t="shared" si="59"/>
        <v>5</v>
      </c>
      <c r="S581">
        <f t="shared" si="60"/>
        <v>6</v>
      </c>
      <c r="T581" s="5">
        <f t="shared" si="56"/>
        <v>53</v>
      </c>
      <c r="U581">
        <v>19</v>
      </c>
      <c r="V581">
        <v>88</v>
      </c>
      <c r="W581">
        <v>137</v>
      </c>
      <c r="X581">
        <v>325</v>
      </c>
      <c r="Y581">
        <v>199</v>
      </c>
      <c r="Z581">
        <v>1998</v>
      </c>
      <c r="AA581" s="6">
        <f t="shared" si="61"/>
        <v>2766</v>
      </c>
    </row>
    <row r="582" spans="1:27" hidden="1">
      <c r="A582">
        <v>15870</v>
      </c>
      <c r="B582" t="s">
        <v>33</v>
      </c>
      <c r="C582" t="s">
        <v>17</v>
      </c>
      <c r="D582" t="s">
        <v>41</v>
      </c>
      <c r="E582" t="s">
        <v>10</v>
      </c>
      <c r="F582">
        <v>3</v>
      </c>
      <c r="G582" s="1">
        <v>41735</v>
      </c>
      <c r="I582" s="2">
        <v>41744</v>
      </c>
      <c r="J582" s="2">
        <v>41757</v>
      </c>
      <c r="N582" t="s">
        <v>57</v>
      </c>
      <c r="O582" s="1">
        <f>Table4[[#This Row],[Sourcing start]]-Table4[[#This Row],[Approved]]</f>
        <v>9</v>
      </c>
      <c r="P582">
        <f t="shared" si="57"/>
        <v>13</v>
      </c>
      <c r="Q582" s="5"/>
      <c r="T582" s="5">
        <f t="shared" si="56"/>
        <v>22</v>
      </c>
      <c r="U582">
        <v>14</v>
      </c>
      <c r="V582">
        <v>45</v>
      </c>
      <c r="W582">
        <v>123</v>
      </c>
      <c r="AA582" s="6">
        <f t="shared" si="61"/>
        <v>182</v>
      </c>
    </row>
    <row r="583" spans="1:27">
      <c r="A583">
        <v>16445</v>
      </c>
      <c r="B583" t="s">
        <v>26</v>
      </c>
      <c r="C583" t="s">
        <v>15</v>
      </c>
      <c r="D583" t="s">
        <v>43</v>
      </c>
      <c r="E583" t="s">
        <v>10</v>
      </c>
      <c r="F583">
        <v>94</v>
      </c>
      <c r="G583" s="1">
        <v>41741</v>
      </c>
      <c r="I583" s="2">
        <v>41747</v>
      </c>
      <c r="N583" t="s">
        <v>56</v>
      </c>
      <c r="O583" s="5">
        <f>Table4[[#This Row],[Sourcing start]]-Table4[[#This Row],[Approved]]</f>
        <v>6</v>
      </c>
      <c r="Q583" s="5"/>
      <c r="T583" s="5">
        <f t="shared" si="56"/>
        <v>6</v>
      </c>
      <c r="U583">
        <v>7</v>
      </c>
      <c r="V583">
        <v>38</v>
      </c>
      <c r="AA583" s="6">
        <f t="shared" si="61"/>
        <v>45</v>
      </c>
    </row>
    <row r="584" spans="1:27">
      <c r="A584">
        <v>19534</v>
      </c>
      <c r="B584" t="s">
        <v>25</v>
      </c>
      <c r="C584" t="s">
        <v>15</v>
      </c>
      <c r="D584" t="s">
        <v>44</v>
      </c>
      <c r="E584" t="s">
        <v>11</v>
      </c>
      <c r="F584">
        <v>8</v>
      </c>
      <c r="G584" s="1">
        <v>41727</v>
      </c>
      <c r="I584" s="2">
        <v>41733</v>
      </c>
      <c r="J584" s="2">
        <v>41745</v>
      </c>
      <c r="N584" t="s">
        <v>57</v>
      </c>
      <c r="O584" s="5">
        <f>Table4[[#This Row],[Sourcing start]]-Table4[[#This Row],[Approved]]</f>
        <v>6</v>
      </c>
      <c r="P584">
        <f t="shared" si="57"/>
        <v>12</v>
      </c>
      <c r="Q584" s="5"/>
      <c r="T584" s="5">
        <f t="shared" si="56"/>
        <v>18</v>
      </c>
      <c r="U584">
        <v>13</v>
      </c>
      <c r="V584">
        <v>84</v>
      </c>
      <c r="W584">
        <v>106</v>
      </c>
      <c r="AA584" s="6">
        <f t="shared" si="61"/>
        <v>203</v>
      </c>
    </row>
    <row r="585" spans="1:27">
      <c r="A585">
        <v>4403</v>
      </c>
      <c r="B585" t="s">
        <v>25</v>
      </c>
      <c r="C585" t="s">
        <v>15</v>
      </c>
      <c r="D585" t="s">
        <v>45</v>
      </c>
      <c r="E585" t="s">
        <v>11</v>
      </c>
      <c r="F585">
        <v>24</v>
      </c>
      <c r="G585" s="1">
        <v>41708</v>
      </c>
      <c r="I585" s="2">
        <v>41713</v>
      </c>
      <c r="J585" s="2">
        <v>41728</v>
      </c>
      <c r="K585" s="2">
        <v>41749</v>
      </c>
      <c r="L585" s="2">
        <v>41758</v>
      </c>
      <c r="N585" t="s">
        <v>59</v>
      </c>
      <c r="O585" s="5">
        <f>Table4[[#This Row],[Sourcing start]]-Table4[[#This Row],[Approved]]</f>
        <v>5</v>
      </c>
      <c r="P585">
        <f t="shared" si="57"/>
        <v>15</v>
      </c>
      <c r="Q585" s="5">
        <f t="shared" si="58"/>
        <v>21</v>
      </c>
      <c r="R585">
        <f t="shared" si="59"/>
        <v>9</v>
      </c>
      <c r="T585" s="5">
        <f t="shared" si="56"/>
        <v>50</v>
      </c>
      <c r="U585">
        <v>15</v>
      </c>
      <c r="V585">
        <v>52</v>
      </c>
      <c r="W585">
        <v>190</v>
      </c>
      <c r="X585">
        <v>223</v>
      </c>
      <c r="Y585">
        <v>185</v>
      </c>
      <c r="AA585" s="6">
        <f t="shared" si="61"/>
        <v>665</v>
      </c>
    </row>
    <row r="586" spans="1:27" hidden="1">
      <c r="A586">
        <v>7979</v>
      </c>
      <c r="B586" t="s">
        <v>22</v>
      </c>
      <c r="C586" t="s">
        <v>14</v>
      </c>
      <c r="D586" t="s">
        <v>44</v>
      </c>
      <c r="E586" t="s">
        <v>10</v>
      </c>
      <c r="F586">
        <v>17</v>
      </c>
      <c r="G586" s="1">
        <v>41684</v>
      </c>
      <c r="I586" s="2">
        <v>41691</v>
      </c>
      <c r="J586" s="2">
        <v>41701</v>
      </c>
      <c r="K586" s="2">
        <v>41719</v>
      </c>
      <c r="L586" s="2">
        <v>41725</v>
      </c>
      <c r="M586" s="2">
        <v>41732</v>
      </c>
      <c r="N586" t="s">
        <v>60</v>
      </c>
      <c r="O586" s="1">
        <f>Table4[[#This Row],[Sourcing start]]-Table4[[#This Row],[Approved]]</f>
        <v>7</v>
      </c>
      <c r="P586">
        <f t="shared" si="57"/>
        <v>10</v>
      </c>
      <c r="Q586" s="5">
        <f t="shared" si="58"/>
        <v>18</v>
      </c>
      <c r="R586">
        <f t="shared" si="59"/>
        <v>6</v>
      </c>
      <c r="S586">
        <f t="shared" si="60"/>
        <v>7</v>
      </c>
      <c r="T586" s="5">
        <f t="shared" si="56"/>
        <v>48</v>
      </c>
      <c r="U586">
        <v>7</v>
      </c>
      <c r="V586">
        <v>55</v>
      </c>
      <c r="W586">
        <v>130</v>
      </c>
      <c r="X586">
        <v>355</v>
      </c>
      <c r="Y586">
        <v>123</v>
      </c>
      <c r="Z586">
        <v>1524</v>
      </c>
      <c r="AA586" s="6">
        <f t="shared" si="61"/>
        <v>2194</v>
      </c>
    </row>
    <row r="587" spans="1:27" hidden="1">
      <c r="A587">
        <v>4681</v>
      </c>
      <c r="B587" t="s">
        <v>32</v>
      </c>
      <c r="C587" t="s">
        <v>17</v>
      </c>
      <c r="D587" t="s">
        <v>41</v>
      </c>
      <c r="E587" t="s">
        <v>10</v>
      </c>
      <c r="F587">
        <v>10</v>
      </c>
      <c r="G587" s="1">
        <v>41677</v>
      </c>
      <c r="I587" s="2">
        <v>41684</v>
      </c>
      <c r="J587" s="2">
        <v>41695</v>
      </c>
      <c r="K587" s="2">
        <v>41718</v>
      </c>
      <c r="L587" s="2">
        <v>41726</v>
      </c>
      <c r="M587" s="2">
        <v>41734</v>
      </c>
      <c r="N587" t="s">
        <v>60</v>
      </c>
      <c r="O587" s="1">
        <f>Table4[[#This Row],[Sourcing start]]-Table4[[#This Row],[Approved]]</f>
        <v>7</v>
      </c>
      <c r="P587">
        <f t="shared" si="57"/>
        <v>11</v>
      </c>
      <c r="Q587" s="5">
        <f t="shared" si="58"/>
        <v>23</v>
      </c>
      <c r="R587">
        <f t="shared" si="59"/>
        <v>8</v>
      </c>
      <c r="S587">
        <f t="shared" si="60"/>
        <v>8</v>
      </c>
      <c r="T587" s="5">
        <f t="shared" si="56"/>
        <v>57</v>
      </c>
      <c r="U587">
        <v>16</v>
      </c>
      <c r="V587">
        <v>66</v>
      </c>
      <c r="W587">
        <v>235</v>
      </c>
      <c r="X587">
        <v>327</v>
      </c>
      <c r="Y587">
        <v>202</v>
      </c>
      <c r="Z587">
        <v>1015</v>
      </c>
      <c r="AA587" s="6">
        <f t="shared" si="61"/>
        <v>1861</v>
      </c>
    </row>
    <row r="588" spans="1:27" hidden="1">
      <c r="A588">
        <v>16862</v>
      </c>
      <c r="B588" t="s">
        <v>28</v>
      </c>
      <c r="C588" t="s">
        <v>16</v>
      </c>
      <c r="D588" t="s">
        <v>44</v>
      </c>
      <c r="E588" t="s">
        <v>10</v>
      </c>
      <c r="F588">
        <v>23</v>
      </c>
      <c r="G588" s="1">
        <v>41678</v>
      </c>
      <c r="I588" s="2">
        <v>41683</v>
      </c>
      <c r="J588" s="2">
        <v>41695</v>
      </c>
      <c r="K588" s="2">
        <v>41721</v>
      </c>
      <c r="L588" s="2">
        <v>41728</v>
      </c>
      <c r="M588" s="2">
        <v>41733</v>
      </c>
      <c r="N588" t="s">
        <v>60</v>
      </c>
      <c r="O588" s="1">
        <f>Table4[[#This Row],[Sourcing start]]-Table4[[#This Row],[Approved]]</f>
        <v>5</v>
      </c>
      <c r="P588">
        <f t="shared" si="57"/>
        <v>12</v>
      </c>
      <c r="Q588" s="5">
        <f t="shared" si="58"/>
        <v>26</v>
      </c>
      <c r="R588">
        <f t="shared" si="59"/>
        <v>7</v>
      </c>
      <c r="S588">
        <f t="shared" si="60"/>
        <v>5</v>
      </c>
      <c r="T588" s="5">
        <f t="shared" si="56"/>
        <v>55</v>
      </c>
      <c r="U588">
        <v>18</v>
      </c>
      <c r="V588">
        <v>38</v>
      </c>
      <c r="W588">
        <v>190</v>
      </c>
      <c r="X588">
        <v>397</v>
      </c>
      <c r="Y588">
        <v>242</v>
      </c>
      <c r="Z588">
        <v>1663</v>
      </c>
      <c r="AA588" s="6">
        <f t="shared" si="61"/>
        <v>2548</v>
      </c>
    </row>
    <row r="589" spans="1:27">
      <c r="A589">
        <v>12198</v>
      </c>
      <c r="B589" t="s">
        <v>26</v>
      </c>
      <c r="C589" t="s">
        <v>15</v>
      </c>
      <c r="D589" t="s">
        <v>42</v>
      </c>
      <c r="E589" t="s">
        <v>10</v>
      </c>
      <c r="F589">
        <v>98</v>
      </c>
      <c r="G589" s="1">
        <v>41732</v>
      </c>
      <c r="I589" s="2">
        <v>41740</v>
      </c>
      <c r="J589" s="2">
        <v>41751</v>
      </c>
      <c r="N589" t="s">
        <v>57</v>
      </c>
      <c r="O589" s="5">
        <f>Table4[[#This Row],[Sourcing start]]-Table4[[#This Row],[Approved]]</f>
        <v>8</v>
      </c>
      <c r="P589">
        <f t="shared" si="57"/>
        <v>11</v>
      </c>
      <c r="Q589" s="5"/>
      <c r="T589" s="5">
        <f t="shared" si="56"/>
        <v>19</v>
      </c>
      <c r="U589">
        <v>20</v>
      </c>
      <c r="V589">
        <v>24</v>
      </c>
      <c r="W589">
        <v>209</v>
      </c>
      <c r="AA589" s="6">
        <f t="shared" si="61"/>
        <v>253</v>
      </c>
    </row>
    <row r="590" spans="1:27">
      <c r="A590">
        <v>15171</v>
      </c>
      <c r="B590" t="s">
        <v>23</v>
      </c>
      <c r="C590" t="s">
        <v>15</v>
      </c>
      <c r="D590" t="s">
        <v>42</v>
      </c>
      <c r="E590" t="s">
        <v>11</v>
      </c>
      <c r="F590">
        <v>2</v>
      </c>
      <c r="G590" s="1">
        <v>41719</v>
      </c>
      <c r="I590" s="2">
        <v>41725</v>
      </c>
      <c r="J590" s="2">
        <v>41735</v>
      </c>
      <c r="K590" s="2">
        <v>41757</v>
      </c>
      <c r="N590" t="s">
        <v>58</v>
      </c>
      <c r="O590" s="5">
        <f>Table4[[#This Row],[Sourcing start]]-Table4[[#This Row],[Approved]]</f>
        <v>6</v>
      </c>
      <c r="P590">
        <f t="shared" si="57"/>
        <v>10</v>
      </c>
      <c r="Q590" s="5">
        <f t="shared" si="58"/>
        <v>22</v>
      </c>
      <c r="T590" s="5">
        <f t="shared" si="56"/>
        <v>38</v>
      </c>
      <c r="U590">
        <v>17</v>
      </c>
      <c r="V590">
        <v>22</v>
      </c>
      <c r="W590">
        <v>191</v>
      </c>
      <c r="X590">
        <v>359</v>
      </c>
      <c r="AA590" s="6">
        <f t="shared" si="61"/>
        <v>589</v>
      </c>
    </row>
    <row r="591" spans="1:27" hidden="1">
      <c r="A591">
        <v>4204</v>
      </c>
      <c r="B591" t="s">
        <v>31</v>
      </c>
      <c r="C591" t="s">
        <v>17</v>
      </c>
      <c r="D591" t="s">
        <v>42</v>
      </c>
      <c r="E591" t="s">
        <v>10</v>
      </c>
      <c r="F591">
        <v>20</v>
      </c>
      <c r="G591" s="1">
        <v>41694</v>
      </c>
      <c r="I591" s="2">
        <v>41702</v>
      </c>
      <c r="J591" s="2">
        <v>41718</v>
      </c>
      <c r="K591" s="2">
        <v>41744</v>
      </c>
      <c r="L591" s="2">
        <v>41753</v>
      </c>
      <c r="M591" s="2">
        <v>41759</v>
      </c>
      <c r="N591" t="s">
        <v>60</v>
      </c>
      <c r="O591" s="1">
        <f>Table4[[#This Row],[Sourcing start]]-Table4[[#This Row],[Approved]]</f>
        <v>8</v>
      </c>
      <c r="P591">
        <f t="shared" si="57"/>
        <v>16</v>
      </c>
      <c r="Q591" s="5">
        <f t="shared" si="58"/>
        <v>26</v>
      </c>
      <c r="R591">
        <f t="shared" si="59"/>
        <v>9</v>
      </c>
      <c r="S591">
        <f t="shared" si="60"/>
        <v>6</v>
      </c>
      <c r="T591" s="5">
        <f t="shared" si="56"/>
        <v>65</v>
      </c>
      <c r="U591">
        <v>15</v>
      </c>
      <c r="V591">
        <v>91</v>
      </c>
      <c r="W591">
        <v>123</v>
      </c>
      <c r="X591">
        <v>259</v>
      </c>
      <c r="Y591">
        <v>294</v>
      </c>
      <c r="Z591">
        <v>917</v>
      </c>
      <c r="AA591" s="6">
        <f t="shared" si="61"/>
        <v>1699</v>
      </c>
    </row>
    <row r="592" spans="1:27" hidden="1">
      <c r="A592">
        <v>3455</v>
      </c>
      <c r="B592" t="s">
        <v>31</v>
      </c>
      <c r="C592" t="s">
        <v>17</v>
      </c>
      <c r="D592" t="s">
        <v>44</v>
      </c>
      <c r="E592" t="s">
        <v>11</v>
      </c>
      <c r="F592">
        <v>21</v>
      </c>
      <c r="G592" s="1">
        <v>41717</v>
      </c>
      <c r="I592" s="2">
        <v>41723</v>
      </c>
      <c r="J592" s="2">
        <v>41736</v>
      </c>
      <c r="K592" s="2">
        <v>41756</v>
      </c>
      <c r="N592" t="s">
        <v>58</v>
      </c>
      <c r="O592" s="1">
        <f>Table4[[#This Row],[Sourcing start]]-Table4[[#This Row],[Approved]]</f>
        <v>6</v>
      </c>
      <c r="P592">
        <f t="shared" si="57"/>
        <v>13</v>
      </c>
      <c r="Q592" s="5">
        <f t="shared" si="58"/>
        <v>20</v>
      </c>
      <c r="T592" s="5">
        <f t="shared" si="56"/>
        <v>39</v>
      </c>
      <c r="U592">
        <v>20</v>
      </c>
      <c r="V592">
        <v>28</v>
      </c>
      <c r="W592">
        <v>122</v>
      </c>
      <c r="X592">
        <v>245</v>
      </c>
      <c r="AA592" s="6">
        <f t="shared" si="61"/>
        <v>415</v>
      </c>
    </row>
    <row r="593" spans="1:27">
      <c r="A593">
        <v>17909</v>
      </c>
      <c r="B593" t="s">
        <v>24</v>
      </c>
      <c r="C593" t="s">
        <v>15</v>
      </c>
      <c r="D593" t="s">
        <v>44</v>
      </c>
      <c r="E593" t="s">
        <v>11</v>
      </c>
      <c r="F593">
        <v>98</v>
      </c>
      <c r="G593" s="1">
        <v>41716</v>
      </c>
      <c r="I593" s="2">
        <v>41724</v>
      </c>
      <c r="J593" s="2">
        <v>41734</v>
      </c>
      <c r="K593" s="2">
        <v>41755</v>
      </c>
      <c r="N593" t="s">
        <v>58</v>
      </c>
      <c r="O593" s="5">
        <f>Table4[[#This Row],[Sourcing start]]-Table4[[#This Row],[Approved]]</f>
        <v>8</v>
      </c>
      <c r="P593">
        <f t="shared" si="57"/>
        <v>10</v>
      </c>
      <c r="Q593" s="5">
        <f t="shared" si="58"/>
        <v>21</v>
      </c>
      <c r="T593" s="5">
        <f t="shared" si="56"/>
        <v>39</v>
      </c>
      <c r="U593">
        <v>17</v>
      </c>
      <c r="V593">
        <v>20</v>
      </c>
      <c r="W593">
        <v>200</v>
      </c>
      <c r="X593">
        <v>168</v>
      </c>
      <c r="AA593" s="6">
        <f t="shared" si="61"/>
        <v>405</v>
      </c>
    </row>
    <row r="594" spans="1:27" hidden="1">
      <c r="A594">
        <v>5165</v>
      </c>
      <c r="B594" t="s">
        <v>30</v>
      </c>
      <c r="C594" t="s">
        <v>16</v>
      </c>
      <c r="D594" t="s">
        <v>45</v>
      </c>
      <c r="E594" t="s">
        <v>10</v>
      </c>
      <c r="F594">
        <v>7</v>
      </c>
      <c r="G594" s="1">
        <v>41722</v>
      </c>
      <c r="I594" s="2">
        <v>41729</v>
      </c>
      <c r="J594" s="2">
        <v>41739</v>
      </c>
      <c r="N594" t="s">
        <v>57</v>
      </c>
      <c r="O594" s="1">
        <f>Table4[[#This Row],[Sourcing start]]-Table4[[#This Row],[Approved]]</f>
        <v>7</v>
      </c>
      <c r="P594">
        <f t="shared" si="57"/>
        <v>10</v>
      </c>
      <c r="Q594" s="5"/>
      <c r="T594" s="5">
        <f t="shared" si="56"/>
        <v>17</v>
      </c>
      <c r="U594">
        <v>5</v>
      </c>
      <c r="V594">
        <v>78</v>
      </c>
      <c r="W594">
        <v>202</v>
      </c>
      <c r="AA594" s="6">
        <f t="shared" si="61"/>
        <v>285</v>
      </c>
    </row>
    <row r="595" spans="1:27">
      <c r="A595">
        <v>3773</v>
      </c>
      <c r="B595" t="s">
        <v>25</v>
      </c>
      <c r="C595" t="s">
        <v>15</v>
      </c>
      <c r="D595" t="s">
        <v>45</v>
      </c>
      <c r="E595" t="s">
        <v>10</v>
      </c>
      <c r="F595">
        <v>9</v>
      </c>
      <c r="G595" s="1">
        <v>41691</v>
      </c>
      <c r="I595" s="2">
        <v>41697</v>
      </c>
      <c r="J595" s="2">
        <v>41715</v>
      </c>
      <c r="K595" s="2">
        <v>41737</v>
      </c>
      <c r="L595" s="2">
        <v>41743</v>
      </c>
      <c r="M595" s="2">
        <v>41749</v>
      </c>
      <c r="N595" t="s">
        <v>60</v>
      </c>
      <c r="O595" s="5">
        <f>Table4[[#This Row],[Sourcing start]]-Table4[[#This Row],[Approved]]</f>
        <v>6</v>
      </c>
      <c r="P595">
        <f t="shared" si="57"/>
        <v>18</v>
      </c>
      <c r="Q595" s="5">
        <f t="shared" si="58"/>
        <v>22</v>
      </c>
      <c r="R595">
        <f t="shared" si="59"/>
        <v>6</v>
      </c>
      <c r="S595">
        <f t="shared" si="60"/>
        <v>6</v>
      </c>
      <c r="T595" s="5">
        <f t="shared" si="56"/>
        <v>58</v>
      </c>
      <c r="U595">
        <v>19</v>
      </c>
      <c r="V595">
        <v>83</v>
      </c>
      <c r="W595">
        <v>143</v>
      </c>
      <c r="X595">
        <v>322</v>
      </c>
      <c r="Y595">
        <v>133</v>
      </c>
      <c r="Z595">
        <v>1164</v>
      </c>
      <c r="AA595" s="6">
        <f t="shared" si="61"/>
        <v>1864</v>
      </c>
    </row>
    <row r="596" spans="1:27">
      <c r="A596">
        <v>5864</v>
      </c>
      <c r="B596" t="s">
        <v>25</v>
      </c>
      <c r="C596" t="s">
        <v>15</v>
      </c>
      <c r="D596" t="s">
        <v>41</v>
      </c>
      <c r="E596" t="s">
        <v>11</v>
      </c>
      <c r="F596">
        <v>7</v>
      </c>
      <c r="G596" s="1">
        <v>41705</v>
      </c>
      <c r="I596" s="2">
        <v>41712</v>
      </c>
      <c r="J596" s="2">
        <v>41727</v>
      </c>
      <c r="K596" s="2">
        <v>41754</v>
      </c>
      <c r="L596" s="2">
        <v>41759</v>
      </c>
      <c r="N596" t="s">
        <v>59</v>
      </c>
      <c r="O596" s="5">
        <f>Table4[[#This Row],[Sourcing start]]-Table4[[#This Row],[Approved]]</f>
        <v>7</v>
      </c>
      <c r="P596">
        <f t="shared" si="57"/>
        <v>15</v>
      </c>
      <c r="Q596" s="5">
        <f t="shared" si="58"/>
        <v>27</v>
      </c>
      <c r="R596">
        <f t="shared" si="59"/>
        <v>5</v>
      </c>
      <c r="T596" s="5">
        <f t="shared" si="56"/>
        <v>54</v>
      </c>
      <c r="U596">
        <v>13</v>
      </c>
      <c r="V596">
        <v>100</v>
      </c>
      <c r="W596">
        <v>201</v>
      </c>
      <c r="X596">
        <v>286</v>
      </c>
      <c r="Y596">
        <v>143</v>
      </c>
      <c r="AA596" s="6">
        <f t="shared" si="61"/>
        <v>743</v>
      </c>
    </row>
    <row r="597" spans="1:27" hidden="1">
      <c r="A597">
        <v>4550</v>
      </c>
      <c r="B597" t="s">
        <v>31</v>
      </c>
      <c r="C597" t="s">
        <v>17</v>
      </c>
      <c r="D597" t="s">
        <v>41</v>
      </c>
      <c r="E597" t="s">
        <v>11</v>
      </c>
      <c r="F597">
        <v>10</v>
      </c>
      <c r="G597" s="1">
        <v>41724</v>
      </c>
      <c r="I597" s="2">
        <v>41730</v>
      </c>
      <c r="J597" s="2">
        <v>41746</v>
      </c>
      <c r="N597" t="s">
        <v>57</v>
      </c>
      <c r="O597" s="1">
        <f>Table4[[#This Row],[Sourcing start]]-Table4[[#This Row],[Approved]]</f>
        <v>6</v>
      </c>
      <c r="P597">
        <f t="shared" si="57"/>
        <v>16</v>
      </c>
      <c r="Q597" s="5"/>
      <c r="T597" s="5">
        <f t="shared" si="56"/>
        <v>22</v>
      </c>
      <c r="U597">
        <v>11</v>
      </c>
      <c r="V597">
        <v>24</v>
      </c>
      <c r="W597">
        <v>190</v>
      </c>
      <c r="AA597" s="6">
        <f t="shared" si="61"/>
        <v>225</v>
      </c>
    </row>
    <row r="598" spans="1:27" hidden="1">
      <c r="A598">
        <v>35</v>
      </c>
      <c r="B598" t="s">
        <v>28</v>
      </c>
      <c r="C598" t="s">
        <v>16</v>
      </c>
      <c r="D598" t="s">
        <v>41</v>
      </c>
      <c r="E598" t="s">
        <v>10</v>
      </c>
      <c r="F598">
        <v>20</v>
      </c>
      <c r="G598" s="1">
        <v>41684</v>
      </c>
      <c r="I598" s="2">
        <v>41692</v>
      </c>
      <c r="J598" s="2">
        <v>41709</v>
      </c>
      <c r="K598" s="2">
        <v>41727</v>
      </c>
      <c r="L598" s="2">
        <v>41734</v>
      </c>
      <c r="M598" s="2">
        <v>41741</v>
      </c>
      <c r="N598" t="s">
        <v>60</v>
      </c>
      <c r="O598" s="1">
        <f>Table4[[#This Row],[Sourcing start]]-Table4[[#This Row],[Approved]]</f>
        <v>8</v>
      </c>
      <c r="P598">
        <f t="shared" si="57"/>
        <v>17</v>
      </c>
      <c r="Q598" s="5">
        <f t="shared" si="58"/>
        <v>18</v>
      </c>
      <c r="R598">
        <f t="shared" si="59"/>
        <v>7</v>
      </c>
      <c r="S598">
        <f t="shared" si="60"/>
        <v>7</v>
      </c>
      <c r="T598" s="5">
        <f t="shared" si="56"/>
        <v>57</v>
      </c>
      <c r="U598">
        <v>6</v>
      </c>
      <c r="V598">
        <v>46</v>
      </c>
      <c r="W598">
        <v>202</v>
      </c>
      <c r="X598">
        <v>255</v>
      </c>
      <c r="Y598">
        <v>196</v>
      </c>
      <c r="Z598">
        <v>931</v>
      </c>
      <c r="AA598" s="6">
        <f t="shared" si="61"/>
        <v>1636</v>
      </c>
    </row>
    <row r="599" spans="1:27" hidden="1">
      <c r="A599">
        <v>7752</v>
      </c>
      <c r="B599" t="s">
        <v>20</v>
      </c>
      <c r="C599" t="s">
        <v>14</v>
      </c>
      <c r="D599" t="s">
        <v>41</v>
      </c>
      <c r="E599" t="s">
        <v>10</v>
      </c>
      <c r="F599">
        <v>10</v>
      </c>
      <c r="G599" s="1">
        <v>41747</v>
      </c>
      <c r="I599" s="2">
        <v>41755</v>
      </c>
      <c r="N599" t="s">
        <v>56</v>
      </c>
      <c r="O599" s="1">
        <f>Table4[[#This Row],[Sourcing start]]-Table4[[#This Row],[Approved]]</f>
        <v>8</v>
      </c>
      <c r="Q599" s="5"/>
      <c r="T599" s="5">
        <f t="shared" si="56"/>
        <v>8</v>
      </c>
      <c r="U599">
        <v>14</v>
      </c>
      <c r="V599">
        <v>70</v>
      </c>
      <c r="AA599" s="6">
        <f t="shared" si="61"/>
        <v>84</v>
      </c>
    </row>
    <row r="600" spans="1:27">
      <c r="A600">
        <v>3167</v>
      </c>
      <c r="B600" t="s">
        <v>24</v>
      </c>
      <c r="C600" t="s">
        <v>15</v>
      </c>
      <c r="D600" t="s">
        <v>45</v>
      </c>
      <c r="E600" t="s">
        <v>10</v>
      </c>
      <c r="F600">
        <v>18</v>
      </c>
      <c r="G600" s="1">
        <v>41694</v>
      </c>
      <c r="I600" s="2">
        <v>41701</v>
      </c>
      <c r="J600" s="2">
        <v>41719</v>
      </c>
      <c r="K600" s="2">
        <v>41743</v>
      </c>
      <c r="L600" s="2">
        <v>41749</v>
      </c>
      <c r="M600" s="2">
        <v>41755</v>
      </c>
      <c r="N600" t="s">
        <v>60</v>
      </c>
      <c r="O600" s="5">
        <f>Table4[[#This Row],[Sourcing start]]-Table4[[#This Row],[Approved]]</f>
        <v>7</v>
      </c>
      <c r="P600">
        <f t="shared" si="57"/>
        <v>18</v>
      </c>
      <c r="Q600" s="5">
        <f t="shared" si="58"/>
        <v>24</v>
      </c>
      <c r="R600">
        <f t="shared" si="59"/>
        <v>6</v>
      </c>
      <c r="S600">
        <f t="shared" si="60"/>
        <v>6</v>
      </c>
      <c r="T600" s="5">
        <f t="shared" si="56"/>
        <v>61</v>
      </c>
      <c r="U600">
        <v>16</v>
      </c>
      <c r="V600">
        <v>36</v>
      </c>
      <c r="W600">
        <v>250</v>
      </c>
      <c r="X600">
        <v>271</v>
      </c>
      <c r="Y600">
        <v>177</v>
      </c>
      <c r="Z600">
        <v>827</v>
      </c>
      <c r="AA600" s="6">
        <f t="shared" si="61"/>
        <v>1577</v>
      </c>
    </row>
    <row r="601" spans="1:27" hidden="1">
      <c r="A601">
        <v>17515</v>
      </c>
      <c r="B601" t="s">
        <v>30</v>
      </c>
      <c r="C601" t="s">
        <v>16</v>
      </c>
      <c r="D601" t="s">
        <v>41</v>
      </c>
      <c r="E601" t="s">
        <v>10</v>
      </c>
      <c r="F601">
        <v>97</v>
      </c>
      <c r="G601" s="1">
        <v>41710</v>
      </c>
      <c r="I601" s="2">
        <v>41715</v>
      </c>
      <c r="J601" s="2">
        <v>41729</v>
      </c>
      <c r="K601" s="2">
        <v>41749</v>
      </c>
      <c r="L601" s="2">
        <v>41757</v>
      </c>
      <c r="N601" t="s">
        <v>59</v>
      </c>
      <c r="O601" s="1">
        <f>Table4[[#This Row],[Sourcing start]]-Table4[[#This Row],[Approved]]</f>
        <v>5</v>
      </c>
      <c r="P601">
        <f t="shared" si="57"/>
        <v>14</v>
      </c>
      <c r="Q601" s="5">
        <f t="shared" si="58"/>
        <v>20</v>
      </c>
      <c r="R601">
        <f t="shared" si="59"/>
        <v>8</v>
      </c>
      <c r="T601" s="5">
        <f t="shared" si="56"/>
        <v>47</v>
      </c>
      <c r="U601">
        <v>7</v>
      </c>
      <c r="V601">
        <v>60</v>
      </c>
      <c r="W601">
        <v>205</v>
      </c>
      <c r="X601">
        <v>366</v>
      </c>
      <c r="Y601">
        <v>298</v>
      </c>
      <c r="AA601" s="6">
        <f t="shared" si="61"/>
        <v>936</v>
      </c>
    </row>
    <row r="602" spans="1:27" hidden="1">
      <c r="A602">
        <v>17729</v>
      </c>
      <c r="B602" t="s">
        <v>38</v>
      </c>
      <c r="C602" t="s">
        <v>18</v>
      </c>
      <c r="D602" t="s">
        <v>42</v>
      </c>
      <c r="E602" t="s">
        <v>11</v>
      </c>
      <c r="F602">
        <v>17</v>
      </c>
      <c r="G602" s="1">
        <v>41710</v>
      </c>
      <c r="I602" s="2">
        <v>41717</v>
      </c>
      <c r="J602" s="2">
        <v>41733</v>
      </c>
      <c r="N602" t="s">
        <v>57</v>
      </c>
      <c r="O602" s="1">
        <f>Table4[[#This Row],[Sourcing start]]-Table4[[#This Row],[Approved]]</f>
        <v>7</v>
      </c>
      <c r="P602">
        <f t="shared" si="57"/>
        <v>16</v>
      </c>
      <c r="Q602" s="5"/>
      <c r="T602" s="5">
        <f t="shared" si="56"/>
        <v>23</v>
      </c>
      <c r="U602">
        <v>19</v>
      </c>
      <c r="V602">
        <v>57</v>
      </c>
      <c r="W602">
        <v>232</v>
      </c>
      <c r="AA602" s="6">
        <f t="shared" si="61"/>
        <v>308</v>
      </c>
    </row>
    <row r="603" spans="1:27">
      <c r="A603">
        <v>13863</v>
      </c>
      <c r="B603" t="s">
        <v>24</v>
      </c>
      <c r="C603" t="s">
        <v>15</v>
      </c>
      <c r="D603" t="s">
        <v>45</v>
      </c>
      <c r="E603" t="s">
        <v>11</v>
      </c>
      <c r="F603">
        <v>24</v>
      </c>
      <c r="G603" s="1">
        <v>41732</v>
      </c>
      <c r="I603" s="2">
        <v>41739</v>
      </c>
      <c r="J603" s="2">
        <v>41757</v>
      </c>
      <c r="N603" t="s">
        <v>57</v>
      </c>
      <c r="O603" s="5">
        <f>Table4[[#This Row],[Sourcing start]]-Table4[[#This Row],[Approved]]</f>
        <v>7</v>
      </c>
      <c r="P603">
        <f t="shared" si="57"/>
        <v>18</v>
      </c>
      <c r="Q603" s="5"/>
      <c r="T603" s="5">
        <f t="shared" si="56"/>
        <v>25</v>
      </c>
      <c r="U603">
        <v>14</v>
      </c>
      <c r="V603">
        <v>51</v>
      </c>
      <c r="W603">
        <v>218</v>
      </c>
      <c r="AA603" s="6">
        <f t="shared" si="61"/>
        <v>283</v>
      </c>
    </row>
    <row r="604" spans="1:27" hidden="1">
      <c r="A604">
        <v>12889</v>
      </c>
      <c r="B604" t="s">
        <v>31</v>
      </c>
      <c r="C604" t="s">
        <v>17</v>
      </c>
      <c r="D604" t="s">
        <v>44</v>
      </c>
      <c r="E604" t="s">
        <v>11</v>
      </c>
      <c r="F604">
        <v>22</v>
      </c>
      <c r="G604" s="1">
        <v>41731</v>
      </c>
      <c r="I604" s="2">
        <v>41738</v>
      </c>
      <c r="J604" s="2">
        <v>41756</v>
      </c>
      <c r="N604" t="s">
        <v>57</v>
      </c>
      <c r="O604" s="1">
        <f>Table4[[#This Row],[Sourcing start]]-Table4[[#This Row],[Approved]]</f>
        <v>7</v>
      </c>
      <c r="P604">
        <f t="shared" si="57"/>
        <v>18</v>
      </c>
      <c r="Q604" s="5"/>
      <c r="T604" s="5">
        <f t="shared" si="56"/>
        <v>25</v>
      </c>
      <c r="U604">
        <v>5</v>
      </c>
      <c r="V604">
        <v>64</v>
      </c>
      <c r="W604">
        <v>221</v>
      </c>
      <c r="AA604" s="6">
        <f t="shared" si="61"/>
        <v>290</v>
      </c>
    </row>
    <row r="605" spans="1:27" hidden="1">
      <c r="A605">
        <v>4603</v>
      </c>
      <c r="B605" t="s">
        <v>21</v>
      </c>
      <c r="C605" t="s">
        <v>14</v>
      </c>
      <c r="D605" t="s">
        <v>43</v>
      </c>
      <c r="E605" t="s">
        <v>11</v>
      </c>
      <c r="F605">
        <v>18</v>
      </c>
      <c r="G605" s="1">
        <v>41739</v>
      </c>
      <c r="I605" s="2">
        <v>41748</v>
      </c>
      <c r="N605" t="s">
        <v>56</v>
      </c>
      <c r="O605" s="1">
        <f>Table4[[#This Row],[Sourcing start]]-Table4[[#This Row],[Approved]]</f>
        <v>9</v>
      </c>
      <c r="Q605" s="5"/>
      <c r="T605" s="5">
        <f t="shared" si="56"/>
        <v>9</v>
      </c>
      <c r="U605">
        <v>13</v>
      </c>
      <c r="V605">
        <v>22</v>
      </c>
      <c r="AA605" s="6">
        <f t="shared" si="61"/>
        <v>35</v>
      </c>
    </row>
    <row r="606" spans="1:27" hidden="1">
      <c r="A606">
        <v>3581</v>
      </c>
      <c r="B606" t="s">
        <v>35</v>
      </c>
      <c r="C606" t="s">
        <v>18</v>
      </c>
      <c r="D606" t="s">
        <v>45</v>
      </c>
      <c r="E606" t="s">
        <v>11</v>
      </c>
      <c r="F606">
        <v>96</v>
      </c>
      <c r="G606" s="1">
        <v>41747</v>
      </c>
      <c r="I606" s="2">
        <v>41753</v>
      </c>
      <c r="N606" t="s">
        <v>56</v>
      </c>
      <c r="O606" s="1">
        <f>Table4[[#This Row],[Sourcing start]]-Table4[[#This Row],[Approved]]</f>
        <v>6</v>
      </c>
      <c r="Q606" s="5"/>
      <c r="T606" s="5">
        <f t="shared" si="56"/>
        <v>6</v>
      </c>
      <c r="U606">
        <v>11</v>
      </c>
      <c r="V606">
        <v>57</v>
      </c>
      <c r="AA606" s="6">
        <f t="shared" si="61"/>
        <v>68</v>
      </c>
    </row>
    <row r="607" spans="1:27" hidden="1">
      <c r="A607">
        <v>4815</v>
      </c>
      <c r="B607" t="s">
        <v>30</v>
      </c>
      <c r="C607" t="s">
        <v>16</v>
      </c>
      <c r="D607" t="s">
        <v>45</v>
      </c>
      <c r="E607" t="s">
        <v>10</v>
      </c>
      <c r="F607">
        <v>7</v>
      </c>
      <c r="G607" s="1">
        <v>41733</v>
      </c>
      <c r="I607" s="2">
        <v>41741</v>
      </c>
      <c r="J607" s="2">
        <v>41755</v>
      </c>
      <c r="N607" t="s">
        <v>57</v>
      </c>
      <c r="O607" s="1">
        <f>Table4[[#This Row],[Sourcing start]]-Table4[[#This Row],[Approved]]</f>
        <v>8</v>
      </c>
      <c r="P607">
        <f t="shared" si="57"/>
        <v>14</v>
      </c>
      <c r="Q607" s="5"/>
      <c r="T607" s="5">
        <f t="shared" si="56"/>
        <v>22</v>
      </c>
      <c r="U607">
        <v>19</v>
      </c>
      <c r="V607">
        <v>96</v>
      </c>
      <c r="W607">
        <v>158</v>
      </c>
      <c r="AA607" s="6">
        <f t="shared" si="61"/>
        <v>273</v>
      </c>
    </row>
    <row r="608" spans="1:27" hidden="1">
      <c r="A608">
        <v>9016</v>
      </c>
      <c r="B608" t="s">
        <v>21</v>
      </c>
      <c r="C608" t="s">
        <v>14</v>
      </c>
      <c r="D608" t="s">
        <v>43</v>
      </c>
      <c r="E608" t="s">
        <v>10</v>
      </c>
      <c r="F608">
        <v>5</v>
      </c>
      <c r="G608" s="1">
        <v>41688</v>
      </c>
      <c r="I608" s="2">
        <v>41697</v>
      </c>
      <c r="J608" s="2">
        <v>41707</v>
      </c>
      <c r="K608" s="2">
        <v>41728</v>
      </c>
      <c r="L608" s="2">
        <v>41734</v>
      </c>
      <c r="M608" s="2">
        <v>41741</v>
      </c>
      <c r="N608" t="s">
        <v>60</v>
      </c>
      <c r="O608" s="1">
        <f>Table4[[#This Row],[Sourcing start]]-Table4[[#This Row],[Approved]]</f>
        <v>9</v>
      </c>
      <c r="P608">
        <f t="shared" si="57"/>
        <v>10</v>
      </c>
      <c r="Q608" s="5">
        <f t="shared" si="58"/>
        <v>21</v>
      </c>
      <c r="R608">
        <f t="shared" si="59"/>
        <v>6</v>
      </c>
      <c r="S608">
        <f t="shared" si="60"/>
        <v>7</v>
      </c>
      <c r="T608" s="5">
        <f t="shared" si="56"/>
        <v>53</v>
      </c>
      <c r="U608">
        <v>12</v>
      </c>
      <c r="V608">
        <v>61</v>
      </c>
      <c r="W608">
        <v>205</v>
      </c>
      <c r="X608">
        <v>307</v>
      </c>
      <c r="Y608">
        <v>181</v>
      </c>
      <c r="Z608">
        <v>1585</v>
      </c>
      <c r="AA608" s="6">
        <f t="shared" si="61"/>
        <v>2351</v>
      </c>
    </row>
    <row r="609" spans="1:27" hidden="1">
      <c r="A609">
        <v>330</v>
      </c>
      <c r="B609" t="s">
        <v>22</v>
      </c>
      <c r="C609" t="s">
        <v>14</v>
      </c>
      <c r="D609" t="s">
        <v>42</v>
      </c>
      <c r="E609" t="s">
        <v>11</v>
      </c>
      <c r="F609">
        <v>6</v>
      </c>
      <c r="G609" s="1">
        <v>41727</v>
      </c>
      <c r="I609" s="2">
        <v>41734</v>
      </c>
      <c r="J609" s="2">
        <v>41748</v>
      </c>
      <c r="N609" t="s">
        <v>57</v>
      </c>
      <c r="O609" s="1">
        <f>Table4[[#This Row],[Sourcing start]]-Table4[[#This Row],[Approved]]</f>
        <v>7</v>
      </c>
      <c r="P609">
        <f t="shared" si="57"/>
        <v>14</v>
      </c>
      <c r="Q609" s="5"/>
      <c r="T609" s="5">
        <f t="shared" si="56"/>
        <v>21</v>
      </c>
      <c r="U609">
        <v>6</v>
      </c>
      <c r="V609">
        <v>52</v>
      </c>
      <c r="W609">
        <v>160</v>
      </c>
      <c r="AA609" s="6">
        <f t="shared" si="61"/>
        <v>218</v>
      </c>
    </row>
    <row r="610" spans="1:27" hidden="1">
      <c r="A610">
        <v>13519</v>
      </c>
      <c r="B610" t="s">
        <v>21</v>
      </c>
      <c r="C610" t="s">
        <v>14</v>
      </c>
      <c r="D610" t="s">
        <v>43</v>
      </c>
      <c r="E610" t="s">
        <v>11</v>
      </c>
      <c r="F610">
        <v>17</v>
      </c>
      <c r="G610" s="1">
        <v>41681</v>
      </c>
      <c r="I610" s="2">
        <v>41690</v>
      </c>
      <c r="J610" s="2">
        <v>41704</v>
      </c>
      <c r="K610" s="2">
        <v>41731</v>
      </c>
      <c r="L610" s="2">
        <v>41736</v>
      </c>
      <c r="M610" s="2">
        <v>41745</v>
      </c>
      <c r="N610" t="s">
        <v>60</v>
      </c>
      <c r="O610" s="1">
        <f>Table4[[#This Row],[Sourcing start]]-Table4[[#This Row],[Approved]]</f>
        <v>9</v>
      </c>
      <c r="P610">
        <f t="shared" si="57"/>
        <v>14</v>
      </c>
      <c r="Q610" s="5">
        <f t="shared" si="58"/>
        <v>27</v>
      </c>
      <c r="R610">
        <f t="shared" si="59"/>
        <v>5</v>
      </c>
      <c r="S610">
        <f t="shared" si="60"/>
        <v>9</v>
      </c>
      <c r="T610" s="5">
        <f t="shared" si="56"/>
        <v>64</v>
      </c>
      <c r="U610">
        <v>9</v>
      </c>
      <c r="V610">
        <v>81</v>
      </c>
      <c r="W610">
        <v>198</v>
      </c>
      <c r="X610">
        <v>160</v>
      </c>
      <c r="Y610">
        <v>215</v>
      </c>
      <c r="Z610">
        <v>780</v>
      </c>
      <c r="AA610" s="6">
        <f t="shared" si="61"/>
        <v>1443</v>
      </c>
    </row>
    <row r="611" spans="1:27">
      <c r="A611">
        <v>19585</v>
      </c>
      <c r="B611" t="s">
        <v>26</v>
      </c>
      <c r="C611" t="s">
        <v>15</v>
      </c>
      <c r="D611" t="s">
        <v>43</v>
      </c>
      <c r="E611" t="s">
        <v>11</v>
      </c>
      <c r="F611">
        <v>19</v>
      </c>
      <c r="G611" s="1">
        <v>41681</v>
      </c>
      <c r="I611" s="2">
        <v>41686</v>
      </c>
      <c r="J611" s="2">
        <v>41701</v>
      </c>
      <c r="K611" s="2">
        <v>41719</v>
      </c>
      <c r="L611" s="2">
        <v>41725</v>
      </c>
      <c r="M611" s="2">
        <v>41732</v>
      </c>
      <c r="N611" t="s">
        <v>60</v>
      </c>
      <c r="O611" s="5">
        <f>Table4[[#This Row],[Sourcing start]]-Table4[[#This Row],[Approved]]</f>
        <v>5</v>
      </c>
      <c r="P611">
        <f t="shared" si="57"/>
        <v>15</v>
      </c>
      <c r="Q611" s="5">
        <f t="shared" si="58"/>
        <v>18</v>
      </c>
      <c r="R611">
        <f t="shared" si="59"/>
        <v>6</v>
      </c>
      <c r="S611">
        <f t="shared" si="60"/>
        <v>7</v>
      </c>
      <c r="T611" s="5">
        <f t="shared" si="56"/>
        <v>51</v>
      </c>
      <c r="U611">
        <v>20</v>
      </c>
      <c r="V611">
        <v>97</v>
      </c>
      <c r="W611">
        <v>200</v>
      </c>
      <c r="X611">
        <v>252</v>
      </c>
      <c r="Y611">
        <v>230</v>
      </c>
      <c r="Z611">
        <v>1980</v>
      </c>
      <c r="AA611" s="6">
        <f t="shared" si="61"/>
        <v>2779</v>
      </c>
    </row>
    <row r="612" spans="1:27" hidden="1">
      <c r="A612">
        <v>19132</v>
      </c>
      <c r="B612" t="s">
        <v>19</v>
      </c>
      <c r="C612" t="s">
        <v>14</v>
      </c>
      <c r="D612" t="s">
        <v>41</v>
      </c>
      <c r="E612" t="s">
        <v>10</v>
      </c>
      <c r="F612">
        <v>24</v>
      </c>
      <c r="G612" s="1">
        <v>41718</v>
      </c>
      <c r="I612" s="2">
        <v>41727</v>
      </c>
      <c r="J612" s="2">
        <v>41743</v>
      </c>
      <c r="N612" t="s">
        <v>57</v>
      </c>
      <c r="O612" s="1">
        <f>Table4[[#This Row],[Sourcing start]]-Table4[[#This Row],[Approved]]</f>
        <v>9</v>
      </c>
      <c r="P612">
        <f t="shared" si="57"/>
        <v>16</v>
      </c>
      <c r="Q612" s="5"/>
      <c r="T612" s="5">
        <f t="shared" si="56"/>
        <v>25</v>
      </c>
      <c r="U612">
        <v>11</v>
      </c>
      <c r="V612">
        <v>85</v>
      </c>
      <c r="W612">
        <v>121</v>
      </c>
      <c r="AA612" s="6">
        <f t="shared" si="61"/>
        <v>217</v>
      </c>
    </row>
    <row r="613" spans="1:27" hidden="1">
      <c r="A613">
        <v>13267</v>
      </c>
      <c r="B613" t="s">
        <v>22</v>
      </c>
      <c r="C613" t="s">
        <v>14</v>
      </c>
      <c r="D613" t="s">
        <v>45</v>
      </c>
      <c r="E613" t="s">
        <v>11</v>
      </c>
      <c r="F613">
        <v>18</v>
      </c>
      <c r="G613" s="1">
        <v>41745</v>
      </c>
      <c r="I613" s="2">
        <v>41753</v>
      </c>
      <c r="N613" t="s">
        <v>56</v>
      </c>
      <c r="O613" s="1">
        <f>Table4[[#This Row],[Sourcing start]]-Table4[[#This Row],[Approved]]</f>
        <v>8</v>
      </c>
      <c r="Q613" s="5"/>
      <c r="T613" s="5">
        <f t="shared" si="56"/>
        <v>8</v>
      </c>
      <c r="U613">
        <v>9</v>
      </c>
      <c r="V613">
        <v>60</v>
      </c>
      <c r="AA613" s="6">
        <f t="shared" si="61"/>
        <v>69</v>
      </c>
    </row>
    <row r="614" spans="1:27" hidden="1">
      <c r="A614">
        <v>1592</v>
      </c>
      <c r="B614" t="s">
        <v>31</v>
      </c>
      <c r="C614" t="s">
        <v>17</v>
      </c>
      <c r="D614" t="s">
        <v>45</v>
      </c>
      <c r="E614" t="s">
        <v>11</v>
      </c>
      <c r="F614">
        <v>21</v>
      </c>
      <c r="G614" s="1">
        <v>41701</v>
      </c>
      <c r="I614" s="2">
        <v>41708</v>
      </c>
      <c r="J614" s="2">
        <v>41725</v>
      </c>
      <c r="K614" s="2">
        <v>41752</v>
      </c>
      <c r="N614" t="s">
        <v>58</v>
      </c>
      <c r="O614" s="1">
        <f>Table4[[#This Row],[Sourcing start]]-Table4[[#This Row],[Approved]]</f>
        <v>7</v>
      </c>
      <c r="P614">
        <f t="shared" si="57"/>
        <v>17</v>
      </c>
      <c r="Q614" s="5">
        <f t="shared" si="58"/>
        <v>27</v>
      </c>
      <c r="T614" s="5">
        <f t="shared" si="56"/>
        <v>51</v>
      </c>
      <c r="U614">
        <v>20</v>
      </c>
      <c r="V614">
        <v>98</v>
      </c>
      <c r="W614">
        <v>215</v>
      </c>
      <c r="X614">
        <v>366</v>
      </c>
      <c r="AA614" s="6">
        <f t="shared" si="61"/>
        <v>699</v>
      </c>
    </row>
    <row r="615" spans="1:27" hidden="1">
      <c r="A615">
        <v>16172</v>
      </c>
      <c r="B615" t="s">
        <v>33</v>
      </c>
      <c r="C615" t="s">
        <v>17</v>
      </c>
      <c r="D615" t="s">
        <v>42</v>
      </c>
      <c r="E615" t="s">
        <v>10</v>
      </c>
      <c r="F615">
        <v>95</v>
      </c>
      <c r="G615" s="1">
        <v>41674</v>
      </c>
      <c r="I615" s="2">
        <v>41680</v>
      </c>
      <c r="J615" s="2">
        <v>41692</v>
      </c>
      <c r="K615" s="2">
        <v>41714</v>
      </c>
      <c r="L615" s="2">
        <v>41722</v>
      </c>
      <c r="M615" s="2">
        <v>41731</v>
      </c>
      <c r="N615" t="s">
        <v>60</v>
      </c>
      <c r="O615" s="1">
        <f>Table4[[#This Row],[Sourcing start]]-Table4[[#This Row],[Approved]]</f>
        <v>6</v>
      </c>
      <c r="P615">
        <f t="shared" si="57"/>
        <v>12</v>
      </c>
      <c r="Q615" s="5">
        <f t="shared" si="58"/>
        <v>22</v>
      </c>
      <c r="R615">
        <f t="shared" si="59"/>
        <v>8</v>
      </c>
      <c r="S615">
        <f t="shared" si="60"/>
        <v>9</v>
      </c>
      <c r="T615" s="5">
        <f t="shared" si="56"/>
        <v>57</v>
      </c>
      <c r="U615">
        <v>5</v>
      </c>
      <c r="V615">
        <v>93</v>
      </c>
      <c r="W615">
        <v>184</v>
      </c>
      <c r="X615">
        <v>386</v>
      </c>
      <c r="Y615">
        <v>185</v>
      </c>
      <c r="Z615">
        <v>1792</v>
      </c>
      <c r="AA615" s="6">
        <f t="shared" si="61"/>
        <v>2645</v>
      </c>
    </row>
    <row r="616" spans="1:27">
      <c r="A616">
        <v>7456</v>
      </c>
      <c r="B616" t="s">
        <v>24</v>
      </c>
      <c r="C616" t="s">
        <v>15</v>
      </c>
      <c r="D616" t="s">
        <v>45</v>
      </c>
      <c r="E616" t="s">
        <v>11</v>
      </c>
      <c r="F616">
        <v>19</v>
      </c>
      <c r="G616" s="1">
        <v>41689</v>
      </c>
      <c r="H616" s="2">
        <v>41703</v>
      </c>
      <c r="N616" t="s">
        <v>55</v>
      </c>
      <c r="O616" s="5">
        <v>0</v>
      </c>
      <c r="Q616" s="5"/>
      <c r="T616" s="5">
        <f t="shared" si="56"/>
        <v>0</v>
      </c>
      <c r="U616">
        <v>19</v>
      </c>
      <c r="AA616" s="6">
        <f t="shared" si="61"/>
        <v>19</v>
      </c>
    </row>
    <row r="617" spans="1:27">
      <c r="A617">
        <v>3456</v>
      </c>
      <c r="B617" t="s">
        <v>24</v>
      </c>
      <c r="C617" t="s">
        <v>15</v>
      </c>
      <c r="D617" t="s">
        <v>42</v>
      </c>
      <c r="E617" t="s">
        <v>11</v>
      </c>
      <c r="F617">
        <v>17</v>
      </c>
      <c r="G617" s="1">
        <v>41678</v>
      </c>
      <c r="I617" s="2">
        <v>41683</v>
      </c>
      <c r="J617" s="2">
        <v>41696</v>
      </c>
      <c r="K617" s="2">
        <v>41720</v>
      </c>
      <c r="L617" s="2">
        <v>41727</v>
      </c>
      <c r="M617" s="2">
        <v>41732</v>
      </c>
      <c r="N617" t="s">
        <v>60</v>
      </c>
      <c r="O617" s="5">
        <f>Table4[[#This Row],[Sourcing start]]-Table4[[#This Row],[Approved]]</f>
        <v>5</v>
      </c>
      <c r="P617">
        <f t="shared" si="57"/>
        <v>13</v>
      </c>
      <c r="Q617" s="5">
        <f t="shared" si="58"/>
        <v>24</v>
      </c>
      <c r="R617">
        <f t="shared" si="59"/>
        <v>7</v>
      </c>
      <c r="S617">
        <f t="shared" si="60"/>
        <v>5</v>
      </c>
      <c r="T617" s="5">
        <f t="shared" si="56"/>
        <v>54</v>
      </c>
      <c r="U617">
        <v>15</v>
      </c>
      <c r="V617">
        <v>85</v>
      </c>
      <c r="W617">
        <v>246</v>
      </c>
      <c r="X617">
        <v>384</v>
      </c>
      <c r="Y617">
        <v>168</v>
      </c>
      <c r="Z617">
        <v>1819</v>
      </c>
      <c r="AA617" s="6">
        <f t="shared" si="61"/>
        <v>2717</v>
      </c>
    </row>
    <row r="618" spans="1:27" hidden="1">
      <c r="A618">
        <v>18243</v>
      </c>
      <c r="B618" t="s">
        <v>29</v>
      </c>
      <c r="C618" t="s">
        <v>16</v>
      </c>
      <c r="D618" t="s">
        <v>41</v>
      </c>
      <c r="E618" t="s">
        <v>11</v>
      </c>
      <c r="F618">
        <v>94</v>
      </c>
      <c r="G618" s="1">
        <v>41715</v>
      </c>
      <c r="I618" s="2">
        <v>41720</v>
      </c>
      <c r="J618" s="2">
        <v>41733</v>
      </c>
      <c r="K618" s="2">
        <v>41758</v>
      </c>
      <c r="N618" t="s">
        <v>58</v>
      </c>
      <c r="O618" s="1">
        <f>Table4[[#This Row],[Sourcing start]]-Table4[[#This Row],[Approved]]</f>
        <v>5</v>
      </c>
      <c r="P618">
        <f t="shared" si="57"/>
        <v>13</v>
      </c>
      <c r="Q618" s="5">
        <f t="shared" si="58"/>
        <v>25</v>
      </c>
      <c r="T618" s="5">
        <f t="shared" si="56"/>
        <v>43</v>
      </c>
      <c r="U618">
        <v>20</v>
      </c>
      <c r="V618">
        <v>71</v>
      </c>
      <c r="W618">
        <v>158</v>
      </c>
      <c r="X618">
        <v>204</v>
      </c>
      <c r="AA618" s="6">
        <f t="shared" si="61"/>
        <v>453</v>
      </c>
    </row>
    <row r="619" spans="1:27" hidden="1">
      <c r="A619">
        <v>16718</v>
      </c>
      <c r="B619" t="s">
        <v>29</v>
      </c>
      <c r="C619" t="s">
        <v>16</v>
      </c>
      <c r="D619" t="s">
        <v>41</v>
      </c>
      <c r="E619" t="s">
        <v>10</v>
      </c>
      <c r="F619">
        <v>19</v>
      </c>
      <c r="G619" s="1">
        <v>41730</v>
      </c>
      <c r="I619" s="2">
        <v>41739</v>
      </c>
      <c r="J619" s="2">
        <v>41754</v>
      </c>
      <c r="N619" t="s">
        <v>57</v>
      </c>
      <c r="O619" s="1">
        <f>Table4[[#This Row],[Sourcing start]]-Table4[[#This Row],[Approved]]</f>
        <v>9</v>
      </c>
      <c r="P619">
        <f t="shared" si="57"/>
        <v>15</v>
      </c>
      <c r="Q619" s="5"/>
      <c r="T619" s="5">
        <f t="shared" si="56"/>
        <v>24</v>
      </c>
      <c r="U619">
        <v>13</v>
      </c>
      <c r="V619">
        <v>68</v>
      </c>
      <c r="W619">
        <v>229</v>
      </c>
      <c r="AA619" s="6">
        <f t="shared" si="61"/>
        <v>310</v>
      </c>
    </row>
    <row r="620" spans="1:27">
      <c r="A620">
        <v>5133</v>
      </c>
      <c r="B620" t="s">
        <v>24</v>
      </c>
      <c r="C620" t="s">
        <v>15</v>
      </c>
      <c r="D620" t="s">
        <v>41</v>
      </c>
      <c r="E620" t="s">
        <v>10</v>
      </c>
      <c r="F620">
        <v>1</v>
      </c>
      <c r="G620" s="1">
        <v>41676</v>
      </c>
      <c r="I620" s="2">
        <v>41681</v>
      </c>
      <c r="J620" s="2">
        <v>41698</v>
      </c>
      <c r="K620" s="2">
        <v>41724</v>
      </c>
      <c r="L620" s="2">
        <v>41730</v>
      </c>
      <c r="M620" s="2">
        <v>41736</v>
      </c>
      <c r="N620" t="s">
        <v>60</v>
      </c>
      <c r="O620" s="5">
        <f>Table4[[#This Row],[Sourcing start]]-Table4[[#This Row],[Approved]]</f>
        <v>5</v>
      </c>
      <c r="P620">
        <f t="shared" si="57"/>
        <v>17</v>
      </c>
      <c r="Q620" s="5">
        <f t="shared" si="58"/>
        <v>26</v>
      </c>
      <c r="R620">
        <f t="shared" si="59"/>
        <v>6</v>
      </c>
      <c r="S620">
        <f t="shared" si="60"/>
        <v>6</v>
      </c>
      <c r="T620" s="5">
        <f t="shared" si="56"/>
        <v>60</v>
      </c>
      <c r="U620">
        <v>7</v>
      </c>
      <c r="V620">
        <v>75</v>
      </c>
      <c r="W620">
        <v>169</v>
      </c>
      <c r="X620">
        <v>394</v>
      </c>
      <c r="Y620">
        <v>171</v>
      </c>
      <c r="Z620">
        <v>1678</v>
      </c>
      <c r="AA620" s="6">
        <f t="shared" si="61"/>
        <v>2494</v>
      </c>
    </row>
    <row r="621" spans="1:27">
      <c r="A621">
        <v>3239</v>
      </c>
      <c r="B621" t="s">
        <v>24</v>
      </c>
      <c r="C621" t="s">
        <v>15</v>
      </c>
      <c r="D621" t="s">
        <v>44</v>
      </c>
      <c r="E621" t="s">
        <v>10</v>
      </c>
      <c r="F621">
        <v>98</v>
      </c>
      <c r="G621" s="1">
        <v>41748</v>
      </c>
      <c r="I621" s="2">
        <v>41755</v>
      </c>
      <c r="N621" t="s">
        <v>56</v>
      </c>
      <c r="O621" s="5">
        <f>Table4[[#This Row],[Sourcing start]]-Table4[[#This Row],[Approved]]</f>
        <v>7</v>
      </c>
      <c r="Q621" s="5"/>
      <c r="T621" s="5">
        <f t="shared" si="56"/>
        <v>7</v>
      </c>
      <c r="U621">
        <v>16</v>
      </c>
      <c r="V621">
        <v>67</v>
      </c>
      <c r="AA621" s="6">
        <f t="shared" si="61"/>
        <v>83</v>
      </c>
    </row>
    <row r="622" spans="1:27" hidden="1">
      <c r="A622">
        <v>11059</v>
      </c>
      <c r="B622" t="s">
        <v>37</v>
      </c>
      <c r="C622" t="s">
        <v>18</v>
      </c>
      <c r="D622" t="s">
        <v>42</v>
      </c>
      <c r="E622" t="s">
        <v>10</v>
      </c>
      <c r="F622">
        <v>99</v>
      </c>
      <c r="G622" s="1">
        <v>41749</v>
      </c>
      <c r="I622" s="2">
        <v>41758</v>
      </c>
      <c r="N622" t="s">
        <v>56</v>
      </c>
      <c r="O622" s="1">
        <f>Table4[[#This Row],[Sourcing start]]-Table4[[#This Row],[Approved]]</f>
        <v>9</v>
      </c>
      <c r="Q622" s="5"/>
      <c r="T622" s="5">
        <f t="shared" si="56"/>
        <v>9</v>
      </c>
      <c r="U622">
        <v>8</v>
      </c>
      <c r="V622">
        <v>44</v>
      </c>
      <c r="AA622" s="6">
        <f t="shared" si="61"/>
        <v>52</v>
      </c>
    </row>
    <row r="623" spans="1:27">
      <c r="A623">
        <v>3057</v>
      </c>
      <c r="B623" t="s">
        <v>24</v>
      </c>
      <c r="C623" t="s">
        <v>15</v>
      </c>
      <c r="D623" t="s">
        <v>44</v>
      </c>
      <c r="E623" t="s">
        <v>11</v>
      </c>
      <c r="F623">
        <v>94</v>
      </c>
      <c r="G623" s="1">
        <v>41710</v>
      </c>
      <c r="I623" s="2">
        <v>41718</v>
      </c>
      <c r="J623" s="2">
        <v>41732</v>
      </c>
      <c r="K623" s="2">
        <v>41754</v>
      </c>
      <c r="N623" t="s">
        <v>58</v>
      </c>
      <c r="O623" s="5">
        <f>Table4[[#This Row],[Sourcing start]]-Table4[[#This Row],[Approved]]</f>
        <v>8</v>
      </c>
      <c r="P623">
        <f t="shared" si="57"/>
        <v>14</v>
      </c>
      <c r="Q623" s="5">
        <f t="shared" si="58"/>
        <v>22</v>
      </c>
      <c r="T623" s="5">
        <f t="shared" si="56"/>
        <v>44</v>
      </c>
      <c r="U623">
        <v>6</v>
      </c>
      <c r="V623">
        <v>95</v>
      </c>
      <c r="W623">
        <v>180</v>
      </c>
      <c r="X623">
        <v>327</v>
      </c>
      <c r="AA623" s="6">
        <f t="shared" si="61"/>
        <v>608</v>
      </c>
    </row>
    <row r="624" spans="1:27" hidden="1">
      <c r="A624">
        <v>15485</v>
      </c>
      <c r="B624" t="s">
        <v>37</v>
      </c>
      <c r="C624" t="s">
        <v>18</v>
      </c>
      <c r="D624" t="s">
        <v>42</v>
      </c>
      <c r="E624" t="s">
        <v>10</v>
      </c>
      <c r="F624">
        <v>19</v>
      </c>
      <c r="G624" s="1">
        <v>41707</v>
      </c>
      <c r="I624" s="2">
        <v>41713</v>
      </c>
      <c r="J624" s="2">
        <v>41726</v>
      </c>
      <c r="K624" s="2">
        <v>41753</v>
      </c>
      <c r="N624" t="s">
        <v>58</v>
      </c>
      <c r="O624" s="1">
        <f>Table4[[#This Row],[Sourcing start]]-Table4[[#This Row],[Approved]]</f>
        <v>6</v>
      </c>
      <c r="P624">
        <f t="shared" si="57"/>
        <v>13</v>
      </c>
      <c r="Q624" s="5">
        <f t="shared" si="58"/>
        <v>27</v>
      </c>
      <c r="T624" s="5">
        <f t="shared" si="56"/>
        <v>46</v>
      </c>
      <c r="U624">
        <v>11</v>
      </c>
      <c r="V624">
        <v>28</v>
      </c>
      <c r="W624">
        <v>203</v>
      </c>
      <c r="X624">
        <v>378</v>
      </c>
      <c r="AA624" s="6">
        <f t="shared" si="61"/>
        <v>620</v>
      </c>
    </row>
    <row r="625" spans="1:27" hidden="1">
      <c r="A625">
        <v>5817</v>
      </c>
      <c r="B625" t="s">
        <v>27</v>
      </c>
      <c r="C625" t="s">
        <v>16</v>
      </c>
      <c r="D625" t="s">
        <v>41</v>
      </c>
      <c r="E625" t="s">
        <v>10</v>
      </c>
      <c r="F625">
        <v>8</v>
      </c>
      <c r="G625" s="1">
        <v>41719</v>
      </c>
      <c r="I625" s="2">
        <v>41724</v>
      </c>
      <c r="J625" s="2">
        <v>41741</v>
      </c>
      <c r="K625" s="2">
        <v>41759</v>
      </c>
      <c r="N625" t="s">
        <v>58</v>
      </c>
      <c r="O625" s="1">
        <f>Table4[[#This Row],[Sourcing start]]-Table4[[#This Row],[Approved]]</f>
        <v>5</v>
      </c>
      <c r="P625">
        <f t="shared" si="57"/>
        <v>17</v>
      </c>
      <c r="Q625" s="5">
        <f t="shared" si="58"/>
        <v>18</v>
      </c>
      <c r="T625" s="5">
        <f t="shared" si="56"/>
        <v>40</v>
      </c>
      <c r="U625">
        <v>16</v>
      </c>
      <c r="V625">
        <v>63</v>
      </c>
      <c r="W625">
        <v>200</v>
      </c>
      <c r="X625">
        <v>371</v>
      </c>
      <c r="AA625" s="6">
        <f t="shared" si="61"/>
        <v>650</v>
      </c>
    </row>
    <row r="626" spans="1:27" hidden="1">
      <c r="A626">
        <v>2135</v>
      </c>
      <c r="B626" t="s">
        <v>34</v>
      </c>
      <c r="C626" t="s">
        <v>17</v>
      </c>
      <c r="D626" t="s">
        <v>43</v>
      </c>
      <c r="E626" t="s">
        <v>11</v>
      </c>
      <c r="F626">
        <v>21</v>
      </c>
      <c r="G626" s="1">
        <v>41669</v>
      </c>
      <c r="I626" s="2">
        <v>41678</v>
      </c>
      <c r="J626" s="2">
        <v>41695</v>
      </c>
      <c r="K626" s="2">
        <v>41716</v>
      </c>
      <c r="L626" s="2">
        <v>41725</v>
      </c>
      <c r="M626" s="2">
        <v>41731</v>
      </c>
      <c r="N626" t="s">
        <v>60</v>
      </c>
      <c r="O626" s="1">
        <f>Table4[[#This Row],[Sourcing start]]-Table4[[#This Row],[Approved]]</f>
        <v>9</v>
      </c>
      <c r="P626">
        <f t="shared" si="57"/>
        <v>17</v>
      </c>
      <c r="Q626" s="5">
        <f t="shared" si="58"/>
        <v>21</v>
      </c>
      <c r="R626">
        <f t="shared" si="59"/>
        <v>9</v>
      </c>
      <c r="S626">
        <f t="shared" si="60"/>
        <v>6</v>
      </c>
      <c r="T626" s="5">
        <f t="shared" si="56"/>
        <v>62</v>
      </c>
      <c r="U626">
        <v>13</v>
      </c>
      <c r="V626">
        <v>81</v>
      </c>
      <c r="W626">
        <v>250</v>
      </c>
      <c r="X626">
        <v>285</v>
      </c>
      <c r="Y626">
        <v>201</v>
      </c>
      <c r="Z626">
        <v>517</v>
      </c>
      <c r="AA626" s="6">
        <f t="shared" si="61"/>
        <v>1347</v>
      </c>
    </row>
    <row r="627" spans="1:27" hidden="1">
      <c r="A627">
        <v>132</v>
      </c>
      <c r="B627" t="s">
        <v>28</v>
      </c>
      <c r="C627" t="s">
        <v>16</v>
      </c>
      <c r="D627" t="s">
        <v>42</v>
      </c>
      <c r="E627" t="s">
        <v>11</v>
      </c>
      <c r="F627">
        <v>98</v>
      </c>
      <c r="G627" s="1">
        <v>41734</v>
      </c>
      <c r="I627" s="2">
        <v>41740</v>
      </c>
      <c r="J627" s="2">
        <v>41759</v>
      </c>
      <c r="N627" t="s">
        <v>57</v>
      </c>
      <c r="O627" s="1">
        <f>Table4[[#This Row],[Sourcing start]]-Table4[[#This Row],[Approved]]</f>
        <v>6</v>
      </c>
      <c r="P627">
        <f t="shared" si="57"/>
        <v>19</v>
      </c>
      <c r="Q627" s="5"/>
      <c r="T627" s="5">
        <f t="shared" si="56"/>
        <v>25</v>
      </c>
      <c r="U627">
        <v>9</v>
      </c>
      <c r="V627">
        <v>99</v>
      </c>
      <c r="W627">
        <v>171</v>
      </c>
      <c r="AA627" s="6">
        <f t="shared" si="61"/>
        <v>279</v>
      </c>
    </row>
    <row r="628" spans="1:27" hidden="1">
      <c r="A628">
        <v>4230</v>
      </c>
      <c r="B628" t="s">
        <v>28</v>
      </c>
      <c r="C628" t="s">
        <v>16</v>
      </c>
      <c r="D628" t="s">
        <v>43</v>
      </c>
      <c r="E628" t="s">
        <v>10</v>
      </c>
      <c r="F628">
        <v>15</v>
      </c>
      <c r="G628" s="1">
        <v>41720</v>
      </c>
      <c r="I628" s="2">
        <v>41728</v>
      </c>
      <c r="J628" s="2">
        <v>41745</v>
      </c>
      <c r="N628" t="s">
        <v>57</v>
      </c>
      <c r="O628" s="1">
        <f>Table4[[#This Row],[Sourcing start]]-Table4[[#This Row],[Approved]]</f>
        <v>8</v>
      </c>
      <c r="P628">
        <f t="shared" si="57"/>
        <v>17</v>
      </c>
      <c r="Q628" s="5"/>
      <c r="T628" s="5">
        <f t="shared" si="56"/>
        <v>25</v>
      </c>
      <c r="U628">
        <v>6</v>
      </c>
      <c r="V628">
        <v>81</v>
      </c>
      <c r="W628">
        <v>131</v>
      </c>
      <c r="AA628" s="6">
        <f t="shared" si="61"/>
        <v>218</v>
      </c>
    </row>
    <row r="629" spans="1:27" hidden="1">
      <c r="A629">
        <v>7819</v>
      </c>
      <c r="B629" t="s">
        <v>37</v>
      </c>
      <c r="C629" t="s">
        <v>18</v>
      </c>
      <c r="D629" t="s">
        <v>44</v>
      </c>
      <c r="E629" t="s">
        <v>11</v>
      </c>
      <c r="F629">
        <v>8</v>
      </c>
      <c r="G629" s="1">
        <v>41742</v>
      </c>
      <c r="I629" s="2">
        <v>41749</v>
      </c>
      <c r="J629" s="2">
        <v>41759</v>
      </c>
      <c r="N629" t="s">
        <v>57</v>
      </c>
      <c r="O629" s="1">
        <f>Table4[[#This Row],[Sourcing start]]-Table4[[#This Row],[Approved]]</f>
        <v>7</v>
      </c>
      <c r="P629">
        <f t="shared" si="57"/>
        <v>10</v>
      </c>
      <c r="Q629" s="5"/>
      <c r="T629" s="5">
        <f t="shared" si="56"/>
        <v>17</v>
      </c>
      <c r="U629">
        <v>6</v>
      </c>
      <c r="V629">
        <v>63</v>
      </c>
      <c r="W629">
        <v>179</v>
      </c>
      <c r="AA629" s="6">
        <f t="shared" si="61"/>
        <v>248</v>
      </c>
    </row>
    <row r="630" spans="1:27">
      <c r="A630">
        <v>19187</v>
      </c>
      <c r="B630" t="s">
        <v>23</v>
      </c>
      <c r="C630" t="s">
        <v>15</v>
      </c>
      <c r="D630" t="s">
        <v>45</v>
      </c>
      <c r="E630" t="s">
        <v>10</v>
      </c>
      <c r="F630">
        <v>95</v>
      </c>
      <c r="G630" s="1">
        <v>41718</v>
      </c>
      <c r="I630" s="2">
        <v>41727</v>
      </c>
      <c r="J630" s="2">
        <v>41737</v>
      </c>
      <c r="N630" t="s">
        <v>57</v>
      </c>
      <c r="O630" s="5">
        <f>Table4[[#This Row],[Sourcing start]]-Table4[[#This Row],[Approved]]</f>
        <v>9</v>
      </c>
      <c r="P630">
        <f t="shared" si="57"/>
        <v>10</v>
      </c>
      <c r="Q630" s="5"/>
      <c r="T630" s="5">
        <f t="shared" si="56"/>
        <v>19</v>
      </c>
      <c r="U630">
        <v>20</v>
      </c>
      <c r="V630">
        <v>69</v>
      </c>
      <c r="W630">
        <v>217</v>
      </c>
      <c r="AA630" s="6">
        <f t="shared" si="61"/>
        <v>306</v>
      </c>
    </row>
    <row r="631" spans="1:27">
      <c r="A631">
        <v>19059</v>
      </c>
      <c r="B631" t="s">
        <v>26</v>
      </c>
      <c r="C631" t="s">
        <v>15</v>
      </c>
      <c r="D631" t="s">
        <v>43</v>
      </c>
      <c r="E631" t="s">
        <v>11</v>
      </c>
      <c r="F631">
        <v>2</v>
      </c>
      <c r="G631" s="1">
        <v>41705</v>
      </c>
      <c r="I631" s="2">
        <v>41710</v>
      </c>
      <c r="J631" s="2">
        <v>41722</v>
      </c>
      <c r="K631" s="2">
        <v>41739</v>
      </c>
      <c r="L631" s="2">
        <v>41744</v>
      </c>
      <c r="M631" s="2">
        <v>41753</v>
      </c>
      <c r="N631" t="s">
        <v>60</v>
      </c>
      <c r="O631" s="5">
        <f>Table4[[#This Row],[Sourcing start]]-Table4[[#This Row],[Approved]]</f>
        <v>5</v>
      </c>
      <c r="P631">
        <f t="shared" si="57"/>
        <v>12</v>
      </c>
      <c r="Q631" s="5">
        <f t="shared" si="58"/>
        <v>17</v>
      </c>
      <c r="R631">
        <f t="shared" si="59"/>
        <v>5</v>
      </c>
      <c r="S631">
        <f t="shared" si="60"/>
        <v>9</v>
      </c>
      <c r="T631" s="5">
        <f t="shared" si="56"/>
        <v>48</v>
      </c>
      <c r="U631">
        <v>5</v>
      </c>
      <c r="V631">
        <v>68</v>
      </c>
      <c r="W631">
        <v>116</v>
      </c>
      <c r="X631">
        <v>289</v>
      </c>
      <c r="Y631">
        <v>144</v>
      </c>
      <c r="Z631">
        <v>1951</v>
      </c>
      <c r="AA631" s="6">
        <f t="shared" si="61"/>
        <v>2573</v>
      </c>
    </row>
    <row r="632" spans="1:27" hidden="1">
      <c r="A632">
        <v>2919</v>
      </c>
      <c r="B632" t="s">
        <v>19</v>
      </c>
      <c r="C632" t="s">
        <v>14</v>
      </c>
      <c r="D632" t="s">
        <v>43</v>
      </c>
      <c r="E632" t="s">
        <v>10</v>
      </c>
      <c r="F632">
        <v>94</v>
      </c>
      <c r="G632" s="1">
        <v>41710</v>
      </c>
      <c r="I632" s="2">
        <v>41715</v>
      </c>
      <c r="J632" s="2">
        <v>41732</v>
      </c>
      <c r="K632" s="2">
        <v>41756</v>
      </c>
      <c r="N632" t="s">
        <v>58</v>
      </c>
      <c r="O632" s="1">
        <f>Table4[[#This Row],[Sourcing start]]-Table4[[#This Row],[Approved]]</f>
        <v>5</v>
      </c>
      <c r="P632">
        <f t="shared" si="57"/>
        <v>17</v>
      </c>
      <c r="Q632" s="5">
        <f t="shared" si="58"/>
        <v>24</v>
      </c>
      <c r="T632" s="5">
        <f t="shared" si="56"/>
        <v>46</v>
      </c>
      <c r="U632">
        <v>15</v>
      </c>
      <c r="V632">
        <v>86</v>
      </c>
      <c r="W632">
        <v>182</v>
      </c>
      <c r="X632">
        <v>391</v>
      </c>
      <c r="AA632" s="6">
        <f t="shared" si="61"/>
        <v>674</v>
      </c>
    </row>
    <row r="633" spans="1:27" hidden="1">
      <c r="A633">
        <v>12758</v>
      </c>
      <c r="B633" t="s">
        <v>22</v>
      </c>
      <c r="C633" t="s">
        <v>14</v>
      </c>
      <c r="D633" t="s">
        <v>44</v>
      </c>
      <c r="E633" t="s">
        <v>10</v>
      </c>
      <c r="F633">
        <v>2</v>
      </c>
      <c r="G633" s="1">
        <v>41695</v>
      </c>
      <c r="I633" s="2">
        <v>41704</v>
      </c>
      <c r="J633" s="2">
        <v>41716</v>
      </c>
      <c r="K633" s="2">
        <v>41745</v>
      </c>
      <c r="L633" s="2">
        <v>41751</v>
      </c>
      <c r="M633" s="2">
        <v>41759</v>
      </c>
      <c r="N633" t="s">
        <v>60</v>
      </c>
      <c r="O633" s="1">
        <f>Table4[[#This Row],[Sourcing start]]-Table4[[#This Row],[Approved]]</f>
        <v>9</v>
      </c>
      <c r="P633">
        <f t="shared" si="57"/>
        <v>12</v>
      </c>
      <c r="Q633" s="5">
        <f t="shared" si="58"/>
        <v>29</v>
      </c>
      <c r="R633">
        <f t="shared" si="59"/>
        <v>6</v>
      </c>
      <c r="S633">
        <f t="shared" si="60"/>
        <v>8</v>
      </c>
      <c r="T633" s="5">
        <f t="shared" si="56"/>
        <v>64</v>
      </c>
      <c r="U633">
        <v>7</v>
      </c>
      <c r="V633">
        <v>38</v>
      </c>
      <c r="W633">
        <v>177</v>
      </c>
      <c r="X633">
        <v>269</v>
      </c>
      <c r="Y633">
        <v>182</v>
      </c>
      <c r="Z633">
        <v>1343</v>
      </c>
      <c r="AA633" s="6">
        <f t="shared" si="61"/>
        <v>2016</v>
      </c>
    </row>
    <row r="634" spans="1:27" hidden="1">
      <c r="A634">
        <v>2814</v>
      </c>
      <c r="B634" t="s">
        <v>20</v>
      </c>
      <c r="C634" t="s">
        <v>14</v>
      </c>
      <c r="D634" t="s">
        <v>44</v>
      </c>
      <c r="E634" t="s">
        <v>10</v>
      </c>
      <c r="F634">
        <v>8</v>
      </c>
      <c r="G634" s="1">
        <v>41671</v>
      </c>
      <c r="I634" s="2">
        <v>41678</v>
      </c>
      <c r="J634" s="2">
        <v>41694</v>
      </c>
      <c r="K634" s="2">
        <v>41717</v>
      </c>
      <c r="L634" s="2">
        <v>41724</v>
      </c>
      <c r="M634" s="2">
        <v>41730</v>
      </c>
      <c r="N634" t="s">
        <v>60</v>
      </c>
      <c r="O634" s="1">
        <f>Table4[[#This Row],[Sourcing start]]-Table4[[#This Row],[Approved]]</f>
        <v>7</v>
      </c>
      <c r="P634">
        <f t="shared" si="57"/>
        <v>16</v>
      </c>
      <c r="Q634" s="5">
        <f t="shared" si="58"/>
        <v>23</v>
      </c>
      <c r="R634">
        <f t="shared" si="59"/>
        <v>7</v>
      </c>
      <c r="S634">
        <f t="shared" si="60"/>
        <v>6</v>
      </c>
      <c r="T634" s="5">
        <f t="shared" si="56"/>
        <v>59</v>
      </c>
      <c r="U634">
        <v>16</v>
      </c>
      <c r="V634">
        <v>58</v>
      </c>
      <c r="W634">
        <v>219</v>
      </c>
      <c r="X634">
        <v>200</v>
      </c>
      <c r="Y634">
        <v>107</v>
      </c>
      <c r="Z634">
        <v>1813</v>
      </c>
      <c r="AA634" s="6">
        <f t="shared" si="61"/>
        <v>2413</v>
      </c>
    </row>
    <row r="635" spans="1:27" hidden="1">
      <c r="A635">
        <v>7685</v>
      </c>
      <c r="B635" t="s">
        <v>19</v>
      </c>
      <c r="C635" t="s">
        <v>14</v>
      </c>
      <c r="D635" t="s">
        <v>43</v>
      </c>
      <c r="E635" t="s">
        <v>11</v>
      </c>
      <c r="F635">
        <v>97</v>
      </c>
      <c r="G635" s="1">
        <v>41742</v>
      </c>
      <c r="I635" s="2">
        <v>41747</v>
      </c>
      <c r="N635" t="s">
        <v>56</v>
      </c>
      <c r="O635" s="1">
        <f>Table4[[#This Row],[Sourcing start]]-Table4[[#This Row],[Approved]]</f>
        <v>5</v>
      </c>
      <c r="Q635" s="5"/>
      <c r="T635" s="5">
        <f t="shared" si="56"/>
        <v>5</v>
      </c>
      <c r="U635">
        <v>13</v>
      </c>
      <c r="V635">
        <v>74</v>
      </c>
      <c r="AA635" s="6">
        <f t="shared" si="61"/>
        <v>87</v>
      </c>
    </row>
    <row r="636" spans="1:27">
      <c r="A636">
        <v>1031</v>
      </c>
      <c r="B636" t="s">
        <v>23</v>
      </c>
      <c r="C636" t="s">
        <v>15</v>
      </c>
      <c r="D636" t="s">
        <v>41</v>
      </c>
      <c r="E636" t="s">
        <v>10</v>
      </c>
      <c r="F636">
        <v>96</v>
      </c>
      <c r="G636" s="1">
        <v>41692</v>
      </c>
      <c r="I636" s="2">
        <v>41697</v>
      </c>
      <c r="J636" s="2">
        <v>41716</v>
      </c>
      <c r="K636" s="2">
        <v>41744</v>
      </c>
      <c r="L636" s="2">
        <v>41753</v>
      </c>
      <c r="N636" t="s">
        <v>59</v>
      </c>
      <c r="O636" s="5">
        <f>Table4[[#This Row],[Sourcing start]]-Table4[[#This Row],[Approved]]</f>
        <v>5</v>
      </c>
      <c r="P636">
        <f t="shared" si="57"/>
        <v>19</v>
      </c>
      <c r="Q636" s="5">
        <f t="shared" si="58"/>
        <v>28</v>
      </c>
      <c r="R636">
        <f t="shared" si="59"/>
        <v>9</v>
      </c>
      <c r="T636" s="5">
        <f t="shared" si="56"/>
        <v>61</v>
      </c>
      <c r="U636">
        <v>16</v>
      </c>
      <c r="V636">
        <v>38</v>
      </c>
      <c r="W636">
        <v>249</v>
      </c>
      <c r="X636">
        <v>272</v>
      </c>
      <c r="Y636">
        <v>259</v>
      </c>
      <c r="AA636" s="6">
        <f t="shared" si="61"/>
        <v>834</v>
      </c>
    </row>
    <row r="637" spans="1:27" hidden="1">
      <c r="A637">
        <v>17208</v>
      </c>
      <c r="B637" t="s">
        <v>21</v>
      </c>
      <c r="C637" t="s">
        <v>14</v>
      </c>
      <c r="D637" t="s">
        <v>42</v>
      </c>
      <c r="E637" t="s">
        <v>11</v>
      </c>
      <c r="F637">
        <v>24</v>
      </c>
      <c r="G637" s="1">
        <v>41732</v>
      </c>
      <c r="I637" s="2">
        <v>41738</v>
      </c>
      <c r="J637" s="2">
        <v>41750</v>
      </c>
      <c r="N637" t="s">
        <v>57</v>
      </c>
      <c r="O637" s="1">
        <f>Table4[[#This Row],[Sourcing start]]-Table4[[#This Row],[Approved]]</f>
        <v>6</v>
      </c>
      <c r="P637">
        <f t="shared" si="57"/>
        <v>12</v>
      </c>
      <c r="Q637" s="5"/>
      <c r="T637" s="5">
        <f t="shared" si="56"/>
        <v>18</v>
      </c>
      <c r="U637">
        <v>8</v>
      </c>
      <c r="V637">
        <v>77</v>
      </c>
      <c r="W637">
        <v>148</v>
      </c>
      <c r="AA637" s="6">
        <f t="shared" si="61"/>
        <v>233</v>
      </c>
    </row>
    <row r="638" spans="1:27" hidden="1">
      <c r="A638">
        <v>6045</v>
      </c>
      <c r="B638" t="s">
        <v>22</v>
      </c>
      <c r="C638" t="s">
        <v>14</v>
      </c>
      <c r="D638" t="s">
        <v>43</v>
      </c>
      <c r="E638" t="s">
        <v>11</v>
      </c>
      <c r="F638">
        <v>1</v>
      </c>
      <c r="G638" s="1">
        <v>41697</v>
      </c>
      <c r="I638" s="2">
        <v>41705</v>
      </c>
      <c r="J638" s="2">
        <v>41715</v>
      </c>
      <c r="K638" s="2">
        <v>41731</v>
      </c>
      <c r="L638" s="2">
        <v>41738</v>
      </c>
      <c r="M638" s="2">
        <v>41745</v>
      </c>
      <c r="N638" t="s">
        <v>60</v>
      </c>
      <c r="O638" s="1">
        <f>Table4[[#This Row],[Sourcing start]]-Table4[[#This Row],[Approved]]</f>
        <v>8</v>
      </c>
      <c r="P638">
        <f t="shared" si="57"/>
        <v>10</v>
      </c>
      <c r="Q638" s="5">
        <f t="shared" si="58"/>
        <v>16</v>
      </c>
      <c r="R638">
        <f t="shared" si="59"/>
        <v>7</v>
      </c>
      <c r="S638">
        <f t="shared" si="60"/>
        <v>7</v>
      </c>
      <c r="T638" s="5">
        <f t="shared" si="56"/>
        <v>48</v>
      </c>
      <c r="U638">
        <v>19</v>
      </c>
      <c r="V638">
        <v>70</v>
      </c>
      <c r="W638">
        <v>115</v>
      </c>
      <c r="X638">
        <v>185</v>
      </c>
      <c r="Y638">
        <v>105</v>
      </c>
      <c r="Z638">
        <v>1069</v>
      </c>
      <c r="AA638" s="6">
        <f t="shared" si="61"/>
        <v>1563</v>
      </c>
    </row>
    <row r="639" spans="1:27">
      <c r="A639">
        <v>4137</v>
      </c>
      <c r="B639" t="s">
        <v>24</v>
      </c>
      <c r="C639" t="s">
        <v>15</v>
      </c>
      <c r="D639" t="s">
        <v>44</v>
      </c>
      <c r="E639" t="s">
        <v>10</v>
      </c>
      <c r="F639">
        <v>17</v>
      </c>
      <c r="G639" s="1">
        <v>41739</v>
      </c>
      <c r="I639" s="2">
        <v>41747</v>
      </c>
      <c r="N639" t="s">
        <v>56</v>
      </c>
      <c r="O639" s="5">
        <f>Table4[[#This Row],[Sourcing start]]-Table4[[#This Row],[Approved]]</f>
        <v>8</v>
      </c>
      <c r="Q639" s="5"/>
      <c r="T639" s="5">
        <f t="shared" si="56"/>
        <v>8</v>
      </c>
      <c r="U639">
        <v>5</v>
      </c>
      <c r="V639">
        <v>90</v>
      </c>
      <c r="AA639" s="6">
        <f t="shared" si="61"/>
        <v>95</v>
      </c>
    </row>
    <row r="640" spans="1:27" hidden="1">
      <c r="A640">
        <v>16037</v>
      </c>
      <c r="B640" t="s">
        <v>38</v>
      </c>
      <c r="C640" t="s">
        <v>18</v>
      </c>
      <c r="D640" t="s">
        <v>45</v>
      </c>
      <c r="E640" t="s">
        <v>11</v>
      </c>
      <c r="F640">
        <v>2</v>
      </c>
      <c r="G640" s="1">
        <v>41707</v>
      </c>
      <c r="I640" s="2">
        <v>41716</v>
      </c>
      <c r="J640" s="2">
        <v>41735</v>
      </c>
      <c r="K640" s="2">
        <v>41754</v>
      </c>
      <c r="N640" t="s">
        <v>58</v>
      </c>
      <c r="O640" s="1">
        <f>Table4[[#This Row],[Sourcing start]]-Table4[[#This Row],[Approved]]</f>
        <v>9</v>
      </c>
      <c r="P640">
        <f t="shared" si="57"/>
        <v>19</v>
      </c>
      <c r="Q640" s="5">
        <f t="shared" si="58"/>
        <v>19</v>
      </c>
      <c r="T640" s="5">
        <f t="shared" si="56"/>
        <v>47</v>
      </c>
      <c r="U640">
        <v>16</v>
      </c>
      <c r="V640">
        <v>55</v>
      </c>
      <c r="W640">
        <v>165</v>
      </c>
      <c r="X640">
        <v>305</v>
      </c>
      <c r="AA640" s="6">
        <f t="shared" si="61"/>
        <v>541</v>
      </c>
    </row>
    <row r="641" spans="1:27">
      <c r="A641">
        <v>6319</v>
      </c>
      <c r="B641" t="s">
        <v>24</v>
      </c>
      <c r="C641" t="s">
        <v>15</v>
      </c>
      <c r="D641" t="s">
        <v>42</v>
      </c>
      <c r="E641" t="s">
        <v>10</v>
      </c>
      <c r="F641">
        <v>19</v>
      </c>
      <c r="G641" s="1">
        <v>41721</v>
      </c>
      <c r="I641" s="2">
        <v>41730</v>
      </c>
      <c r="J641" s="2">
        <v>41746</v>
      </c>
      <c r="N641" t="s">
        <v>57</v>
      </c>
      <c r="O641" s="5">
        <f>Table4[[#This Row],[Sourcing start]]-Table4[[#This Row],[Approved]]</f>
        <v>9</v>
      </c>
      <c r="P641">
        <f t="shared" si="57"/>
        <v>16</v>
      </c>
      <c r="Q641" s="5"/>
      <c r="T641" s="5">
        <f t="shared" si="56"/>
        <v>25</v>
      </c>
      <c r="U641">
        <v>16</v>
      </c>
      <c r="V641">
        <v>78</v>
      </c>
      <c r="W641">
        <v>132</v>
      </c>
      <c r="AA641" s="6">
        <f t="shared" si="61"/>
        <v>226</v>
      </c>
    </row>
    <row r="642" spans="1:27" hidden="1">
      <c r="A642">
        <v>14536</v>
      </c>
      <c r="B642" t="s">
        <v>31</v>
      </c>
      <c r="C642" t="s">
        <v>17</v>
      </c>
      <c r="D642" t="s">
        <v>45</v>
      </c>
      <c r="E642" t="s">
        <v>11</v>
      </c>
      <c r="F642">
        <v>23</v>
      </c>
      <c r="G642" s="1">
        <v>41733</v>
      </c>
      <c r="I642" s="2">
        <v>41742</v>
      </c>
      <c r="N642" t="s">
        <v>56</v>
      </c>
      <c r="O642" s="1">
        <f>Table4[[#This Row],[Sourcing start]]-Table4[[#This Row],[Approved]]</f>
        <v>9</v>
      </c>
      <c r="Q642" s="5"/>
      <c r="T642" s="5">
        <f t="shared" ref="T642:T705" si="62">SUM(O642:S642)</f>
        <v>9</v>
      </c>
      <c r="U642">
        <v>16</v>
      </c>
      <c r="V642">
        <v>62</v>
      </c>
      <c r="AA642" s="6">
        <f t="shared" si="61"/>
        <v>78</v>
      </c>
    </row>
    <row r="643" spans="1:27" hidden="1">
      <c r="A643">
        <v>15533</v>
      </c>
      <c r="B643" t="s">
        <v>37</v>
      </c>
      <c r="C643" t="s">
        <v>18</v>
      </c>
      <c r="D643" t="s">
        <v>44</v>
      </c>
      <c r="E643" t="s">
        <v>11</v>
      </c>
      <c r="F643">
        <v>94</v>
      </c>
      <c r="G643" s="1">
        <v>41747</v>
      </c>
      <c r="I643" s="2">
        <v>41754</v>
      </c>
      <c r="N643" t="s">
        <v>56</v>
      </c>
      <c r="O643" s="1">
        <f>Table4[[#This Row],[Sourcing start]]-Table4[[#This Row],[Approved]]</f>
        <v>7</v>
      </c>
      <c r="Q643" s="5"/>
      <c r="T643" s="5">
        <f t="shared" si="62"/>
        <v>7</v>
      </c>
      <c r="U643">
        <v>20</v>
      </c>
      <c r="V643">
        <v>87</v>
      </c>
      <c r="AA643" s="6">
        <f t="shared" ref="AA643:AA706" si="63">SUM(U643:Z643)</f>
        <v>107</v>
      </c>
    </row>
    <row r="644" spans="1:27">
      <c r="A644">
        <v>18719</v>
      </c>
      <c r="B644" t="s">
        <v>23</v>
      </c>
      <c r="C644" t="s">
        <v>15</v>
      </c>
      <c r="D644" t="s">
        <v>45</v>
      </c>
      <c r="E644" t="s">
        <v>11</v>
      </c>
      <c r="F644">
        <v>17</v>
      </c>
      <c r="G644" s="1">
        <v>41681</v>
      </c>
      <c r="I644" s="2">
        <v>41690</v>
      </c>
      <c r="J644" s="2">
        <v>41708</v>
      </c>
      <c r="K644" s="2">
        <v>41725</v>
      </c>
      <c r="L644" s="2">
        <v>41734</v>
      </c>
      <c r="M644" s="2">
        <v>41743</v>
      </c>
      <c r="N644" t="s">
        <v>60</v>
      </c>
      <c r="O644" s="5">
        <f>Table4[[#This Row],[Sourcing start]]-Table4[[#This Row],[Approved]]</f>
        <v>9</v>
      </c>
      <c r="P644">
        <f t="shared" ref="P644:P706" si="64">J644-I644</f>
        <v>18</v>
      </c>
      <c r="Q644" s="5">
        <f t="shared" ref="Q644:Q704" si="65">K644-J644</f>
        <v>17</v>
      </c>
      <c r="R644">
        <f t="shared" ref="R644:R704" si="66">L644-K644</f>
        <v>9</v>
      </c>
      <c r="S644">
        <f t="shared" ref="S644:S703" si="67">M644-L644</f>
        <v>9</v>
      </c>
      <c r="T644" s="5">
        <f t="shared" si="62"/>
        <v>62</v>
      </c>
      <c r="U644">
        <v>12</v>
      </c>
      <c r="V644">
        <v>86</v>
      </c>
      <c r="W644">
        <v>188</v>
      </c>
      <c r="X644">
        <v>287</v>
      </c>
      <c r="Y644">
        <v>251</v>
      </c>
      <c r="Z644">
        <v>1237</v>
      </c>
      <c r="AA644" s="6">
        <f t="shared" si="63"/>
        <v>2061</v>
      </c>
    </row>
    <row r="645" spans="1:27" hidden="1">
      <c r="A645">
        <v>13166</v>
      </c>
      <c r="B645" t="s">
        <v>37</v>
      </c>
      <c r="C645" t="s">
        <v>18</v>
      </c>
      <c r="D645" t="s">
        <v>45</v>
      </c>
      <c r="E645" t="s">
        <v>10</v>
      </c>
      <c r="F645">
        <v>13</v>
      </c>
      <c r="G645" s="1">
        <v>41729</v>
      </c>
      <c r="I645" s="2">
        <v>41735</v>
      </c>
      <c r="J645" s="2">
        <v>41748</v>
      </c>
      <c r="N645" t="s">
        <v>57</v>
      </c>
      <c r="O645" s="1">
        <f>Table4[[#This Row],[Sourcing start]]-Table4[[#This Row],[Approved]]</f>
        <v>6</v>
      </c>
      <c r="P645">
        <f t="shared" si="64"/>
        <v>13</v>
      </c>
      <c r="Q645" s="5"/>
      <c r="T645" s="5">
        <f t="shared" si="62"/>
        <v>19</v>
      </c>
      <c r="U645">
        <v>6</v>
      </c>
      <c r="V645">
        <v>96</v>
      </c>
      <c r="W645">
        <v>236</v>
      </c>
      <c r="AA645" s="6">
        <f t="shared" si="63"/>
        <v>338</v>
      </c>
    </row>
    <row r="646" spans="1:27">
      <c r="A646">
        <v>15540</v>
      </c>
      <c r="B646" t="s">
        <v>23</v>
      </c>
      <c r="C646" t="s">
        <v>15</v>
      </c>
      <c r="D646" t="s">
        <v>45</v>
      </c>
      <c r="E646" t="s">
        <v>10</v>
      </c>
      <c r="F646">
        <v>23</v>
      </c>
      <c r="G646" s="1">
        <v>41743</v>
      </c>
      <c r="I646" s="2">
        <v>41749</v>
      </c>
      <c r="N646" t="s">
        <v>56</v>
      </c>
      <c r="O646" s="5">
        <f>Table4[[#This Row],[Sourcing start]]-Table4[[#This Row],[Approved]]</f>
        <v>6</v>
      </c>
      <c r="Q646" s="5"/>
      <c r="T646" s="5">
        <f t="shared" si="62"/>
        <v>6</v>
      </c>
      <c r="U646">
        <v>5</v>
      </c>
      <c r="V646">
        <v>34</v>
      </c>
      <c r="AA646" s="6">
        <f t="shared" si="63"/>
        <v>39</v>
      </c>
    </row>
    <row r="647" spans="1:27" hidden="1">
      <c r="A647">
        <v>19587</v>
      </c>
      <c r="B647" t="s">
        <v>36</v>
      </c>
      <c r="C647" t="s">
        <v>18</v>
      </c>
      <c r="D647" t="s">
        <v>45</v>
      </c>
      <c r="E647" t="s">
        <v>10</v>
      </c>
      <c r="F647">
        <v>10</v>
      </c>
      <c r="G647" s="1">
        <v>41680</v>
      </c>
      <c r="I647" s="2">
        <v>41689</v>
      </c>
      <c r="J647" s="2">
        <v>41706</v>
      </c>
      <c r="K647" s="2">
        <v>41722</v>
      </c>
      <c r="L647" s="2">
        <v>41730</v>
      </c>
      <c r="M647" s="2">
        <v>41739</v>
      </c>
      <c r="N647" t="s">
        <v>60</v>
      </c>
      <c r="O647" s="1">
        <f>Table4[[#This Row],[Sourcing start]]-Table4[[#This Row],[Approved]]</f>
        <v>9</v>
      </c>
      <c r="P647">
        <f t="shared" si="64"/>
        <v>17</v>
      </c>
      <c r="Q647" s="5">
        <f t="shared" si="65"/>
        <v>16</v>
      </c>
      <c r="R647">
        <f t="shared" si="66"/>
        <v>8</v>
      </c>
      <c r="S647">
        <f t="shared" si="67"/>
        <v>9</v>
      </c>
      <c r="T647" s="5">
        <f t="shared" si="62"/>
        <v>59</v>
      </c>
      <c r="U647">
        <v>20</v>
      </c>
      <c r="V647">
        <v>100</v>
      </c>
      <c r="W647">
        <v>208</v>
      </c>
      <c r="X647">
        <v>158</v>
      </c>
      <c r="Y647">
        <v>163</v>
      </c>
      <c r="Z647">
        <v>501</v>
      </c>
      <c r="AA647" s="6">
        <f t="shared" si="63"/>
        <v>1150</v>
      </c>
    </row>
    <row r="648" spans="1:27" hidden="1">
      <c r="A648">
        <v>13619</v>
      </c>
      <c r="B648" t="s">
        <v>37</v>
      </c>
      <c r="C648" t="s">
        <v>18</v>
      </c>
      <c r="D648" t="s">
        <v>44</v>
      </c>
      <c r="E648" t="s">
        <v>11</v>
      </c>
      <c r="F648">
        <v>3</v>
      </c>
      <c r="G648" s="1">
        <v>41706</v>
      </c>
      <c r="I648" s="2">
        <v>41715</v>
      </c>
      <c r="J648" s="2">
        <v>41731</v>
      </c>
      <c r="K648" s="2">
        <v>41746</v>
      </c>
      <c r="L648" s="2">
        <v>41755</v>
      </c>
      <c r="N648" t="s">
        <v>59</v>
      </c>
      <c r="O648" s="1">
        <f>Table4[[#This Row],[Sourcing start]]-Table4[[#This Row],[Approved]]</f>
        <v>9</v>
      </c>
      <c r="P648">
        <f t="shared" si="64"/>
        <v>16</v>
      </c>
      <c r="Q648" s="5">
        <f t="shared" si="65"/>
        <v>15</v>
      </c>
      <c r="R648">
        <f t="shared" si="66"/>
        <v>9</v>
      </c>
      <c r="T648" s="5">
        <f t="shared" si="62"/>
        <v>49</v>
      </c>
      <c r="U648">
        <v>7</v>
      </c>
      <c r="V648">
        <v>78</v>
      </c>
      <c r="W648">
        <v>134</v>
      </c>
      <c r="X648">
        <v>305</v>
      </c>
      <c r="Y648">
        <v>287</v>
      </c>
      <c r="AA648" s="6">
        <f t="shared" si="63"/>
        <v>811</v>
      </c>
    </row>
    <row r="649" spans="1:27" hidden="1">
      <c r="A649">
        <v>15880</v>
      </c>
      <c r="B649" t="s">
        <v>33</v>
      </c>
      <c r="C649" t="s">
        <v>17</v>
      </c>
      <c r="D649" t="s">
        <v>43</v>
      </c>
      <c r="E649" t="s">
        <v>10</v>
      </c>
      <c r="F649">
        <v>97</v>
      </c>
      <c r="G649" s="1">
        <v>41693</v>
      </c>
      <c r="I649" s="2">
        <v>41702</v>
      </c>
      <c r="J649" s="2">
        <v>41719</v>
      </c>
      <c r="K649" s="2">
        <v>41743</v>
      </c>
      <c r="L649" s="2">
        <v>41750</v>
      </c>
      <c r="M649" s="2">
        <v>41758</v>
      </c>
      <c r="N649" t="s">
        <v>60</v>
      </c>
      <c r="O649" s="1">
        <f>Table4[[#This Row],[Sourcing start]]-Table4[[#This Row],[Approved]]</f>
        <v>9</v>
      </c>
      <c r="P649">
        <f t="shared" si="64"/>
        <v>17</v>
      </c>
      <c r="Q649" s="5">
        <f t="shared" si="65"/>
        <v>24</v>
      </c>
      <c r="R649">
        <f t="shared" si="66"/>
        <v>7</v>
      </c>
      <c r="S649">
        <f t="shared" si="67"/>
        <v>8</v>
      </c>
      <c r="T649" s="5">
        <f t="shared" si="62"/>
        <v>65</v>
      </c>
      <c r="U649">
        <v>15</v>
      </c>
      <c r="V649">
        <v>83</v>
      </c>
      <c r="W649">
        <v>193</v>
      </c>
      <c r="X649">
        <v>354</v>
      </c>
      <c r="Y649">
        <v>191</v>
      </c>
      <c r="Z649">
        <v>551</v>
      </c>
      <c r="AA649" s="6">
        <f t="shared" si="63"/>
        <v>1387</v>
      </c>
    </row>
    <row r="650" spans="1:27" hidden="1">
      <c r="A650">
        <v>1883</v>
      </c>
      <c r="B650" t="s">
        <v>31</v>
      </c>
      <c r="C650" t="s">
        <v>17</v>
      </c>
      <c r="D650" t="s">
        <v>45</v>
      </c>
      <c r="E650" t="s">
        <v>11</v>
      </c>
      <c r="F650">
        <v>24</v>
      </c>
      <c r="G650" s="1">
        <v>41703</v>
      </c>
      <c r="I650" s="2">
        <v>41712</v>
      </c>
      <c r="J650" s="2">
        <v>41728</v>
      </c>
      <c r="K650" s="2">
        <v>41752</v>
      </c>
      <c r="L650" s="2">
        <v>41757</v>
      </c>
      <c r="N650" t="s">
        <v>59</v>
      </c>
      <c r="O650" s="1">
        <f>Table4[[#This Row],[Sourcing start]]-Table4[[#This Row],[Approved]]</f>
        <v>9</v>
      </c>
      <c r="P650">
        <f t="shared" si="64"/>
        <v>16</v>
      </c>
      <c r="Q650" s="5">
        <f t="shared" si="65"/>
        <v>24</v>
      </c>
      <c r="R650">
        <f t="shared" si="66"/>
        <v>5</v>
      </c>
      <c r="T650" s="5">
        <f t="shared" si="62"/>
        <v>54</v>
      </c>
      <c r="U650">
        <v>18</v>
      </c>
      <c r="V650">
        <v>71</v>
      </c>
      <c r="W650">
        <v>176</v>
      </c>
      <c r="X650">
        <v>388</v>
      </c>
      <c r="Y650">
        <v>215</v>
      </c>
      <c r="AA650" s="6">
        <f t="shared" si="63"/>
        <v>868</v>
      </c>
    </row>
    <row r="651" spans="1:27" hidden="1">
      <c r="A651">
        <v>8664</v>
      </c>
      <c r="B651" t="s">
        <v>29</v>
      </c>
      <c r="C651" t="s">
        <v>16</v>
      </c>
      <c r="D651" t="s">
        <v>41</v>
      </c>
      <c r="E651" t="s">
        <v>11</v>
      </c>
      <c r="F651">
        <v>8</v>
      </c>
      <c r="G651" s="1">
        <v>41713</v>
      </c>
      <c r="I651" s="2">
        <v>41721</v>
      </c>
      <c r="J651" s="2">
        <v>41739</v>
      </c>
      <c r="N651" t="s">
        <v>57</v>
      </c>
      <c r="O651" s="1">
        <f>Table4[[#This Row],[Sourcing start]]-Table4[[#This Row],[Approved]]</f>
        <v>8</v>
      </c>
      <c r="P651">
        <f t="shared" si="64"/>
        <v>18</v>
      </c>
      <c r="Q651" s="5"/>
      <c r="T651" s="5">
        <f t="shared" si="62"/>
        <v>26</v>
      </c>
      <c r="U651">
        <v>7</v>
      </c>
      <c r="V651">
        <v>82</v>
      </c>
      <c r="W651">
        <v>208</v>
      </c>
      <c r="AA651" s="6">
        <f t="shared" si="63"/>
        <v>297</v>
      </c>
    </row>
    <row r="652" spans="1:27" hidden="1">
      <c r="A652">
        <v>1311</v>
      </c>
      <c r="B652" t="s">
        <v>28</v>
      </c>
      <c r="C652" t="s">
        <v>16</v>
      </c>
      <c r="D652" t="s">
        <v>45</v>
      </c>
      <c r="E652" t="s">
        <v>11</v>
      </c>
      <c r="F652">
        <v>16</v>
      </c>
      <c r="G652" s="1">
        <v>41703</v>
      </c>
      <c r="I652" s="2">
        <v>41709</v>
      </c>
      <c r="J652" s="2">
        <v>41727</v>
      </c>
      <c r="K652" s="2">
        <v>41744</v>
      </c>
      <c r="L652" s="2">
        <v>41749</v>
      </c>
      <c r="M652" s="2">
        <v>41754</v>
      </c>
      <c r="N652" t="s">
        <v>60</v>
      </c>
      <c r="O652" s="1">
        <f>Table4[[#This Row],[Sourcing start]]-Table4[[#This Row],[Approved]]</f>
        <v>6</v>
      </c>
      <c r="P652">
        <f t="shared" si="64"/>
        <v>18</v>
      </c>
      <c r="Q652" s="5">
        <f t="shared" si="65"/>
        <v>17</v>
      </c>
      <c r="R652">
        <f t="shared" si="66"/>
        <v>5</v>
      </c>
      <c r="S652">
        <f t="shared" si="67"/>
        <v>5</v>
      </c>
      <c r="T652" s="5">
        <f t="shared" si="62"/>
        <v>51</v>
      </c>
      <c r="U652">
        <v>11</v>
      </c>
      <c r="V652">
        <v>88</v>
      </c>
      <c r="W652">
        <v>224</v>
      </c>
      <c r="X652">
        <v>315</v>
      </c>
      <c r="Y652">
        <v>295</v>
      </c>
      <c r="Z652">
        <v>1247</v>
      </c>
      <c r="AA652" s="6">
        <f t="shared" si="63"/>
        <v>2180</v>
      </c>
    </row>
    <row r="653" spans="1:27" hidden="1">
      <c r="A653">
        <v>13194</v>
      </c>
      <c r="B653" t="s">
        <v>33</v>
      </c>
      <c r="C653" t="s">
        <v>17</v>
      </c>
      <c r="D653" t="s">
        <v>43</v>
      </c>
      <c r="E653" t="s">
        <v>11</v>
      </c>
      <c r="F653">
        <v>23</v>
      </c>
      <c r="G653" s="1">
        <v>41708</v>
      </c>
      <c r="I653" s="2">
        <v>41715</v>
      </c>
      <c r="J653" s="2">
        <v>41726</v>
      </c>
      <c r="K653" s="2">
        <v>41742</v>
      </c>
      <c r="L653" s="2">
        <v>41750</v>
      </c>
      <c r="M653" s="2">
        <v>41758</v>
      </c>
      <c r="N653" t="s">
        <v>60</v>
      </c>
      <c r="O653" s="1">
        <f>Table4[[#This Row],[Sourcing start]]-Table4[[#This Row],[Approved]]</f>
        <v>7</v>
      </c>
      <c r="P653">
        <f t="shared" si="64"/>
        <v>11</v>
      </c>
      <c r="Q653" s="5">
        <f t="shared" si="65"/>
        <v>16</v>
      </c>
      <c r="R653">
        <f t="shared" si="66"/>
        <v>8</v>
      </c>
      <c r="S653">
        <f t="shared" si="67"/>
        <v>8</v>
      </c>
      <c r="T653" s="5">
        <f t="shared" si="62"/>
        <v>50</v>
      </c>
      <c r="U653">
        <v>20</v>
      </c>
      <c r="V653">
        <v>96</v>
      </c>
      <c r="W653">
        <v>152</v>
      </c>
      <c r="X653">
        <v>298</v>
      </c>
      <c r="Y653">
        <v>105</v>
      </c>
      <c r="Z653">
        <v>712</v>
      </c>
      <c r="AA653" s="6">
        <f t="shared" si="63"/>
        <v>1383</v>
      </c>
    </row>
    <row r="654" spans="1:27" hidden="1">
      <c r="A654">
        <v>13935</v>
      </c>
      <c r="B654" t="s">
        <v>35</v>
      </c>
      <c r="C654" t="s">
        <v>18</v>
      </c>
      <c r="D654" t="s">
        <v>45</v>
      </c>
      <c r="E654" t="s">
        <v>10</v>
      </c>
      <c r="F654">
        <v>9</v>
      </c>
      <c r="G654" s="1">
        <v>41755</v>
      </c>
      <c r="N654" t="s">
        <v>55</v>
      </c>
      <c r="O654" s="1">
        <f>Table4[[#This Row],[Sourcing start]]-Table4[[#This Row],[Approved]]</f>
        <v>-41755</v>
      </c>
      <c r="Q654" s="5"/>
      <c r="T654" s="5">
        <f t="shared" si="62"/>
        <v>-41755</v>
      </c>
      <c r="U654">
        <v>14</v>
      </c>
      <c r="AA654" s="6">
        <f t="shared" si="63"/>
        <v>14</v>
      </c>
    </row>
    <row r="655" spans="1:27" hidden="1">
      <c r="A655">
        <v>7056</v>
      </c>
      <c r="B655" t="s">
        <v>29</v>
      </c>
      <c r="C655" t="s">
        <v>16</v>
      </c>
      <c r="D655" t="s">
        <v>41</v>
      </c>
      <c r="E655" t="s">
        <v>11</v>
      </c>
      <c r="F655">
        <v>6</v>
      </c>
      <c r="G655" s="1">
        <v>41751</v>
      </c>
      <c r="I655" s="2">
        <v>41757</v>
      </c>
      <c r="N655" t="s">
        <v>56</v>
      </c>
      <c r="O655" s="1">
        <f>Table4[[#This Row],[Sourcing start]]-Table4[[#This Row],[Approved]]</f>
        <v>6</v>
      </c>
      <c r="Q655" s="5"/>
      <c r="T655" s="5">
        <f t="shared" si="62"/>
        <v>6</v>
      </c>
      <c r="U655">
        <v>11</v>
      </c>
      <c r="V655">
        <v>53</v>
      </c>
      <c r="AA655" s="6">
        <f t="shared" si="63"/>
        <v>64</v>
      </c>
    </row>
    <row r="656" spans="1:27" hidden="1">
      <c r="A656">
        <v>2143</v>
      </c>
      <c r="B656" t="s">
        <v>32</v>
      </c>
      <c r="C656" t="s">
        <v>17</v>
      </c>
      <c r="D656" t="s">
        <v>42</v>
      </c>
      <c r="E656" t="s">
        <v>11</v>
      </c>
      <c r="F656">
        <v>22</v>
      </c>
      <c r="G656" s="1">
        <v>41721</v>
      </c>
      <c r="I656" s="2">
        <v>41730</v>
      </c>
      <c r="J656" s="2">
        <v>41743</v>
      </c>
      <c r="N656" t="s">
        <v>57</v>
      </c>
      <c r="O656" s="1">
        <f>Table4[[#This Row],[Sourcing start]]-Table4[[#This Row],[Approved]]</f>
        <v>9</v>
      </c>
      <c r="P656">
        <f t="shared" si="64"/>
        <v>13</v>
      </c>
      <c r="Q656" s="5"/>
      <c r="T656" s="5">
        <f t="shared" si="62"/>
        <v>22</v>
      </c>
      <c r="U656">
        <v>5</v>
      </c>
      <c r="V656">
        <v>61</v>
      </c>
      <c r="W656">
        <v>184</v>
      </c>
      <c r="AA656" s="6">
        <f t="shared" si="63"/>
        <v>250</v>
      </c>
    </row>
    <row r="657" spans="1:27" hidden="1">
      <c r="A657">
        <v>18636</v>
      </c>
      <c r="B657" t="s">
        <v>34</v>
      </c>
      <c r="C657" t="s">
        <v>17</v>
      </c>
      <c r="D657" t="s">
        <v>42</v>
      </c>
      <c r="E657" t="s">
        <v>11</v>
      </c>
      <c r="F657">
        <v>22</v>
      </c>
      <c r="G657" s="1">
        <v>41752</v>
      </c>
      <c r="I657" s="2">
        <v>41757</v>
      </c>
      <c r="N657" t="s">
        <v>56</v>
      </c>
      <c r="O657" s="1">
        <f>Table4[[#This Row],[Sourcing start]]-Table4[[#This Row],[Approved]]</f>
        <v>5</v>
      </c>
      <c r="Q657" s="5"/>
      <c r="T657" s="5">
        <f t="shared" si="62"/>
        <v>5</v>
      </c>
      <c r="U657">
        <v>13</v>
      </c>
      <c r="V657">
        <v>62</v>
      </c>
      <c r="AA657" s="6">
        <f t="shared" si="63"/>
        <v>75</v>
      </c>
    </row>
    <row r="658" spans="1:27" hidden="1">
      <c r="A658">
        <v>8822</v>
      </c>
      <c r="B658" t="s">
        <v>30</v>
      </c>
      <c r="C658" t="s">
        <v>16</v>
      </c>
      <c r="D658" t="s">
        <v>45</v>
      </c>
      <c r="E658" t="s">
        <v>10</v>
      </c>
      <c r="F658">
        <v>15</v>
      </c>
      <c r="G658" s="1">
        <v>41687</v>
      </c>
      <c r="I658" s="2">
        <v>41692</v>
      </c>
      <c r="J658" s="2">
        <v>41709</v>
      </c>
      <c r="K658" s="2">
        <v>41726</v>
      </c>
      <c r="L658" s="2">
        <v>41732</v>
      </c>
      <c r="M658" s="2">
        <v>41739</v>
      </c>
      <c r="N658" t="s">
        <v>60</v>
      </c>
      <c r="O658" s="1">
        <f>Table4[[#This Row],[Sourcing start]]-Table4[[#This Row],[Approved]]</f>
        <v>5</v>
      </c>
      <c r="P658">
        <f t="shared" si="64"/>
        <v>17</v>
      </c>
      <c r="Q658" s="5">
        <f t="shared" si="65"/>
        <v>17</v>
      </c>
      <c r="R658">
        <f t="shared" si="66"/>
        <v>6</v>
      </c>
      <c r="S658">
        <f t="shared" si="67"/>
        <v>7</v>
      </c>
      <c r="T658" s="5">
        <f t="shared" si="62"/>
        <v>52</v>
      </c>
      <c r="U658">
        <v>13</v>
      </c>
      <c r="V658">
        <v>53</v>
      </c>
      <c r="W658">
        <v>181</v>
      </c>
      <c r="X658">
        <v>369</v>
      </c>
      <c r="Y658">
        <v>290</v>
      </c>
      <c r="Z658">
        <v>598</v>
      </c>
      <c r="AA658" s="6">
        <f t="shared" si="63"/>
        <v>1504</v>
      </c>
    </row>
    <row r="659" spans="1:27" hidden="1">
      <c r="A659">
        <v>17246</v>
      </c>
      <c r="B659" t="s">
        <v>30</v>
      </c>
      <c r="C659" t="s">
        <v>16</v>
      </c>
      <c r="D659" t="s">
        <v>44</v>
      </c>
      <c r="E659" t="s">
        <v>11</v>
      </c>
      <c r="F659">
        <v>19</v>
      </c>
      <c r="G659" s="1">
        <v>41679</v>
      </c>
      <c r="I659" s="2">
        <v>41686</v>
      </c>
      <c r="J659" s="2">
        <v>41702</v>
      </c>
      <c r="K659" s="2">
        <v>41717</v>
      </c>
      <c r="L659" s="2">
        <v>41723</v>
      </c>
      <c r="M659" s="2">
        <v>41731</v>
      </c>
      <c r="N659" t="s">
        <v>60</v>
      </c>
      <c r="O659" s="1">
        <f>Table4[[#This Row],[Sourcing start]]-Table4[[#This Row],[Approved]]</f>
        <v>7</v>
      </c>
      <c r="P659">
        <f t="shared" si="64"/>
        <v>16</v>
      </c>
      <c r="Q659" s="5">
        <f t="shared" si="65"/>
        <v>15</v>
      </c>
      <c r="R659">
        <f t="shared" si="66"/>
        <v>6</v>
      </c>
      <c r="S659">
        <f t="shared" si="67"/>
        <v>8</v>
      </c>
      <c r="T659" s="5">
        <f t="shared" si="62"/>
        <v>52</v>
      </c>
      <c r="U659">
        <v>17</v>
      </c>
      <c r="V659">
        <v>63</v>
      </c>
      <c r="W659">
        <v>101</v>
      </c>
      <c r="X659">
        <v>272</v>
      </c>
      <c r="Y659">
        <v>208</v>
      </c>
      <c r="Z659">
        <v>917</v>
      </c>
      <c r="AA659" s="6">
        <f t="shared" si="63"/>
        <v>1578</v>
      </c>
    </row>
    <row r="660" spans="1:27" hidden="1">
      <c r="A660">
        <v>10227</v>
      </c>
      <c r="B660" t="s">
        <v>22</v>
      </c>
      <c r="C660" t="s">
        <v>14</v>
      </c>
      <c r="D660" t="s">
        <v>44</v>
      </c>
      <c r="E660" t="s">
        <v>11</v>
      </c>
      <c r="F660">
        <v>13</v>
      </c>
      <c r="G660" s="1">
        <v>41737</v>
      </c>
      <c r="I660" s="2">
        <v>41745</v>
      </c>
      <c r="N660" t="s">
        <v>56</v>
      </c>
      <c r="O660" s="1">
        <f>Table4[[#This Row],[Sourcing start]]-Table4[[#This Row],[Approved]]</f>
        <v>8</v>
      </c>
      <c r="Q660" s="5"/>
      <c r="T660" s="5">
        <f t="shared" si="62"/>
        <v>8</v>
      </c>
      <c r="U660">
        <v>5</v>
      </c>
      <c r="V660">
        <v>47</v>
      </c>
      <c r="AA660" s="6">
        <f t="shared" si="63"/>
        <v>52</v>
      </c>
    </row>
    <row r="661" spans="1:27" hidden="1">
      <c r="A661">
        <v>10387</v>
      </c>
      <c r="B661" t="s">
        <v>35</v>
      </c>
      <c r="C661" t="s">
        <v>18</v>
      </c>
      <c r="D661" t="s">
        <v>41</v>
      </c>
      <c r="E661" t="s">
        <v>10</v>
      </c>
      <c r="F661">
        <v>8</v>
      </c>
      <c r="G661" s="1">
        <v>41697</v>
      </c>
      <c r="I661" s="2">
        <v>41702</v>
      </c>
      <c r="J661" s="2">
        <v>41716</v>
      </c>
      <c r="K661" s="2">
        <v>41744</v>
      </c>
      <c r="L661" s="2">
        <v>41752</v>
      </c>
      <c r="M661" s="2">
        <v>41757</v>
      </c>
      <c r="N661" t="s">
        <v>60</v>
      </c>
      <c r="O661" s="1">
        <f>Table4[[#This Row],[Sourcing start]]-Table4[[#This Row],[Approved]]</f>
        <v>5</v>
      </c>
      <c r="P661">
        <f t="shared" si="64"/>
        <v>14</v>
      </c>
      <c r="Q661" s="5">
        <f t="shared" si="65"/>
        <v>28</v>
      </c>
      <c r="R661">
        <f t="shared" si="66"/>
        <v>8</v>
      </c>
      <c r="S661">
        <f t="shared" si="67"/>
        <v>5</v>
      </c>
      <c r="T661" s="5">
        <f t="shared" si="62"/>
        <v>60</v>
      </c>
      <c r="U661">
        <v>10</v>
      </c>
      <c r="V661">
        <v>97</v>
      </c>
      <c r="W661">
        <v>133</v>
      </c>
      <c r="X661">
        <v>248</v>
      </c>
      <c r="Y661">
        <v>295</v>
      </c>
      <c r="Z661">
        <v>506</v>
      </c>
      <c r="AA661" s="6">
        <f t="shared" si="63"/>
        <v>1289</v>
      </c>
    </row>
    <row r="662" spans="1:27" hidden="1">
      <c r="A662">
        <v>13350</v>
      </c>
      <c r="B662" t="s">
        <v>27</v>
      </c>
      <c r="C662" t="s">
        <v>16</v>
      </c>
      <c r="D662" t="s">
        <v>43</v>
      </c>
      <c r="E662" t="s">
        <v>10</v>
      </c>
      <c r="F662">
        <v>98</v>
      </c>
      <c r="G662" s="1">
        <v>41672</v>
      </c>
      <c r="I662" s="2">
        <v>41679</v>
      </c>
      <c r="J662" s="2">
        <v>41698</v>
      </c>
      <c r="K662" s="2">
        <v>41718</v>
      </c>
      <c r="L662" s="2">
        <v>41726</v>
      </c>
      <c r="M662" s="2">
        <v>41734</v>
      </c>
      <c r="N662" t="s">
        <v>60</v>
      </c>
      <c r="O662" s="1">
        <f>Table4[[#This Row],[Sourcing start]]-Table4[[#This Row],[Approved]]</f>
        <v>7</v>
      </c>
      <c r="P662">
        <f t="shared" si="64"/>
        <v>19</v>
      </c>
      <c r="Q662" s="5">
        <f t="shared" si="65"/>
        <v>20</v>
      </c>
      <c r="R662">
        <f t="shared" si="66"/>
        <v>8</v>
      </c>
      <c r="S662">
        <f t="shared" si="67"/>
        <v>8</v>
      </c>
      <c r="T662" s="5">
        <f t="shared" si="62"/>
        <v>62</v>
      </c>
      <c r="U662">
        <v>19</v>
      </c>
      <c r="V662">
        <v>53</v>
      </c>
      <c r="W662">
        <v>208</v>
      </c>
      <c r="X662">
        <v>302</v>
      </c>
      <c r="Y662">
        <v>243</v>
      </c>
      <c r="Z662">
        <v>876</v>
      </c>
      <c r="AA662" s="6">
        <f t="shared" si="63"/>
        <v>1701</v>
      </c>
    </row>
    <row r="663" spans="1:27">
      <c r="A663">
        <v>146</v>
      </c>
      <c r="B663" t="s">
        <v>24</v>
      </c>
      <c r="C663" t="s">
        <v>15</v>
      </c>
      <c r="D663" t="s">
        <v>41</v>
      </c>
      <c r="E663" t="s">
        <v>11</v>
      </c>
      <c r="F663">
        <v>6</v>
      </c>
      <c r="G663" s="1">
        <v>41741</v>
      </c>
      <c r="I663" s="2">
        <v>41749</v>
      </c>
      <c r="N663" t="s">
        <v>56</v>
      </c>
      <c r="O663" s="5">
        <f>Table4[[#This Row],[Sourcing start]]-Table4[[#This Row],[Approved]]</f>
        <v>8</v>
      </c>
      <c r="Q663" s="5"/>
      <c r="T663" s="5">
        <f t="shared" si="62"/>
        <v>8</v>
      </c>
      <c r="U663">
        <v>6</v>
      </c>
      <c r="V663">
        <v>72</v>
      </c>
      <c r="AA663" s="6">
        <f t="shared" si="63"/>
        <v>78</v>
      </c>
    </row>
    <row r="664" spans="1:27" hidden="1">
      <c r="A664">
        <v>6169</v>
      </c>
      <c r="B664" t="s">
        <v>30</v>
      </c>
      <c r="C664" t="s">
        <v>16</v>
      </c>
      <c r="D664" t="s">
        <v>42</v>
      </c>
      <c r="E664" t="s">
        <v>11</v>
      </c>
      <c r="F664">
        <v>6</v>
      </c>
      <c r="G664" s="1">
        <v>41758</v>
      </c>
      <c r="N664" t="s">
        <v>55</v>
      </c>
      <c r="O664" s="1">
        <f>Table4[[#This Row],[Sourcing start]]-Table4[[#This Row],[Approved]]</f>
        <v>-41758</v>
      </c>
      <c r="Q664" s="5"/>
      <c r="T664" s="5">
        <f t="shared" si="62"/>
        <v>-41758</v>
      </c>
      <c r="U664">
        <v>12</v>
      </c>
      <c r="AA664" s="6">
        <f t="shared" si="63"/>
        <v>12</v>
      </c>
    </row>
    <row r="665" spans="1:27" hidden="1">
      <c r="A665">
        <v>5958</v>
      </c>
      <c r="B665" t="s">
        <v>21</v>
      </c>
      <c r="C665" t="s">
        <v>14</v>
      </c>
      <c r="D665" t="s">
        <v>45</v>
      </c>
      <c r="E665" t="s">
        <v>10</v>
      </c>
      <c r="F665">
        <v>96</v>
      </c>
      <c r="G665" s="1">
        <v>41742</v>
      </c>
      <c r="I665" s="2">
        <v>41751</v>
      </c>
      <c r="N665" t="s">
        <v>56</v>
      </c>
      <c r="O665" s="1">
        <f>Table4[[#This Row],[Sourcing start]]-Table4[[#This Row],[Approved]]</f>
        <v>9</v>
      </c>
      <c r="Q665" s="5"/>
      <c r="T665" s="5">
        <f t="shared" si="62"/>
        <v>9</v>
      </c>
      <c r="U665">
        <v>13</v>
      </c>
      <c r="V665">
        <v>57</v>
      </c>
      <c r="AA665" s="6">
        <f t="shared" si="63"/>
        <v>70</v>
      </c>
    </row>
    <row r="666" spans="1:27" hidden="1">
      <c r="A666">
        <v>7496</v>
      </c>
      <c r="B666" t="s">
        <v>21</v>
      </c>
      <c r="C666" t="s">
        <v>14</v>
      </c>
      <c r="D666" t="s">
        <v>45</v>
      </c>
      <c r="E666" t="s">
        <v>10</v>
      </c>
      <c r="F666">
        <v>17</v>
      </c>
      <c r="G666" s="1">
        <v>41707</v>
      </c>
      <c r="I666" s="2">
        <v>41714</v>
      </c>
      <c r="J666" s="2">
        <v>41730</v>
      </c>
      <c r="K666" s="2">
        <v>41745</v>
      </c>
      <c r="L666" s="2">
        <v>41751</v>
      </c>
      <c r="N666" t="s">
        <v>59</v>
      </c>
      <c r="O666" s="1">
        <f>Table4[[#This Row],[Sourcing start]]-Table4[[#This Row],[Approved]]</f>
        <v>7</v>
      </c>
      <c r="P666">
        <f t="shared" si="64"/>
        <v>16</v>
      </c>
      <c r="Q666" s="5">
        <f t="shared" si="65"/>
        <v>15</v>
      </c>
      <c r="R666">
        <f t="shared" si="66"/>
        <v>6</v>
      </c>
      <c r="T666" s="5">
        <f t="shared" si="62"/>
        <v>44</v>
      </c>
      <c r="U666">
        <v>18</v>
      </c>
      <c r="V666">
        <v>51</v>
      </c>
      <c r="W666">
        <v>121</v>
      </c>
      <c r="X666">
        <v>386</v>
      </c>
      <c r="Y666">
        <v>128</v>
      </c>
      <c r="AA666" s="6">
        <f t="shared" si="63"/>
        <v>704</v>
      </c>
    </row>
    <row r="667" spans="1:27" hidden="1">
      <c r="A667">
        <v>14799</v>
      </c>
      <c r="B667" t="s">
        <v>29</v>
      </c>
      <c r="C667" t="s">
        <v>16</v>
      </c>
      <c r="D667" t="s">
        <v>41</v>
      </c>
      <c r="E667" t="s">
        <v>10</v>
      </c>
      <c r="F667">
        <v>14</v>
      </c>
      <c r="G667" s="1">
        <v>41695</v>
      </c>
      <c r="I667" s="2">
        <v>41700</v>
      </c>
      <c r="J667" s="2">
        <v>41715</v>
      </c>
      <c r="K667" s="2">
        <v>41743</v>
      </c>
      <c r="L667" s="2">
        <v>41750</v>
      </c>
      <c r="M667" s="2">
        <v>41758</v>
      </c>
      <c r="N667" t="s">
        <v>60</v>
      </c>
      <c r="O667" s="1">
        <f>Table4[[#This Row],[Sourcing start]]-Table4[[#This Row],[Approved]]</f>
        <v>5</v>
      </c>
      <c r="P667">
        <f t="shared" si="64"/>
        <v>15</v>
      </c>
      <c r="Q667" s="5">
        <f t="shared" si="65"/>
        <v>28</v>
      </c>
      <c r="R667">
        <f t="shared" si="66"/>
        <v>7</v>
      </c>
      <c r="S667">
        <f t="shared" si="67"/>
        <v>8</v>
      </c>
      <c r="T667" s="5">
        <f t="shared" si="62"/>
        <v>63</v>
      </c>
      <c r="U667">
        <v>17</v>
      </c>
      <c r="V667">
        <v>60</v>
      </c>
      <c r="W667">
        <v>179</v>
      </c>
      <c r="X667">
        <v>396</v>
      </c>
      <c r="Y667">
        <v>244</v>
      </c>
      <c r="Z667">
        <v>1226</v>
      </c>
      <c r="AA667" s="6">
        <f t="shared" si="63"/>
        <v>2122</v>
      </c>
    </row>
    <row r="668" spans="1:27">
      <c r="A668">
        <v>11524</v>
      </c>
      <c r="B668" t="s">
        <v>23</v>
      </c>
      <c r="C668" t="s">
        <v>15</v>
      </c>
      <c r="D668" t="s">
        <v>45</v>
      </c>
      <c r="E668" t="s">
        <v>11</v>
      </c>
      <c r="F668">
        <v>10</v>
      </c>
      <c r="G668" s="1">
        <v>41744</v>
      </c>
      <c r="I668" s="2">
        <v>41750</v>
      </c>
      <c r="N668" t="s">
        <v>56</v>
      </c>
      <c r="O668" s="5">
        <f>Table4[[#This Row],[Sourcing start]]-Table4[[#This Row],[Approved]]</f>
        <v>6</v>
      </c>
      <c r="Q668" s="5"/>
      <c r="T668" s="5">
        <f t="shared" si="62"/>
        <v>6</v>
      </c>
      <c r="U668">
        <v>20</v>
      </c>
      <c r="V668">
        <v>73</v>
      </c>
      <c r="AA668" s="6">
        <f t="shared" si="63"/>
        <v>93</v>
      </c>
    </row>
    <row r="669" spans="1:27" hidden="1">
      <c r="A669">
        <v>75</v>
      </c>
      <c r="B669" t="s">
        <v>37</v>
      </c>
      <c r="C669" t="s">
        <v>18</v>
      </c>
      <c r="D669" t="s">
        <v>42</v>
      </c>
      <c r="E669" t="s">
        <v>11</v>
      </c>
      <c r="F669">
        <v>22</v>
      </c>
      <c r="G669" s="1">
        <v>41715</v>
      </c>
      <c r="I669" s="2">
        <v>41722</v>
      </c>
      <c r="J669" s="2">
        <v>41737</v>
      </c>
      <c r="N669" t="s">
        <v>57</v>
      </c>
      <c r="O669" s="1">
        <f>Table4[[#This Row],[Sourcing start]]-Table4[[#This Row],[Approved]]</f>
        <v>7</v>
      </c>
      <c r="P669">
        <f t="shared" si="64"/>
        <v>15</v>
      </c>
      <c r="Q669" s="5"/>
      <c r="T669" s="5">
        <f t="shared" si="62"/>
        <v>22</v>
      </c>
      <c r="U669">
        <v>14</v>
      </c>
      <c r="V669">
        <v>96</v>
      </c>
      <c r="W669">
        <v>241</v>
      </c>
      <c r="AA669" s="6">
        <f t="shared" si="63"/>
        <v>351</v>
      </c>
    </row>
    <row r="670" spans="1:27" hidden="1">
      <c r="A670">
        <v>16788</v>
      </c>
      <c r="B670" t="s">
        <v>22</v>
      </c>
      <c r="C670" t="s">
        <v>14</v>
      </c>
      <c r="D670" t="s">
        <v>42</v>
      </c>
      <c r="E670" t="s">
        <v>11</v>
      </c>
      <c r="F670">
        <v>98</v>
      </c>
      <c r="G670" s="1">
        <v>41710</v>
      </c>
      <c r="I670" s="2">
        <v>41719</v>
      </c>
      <c r="J670" s="2">
        <v>41734</v>
      </c>
      <c r="K670" s="2">
        <v>41753</v>
      </c>
      <c r="L670" s="2">
        <v>41758</v>
      </c>
      <c r="N670" t="s">
        <v>59</v>
      </c>
      <c r="O670" s="1">
        <f>Table4[[#This Row],[Sourcing start]]-Table4[[#This Row],[Approved]]</f>
        <v>9</v>
      </c>
      <c r="P670">
        <f t="shared" si="64"/>
        <v>15</v>
      </c>
      <c r="Q670" s="5">
        <f t="shared" si="65"/>
        <v>19</v>
      </c>
      <c r="R670">
        <f t="shared" si="66"/>
        <v>5</v>
      </c>
      <c r="T670" s="5">
        <f t="shared" si="62"/>
        <v>48</v>
      </c>
      <c r="U670">
        <v>19</v>
      </c>
      <c r="V670">
        <v>94</v>
      </c>
      <c r="W670">
        <v>239</v>
      </c>
      <c r="X670">
        <v>150</v>
      </c>
      <c r="Y670">
        <v>229</v>
      </c>
      <c r="AA670" s="6">
        <f t="shared" si="63"/>
        <v>731</v>
      </c>
    </row>
    <row r="671" spans="1:27" hidden="1">
      <c r="A671">
        <v>7351</v>
      </c>
      <c r="B671" t="s">
        <v>31</v>
      </c>
      <c r="C671" t="s">
        <v>17</v>
      </c>
      <c r="D671" t="s">
        <v>44</v>
      </c>
      <c r="E671" t="s">
        <v>10</v>
      </c>
      <c r="F671">
        <v>24</v>
      </c>
      <c r="G671" s="1">
        <v>41745</v>
      </c>
      <c r="I671" s="2">
        <v>41750</v>
      </c>
      <c r="N671" t="s">
        <v>56</v>
      </c>
      <c r="O671" s="1">
        <f>Table4[[#This Row],[Sourcing start]]-Table4[[#This Row],[Approved]]</f>
        <v>5</v>
      </c>
      <c r="Q671" s="5"/>
      <c r="T671" s="5">
        <f t="shared" si="62"/>
        <v>5</v>
      </c>
      <c r="U671">
        <v>14</v>
      </c>
      <c r="V671">
        <v>100</v>
      </c>
      <c r="AA671" s="6">
        <f t="shared" si="63"/>
        <v>114</v>
      </c>
    </row>
    <row r="672" spans="1:27">
      <c r="A672">
        <v>18435</v>
      </c>
      <c r="B672" t="s">
        <v>23</v>
      </c>
      <c r="C672" t="s">
        <v>15</v>
      </c>
      <c r="D672" t="s">
        <v>45</v>
      </c>
      <c r="E672" t="s">
        <v>10</v>
      </c>
      <c r="F672">
        <v>6</v>
      </c>
      <c r="G672" s="1">
        <v>41717</v>
      </c>
      <c r="H672" s="2">
        <v>41732</v>
      </c>
      <c r="N672" t="s">
        <v>55</v>
      </c>
      <c r="O672" s="5">
        <v>0</v>
      </c>
      <c r="Q672" s="5"/>
      <c r="T672" s="5">
        <f t="shared" si="62"/>
        <v>0</v>
      </c>
      <c r="U672">
        <v>16</v>
      </c>
      <c r="AA672" s="6">
        <f t="shared" si="63"/>
        <v>16</v>
      </c>
    </row>
    <row r="673" spans="1:27" hidden="1">
      <c r="A673">
        <v>10026</v>
      </c>
      <c r="B673" t="s">
        <v>35</v>
      </c>
      <c r="C673" t="s">
        <v>18</v>
      </c>
      <c r="D673" t="s">
        <v>41</v>
      </c>
      <c r="E673" t="s">
        <v>10</v>
      </c>
      <c r="F673">
        <v>97</v>
      </c>
      <c r="G673" s="1">
        <v>41743</v>
      </c>
      <c r="I673" s="2">
        <v>41750</v>
      </c>
      <c r="N673" t="s">
        <v>56</v>
      </c>
      <c r="O673" s="1">
        <f>Table4[[#This Row],[Sourcing start]]-Table4[[#This Row],[Approved]]</f>
        <v>7</v>
      </c>
      <c r="Q673" s="5"/>
      <c r="T673" s="5">
        <f t="shared" si="62"/>
        <v>7</v>
      </c>
      <c r="U673">
        <v>9</v>
      </c>
      <c r="V673">
        <v>73</v>
      </c>
      <c r="AA673" s="6">
        <f t="shared" si="63"/>
        <v>82</v>
      </c>
    </row>
    <row r="674" spans="1:27" hidden="1">
      <c r="A674">
        <v>17160</v>
      </c>
      <c r="B674" t="s">
        <v>31</v>
      </c>
      <c r="C674" t="s">
        <v>17</v>
      </c>
      <c r="D674" t="s">
        <v>42</v>
      </c>
      <c r="E674" t="s">
        <v>10</v>
      </c>
      <c r="F674">
        <v>5</v>
      </c>
      <c r="G674" s="1">
        <v>41730</v>
      </c>
      <c r="I674" s="2">
        <v>41736</v>
      </c>
      <c r="J674" s="2">
        <v>41748</v>
      </c>
      <c r="N674" t="s">
        <v>57</v>
      </c>
      <c r="O674" s="1">
        <f>Table4[[#This Row],[Sourcing start]]-Table4[[#This Row],[Approved]]</f>
        <v>6</v>
      </c>
      <c r="P674">
        <f t="shared" si="64"/>
        <v>12</v>
      </c>
      <c r="Q674" s="5"/>
      <c r="T674" s="5">
        <f t="shared" si="62"/>
        <v>18</v>
      </c>
      <c r="U674">
        <v>5</v>
      </c>
      <c r="V674">
        <v>33</v>
      </c>
      <c r="W674">
        <v>247</v>
      </c>
      <c r="AA674" s="6">
        <f t="shared" si="63"/>
        <v>285</v>
      </c>
    </row>
    <row r="675" spans="1:27">
      <c r="A675">
        <v>1076</v>
      </c>
      <c r="B675" t="s">
        <v>26</v>
      </c>
      <c r="C675" t="s">
        <v>15</v>
      </c>
      <c r="D675" t="s">
        <v>41</v>
      </c>
      <c r="E675" t="s">
        <v>10</v>
      </c>
      <c r="F675">
        <v>1</v>
      </c>
      <c r="G675" s="1">
        <v>41678</v>
      </c>
      <c r="I675" s="2">
        <v>41686</v>
      </c>
      <c r="J675" s="2">
        <v>41704</v>
      </c>
      <c r="K675" s="2">
        <v>41720</v>
      </c>
      <c r="L675" s="2">
        <v>41725</v>
      </c>
      <c r="M675" s="2">
        <v>41730</v>
      </c>
      <c r="N675" t="s">
        <v>60</v>
      </c>
      <c r="O675" s="5">
        <f>Table4[[#This Row],[Sourcing start]]-Table4[[#This Row],[Approved]]</f>
        <v>8</v>
      </c>
      <c r="P675">
        <f t="shared" si="64"/>
        <v>18</v>
      </c>
      <c r="Q675" s="5">
        <f t="shared" si="65"/>
        <v>16</v>
      </c>
      <c r="R675">
        <f t="shared" si="66"/>
        <v>5</v>
      </c>
      <c r="S675">
        <f t="shared" si="67"/>
        <v>5</v>
      </c>
      <c r="T675" s="5">
        <f t="shared" si="62"/>
        <v>52</v>
      </c>
      <c r="U675">
        <v>6</v>
      </c>
      <c r="V675">
        <v>51</v>
      </c>
      <c r="W675">
        <v>219</v>
      </c>
      <c r="X675">
        <v>299</v>
      </c>
      <c r="Y675">
        <v>196</v>
      </c>
      <c r="Z675">
        <v>540</v>
      </c>
      <c r="AA675" s="6">
        <f t="shared" si="63"/>
        <v>1311</v>
      </c>
    </row>
    <row r="676" spans="1:27">
      <c r="A676">
        <v>19372</v>
      </c>
      <c r="B676" t="s">
        <v>26</v>
      </c>
      <c r="C676" t="s">
        <v>15</v>
      </c>
      <c r="D676" t="s">
        <v>45</v>
      </c>
      <c r="E676" t="s">
        <v>11</v>
      </c>
      <c r="F676">
        <v>14</v>
      </c>
      <c r="G676" s="1">
        <v>41750</v>
      </c>
      <c r="I676" s="2">
        <v>41756</v>
      </c>
      <c r="N676" t="s">
        <v>56</v>
      </c>
      <c r="O676" s="5">
        <f>Table4[[#This Row],[Sourcing start]]-Table4[[#This Row],[Approved]]</f>
        <v>6</v>
      </c>
      <c r="Q676" s="5"/>
      <c r="T676" s="5">
        <f t="shared" si="62"/>
        <v>6</v>
      </c>
      <c r="U676">
        <v>16</v>
      </c>
      <c r="V676">
        <v>60</v>
      </c>
      <c r="AA676" s="6">
        <f t="shared" si="63"/>
        <v>76</v>
      </c>
    </row>
    <row r="677" spans="1:27">
      <c r="A677">
        <v>4718</v>
      </c>
      <c r="B677" t="s">
        <v>23</v>
      </c>
      <c r="C677" t="s">
        <v>15</v>
      </c>
      <c r="D677" t="s">
        <v>41</v>
      </c>
      <c r="E677" t="s">
        <v>10</v>
      </c>
      <c r="F677">
        <v>13</v>
      </c>
      <c r="G677" s="1">
        <v>41677</v>
      </c>
      <c r="H677" s="2">
        <v>41689</v>
      </c>
      <c r="N677" t="s">
        <v>55</v>
      </c>
      <c r="O677" s="5">
        <v>0</v>
      </c>
      <c r="Q677" s="5"/>
      <c r="T677" s="5">
        <f t="shared" si="62"/>
        <v>0</v>
      </c>
      <c r="U677">
        <v>17</v>
      </c>
      <c r="AA677" s="6">
        <f t="shared" si="63"/>
        <v>17</v>
      </c>
    </row>
    <row r="678" spans="1:27">
      <c r="A678">
        <v>916</v>
      </c>
      <c r="B678" t="s">
        <v>23</v>
      </c>
      <c r="C678" t="s">
        <v>15</v>
      </c>
      <c r="D678" t="s">
        <v>43</v>
      </c>
      <c r="E678" t="s">
        <v>11</v>
      </c>
      <c r="F678">
        <v>1</v>
      </c>
      <c r="G678" s="1">
        <v>41747</v>
      </c>
      <c r="I678" s="2">
        <v>41756</v>
      </c>
      <c r="N678" t="s">
        <v>56</v>
      </c>
      <c r="O678" s="5">
        <f>Table4[[#This Row],[Sourcing start]]-Table4[[#This Row],[Approved]]</f>
        <v>9</v>
      </c>
      <c r="Q678" s="5"/>
      <c r="T678" s="5">
        <f t="shared" si="62"/>
        <v>9</v>
      </c>
      <c r="U678">
        <v>11</v>
      </c>
      <c r="V678">
        <v>20</v>
      </c>
      <c r="AA678" s="6">
        <f t="shared" si="63"/>
        <v>31</v>
      </c>
    </row>
    <row r="679" spans="1:27" hidden="1">
      <c r="A679">
        <v>18981</v>
      </c>
      <c r="B679" t="s">
        <v>22</v>
      </c>
      <c r="C679" t="s">
        <v>14</v>
      </c>
      <c r="D679" t="s">
        <v>44</v>
      </c>
      <c r="E679" t="s">
        <v>11</v>
      </c>
      <c r="F679">
        <v>24</v>
      </c>
      <c r="G679" s="1">
        <v>41710</v>
      </c>
      <c r="I679" s="2">
        <v>41717</v>
      </c>
      <c r="J679" s="2">
        <v>41730</v>
      </c>
      <c r="K679" s="2">
        <v>41757</v>
      </c>
      <c r="N679" t="s">
        <v>58</v>
      </c>
      <c r="O679" s="1">
        <f>Table4[[#This Row],[Sourcing start]]-Table4[[#This Row],[Approved]]</f>
        <v>7</v>
      </c>
      <c r="P679">
        <f t="shared" si="64"/>
        <v>13</v>
      </c>
      <c r="Q679" s="5">
        <f t="shared" si="65"/>
        <v>27</v>
      </c>
      <c r="T679" s="5">
        <f t="shared" si="62"/>
        <v>47</v>
      </c>
      <c r="U679">
        <v>18</v>
      </c>
      <c r="V679">
        <v>61</v>
      </c>
      <c r="W679">
        <v>176</v>
      </c>
      <c r="X679">
        <v>237</v>
      </c>
      <c r="AA679" s="6">
        <f t="shared" si="63"/>
        <v>492</v>
      </c>
    </row>
    <row r="680" spans="1:27">
      <c r="A680">
        <v>2403</v>
      </c>
      <c r="B680" t="s">
        <v>25</v>
      </c>
      <c r="C680" t="s">
        <v>15</v>
      </c>
      <c r="D680" t="s">
        <v>42</v>
      </c>
      <c r="E680" t="s">
        <v>10</v>
      </c>
      <c r="F680">
        <v>23</v>
      </c>
      <c r="G680" s="1">
        <v>41718</v>
      </c>
      <c r="I680" s="2">
        <v>41723</v>
      </c>
      <c r="J680" s="2">
        <v>41742</v>
      </c>
      <c r="K680" s="2">
        <v>41759</v>
      </c>
      <c r="N680" t="s">
        <v>58</v>
      </c>
      <c r="O680" s="5">
        <f>Table4[[#This Row],[Sourcing start]]-Table4[[#This Row],[Approved]]</f>
        <v>5</v>
      </c>
      <c r="P680">
        <f t="shared" si="64"/>
        <v>19</v>
      </c>
      <c r="Q680" s="5">
        <f t="shared" si="65"/>
        <v>17</v>
      </c>
      <c r="T680" s="5">
        <f t="shared" si="62"/>
        <v>41</v>
      </c>
      <c r="U680">
        <v>12</v>
      </c>
      <c r="V680">
        <v>81</v>
      </c>
      <c r="W680">
        <v>152</v>
      </c>
      <c r="X680">
        <v>252</v>
      </c>
      <c r="AA680" s="6">
        <f t="shared" si="63"/>
        <v>497</v>
      </c>
    </row>
    <row r="681" spans="1:27">
      <c r="A681">
        <v>2871</v>
      </c>
      <c r="B681" t="s">
        <v>25</v>
      </c>
      <c r="C681" t="s">
        <v>15</v>
      </c>
      <c r="D681" t="s">
        <v>42</v>
      </c>
      <c r="E681" t="s">
        <v>10</v>
      </c>
      <c r="F681">
        <v>15</v>
      </c>
      <c r="G681" s="1">
        <v>41701</v>
      </c>
      <c r="I681" s="2">
        <v>41706</v>
      </c>
      <c r="J681" s="2">
        <v>41718</v>
      </c>
      <c r="K681" s="2">
        <v>41746</v>
      </c>
      <c r="L681" s="2">
        <v>41753</v>
      </c>
      <c r="N681" t="s">
        <v>59</v>
      </c>
      <c r="O681" s="5">
        <f>Table4[[#This Row],[Sourcing start]]-Table4[[#This Row],[Approved]]</f>
        <v>5</v>
      </c>
      <c r="P681">
        <f t="shared" si="64"/>
        <v>12</v>
      </c>
      <c r="Q681" s="5">
        <f t="shared" si="65"/>
        <v>28</v>
      </c>
      <c r="R681">
        <f t="shared" si="66"/>
        <v>7</v>
      </c>
      <c r="T681" s="5">
        <f t="shared" si="62"/>
        <v>52</v>
      </c>
      <c r="U681">
        <v>11</v>
      </c>
      <c r="V681">
        <v>81</v>
      </c>
      <c r="W681">
        <v>241</v>
      </c>
      <c r="X681">
        <v>155</v>
      </c>
      <c r="Y681">
        <v>208</v>
      </c>
      <c r="AA681" s="6">
        <f t="shared" si="63"/>
        <v>696</v>
      </c>
    </row>
    <row r="682" spans="1:27" hidden="1">
      <c r="A682">
        <v>9542</v>
      </c>
      <c r="B682" t="s">
        <v>28</v>
      </c>
      <c r="C682" t="s">
        <v>16</v>
      </c>
      <c r="D682" t="s">
        <v>44</v>
      </c>
      <c r="E682" t="s">
        <v>10</v>
      </c>
      <c r="F682">
        <v>16</v>
      </c>
      <c r="G682" s="1">
        <v>41730</v>
      </c>
      <c r="I682" s="2">
        <v>41739</v>
      </c>
      <c r="J682" s="2">
        <v>41753</v>
      </c>
      <c r="N682" t="s">
        <v>57</v>
      </c>
      <c r="O682" s="1">
        <f>Table4[[#This Row],[Sourcing start]]-Table4[[#This Row],[Approved]]</f>
        <v>9</v>
      </c>
      <c r="P682">
        <f t="shared" si="64"/>
        <v>14</v>
      </c>
      <c r="Q682" s="5"/>
      <c r="T682" s="5">
        <f t="shared" si="62"/>
        <v>23</v>
      </c>
      <c r="U682">
        <v>5</v>
      </c>
      <c r="V682">
        <v>36</v>
      </c>
      <c r="W682">
        <v>153</v>
      </c>
      <c r="AA682" s="6">
        <f t="shared" si="63"/>
        <v>194</v>
      </c>
    </row>
    <row r="683" spans="1:27" hidden="1">
      <c r="A683">
        <v>4933</v>
      </c>
      <c r="B683" t="s">
        <v>35</v>
      </c>
      <c r="C683" t="s">
        <v>18</v>
      </c>
      <c r="D683" t="s">
        <v>45</v>
      </c>
      <c r="E683" t="s">
        <v>11</v>
      </c>
      <c r="F683">
        <v>12</v>
      </c>
      <c r="G683" s="1">
        <v>41743</v>
      </c>
      <c r="I683" s="2">
        <v>41751</v>
      </c>
      <c r="N683" t="s">
        <v>56</v>
      </c>
      <c r="O683" s="1">
        <f>Table4[[#This Row],[Sourcing start]]-Table4[[#This Row],[Approved]]</f>
        <v>8</v>
      </c>
      <c r="Q683" s="5"/>
      <c r="T683" s="5">
        <f t="shared" si="62"/>
        <v>8</v>
      </c>
      <c r="U683">
        <v>14</v>
      </c>
      <c r="V683">
        <v>70</v>
      </c>
      <c r="AA683" s="6">
        <f t="shared" si="63"/>
        <v>84</v>
      </c>
    </row>
    <row r="684" spans="1:27" hidden="1">
      <c r="A684">
        <v>18453</v>
      </c>
      <c r="B684" t="s">
        <v>33</v>
      </c>
      <c r="C684" t="s">
        <v>17</v>
      </c>
      <c r="D684" t="s">
        <v>41</v>
      </c>
      <c r="E684" t="s">
        <v>11</v>
      </c>
      <c r="F684">
        <v>17</v>
      </c>
      <c r="G684" s="1">
        <v>41752</v>
      </c>
      <c r="N684" t="s">
        <v>55</v>
      </c>
      <c r="O684" s="1">
        <f>Table4[[#This Row],[Sourcing start]]-Table4[[#This Row],[Approved]]</f>
        <v>-41752</v>
      </c>
      <c r="Q684" s="5"/>
      <c r="T684" s="5">
        <f t="shared" si="62"/>
        <v>-41752</v>
      </c>
      <c r="U684">
        <v>11</v>
      </c>
      <c r="AA684" s="6">
        <f t="shared" si="63"/>
        <v>11</v>
      </c>
    </row>
    <row r="685" spans="1:27" hidden="1">
      <c r="A685">
        <v>12928</v>
      </c>
      <c r="B685" t="s">
        <v>33</v>
      </c>
      <c r="C685" t="s">
        <v>17</v>
      </c>
      <c r="D685" t="s">
        <v>45</v>
      </c>
      <c r="E685" t="s">
        <v>11</v>
      </c>
      <c r="F685">
        <v>12</v>
      </c>
      <c r="G685" s="1">
        <v>41720</v>
      </c>
      <c r="I685" s="2">
        <v>41726</v>
      </c>
      <c r="J685" s="2">
        <v>41736</v>
      </c>
      <c r="N685" t="s">
        <v>57</v>
      </c>
      <c r="O685" s="1">
        <f>Table4[[#This Row],[Sourcing start]]-Table4[[#This Row],[Approved]]</f>
        <v>6</v>
      </c>
      <c r="P685">
        <f t="shared" si="64"/>
        <v>10</v>
      </c>
      <c r="Q685" s="5"/>
      <c r="T685" s="5">
        <f t="shared" si="62"/>
        <v>16</v>
      </c>
      <c r="U685">
        <v>14</v>
      </c>
      <c r="V685">
        <v>62</v>
      </c>
      <c r="W685">
        <v>140</v>
      </c>
      <c r="AA685" s="6">
        <f t="shared" si="63"/>
        <v>216</v>
      </c>
    </row>
    <row r="686" spans="1:27" hidden="1">
      <c r="A686">
        <v>6019</v>
      </c>
      <c r="B686" t="s">
        <v>27</v>
      </c>
      <c r="C686" t="s">
        <v>16</v>
      </c>
      <c r="D686" t="s">
        <v>42</v>
      </c>
      <c r="E686" t="s">
        <v>10</v>
      </c>
      <c r="F686">
        <v>16</v>
      </c>
      <c r="G686" s="1">
        <v>41752</v>
      </c>
      <c r="I686" s="2">
        <v>41757</v>
      </c>
      <c r="N686" t="s">
        <v>56</v>
      </c>
      <c r="O686" s="1">
        <f>Table4[[#This Row],[Sourcing start]]-Table4[[#This Row],[Approved]]</f>
        <v>5</v>
      </c>
      <c r="Q686" s="5"/>
      <c r="T686" s="5">
        <f t="shared" si="62"/>
        <v>5</v>
      </c>
      <c r="U686">
        <v>20</v>
      </c>
      <c r="V686">
        <v>69</v>
      </c>
      <c r="AA686" s="6">
        <f t="shared" si="63"/>
        <v>89</v>
      </c>
    </row>
    <row r="687" spans="1:27" hidden="1">
      <c r="A687">
        <v>2278</v>
      </c>
      <c r="B687" t="s">
        <v>29</v>
      </c>
      <c r="C687" t="s">
        <v>16</v>
      </c>
      <c r="D687" t="s">
        <v>45</v>
      </c>
      <c r="E687" t="s">
        <v>10</v>
      </c>
      <c r="F687">
        <v>5</v>
      </c>
      <c r="G687" s="1">
        <v>41758</v>
      </c>
      <c r="N687" t="s">
        <v>55</v>
      </c>
      <c r="O687" s="1">
        <f>Table4[[#This Row],[Sourcing start]]-Table4[[#This Row],[Approved]]</f>
        <v>-41758</v>
      </c>
      <c r="Q687" s="5"/>
      <c r="T687" s="5">
        <f t="shared" si="62"/>
        <v>-41758</v>
      </c>
      <c r="U687">
        <v>8</v>
      </c>
      <c r="AA687" s="6">
        <f t="shared" si="63"/>
        <v>8</v>
      </c>
    </row>
    <row r="688" spans="1:27" hidden="1">
      <c r="A688">
        <v>392</v>
      </c>
      <c r="B688" t="s">
        <v>34</v>
      </c>
      <c r="C688" t="s">
        <v>17</v>
      </c>
      <c r="D688" t="s">
        <v>42</v>
      </c>
      <c r="E688" t="s">
        <v>11</v>
      </c>
      <c r="F688">
        <v>99</v>
      </c>
      <c r="G688" s="1">
        <v>41735</v>
      </c>
      <c r="I688" s="2">
        <v>41744</v>
      </c>
      <c r="J688" s="2">
        <v>41759</v>
      </c>
      <c r="N688" t="s">
        <v>57</v>
      </c>
      <c r="O688" s="1">
        <f>Table4[[#This Row],[Sourcing start]]-Table4[[#This Row],[Approved]]</f>
        <v>9</v>
      </c>
      <c r="P688">
        <f t="shared" si="64"/>
        <v>15</v>
      </c>
      <c r="Q688" s="5"/>
      <c r="T688" s="5">
        <f t="shared" si="62"/>
        <v>24</v>
      </c>
      <c r="U688">
        <v>12</v>
      </c>
      <c r="V688">
        <v>74</v>
      </c>
      <c r="W688">
        <v>123</v>
      </c>
      <c r="AA688" s="6">
        <f t="shared" si="63"/>
        <v>209</v>
      </c>
    </row>
    <row r="689" spans="1:27" hidden="1">
      <c r="A689">
        <v>10291</v>
      </c>
      <c r="B689" t="s">
        <v>37</v>
      </c>
      <c r="C689" t="s">
        <v>18</v>
      </c>
      <c r="D689" t="s">
        <v>41</v>
      </c>
      <c r="E689" t="s">
        <v>11</v>
      </c>
      <c r="F689">
        <v>99</v>
      </c>
      <c r="G689" s="1">
        <v>41719</v>
      </c>
      <c r="I689" s="2">
        <v>41728</v>
      </c>
      <c r="J689" s="2">
        <v>41745</v>
      </c>
      <c r="N689" t="s">
        <v>57</v>
      </c>
      <c r="O689" s="1">
        <f>Table4[[#This Row],[Sourcing start]]-Table4[[#This Row],[Approved]]</f>
        <v>9</v>
      </c>
      <c r="P689">
        <f t="shared" si="64"/>
        <v>17</v>
      </c>
      <c r="Q689" s="5"/>
      <c r="T689" s="5">
        <f t="shared" si="62"/>
        <v>26</v>
      </c>
      <c r="U689">
        <v>16</v>
      </c>
      <c r="V689">
        <v>71</v>
      </c>
      <c r="W689">
        <v>176</v>
      </c>
      <c r="AA689" s="6">
        <f t="shared" si="63"/>
        <v>263</v>
      </c>
    </row>
    <row r="690" spans="1:27">
      <c r="A690">
        <v>7471</v>
      </c>
      <c r="B690" t="s">
        <v>26</v>
      </c>
      <c r="C690" t="s">
        <v>15</v>
      </c>
      <c r="D690" t="s">
        <v>45</v>
      </c>
      <c r="E690" t="s">
        <v>10</v>
      </c>
      <c r="F690">
        <v>95</v>
      </c>
      <c r="G690" s="1">
        <v>41680</v>
      </c>
      <c r="I690" s="2">
        <v>41687</v>
      </c>
      <c r="J690" s="2">
        <v>41698</v>
      </c>
      <c r="K690" s="2">
        <v>41718</v>
      </c>
      <c r="L690" s="2">
        <v>41725</v>
      </c>
      <c r="M690" s="2">
        <v>41732</v>
      </c>
      <c r="N690" t="s">
        <v>60</v>
      </c>
      <c r="O690" s="5">
        <f>Table4[[#This Row],[Sourcing start]]-Table4[[#This Row],[Approved]]</f>
        <v>7</v>
      </c>
      <c r="P690">
        <f t="shared" si="64"/>
        <v>11</v>
      </c>
      <c r="Q690" s="5">
        <f t="shared" si="65"/>
        <v>20</v>
      </c>
      <c r="R690">
        <f t="shared" si="66"/>
        <v>7</v>
      </c>
      <c r="S690">
        <f t="shared" si="67"/>
        <v>7</v>
      </c>
      <c r="T690" s="5">
        <f t="shared" si="62"/>
        <v>52</v>
      </c>
      <c r="U690">
        <v>6</v>
      </c>
      <c r="V690">
        <v>48</v>
      </c>
      <c r="W690">
        <v>120</v>
      </c>
      <c r="X690">
        <v>225</v>
      </c>
      <c r="Y690">
        <v>107</v>
      </c>
      <c r="Z690">
        <v>1992</v>
      </c>
      <c r="AA690" s="6">
        <f t="shared" si="63"/>
        <v>2498</v>
      </c>
    </row>
    <row r="691" spans="1:27">
      <c r="A691">
        <v>19561</v>
      </c>
      <c r="B691" t="s">
        <v>25</v>
      </c>
      <c r="C691" t="s">
        <v>15</v>
      </c>
      <c r="D691" t="s">
        <v>43</v>
      </c>
      <c r="E691" t="s">
        <v>10</v>
      </c>
      <c r="F691">
        <v>21</v>
      </c>
      <c r="G691" s="1">
        <v>41731</v>
      </c>
      <c r="I691" s="2">
        <v>41737</v>
      </c>
      <c r="J691" s="2">
        <v>41747</v>
      </c>
      <c r="N691" t="s">
        <v>57</v>
      </c>
      <c r="O691" s="5">
        <f>Table4[[#This Row],[Sourcing start]]-Table4[[#This Row],[Approved]]</f>
        <v>6</v>
      </c>
      <c r="P691">
        <f t="shared" si="64"/>
        <v>10</v>
      </c>
      <c r="Q691" s="5"/>
      <c r="T691" s="5">
        <f t="shared" si="62"/>
        <v>16</v>
      </c>
      <c r="U691">
        <v>12</v>
      </c>
      <c r="V691">
        <v>32</v>
      </c>
      <c r="W691">
        <v>145</v>
      </c>
      <c r="AA691" s="6">
        <f t="shared" si="63"/>
        <v>189</v>
      </c>
    </row>
    <row r="692" spans="1:27" hidden="1">
      <c r="A692">
        <v>11012</v>
      </c>
      <c r="B692" t="s">
        <v>31</v>
      </c>
      <c r="C692" t="s">
        <v>17</v>
      </c>
      <c r="D692" t="s">
        <v>41</v>
      </c>
      <c r="E692" t="s">
        <v>11</v>
      </c>
      <c r="F692">
        <v>24</v>
      </c>
      <c r="G692" s="1">
        <v>41725</v>
      </c>
      <c r="I692" s="2">
        <v>41733</v>
      </c>
      <c r="J692" s="2">
        <v>41744</v>
      </c>
      <c r="N692" t="s">
        <v>57</v>
      </c>
      <c r="O692" s="1">
        <f>Table4[[#This Row],[Sourcing start]]-Table4[[#This Row],[Approved]]</f>
        <v>8</v>
      </c>
      <c r="P692">
        <f t="shared" si="64"/>
        <v>11</v>
      </c>
      <c r="Q692" s="5"/>
      <c r="T692" s="5">
        <f t="shared" si="62"/>
        <v>19</v>
      </c>
      <c r="U692">
        <v>15</v>
      </c>
      <c r="V692">
        <v>92</v>
      </c>
      <c r="W692">
        <v>161</v>
      </c>
      <c r="AA692" s="6">
        <f t="shared" si="63"/>
        <v>268</v>
      </c>
    </row>
    <row r="693" spans="1:27" hidden="1">
      <c r="A693">
        <v>19958</v>
      </c>
      <c r="B693" t="s">
        <v>19</v>
      </c>
      <c r="C693" t="s">
        <v>14</v>
      </c>
      <c r="D693" t="s">
        <v>41</v>
      </c>
      <c r="E693" t="s">
        <v>11</v>
      </c>
      <c r="F693">
        <v>18</v>
      </c>
      <c r="G693" s="1">
        <v>41705</v>
      </c>
      <c r="I693" s="2">
        <v>41713</v>
      </c>
      <c r="J693" s="2">
        <v>41727</v>
      </c>
      <c r="K693" s="2">
        <v>41743</v>
      </c>
      <c r="L693" s="2">
        <v>41749</v>
      </c>
      <c r="M693" s="2">
        <v>41757</v>
      </c>
      <c r="N693" t="s">
        <v>60</v>
      </c>
      <c r="O693" s="1">
        <f>Table4[[#This Row],[Sourcing start]]-Table4[[#This Row],[Approved]]</f>
        <v>8</v>
      </c>
      <c r="P693">
        <f t="shared" si="64"/>
        <v>14</v>
      </c>
      <c r="Q693" s="5">
        <f t="shared" si="65"/>
        <v>16</v>
      </c>
      <c r="R693">
        <f t="shared" si="66"/>
        <v>6</v>
      </c>
      <c r="S693">
        <f t="shared" si="67"/>
        <v>8</v>
      </c>
      <c r="T693" s="5">
        <f t="shared" si="62"/>
        <v>52</v>
      </c>
      <c r="U693">
        <v>9</v>
      </c>
      <c r="V693">
        <v>42</v>
      </c>
      <c r="W693">
        <v>191</v>
      </c>
      <c r="X693">
        <v>265</v>
      </c>
      <c r="Y693">
        <v>121</v>
      </c>
      <c r="Z693">
        <v>1855</v>
      </c>
      <c r="AA693" s="6">
        <f t="shared" si="63"/>
        <v>2483</v>
      </c>
    </row>
    <row r="694" spans="1:27">
      <c r="A694">
        <v>2030</v>
      </c>
      <c r="B694" t="s">
        <v>23</v>
      </c>
      <c r="C694" t="s">
        <v>15</v>
      </c>
      <c r="D694" t="s">
        <v>45</v>
      </c>
      <c r="E694" t="s">
        <v>11</v>
      </c>
      <c r="F694">
        <v>10</v>
      </c>
      <c r="G694" s="1">
        <v>41712</v>
      </c>
      <c r="I694" s="2">
        <v>41718</v>
      </c>
      <c r="J694" s="2">
        <v>41731</v>
      </c>
      <c r="K694" s="2">
        <v>41758</v>
      </c>
      <c r="N694" t="s">
        <v>58</v>
      </c>
      <c r="O694" s="5">
        <f>Table4[[#This Row],[Sourcing start]]-Table4[[#This Row],[Approved]]</f>
        <v>6</v>
      </c>
      <c r="P694">
        <f t="shared" si="64"/>
        <v>13</v>
      </c>
      <c r="Q694" s="5">
        <f t="shared" si="65"/>
        <v>27</v>
      </c>
      <c r="T694" s="5">
        <f t="shared" si="62"/>
        <v>46</v>
      </c>
      <c r="U694">
        <v>13</v>
      </c>
      <c r="V694">
        <v>36</v>
      </c>
      <c r="W694">
        <v>234</v>
      </c>
      <c r="X694">
        <v>350</v>
      </c>
      <c r="AA694" s="6">
        <f t="shared" si="63"/>
        <v>633</v>
      </c>
    </row>
    <row r="695" spans="1:27">
      <c r="A695">
        <v>2128</v>
      </c>
      <c r="B695" t="s">
        <v>26</v>
      </c>
      <c r="C695" t="s">
        <v>15</v>
      </c>
      <c r="D695" t="s">
        <v>45</v>
      </c>
      <c r="E695" t="s">
        <v>10</v>
      </c>
      <c r="F695">
        <v>23</v>
      </c>
      <c r="G695" s="1">
        <v>41692</v>
      </c>
      <c r="I695" s="2">
        <v>41700</v>
      </c>
      <c r="J695" s="2">
        <v>41712</v>
      </c>
      <c r="K695" s="2">
        <v>41734</v>
      </c>
      <c r="L695" s="2">
        <v>41741</v>
      </c>
      <c r="M695" s="2">
        <v>41746</v>
      </c>
      <c r="N695" t="s">
        <v>60</v>
      </c>
      <c r="O695" s="5">
        <f>Table4[[#This Row],[Sourcing start]]-Table4[[#This Row],[Approved]]</f>
        <v>8</v>
      </c>
      <c r="P695">
        <f t="shared" si="64"/>
        <v>12</v>
      </c>
      <c r="Q695" s="5">
        <f t="shared" si="65"/>
        <v>22</v>
      </c>
      <c r="R695">
        <f t="shared" si="66"/>
        <v>7</v>
      </c>
      <c r="S695">
        <f t="shared" si="67"/>
        <v>5</v>
      </c>
      <c r="T695" s="5">
        <f t="shared" si="62"/>
        <v>54</v>
      </c>
      <c r="U695">
        <v>15</v>
      </c>
      <c r="V695">
        <v>53</v>
      </c>
      <c r="W695">
        <v>133</v>
      </c>
      <c r="X695">
        <v>172</v>
      </c>
      <c r="Y695">
        <v>259</v>
      </c>
      <c r="Z695">
        <v>1915</v>
      </c>
      <c r="AA695" s="6">
        <f t="shared" si="63"/>
        <v>2547</v>
      </c>
    </row>
    <row r="696" spans="1:27" hidden="1">
      <c r="A696">
        <v>15523</v>
      </c>
      <c r="B696" t="s">
        <v>34</v>
      </c>
      <c r="C696" t="s">
        <v>17</v>
      </c>
      <c r="D696" t="s">
        <v>44</v>
      </c>
      <c r="E696" t="s">
        <v>10</v>
      </c>
      <c r="F696">
        <v>7</v>
      </c>
      <c r="G696" s="1">
        <v>41671</v>
      </c>
      <c r="I696" s="2">
        <v>41679</v>
      </c>
      <c r="J696" s="2">
        <v>41694</v>
      </c>
      <c r="K696" s="2">
        <v>41722</v>
      </c>
      <c r="L696" s="2">
        <v>41730</v>
      </c>
      <c r="M696" s="2">
        <v>41739</v>
      </c>
      <c r="N696" t="s">
        <v>60</v>
      </c>
      <c r="O696" s="1">
        <f>Table4[[#This Row],[Sourcing start]]-Table4[[#This Row],[Approved]]</f>
        <v>8</v>
      </c>
      <c r="P696">
        <f t="shared" si="64"/>
        <v>15</v>
      </c>
      <c r="Q696" s="5">
        <f t="shared" si="65"/>
        <v>28</v>
      </c>
      <c r="R696">
        <f t="shared" si="66"/>
        <v>8</v>
      </c>
      <c r="S696">
        <f t="shared" si="67"/>
        <v>9</v>
      </c>
      <c r="T696" s="5">
        <f t="shared" si="62"/>
        <v>68</v>
      </c>
      <c r="U696">
        <v>15</v>
      </c>
      <c r="V696">
        <v>73</v>
      </c>
      <c r="W696">
        <v>171</v>
      </c>
      <c r="X696">
        <v>267</v>
      </c>
      <c r="Y696">
        <v>169</v>
      </c>
      <c r="Z696">
        <v>780</v>
      </c>
      <c r="AA696" s="6">
        <f t="shared" si="63"/>
        <v>1475</v>
      </c>
    </row>
    <row r="697" spans="1:27" hidden="1">
      <c r="A697">
        <v>15727</v>
      </c>
      <c r="B697" t="s">
        <v>38</v>
      </c>
      <c r="C697" t="s">
        <v>18</v>
      </c>
      <c r="D697" t="s">
        <v>41</v>
      </c>
      <c r="E697" t="s">
        <v>11</v>
      </c>
      <c r="F697">
        <v>15</v>
      </c>
      <c r="G697" s="1">
        <v>41696</v>
      </c>
      <c r="I697" s="2">
        <v>41704</v>
      </c>
      <c r="J697" s="2">
        <v>41723</v>
      </c>
      <c r="K697" s="2">
        <v>41747</v>
      </c>
      <c r="L697" s="2">
        <v>41753</v>
      </c>
      <c r="N697" t="s">
        <v>59</v>
      </c>
      <c r="O697" s="1">
        <f>Table4[[#This Row],[Sourcing start]]-Table4[[#This Row],[Approved]]</f>
        <v>8</v>
      </c>
      <c r="P697">
        <f t="shared" si="64"/>
        <v>19</v>
      </c>
      <c r="Q697" s="5">
        <f t="shared" si="65"/>
        <v>24</v>
      </c>
      <c r="R697">
        <f t="shared" si="66"/>
        <v>6</v>
      </c>
      <c r="T697" s="5">
        <f t="shared" si="62"/>
        <v>57</v>
      </c>
      <c r="U697">
        <v>7</v>
      </c>
      <c r="V697">
        <v>58</v>
      </c>
      <c r="W697">
        <v>150</v>
      </c>
      <c r="X697">
        <v>155</v>
      </c>
      <c r="Y697">
        <v>202</v>
      </c>
      <c r="AA697" s="6">
        <f t="shared" si="63"/>
        <v>572</v>
      </c>
    </row>
    <row r="698" spans="1:27">
      <c r="A698">
        <v>9317</v>
      </c>
      <c r="B698" t="s">
        <v>24</v>
      </c>
      <c r="C698" t="s">
        <v>15</v>
      </c>
      <c r="D698" t="s">
        <v>41</v>
      </c>
      <c r="E698" t="s">
        <v>10</v>
      </c>
      <c r="F698">
        <v>4</v>
      </c>
      <c r="G698" s="1">
        <v>41690</v>
      </c>
      <c r="I698" s="2">
        <v>41699</v>
      </c>
      <c r="J698" s="2">
        <v>41710</v>
      </c>
      <c r="K698" s="2">
        <v>41728</v>
      </c>
      <c r="L698" s="2">
        <v>41737</v>
      </c>
      <c r="M698" s="2">
        <v>41742</v>
      </c>
      <c r="N698" t="s">
        <v>60</v>
      </c>
      <c r="O698" s="5">
        <f>Table4[[#This Row],[Sourcing start]]-Table4[[#This Row],[Approved]]</f>
        <v>9</v>
      </c>
      <c r="P698">
        <f t="shared" si="64"/>
        <v>11</v>
      </c>
      <c r="Q698" s="5">
        <f t="shared" si="65"/>
        <v>18</v>
      </c>
      <c r="R698">
        <f t="shared" si="66"/>
        <v>9</v>
      </c>
      <c r="S698">
        <f t="shared" si="67"/>
        <v>5</v>
      </c>
      <c r="T698" s="5">
        <f t="shared" si="62"/>
        <v>52</v>
      </c>
      <c r="U698">
        <v>8</v>
      </c>
      <c r="V698">
        <v>98</v>
      </c>
      <c r="W698">
        <v>132</v>
      </c>
      <c r="X698">
        <v>376</v>
      </c>
      <c r="Y698">
        <v>230</v>
      </c>
      <c r="Z698">
        <v>1178</v>
      </c>
      <c r="AA698" s="6">
        <f t="shared" si="63"/>
        <v>2022</v>
      </c>
    </row>
    <row r="699" spans="1:27" hidden="1">
      <c r="A699">
        <v>1625</v>
      </c>
      <c r="B699" t="s">
        <v>20</v>
      </c>
      <c r="C699" t="s">
        <v>14</v>
      </c>
      <c r="D699" t="s">
        <v>45</v>
      </c>
      <c r="E699" t="s">
        <v>10</v>
      </c>
      <c r="F699">
        <v>96</v>
      </c>
      <c r="G699" s="1">
        <v>41697</v>
      </c>
      <c r="I699" s="2">
        <v>41704</v>
      </c>
      <c r="J699" s="2">
        <v>41715</v>
      </c>
      <c r="K699" s="2">
        <v>41741</v>
      </c>
      <c r="L699" s="2">
        <v>41747</v>
      </c>
      <c r="M699" s="2">
        <v>41756</v>
      </c>
      <c r="N699" t="s">
        <v>60</v>
      </c>
      <c r="O699" s="1">
        <f>Table4[[#This Row],[Sourcing start]]-Table4[[#This Row],[Approved]]</f>
        <v>7</v>
      </c>
      <c r="P699">
        <f t="shared" si="64"/>
        <v>11</v>
      </c>
      <c r="Q699" s="5">
        <f t="shared" si="65"/>
        <v>26</v>
      </c>
      <c r="R699">
        <f t="shared" si="66"/>
        <v>6</v>
      </c>
      <c r="S699">
        <f t="shared" si="67"/>
        <v>9</v>
      </c>
      <c r="T699" s="5">
        <f t="shared" si="62"/>
        <v>59</v>
      </c>
      <c r="U699">
        <v>20</v>
      </c>
      <c r="V699">
        <v>53</v>
      </c>
      <c r="W699">
        <v>118</v>
      </c>
      <c r="X699">
        <v>355</v>
      </c>
      <c r="Y699">
        <v>156</v>
      </c>
      <c r="Z699">
        <v>1737</v>
      </c>
      <c r="AA699" s="6">
        <f t="shared" si="63"/>
        <v>2439</v>
      </c>
    </row>
    <row r="700" spans="1:27" hidden="1">
      <c r="A700">
        <v>8906</v>
      </c>
      <c r="B700" t="s">
        <v>29</v>
      </c>
      <c r="C700" t="s">
        <v>16</v>
      </c>
      <c r="D700" t="s">
        <v>43</v>
      </c>
      <c r="E700" t="s">
        <v>10</v>
      </c>
      <c r="F700">
        <v>6</v>
      </c>
      <c r="G700" s="1">
        <v>41673</v>
      </c>
      <c r="I700" s="2">
        <v>41678</v>
      </c>
      <c r="J700" s="2">
        <v>41695</v>
      </c>
      <c r="K700" s="2">
        <v>41723</v>
      </c>
      <c r="L700" s="2">
        <v>41731</v>
      </c>
      <c r="M700" s="2">
        <v>41737</v>
      </c>
      <c r="N700" t="s">
        <v>60</v>
      </c>
      <c r="O700" s="1">
        <f>Table4[[#This Row],[Sourcing start]]-Table4[[#This Row],[Approved]]</f>
        <v>5</v>
      </c>
      <c r="P700">
        <f t="shared" si="64"/>
        <v>17</v>
      </c>
      <c r="Q700" s="5">
        <f t="shared" si="65"/>
        <v>28</v>
      </c>
      <c r="R700">
        <f t="shared" si="66"/>
        <v>8</v>
      </c>
      <c r="S700">
        <f t="shared" si="67"/>
        <v>6</v>
      </c>
      <c r="T700" s="5">
        <f t="shared" si="62"/>
        <v>64</v>
      </c>
      <c r="U700">
        <v>11</v>
      </c>
      <c r="V700">
        <v>87</v>
      </c>
      <c r="W700">
        <v>153</v>
      </c>
      <c r="X700">
        <v>162</v>
      </c>
      <c r="Y700">
        <v>151</v>
      </c>
      <c r="Z700">
        <v>783</v>
      </c>
      <c r="AA700" s="6">
        <f t="shared" si="63"/>
        <v>1347</v>
      </c>
    </row>
    <row r="701" spans="1:27" hidden="1">
      <c r="A701">
        <v>18095</v>
      </c>
      <c r="B701" t="s">
        <v>20</v>
      </c>
      <c r="C701" t="s">
        <v>14</v>
      </c>
      <c r="D701" t="s">
        <v>41</v>
      </c>
      <c r="E701" t="s">
        <v>10</v>
      </c>
      <c r="F701">
        <v>7</v>
      </c>
      <c r="G701" s="1">
        <v>41716</v>
      </c>
      <c r="I701" s="2">
        <v>41722</v>
      </c>
      <c r="J701" s="2">
        <v>41734</v>
      </c>
      <c r="K701" s="2">
        <v>41754</v>
      </c>
      <c r="N701" t="s">
        <v>58</v>
      </c>
      <c r="O701" s="1">
        <f>Table4[[#This Row],[Sourcing start]]-Table4[[#This Row],[Approved]]</f>
        <v>6</v>
      </c>
      <c r="P701">
        <f t="shared" si="64"/>
        <v>12</v>
      </c>
      <c r="Q701" s="5">
        <f t="shared" si="65"/>
        <v>20</v>
      </c>
      <c r="T701" s="5">
        <f t="shared" si="62"/>
        <v>38</v>
      </c>
      <c r="U701">
        <v>15</v>
      </c>
      <c r="V701">
        <v>82</v>
      </c>
      <c r="W701">
        <v>181</v>
      </c>
      <c r="X701">
        <v>158</v>
      </c>
      <c r="AA701" s="6">
        <f t="shared" si="63"/>
        <v>436</v>
      </c>
    </row>
    <row r="702" spans="1:27" hidden="1">
      <c r="A702">
        <v>9387</v>
      </c>
      <c r="B702" t="s">
        <v>22</v>
      </c>
      <c r="C702" t="s">
        <v>14</v>
      </c>
      <c r="D702" t="s">
        <v>42</v>
      </c>
      <c r="E702" t="s">
        <v>11</v>
      </c>
      <c r="F702">
        <v>95</v>
      </c>
      <c r="G702" s="1">
        <v>41679</v>
      </c>
      <c r="I702" s="2">
        <v>41684</v>
      </c>
      <c r="J702" s="2">
        <v>41698</v>
      </c>
      <c r="K702" s="2">
        <v>41719</v>
      </c>
      <c r="L702" s="2">
        <v>41728</v>
      </c>
      <c r="M702" s="2">
        <v>41735</v>
      </c>
      <c r="N702" t="s">
        <v>60</v>
      </c>
      <c r="O702" s="1">
        <f>Table4[[#This Row],[Sourcing start]]-Table4[[#This Row],[Approved]]</f>
        <v>5</v>
      </c>
      <c r="P702">
        <f t="shared" si="64"/>
        <v>14</v>
      </c>
      <c r="Q702" s="5">
        <f t="shared" si="65"/>
        <v>21</v>
      </c>
      <c r="R702">
        <f t="shared" si="66"/>
        <v>9</v>
      </c>
      <c r="S702">
        <f t="shared" si="67"/>
        <v>7</v>
      </c>
      <c r="T702" s="5">
        <f t="shared" si="62"/>
        <v>56</v>
      </c>
      <c r="U702">
        <v>14</v>
      </c>
      <c r="V702">
        <v>72</v>
      </c>
      <c r="W702">
        <v>188</v>
      </c>
      <c r="X702">
        <v>340</v>
      </c>
      <c r="Y702">
        <v>232</v>
      </c>
      <c r="Z702">
        <v>1187</v>
      </c>
      <c r="AA702" s="6">
        <f t="shared" si="63"/>
        <v>2033</v>
      </c>
    </row>
    <row r="703" spans="1:27" hidden="1">
      <c r="A703">
        <v>3917</v>
      </c>
      <c r="B703" t="s">
        <v>30</v>
      </c>
      <c r="C703" t="s">
        <v>16</v>
      </c>
      <c r="D703" t="s">
        <v>45</v>
      </c>
      <c r="E703" t="s">
        <v>10</v>
      </c>
      <c r="F703">
        <v>10</v>
      </c>
      <c r="G703" s="1">
        <v>41699</v>
      </c>
      <c r="I703" s="2">
        <v>41705</v>
      </c>
      <c r="J703" s="2">
        <v>41723</v>
      </c>
      <c r="K703" s="2">
        <v>41739</v>
      </c>
      <c r="L703" s="2">
        <v>41748</v>
      </c>
      <c r="M703" s="2">
        <v>41753</v>
      </c>
      <c r="N703" t="s">
        <v>60</v>
      </c>
      <c r="O703" s="1">
        <f>Table4[[#This Row],[Sourcing start]]-Table4[[#This Row],[Approved]]</f>
        <v>6</v>
      </c>
      <c r="P703">
        <f t="shared" si="64"/>
        <v>18</v>
      </c>
      <c r="Q703" s="5">
        <f t="shared" si="65"/>
        <v>16</v>
      </c>
      <c r="R703">
        <f t="shared" si="66"/>
        <v>9</v>
      </c>
      <c r="S703">
        <f t="shared" si="67"/>
        <v>5</v>
      </c>
      <c r="T703" s="5">
        <f t="shared" si="62"/>
        <v>54</v>
      </c>
      <c r="U703">
        <v>18</v>
      </c>
      <c r="V703">
        <v>72</v>
      </c>
      <c r="W703">
        <v>104</v>
      </c>
      <c r="X703">
        <v>305</v>
      </c>
      <c r="Y703">
        <v>119</v>
      </c>
      <c r="Z703">
        <v>735</v>
      </c>
      <c r="AA703" s="6">
        <f t="shared" si="63"/>
        <v>1353</v>
      </c>
    </row>
    <row r="704" spans="1:27" hidden="1">
      <c r="A704">
        <v>15328</v>
      </c>
      <c r="B704" t="s">
        <v>20</v>
      </c>
      <c r="C704" t="s">
        <v>14</v>
      </c>
      <c r="D704" t="s">
        <v>45</v>
      </c>
      <c r="E704" t="s">
        <v>10</v>
      </c>
      <c r="F704">
        <v>95</v>
      </c>
      <c r="G704" s="1">
        <v>41705</v>
      </c>
      <c r="I704" s="2">
        <v>41714</v>
      </c>
      <c r="J704" s="2">
        <v>41732</v>
      </c>
      <c r="K704" s="2">
        <v>41748</v>
      </c>
      <c r="L704" s="2">
        <v>41757</v>
      </c>
      <c r="N704" t="s">
        <v>59</v>
      </c>
      <c r="O704" s="1">
        <f>Table4[[#This Row],[Sourcing start]]-Table4[[#This Row],[Approved]]</f>
        <v>9</v>
      </c>
      <c r="P704">
        <f t="shared" si="64"/>
        <v>18</v>
      </c>
      <c r="Q704" s="5">
        <f t="shared" si="65"/>
        <v>16</v>
      </c>
      <c r="R704">
        <f t="shared" si="66"/>
        <v>9</v>
      </c>
      <c r="T704" s="5">
        <f t="shared" si="62"/>
        <v>52</v>
      </c>
      <c r="U704">
        <v>19</v>
      </c>
      <c r="V704">
        <v>44</v>
      </c>
      <c r="W704">
        <v>206</v>
      </c>
      <c r="X704">
        <v>182</v>
      </c>
      <c r="Y704">
        <v>236</v>
      </c>
      <c r="AA704" s="6">
        <f t="shared" si="63"/>
        <v>687</v>
      </c>
    </row>
    <row r="705" spans="1:27" hidden="1">
      <c r="A705">
        <v>3901</v>
      </c>
      <c r="B705" t="s">
        <v>19</v>
      </c>
      <c r="C705" t="s">
        <v>14</v>
      </c>
      <c r="D705" t="s">
        <v>45</v>
      </c>
      <c r="E705" t="s">
        <v>11</v>
      </c>
      <c r="F705">
        <v>8</v>
      </c>
      <c r="G705" s="1">
        <v>41732</v>
      </c>
      <c r="I705" s="2">
        <v>41738</v>
      </c>
      <c r="J705" s="2">
        <v>41755</v>
      </c>
      <c r="N705" t="s">
        <v>57</v>
      </c>
      <c r="O705" s="1">
        <f>Table4[[#This Row],[Sourcing start]]-Table4[[#This Row],[Approved]]</f>
        <v>6</v>
      </c>
      <c r="P705">
        <f t="shared" si="64"/>
        <v>17</v>
      </c>
      <c r="Q705" s="5"/>
      <c r="T705" s="5">
        <f t="shared" si="62"/>
        <v>23</v>
      </c>
      <c r="U705">
        <v>9</v>
      </c>
      <c r="V705">
        <v>77</v>
      </c>
      <c r="W705">
        <v>124</v>
      </c>
      <c r="AA705" s="6">
        <f t="shared" si="63"/>
        <v>210</v>
      </c>
    </row>
    <row r="706" spans="1:27" hidden="1">
      <c r="A706">
        <v>18262</v>
      </c>
      <c r="B706" t="s">
        <v>33</v>
      </c>
      <c r="C706" t="s">
        <v>17</v>
      </c>
      <c r="D706" t="s">
        <v>42</v>
      </c>
      <c r="E706" t="s">
        <v>11</v>
      </c>
      <c r="F706">
        <v>15</v>
      </c>
      <c r="G706" s="1">
        <v>41730</v>
      </c>
      <c r="I706" s="2">
        <v>41735</v>
      </c>
      <c r="J706" s="2">
        <v>41751</v>
      </c>
      <c r="N706" t="s">
        <v>57</v>
      </c>
      <c r="O706" s="1">
        <f>Table4[[#This Row],[Sourcing start]]-Table4[[#This Row],[Approved]]</f>
        <v>5</v>
      </c>
      <c r="P706">
        <f t="shared" si="64"/>
        <v>16</v>
      </c>
      <c r="Q706" s="5"/>
      <c r="T706" s="5">
        <f t="shared" ref="T706:T769" si="68">SUM(O706:S706)</f>
        <v>21</v>
      </c>
      <c r="U706">
        <v>19</v>
      </c>
      <c r="V706">
        <v>61</v>
      </c>
      <c r="W706">
        <v>116</v>
      </c>
      <c r="AA706" s="6">
        <f t="shared" si="63"/>
        <v>196</v>
      </c>
    </row>
    <row r="707" spans="1:27" hidden="1">
      <c r="A707">
        <v>19734</v>
      </c>
      <c r="B707" t="s">
        <v>38</v>
      </c>
      <c r="C707" t="s">
        <v>18</v>
      </c>
      <c r="D707" t="s">
        <v>44</v>
      </c>
      <c r="E707" t="s">
        <v>10</v>
      </c>
      <c r="F707">
        <v>7</v>
      </c>
      <c r="G707" s="1">
        <v>41710</v>
      </c>
      <c r="I707" s="2">
        <v>41719</v>
      </c>
      <c r="J707" s="2">
        <v>41733</v>
      </c>
      <c r="K707" s="2">
        <v>41751</v>
      </c>
      <c r="N707" t="s">
        <v>58</v>
      </c>
      <c r="O707" s="1">
        <f>Table4[[#This Row],[Sourcing start]]-Table4[[#This Row],[Approved]]</f>
        <v>9</v>
      </c>
      <c r="P707">
        <f t="shared" ref="P707:P768" si="69">J707-I707</f>
        <v>14</v>
      </c>
      <c r="Q707" s="5">
        <f t="shared" ref="Q707:Q768" si="70">K707-J707</f>
        <v>18</v>
      </c>
      <c r="T707" s="5">
        <f t="shared" si="68"/>
        <v>41</v>
      </c>
      <c r="U707">
        <v>9</v>
      </c>
      <c r="V707">
        <v>31</v>
      </c>
      <c r="W707">
        <v>129</v>
      </c>
      <c r="X707">
        <v>298</v>
      </c>
      <c r="AA707" s="6">
        <f t="shared" ref="AA707:AA770" si="71">SUM(U707:Z707)</f>
        <v>467</v>
      </c>
    </row>
    <row r="708" spans="1:27" hidden="1">
      <c r="A708">
        <v>8597</v>
      </c>
      <c r="B708" t="s">
        <v>36</v>
      </c>
      <c r="C708" t="s">
        <v>18</v>
      </c>
      <c r="D708" t="s">
        <v>43</v>
      </c>
      <c r="E708" t="s">
        <v>10</v>
      </c>
      <c r="F708">
        <v>1</v>
      </c>
      <c r="G708" s="1">
        <v>41698</v>
      </c>
      <c r="I708" s="2">
        <v>41706</v>
      </c>
      <c r="J708" s="2">
        <v>41716</v>
      </c>
      <c r="K708" s="2">
        <v>41733</v>
      </c>
      <c r="L708" s="2">
        <v>41738</v>
      </c>
      <c r="M708" s="2">
        <v>41747</v>
      </c>
      <c r="N708" t="s">
        <v>60</v>
      </c>
      <c r="O708" s="1">
        <f>Table4[[#This Row],[Sourcing start]]-Table4[[#This Row],[Approved]]</f>
        <v>8</v>
      </c>
      <c r="P708">
        <f t="shared" si="69"/>
        <v>10</v>
      </c>
      <c r="Q708" s="5">
        <f t="shared" si="70"/>
        <v>17</v>
      </c>
      <c r="R708">
        <f t="shared" ref="R708:R768" si="72">L708-K708</f>
        <v>5</v>
      </c>
      <c r="S708">
        <f t="shared" ref="S708:S768" si="73">M708-L708</f>
        <v>9</v>
      </c>
      <c r="T708" s="5">
        <f t="shared" si="68"/>
        <v>49</v>
      </c>
      <c r="U708">
        <v>13</v>
      </c>
      <c r="V708">
        <v>87</v>
      </c>
      <c r="W708">
        <v>119</v>
      </c>
      <c r="X708">
        <v>400</v>
      </c>
      <c r="Y708">
        <v>169</v>
      </c>
      <c r="Z708">
        <v>1740</v>
      </c>
      <c r="AA708" s="6">
        <f t="shared" si="71"/>
        <v>2528</v>
      </c>
    </row>
    <row r="709" spans="1:27" hidden="1">
      <c r="A709">
        <v>45</v>
      </c>
      <c r="B709" t="s">
        <v>38</v>
      </c>
      <c r="C709" t="s">
        <v>18</v>
      </c>
      <c r="D709" t="s">
        <v>43</v>
      </c>
      <c r="E709" t="s">
        <v>11</v>
      </c>
      <c r="F709">
        <v>8</v>
      </c>
      <c r="G709" s="1">
        <v>41689</v>
      </c>
      <c r="I709" s="2">
        <v>41694</v>
      </c>
      <c r="J709" s="2">
        <v>41712</v>
      </c>
      <c r="K709" s="2">
        <v>41733</v>
      </c>
      <c r="L709" s="2">
        <v>41739</v>
      </c>
      <c r="M709" s="2">
        <v>41748</v>
      </c>
      <c r="N709" t="s">
        <v>60</v>
      </c>
      <c r="O709" s="1">
        <f>Table4[[#This Row],[Sourcing start]]-Table4[[#This Row],[Approved]]</f>
        <v>5</v>
      </c>
      <c r="P709">
        <f t="shared" si="69"/>
        <v>18</v>
      </c>
      <c r="Q709" s="5">
        <f t="shared" si="70"/>
        <v>21</v>
      </c>
      <c r="R709">
        <f t="shared" si="72"/>
        <v>6</v>
      </c>
      <c r="S709">
        <f t="shared" si="73"/>
        <v>9</v>
      </c>
      <c r="T709" s="5">
        <f t="shared" si="68"/>
        <v>59</v>
      </c>
      <c r="U709">
        <v>20</v>
      </c>
      <c r="V709">
        <v>25</v>
      </c>
      <c r="W709">
        <v>193</v>
      </c>
      <c r="X709">
        <v>196</v>
      </c>
      <c r="Y709">
        <v>283</v>
      </c>
      <c r="Z709">
        <v>1789</v>
      </c>
      <c r="AA709" s="6">
        <f t="shared" si="71"/>
        <v>2506</v>
      </c>
    </row>
    <row r="710" spans="1:27" hidden="1">
      <c r="A710">
        <v>17860</v>
      </c>
      <c r="B710" t="s">
        <v>35</v>
      </c>
      <c r="C710" t="s">
        <v>18</v>
      </c>
      <c r="D710" t="s">
        <v>43</v>
      </c>
      <c r="E710" t="s">
        <v>11</v>
      </c>
      <c r="F710">
        <v>98</v>
      </c>
      <c r="G710" s="1">
        <v>41688</v>
      </c>
      <c r="I710" s="2">
        <v>41694</v>
      </c>
      <c r="J710" s="2">
        <v>41706</v>
      </c>
      <c r="K710" s="2">
        <v>41727</v>
      </c>
      <c r="L710" s="2">
        <v>41734</v>
      </c>
      <c r="M710" s="2">
        <v>41743</v>
      </c>
      <c r="N710" t="s">
        <v>60</v>
      </c>
      <c r="O710" s="1">
        <f>Table4[[#This Row],[Sourcing start]]-Table4[[#This Row],[Approved]]</f>
        <v>6</v>
      </c>
      <c r="P710">
        <f t="shared" si="69"/>
        <v>12</v>
      </c>
      <c r="Q710" s="5">
        <f t="shared" si="70"/>
        <v>21</v>
      </c>
      <c r="R710">
        <f t="shared" si="72"/>
        <v>7</v>
      </c>
      <c r="S710">
        <f t="shared" si="73"/>
        <v>9</v>
      </c>
      <c r="T710" s="5">
        <f t="shared" si="68"/>
        <v>55</v>
      </c>
      <c r="U710">
        <v>18</v>
      </c>
      <c r="V710">
        <v>64</v>
      </c>
      <c r="W710">
        <v>122</v>
      </c>
      <c r="X710">
        <v>248</v>
      </c>
      <c r="Y710">
        <v>259</v>
      </c>
      <c r="Z710">
        <v>925</v>
      </c>
      <c r="AA710" s="6">
        <f t="shared" si="71"/>
        <v>1636</v>
      </c>
    </row>
    <row r="711" spans="1:27" hidden="1">
      <c r="A711">
        <v>13613</v>
      </c>
      <c r="B711" t="s">
        <v>38</v>
      </c>
      <c r="C711" t="s">
        <v>18</v>
      </c>
      <c r="D711" t="s">
        <v>43</v>
      </c>
      <c r="E711" t="s">
        <v>11</v>
      </c>
      <c r="F711">
        <v>96</v>
      </c>
      <c r="G711" s="1">
        <v>41688</v>
      </c>
      <c r="I711" s="2">
        <v>41695</v>
      </c>
      <c r="J711" s="2">
        <v>41707</v>
      </c>
      <c r="K711" s="2">
        <v>41735</v>
      </c>
      <c r="L711" s="2">
        <v>41740</v>
      </c>
      <c r="M711" s="2">
        <v>41749</v>
      </c>
      <c r="N711" t="s">
        <v>60</v>
      </c>
      <c r="O711" s="1">
        <f>Table4[[#This Row],[Sourcing start]]-Table4[[#This Row],[Approved]]</f>
        <v>7</v>
      </c>
      <c r="P711">
        <f t="shared" si="69"/>
        <v>12</v>
      </c>
      <c r="Q711" s="5">
        <f t="shared" si="70"/>
        <v>28</v>
      </c>
      <c r="R711">
        <f t="shared" si="72"/>
        <v>5</v>
      </c>
      <c r="S711">
        <f t="shared" si="73"/>
        <v>9</v>
      </c>
      <c r="T711" s="5">
        <f t="shared" si="68"/>
        <v>61</v>
      </c>
      <c r="U711">
        <v>11</v>
      </c>
      <c r="V711">
        <v>23</v>
      </c>
      <c r="W711">
        <v>249</v>
      </c>
      <c r="X711">
        <v>212</v>
      </c>
      <c r="Y711">
        <v>252</v>
      </c>
      <c r="Z711">
        <v>876</v>
      </c>
      <c r="AA711" s="6">
        <f t="shared" si="71"/>
        <v>1623</v>
      </c>
    </row>
    <row r="712" spans="1:27" hidden="1">
      <c r="A712">
        <v>17773</v>
      </c>
      <c r="B712" t="s">
        <v>28</v>
      </c>
      <c r="C712" t="s">
        <v>16</v>
      </c>
      <c r="D712" t="s">
        <v>43</v>
      </c>
      <c r="E712" t="s">
        <v>10</v>
      </c>
      <c r="F712">
        <v>24</v>
      </c>
      <c r="G712" s="1">
        <v>41748</v>
      </c>
      <c r="I712" s="2">
        <v>41754</v>
      </c>
      <c r="N712" t="s">
        <v>56</v>
      </c>
      <c r="O712" s="1">
        <f>Table4[[#This Row],[Sourcing start]]-Table4[[#This Row],[Approved]]</f>
        <v>6</v>
      </c>
      <c r="Q712" s="5"/>
      <c r="T712" s="5">
        <f t="shared" si="68"/>
        <v>6</v>
      </c>
      <c r="U712">
        <v>20</v>
      </c>
      <c r="V712">
        <v>99</v>
      </c>
      <c r="AA712" s="6">
        <f t="shared" si="71"/>
        <v>119</v>
      </c>
    </row>
    <row r="713" spans="1:27" hidden="1">
      <c r="A713">
        <v>13111</v>
      </c>
      <c r="B713" t="s">
        <v>29</v>
      </c>
      <c r="C713" t="s">
        <v>16</v>
      </c>
      <c r="D713" t="s">
        <v>44</v>
      </c>
      <c r="E713" t="s">
        <v>10</v>
      </c>
      <c r="F713">
        <v>98</v>
      </c>
      <c r="G713" s="1">
        <v>41709</v>
      </c>
      <c r="I713" s="2">
        <v>41715</v>
      </c>
      <c r="J713" s="2">
        <v>41734</v>
      </c>
      <c r="K713" s="2">
        <v>41749</v>
      </c>
      <c r="L713" s="2">
        <v>41756</v>
      </c>
      <c r="N713" t="s">
        <v>59</v>
      </c>
      <c r="O713" s="1">
        <f>Table4[[#This Row],[Sourcing start]]-Table4[[#This Row],[Approved]]</f>
        <v>6</v>
      </c>
      <c r="P713">
        <f t="shared" si="69"/>
        <v>19</v>
      </c>
      <c r="Q713" s="5">
        <f t="shared" si="70"/>
        <v>15</v>
      </c>
      <c r="R713">
        <f t="shared" si="72"/>
        <v>7</v>
      </c>
      <c r="T713" s="5">
        <f t="shared" si="68"/>
        <v>47</v>
      </c>
      <c r="U713">
        <v>13</v>
      </c>
      <c r="V713">
        <v>43</v>
      </c>
      <c r="W713">
        <v>145</v>
      </c>
      <c r="X713">
        <v>202</v>
      </c>
      <c r="Y713">
        <v>179</v>
      </c>
      <c r="AA713" s="6">
        <f t="shared" si="71"/>
        <v>582</v>
      </c>
    </row>
    <row r="714" spans="1:27" hidden="1">
      <c r="A714">
        <v>11678</v>
      </c>
      <c r="B714" t="s">
        <v>20</v>
      </c>
      <c r="C714" t="s">
        <v>14</v>
      </c>
      <c r="D714" t="s">
        <v>45</v>
      </c>
      <c r="E714" t="s">
        <v>10</v>
      </c>
      <c r="F714">
        <v>99</v>
      </c>
      <c r="G714" s="1">
        <v>41709</v>
      </c>
      <c r="I714" s="2">
        <v>41716</v>
      </c>
      <c r="J714" s="2">
        <v>41727</v>
      </c>
      <c r="K714" s="2">
        <v>41753</v>
      </c>
      <c r="N714" t="s">
        <v>58</v>
      </c>
      <c r="O714" s="1">
        <f>Table4[[#This Row],[Sourcing start]]-Table4[[#This Row],[Approved]]</f>
        <v>7</v>
      </c>
      <c r="P714">
        <f t="shared" si="69"/>
        <v>11</v>
      </c>
      <c r="Q714" s="5">
        <f t="shared" si="70"/>
        <v>26</v>
      </c>
      <c r="T714" s="5">
        <f t="shared" si="68"/>
        <v>44</v>
      </c>
      <c r="U714">
        <v>13</v>
      </c>
      <c r="V714">
        <v>23</v>
      </c>
      <c r="W714">
        <v>104</v>
      </c>
      <c r="X714">
        <v>357</v>
      </c>
      <c r="AA714" s="6">
        <f t="shared" si="71"/>
        <v>497</v>
      </c>
    </row>
    <row r="715" spans="1:27" hidden="1">
      <c r="A715">
        <v>11496</v>
      </c>
      <c r="B715" t="s">
        <v>32</v>
      </c>
      <c r="C715" t="s">
        <v>17</v>
      </c>
      <c r="D715" t="s">
        <v>42</v>
      </c>
      <c r="E715" t="s">
        <v>11</v>
      </c>
      <c r="F715">
        <v>98</v>
      </c>
      <c r="G715" s="1">
        <v>41748</v>
      </c>
      <c r="I715" s="2">
        <v>41754</v>
      </c>
      <c r="N715" t="s">
        <v>56</v>
      </c>
      <c r="O715" s="1">
        <f>Table4[[#This Row],[Sourcing start]]-Table4[[#This Row],[Approved]]</f>
        <v>6</v>
      </c>
      <c r="Q715" s="5"/>
      <c r="T715" s="5">
        <f t="shared" si="68"/>
        <v>6</v>
      </c>
      <c r="U715">
        <v>20</v>
      </c>
      <c r="V715">
        <v>41</v>
      </c>
      <c r="AA715" s="6">
        <f t="shared" si="71"/>
        <v>61</v>
      </c>
    </row>
    <row r="716" spans="1:27" hidden="1">
      <c r="A716">
        <v>14675</v>
      </c>
      <c r="B716" t="s">
        <v>33</v>
      </c>
      <c r="C716" t="s">
        <v>17</v>
      </c>
      <c r="D716" t="s">
        <v>43</v>
      </c>
      <c r="E716" t="s">
        <v>11</v>
      </c>
      <c r="F716">
        <v>11</v>
      </c>
      <c r="G716" s="1">
        <v>41710</v>
      </c>
      <c r="I716" s="2">
        <v>41717</v>
      </c>
      <c r="J716" s="2">
        <v>41728</v>
      </c>
      <c r="K716" s="2">
        <v>41755</v>
      </c>
      <c r="N716" t="s">
        <v>58</v>
      </c>
      <c r="O716" s="1">
        <f>Table4[[#This Row],[Sourcing start]]-Table4[[#This Row],[Approved]]</f>
        <v>7</v>
      </c>
      <c r="P716">
        <f t="shared" si="69"/>
        <v>11</v>
      </c>
      <c r="Q716" s="5">
        <f t="shared" si="70"/>
        <v>27</v>
      </c>
      <c r="T716" s="5">
        <f t="shared" si="68"/>
        <v>45</v>
      </c>
      <c r="U716">
        <v>16</v>
      </c>
      <c r="V716">
        <v>21</v>
      </c>
      <c r="W716">
        <v>159</v>
      </c>
      <c r="X716">
        <v>245</v>
      </c>
      <c r="AA716" s="6">
        <f t="shared" si="71"/>
        <v>441</v>
      </c>
    </row>
    <row r="717" spans="1:27" hidden="1">
      <c r="A717">
        <v>2408</v>
      </c>
      <c r="B717" t="s">
        <v>28</v>
      </c>
      <c r="C717" t="s">
        <v>16</v>
      </c>
      <c r="D717" t="s">
        <v>42</v>
      </c>
      <c r="E717" t="s">
        <v>11</v>
      </c>
      <c r="F717">
        <v>97</v>
      </c>
      <c r="G717" s="1">
        <v>41730</v>
      </c>
      <c r="I717" s="2">
        <v>41739</v>
      </c>
      <c r="J717" s="2">
        <v>41750</v>
      </c>
      <c r="N717" t="s">
        <v>57</v>
      </c>
      <c r="O717" s="1">
        <f>Table4[[#This Row],[Sourcing start]]-Table4[[#This Row],[Approved]]</f>
        <v>9</v>
      </c>
      <c r="P717">
        <f t="shared" si="69"/>
        <v>11</v>
      </c>
      <c r="Q717" s="5"/>
      <c r="T717" s="5">
        <f t="shared" si="68"/>
        <v>20</v>
      </c>
      <c r="U717">
        <v>18</v>
      </c>
      <c r="V717">
        <v>92</v>
      </c>
      <c r="W717">
        <v>241</v>
      </c>
      <c r="AA717" s="6">
        <f t="shared" si="71"/>
        <v>351</v>
      </c>
    </row>
    <row r="718" spans="1:27" hidden="1">
      <c r="A718">
        <v>10853</v>
      </c>
      <c r="B718" t="s">
        <v>27</v>
      </c>
      <c r="C718" t="s">
        <v>16</v>
      </c>
      <c r="D718" t="s">
        <v>42</v>
      </c>
      <c r="E718" t="s">
        <v>11</v>
      </c>
      <c r="F718">
        <v>9</v>
      </c>
      <c r="G718" s="1">
        <v>41732</v>
      </c>
      <c r="I718" s="2">
        <v>41738</v>
      </c>
      <c r="J718" s="2">
        <v>41757</v>
      </c>
      <c r="N718" t="s">
        <v>57</v>
      </c>
      <c r="O718" s="1">
        <f>Table4[[#This Row],[Sourcing start]]-Table4[[#This Row],[Approved]]</f>
        <v>6</v>
      </c>
      <c r="P718">
        <f t="shared" si="69"/>
        <v>19</v>
      </c>
      <c r="Q718" s="5"/>
      <c r="T718" s="5">
        <f t="shared" si="68"/>
        <v>25</v>
      </c>
      <c r="U718">
        <v>6</v>
      </c>
      <c r="V718">
        <v>41</v>
      </c>
      <c r="W718">
        <v>165</v>
      </c>
      <c r="AA718" s="6">
        <f t="shared" si="71"/>
        <v>212</v>
      </c>
    </row>
    <row r="719" spans="1:27" hidden="1">
      <c r="A719">
        <v>5576</v>
      </c>
      <c r="B719" t="s">
        <v>35</v>
      </c>
      <c r="C719" t="s">
        <v>18</v>
      </c>
      <c r="D719" t="s">
        <v>44</v>
      </c>
      <c r="E719" t="s">
        <v>11</v>
      </c>
      <c r="F719">
        <v>22</v>
      </c>
      <c r="G719" s="1">
        <v>41740</v>
      </c>
      <c r="I719" s="2">
        <v>41749</v>
      </c>
      <c r="N719" t="s">
        <v>56</v>
      </c>
      <c r="O719" s="1">
        <f>Table4[[#This Row],[Sourcing start]]-Table4[[#This Row],[Approved]]</f>
        <v>9</v>
      </c>
      <c r="Q719" s="5"/>
      <c r="T719" s="5">
        <f t="shared" si="68"/>
        <v>9</v>
      </c>
      <c r="U719">
        <v>7</v>
      </c>
      <c r="V719">
        <v>54</v>
      </c>
      <c r="AA719" s="6">
        <f t="shared" si="71"/>
        <v>61</v>
      </c>
    </row>
    <row r="720" spans="1:27" hidden="1">
      <c r="A720">
        <v>5910</v>
      </c>
      <c r="B720" t="s">
        <v>22</v>
      </c>
      <c r="C720" t="s">
        <v>14</v>
      </c>
      <c r="D720" t="s">
        <v>41</v>
      </c>
      <c r="E720" t="s">
        <v>10</v>
      </c>
      <c r="F720">
        <v>21</v>
      </c>
      <c r="G720" s="1">
        <v>41693</v>
      </c>
      <c r="I720" s="2">
        <v>41701</v>
      </c>
      <c r="J720" s="2">
        <v>41716</v>
      </c>
      <c r="K720" s="2">
        <v>41738</v>
      </c>
      <c r="L720" s="2">
        <v>41745</v>
      </c>
      <c r="M720" s="2">
        <v>41754</v>
      </c>
      <c r="N720" t="s">
        <v>60</v>
      </c>
      <c r="O720" s="1">
        <f>Table4[[#This Row],[Sourcing start]]-Table4[[#This Row],[Approved]]</f>
        <v>8</v>
      </c>
      <c r="P720">
        <f t="shared" si="69"/>
        <v>15</v>
      </c>
      <c r="Q720" s="5">
        <f t="shared" si="70"/>
        <v>22</v>
      </c>
      <c r="R720">
        <f t="shared" si="72"/>
        <v>7</v>
      </c>
      <c r="S720">
        <f t="shared" si="73"/>
        <v>9</v>
      </c>
      <c r="T720" s="5">
        <f t="shared" si="68"/>
        <v>61</v>
      </c>
      <c r="U720">
        <v>6</v>
      </c>
      <c r="V720">
        <v>72</v>
      </c>
      <c r="W720">
        <v>202</v>
      </c>
      <c r="X720">
        <v>256</v>
      </c>
      <c r="Y720">
        <v>181</v>
      </c>
      <c r="Z720">
        <v>963</v>
      </c>
      <c r="AA720" s="6">
        <f t="shared" si="71"/>
        <v>1680</v>
      </c>
    </row>
    <row r="721" spans="1:27">
      <c r="A721">
        <v>14129</v>
      </c>
      <c r="B721" t="s">
        <v>24</v>
      </c>
      <c r="C721" t="s">
        <v>15</v>
      </c>
      <c r="D721" t="s">
        <v>45</v>
      </c>
      <c r="E721" t="s">
        <v>11</v>
      </c>
      <c r="F721">
        <v>12</v>
      </c>
      <c r="G721" s="1">
        <v>41672</v>
      </c>
      <c r="I721" s="2">
        <v>41680</v>
      </c>
      <c r="J721" s="2">
        <v>41694</v>
      </c>
      <c r="K721" s="2">
        <v>41714</v>
      </c>
      <c r="L721" s="2">
        <v>41723</v>
      </c>
      <c r="M721" s="2">
        <v>41732</v>
      </c>
      <c r="N721" t="s">
        <v>60</v>
      </c>
      <c r="O721" s="5">
        <f>Table4[[#This Row],[Sourcing start]]-Table4[[#This Row],[Approved]]</f>
        <v>8</v>
      </c>
      <c r="P721">
        <f t="shared" si="69"/>
        <v>14</v>
      </c>
      <c r="Q721" s="5">
        <f t="shared" si="70"/>
        <v>20</v>
      </c>
      <c r="R721">
        <f t="shared" si="72"/>
        <v>9</v>
      </c>
      <c r="S721">
        <f t="shared" si="73"/>
        <v>9</v>
      </c>
      <c r="T721" s="5">
        <f t="shared" si="68"/>
        <v>60</v>
      </c>
      <c r="U721">
        <v>6</v>
      </c>
      <c r="V721">
        <v>65</v>
      </c>
      <c r="W721">
        <v>105</v>
      </c>
      <c r="X721">
        <v>381</v>
      </c>
      <c r="Y721">
        <v>171</v>
      </c>
      <c r="Z721">
        <v>975</v>
      </c>
      <c r="AA721" s="6">
        <f t="shared" si="71"/>
        <v>1703</v>
      </c>
    </row>
    <row r="722" spans="1:27" hidden="1">
      <c r="A722">
        <v>4820</v>
      </c>
      <c r="B722" t="s">
        <v>29</v>
      </c>
      <c r="C722" t="s">
        <v>16</v>
      </c>
      <c r="D722" t="s">
        <v>44</v>
      </c>
      <c r="E722" t="s">
        <v>10</v>
      </c>
      <c r="F722">
        <v>17</v>
      </c>
      <c r="G722" s="1">
        <v>41682</v>
      </c>
      <c r="I722" s="2">
        <v>41691</v>
      </c>
      <c r="J722" s="2">
        <v>41709</v>
      </c>
      <c r="K722" s="2">
        <v>41728</v>
      </c>
      <c r="L722" s="2">
        <v>41735</v>
      </c>
      <c r="M722" s="2">
        <v>41743</v>
      </c>
      <c r="N722" t="s">
        <v>60</v>
      </c>
      <c r="O722" s="1">
        <f>Table4[[#This Row],[Sourcing start]]-Table4[[#This Row],[Approved]]</f>
        <v>9</v>
      </c>
      <c r="P722">
        <f t="shared" si="69"/>
        <v>18</v>
      </c>
      <c r="Q722" s="5">
        <f t="shared" si="70"/>
        <v>19</v>
      </c>
      <c r="R722">
        <f t="shared" si="72"/>
        <v>7</v>
      </c>
      <c r="S722">
        <f t="shared" si="73"/>
        <v>8</v>
      </c>
      <c r="T722" s="5">
        <f t="shared" si="68"/>
        <v>61</v>
      </c>
      <c r="U722">
        <v>10</v>
      </c>
      <c r="V722">
        <v>30</v>
      </c>
      <c r="W722">
        <v>248</v>
      </c>
      <c r="X722">
        <v>253</v>
      </c>
      <c r="Y722">
        <v>263</v>
      </c>
      <c r="Z722">
        <v>698</v>
      </c>
      <c r="AA722" s="6">
        <f t="shared" si="71"/>
        <v>1502</v>
      </c>
    </row>
    <row r="723" spans="1:27" hidden="1">
      <c r="A723">
        <v>15877</v>
      </c>
      <c r="B723" t="s">
        <v>37</v>
      </c>
      <c r="C723" t="s">
        <v>18</v>
      </c>
      <c r="D723" t="s">
        <v>41</v>
      </c>
      <c r="E723" t="s">
        <v>10</v>
      </c>
      <c r="F723">
        <v>97</v>
      </c>
      <c r="G723" s="1">
        <v>41701</v>
      </c>
      <c r="I723" s="2">
        <v>41709</v>
      </c>
      <c r="J723" s="2">
        <v>41719</v>
      </c>
      <c r="K723" s="2">
        <v>41746</v>
      </c>
      <c r="L723" s="2">
        <v>41751</v>
      </c>
      <c r="M723" s="2">
        <v>41756</v>
      </c>
      <c r="N723" t="s">
        <v>60</v>
      </c>
      <c r="O723" s="1">
        <f>Table4[[#This Row],[Sourcing start]]-Table4[[#This Row],[Approved]]</f>
        <v>8</v>
      </c>
      <c r="P723">
        <f t="shared" si="69"/>
        <v>10</v>
      </c>
      <c r="Q723" s="5">
        <f t="shared" si="70"/>
        <v>27</v>
      </c>
      <c r="R723">
        <f t="shared" si="72"/>
        <v>5</v>
      </c>
      <c r="S723">
        <f t="shared" si="73"/>
        <v>5</v>
      </c>
      <c r="T723" s="5">
        <f t="shared" si="68"/>
        <v>55</v>
      </c>
      <c r="U723">
        <v>14</v>
      </c>
      <c r="V723">
        <v>53</v>
      </c>
      <c r="W723">
        <v>219</v>
      </c>
      <c r="X723">
        <v>262</v>
      </c>
      <c r="Y723">
        <v>153</v>
      </c>
      <c r="Z723">
        <v>664</v>
      </c>
      <c r="AA723" s="6">
        <f t="shared" si="71"/>
        <v>1365</v>
      </c>
    </row>
    <row r="724" spans="1:27" hidden="1">
      <c r="A724">
        <v>11932</v>
      </c>
      <c r="B724" t="s">
        <v>37</v>
      </c>
      <c r="C724" t="s">
        <v>18</v>
      </c>
      <c r="D724" t="s">
        <v>45</v>
      </c>
      <c r="E724" t="s">
        <v>10</v>
      </c>
      <c r="F724">
        <v>1</v>
      </c>
      <c r="G724" s="1">
        <v>41737</v>
      </c>
      <c r="I724" s="2">
        <v>41745</v>
      </c>
      <c r="J724" s="2">
        <v>41755</v>
      </c>
      <c r="N724" t="s">
        <v>57</v>
      </c>
      <c r="O724" s="1">
        <f>Table4[[#This Row],[Sourcing start]]-Table4[[#This Row],[Approved]]</f>
        <v>8</v>
      </c>
      <c r="P724">
        <f t="shared" si="69"/>
        <v>10</v>
      </c>
      <c r="Q724" s="5"/>
      <c r="T724" s="5">
        <f t="shared" si="68"/>
        <v>18</v>
      </c>
      <c r="U724">
        <v>15</v>
      </c>
      <c r="V724">
        <v>53</v>
      </c>
      <c r="W724">
        <v>104</v>
      </c>
      <c r="AA724" s="6">
        <f t="shared" si="71"/>
        <v>172</v>
      </c>
    </row>
    <row r="725" spans="1:27">
      <c r="A725">
        <v>3270</v>
      </c>
      <c r="B725" t="s">
        <v>26</v>
      </c>
      <c r="C725" t="s">
        <v>15</v>
      </c>
      <c r="D725" t="s">
        <v>43</v>
      </c>
      <c r="E725" t="s">
        <v>10</v>
      </c>
      <c r="F725">
        <v>10</v>
      </c>
      <c r="G725" s="1">
        <v>41741</v>
      </c>
      <c r="I725" s="2">
        <v>41746</v>
      </c>
      <c r="N725" t="s">
        <v>56</v>
      </c>
      <c r="O725" s="5">
        <f>Table4[[#This Row],[Sourcing start]]-Table4[[#This Row],[Approved]]</f>
        <v>5</v>
      </c>
      <c r="Q725" s="5"/>
      <c r="T725" s="5">
        <f t="shared" si="68"/>
        <v>5</v>
      </c>
      <c r="U725">
        <v>8</v>
      </c>
      <c r="V725">
        <v>62</v>
      </c>
      <c r="AA725" s="6">
        <f t="shared" si="71"/>
        <v>70</v>
      </c>
    </row>
    <row r="726" spans="1:27">
      <c r="A726">
        <v>11046</v>
      </c>
      <c r="B726" t="s">
        <v>23</v>
      </c>
      <c r="C726" t="s">
        <v>15</v>
      </c>
      <c r="D726" t="s">
        <v>45</v>
      </c>
      <c r="E726" t="s">
        <v>10</v>
      </c>
      <c r="F726">
        <v>7</v>
      </c>
      <c r="G726" s="1">
        <v>41733</v>
      </c>
      <c r="I726" s="2">
        <v>41741</v>
      </c>
      <c r="J726" s="2">
        <v>41759</v>
      </c>
      <c r="N726" t="s">
        <v>57</v>
      </c>
      <c r="O726" s="5">
        <f>Table4[[#This Row],[Sourcing start]]-Table4[[#This Row],[Approved]]</f>
        <v>8</v>
      </c>
      <c r="P726">
        <f t="shared" si="69"/>
        <v>18</v>
      </c>
      <c r="Q726" s="5"/>
      <c r="T726" s="5">
        <f t="shared" si="68"/>
        <v>26</v>
      </c>
      <c r="U726">
        <v>12</v>
      </c>
      <c r="V726">
        <v>99</v>
      </c>
      <c r="W726">
        <v>241</v>
      </c>
      <c r="AA726" s="6">
        <f t="shared" si="71"/>
        <v>352</v>
      </c>
    </row>
    <row r="727" spans="1:27">
      <c r="A727">
        <v>12765</v>
      </c>
      <c r="B727" t="s">
        <v>23</v>
      </c>
      <c r="C727" t="s">
        <v>15</v>
      </c>
      <c r="D727" t="s">
        <v>45</v>
      </c>
      <c r="E727" t="s">
        <v>11</v>
      </c>
      <c r="F727">
        <v>19</v>
      </c>
      <c r="G727" s="1">
        <v>41738</v>
      </c>
      <c r="I727" s="2">
        <v>41743</v>
      </c>
      <c r="J727" s="2">
        <v>41753</v>
      </c>
      <c r="N727" t="s">
        <v>57</v>
      </c>
      <c r="O727" s="5">
        <f>Table4[[#This Row],[Sourcing start]]-Table4[[#This Row],[Approved]]</f>
        <v>5</v>
      </c>
      <c r="P727">
        <f t="shared" si="69"/>
        <v>10</v>
      </c>
      <c r="Q727" s="5"/>
      <c r="T727" s="5">
        <f t="shared" si="68"/>
        <v>15</v>
      </c>
      <c r="U727">
        <v>16</v>
      </c>
      <c r="V727">
        <v>79</v>
      </c>
      <c r="W727">
        <v>189</v>
      </c>
      <c r="AA727" s="6">
        <f t="shared" si="71"/>
        <v>284</v>
      </c>
    </row>
    <row r="728" spans="1:27" hidden="1">
      <c r="A728">
        <v>9412</v>
      </c>
      <c r="B728" t="s">
        <v>38</v>
      </c>
      <c r="C728" t="s">
        <v>18</v>
      </c>
      <c r="D728" t="s">
        <v>45</v>
      </c>
      <c r="E728" t="s">
        <v>11</v>
      </c>
      <c r="F728">
        <v>9</v>
      </c>
      <c r="G728" s="1">
        <v>41742</v>
      </c>
      <c r="I728" s="2">
        <v>41749</v>
      </c>
      <c r="N728" t="s">
        <v>56</v>
      </c>
      <c r="O728" s="1">
        <f>Table4[[#This Row],[Sourcing start]]-Table4[[#This Row],[Approved]]</f>
        <v>7</v>
      </c>
      <c r="Q728" s="5"/>
      <c r="T728" s="5">
        <f t="shared" si="68"/>
        <v>7</v>
      </c>
      <c r="U728">
        <v>5</v>
      </c>
      <c r="V728">
        <v>88</v>
      </c>
      <c r="AA728" s="6">
        <f t="shared" si="71"/>
        <v>93</v>
      </c>
    </row>
    <row r="729" spans="1:27" hidden="1">
      <c r="A729">
        <v>19137</v>
      </c>
      <c r="B729" t="s">
        <v>35</v>
      </c>
      <c r="C729" t="s">
        <v>18</v>
      </c>
      <c r="D729" t="s">
        <v>44</v>
      </c>
      <c r="E729" t="s">
        <v>10</v>
      </c>
      <c r="F729">
        <v>94</v>
      </c>
      <c r="G729" s="1">
        <v>41746</v>
      </c>
      <c r="I729" s="2">
        <v>41752</v>
      </c>
      <c r="N729" t="s">
        <v>56</v>
      </c>
      <c r="O729" s="1">
        <f>Table4[[#This Row],[Sourcing start]]-Table4[[#This Row],[Approved]]</f>
        <v>6</v>
      </c>
      <c r="Q729" s="5"/>
      <c r="T729" s="5">
        <f t="shared" si="68"/>
        <v>6</v>
      </c>
      <c r="U729">
        <v>5</v>
      </c>
      <c r="V729">
        <v>96</v>
      </c>
      <c r="AA729" s="6">
        <f t="shared" si="71"/>
        <v>101</v>
      </c>
    </row>
    <row r="730" spans="1:27" hidden="1">
      <c r="A730">
        <v>8642</v>
      </c>
      <c r="B730" t="s">
        <v>21</v>
      </c>
      <c r="C730" t="s">
        <v>14</v>
      </c>
      <c r="D730" t="s">
        <v>42</v>
      </c>
      <c r="E730" t="s">
        <v>10</v>
      </c>
      <c r="F730">
        <v>96</v>
      </c>
      <c r="G730" s="1">
        <v>41694</v>
      </c>
      <c r="I730" s="2">
        <v>41701</v>
      </c>
      <c r="J730" s="2">
        <v>41715</v>
      </c>
      <c r="K730" s="2">
        <v>41738</v>
      </c>
      <c r="L730" s="2">
        <v>41745</v>
      </c>
      <c r="M730" s="2">
        <v>41752</v>
      </c>
      <c r="N730" t="s">
        <v>60</v>
      </c>
      <c r="O730" s="1">
        <f>Table4[[#This Row],[Sourcing start]]-Table4[[#This Row],[Approved]]</f>
        <v>7</v>
      </c>
      <c r="P730">
        <f t="shared" si="69"/>
        <v>14</v>
      </c>
      <c r="Q730" s="5">
        <f t="shared" si="70"/>
        <v>23</v>
      </c>
      <c r="R730">
        <f t="shared" si="72"/>
        <v>7</v>
      </c>
      <c r="S730">
        <f t="shared" si="73"/>
        <v>7</v>
      </c>
      <c r="T730" s="5">
        <f t="shared" si="68"/>
        <v>58</v>
      </c>
      <c r="U730">
        <v>12</v>
      </c>
      <c r="V730">
        <v>71</v>
      </c>
      <c r="W730">
        <v>245</v>
      </c>
      <c r="X730">
        <v>227</v>
      </c>
      <c r="Y730">
        <v>187</v>
      </c>
      <c r="Z730">
        <v>1889</v>
      </c>
      <c r="AA730" s="6">
        <f t="shared" si="71"/>
        <v>2631</v>
      </c>
    </row>
    <row r="731" spans="1:27" hidden="1">
      <c r="A731">
        <v>11191</v>
      </c>
      <c r="B731" t="s">
        <v>34</v>
      </c>
      <c r="C731" t="s">
        <v>17</v>
      </c>
      <c r="D731" t="s">
        <v>45</v>
      </c>
      <c r="E731" t="s">
        <v>10</v>
      </c>
      <c r="F731">
        <v>14</v>
      </c>
      <c r="G731" s="1">
        <v>41735</v>
      </c>
      <c r="I731" s="2">
        <v>41744</v>
      </c>
      <c r="N731" t="s">
        <v>56</v>
      </c>
      <c r="O731" s="1">
        <f>Table4[[#This Row],[Sourcing start]]-Table4[[#This Row],[Approved]]</f>
        <v>9</v>
      </c>
      <c r="Q731" s="5"/>
      <c r="T731" s="5">
        <f t="shared" si="68"/>
        <v>9</v>
      </c>
      <c r="U731">
        <v>10</v>
      </c>
      <c r="V731">
        <v>44</v>
      </c>
      <c r="AA731" s="6">
        <f t="shared" si="71"/>
        <v>54</v>
      </c>
    </row>
    <row r="732" spans="1:27" hidden="1">
      <c r="A732">
        <v>17795</v>
      </c>
      <c r="B732" t="s">
        <v>21</v>
      </c>
      <c r="C732" t="s">
        <v>14</v>
      </c>
      <c r="D732" t="s">
        <v>45</v>
      </c>
      <c r="E732" t="s">
        <v>10</v>
      </c>
      <c r="F732">
        <v>16</v>
      </c>
      <c r="G732" s="1">
        <v>41746</v>
      </c>
      <c r="I732" s="2">
        <v>41754</v>
      </c>
      <c r="N732" t="s">
        <v>56</v>
      </c>
      <c r="O732" s="1">
        <f>Table4[[#This Row],[Sourcing start]]-Table4[[#This Row],[Approved]]</f>
        <v>8</v>
      </c>
      <c r="Q732" s="5"/>
      <c r="T732" s="5">
        <f t="shared" si="68"/>
        <v>8</v>
      </c>
      <c r="U732">
        <v>8</v>
      </c>
      <c r="V732">
        <v>78</v>
      </c>
      <c r="AA732" s="6">
        <f t="shared" si="71"/>
        <v>86</v>
      </c>
    </row>
    <row r="733" spans="1:27" hidden="1">
      <c r="A733">
        <v>7119</v>
      </c>
      <c r="B733" t="s">
        <v>35</v>
      </c>
      <c r="C733" t="s">
        <v>18</v>
      </c>
      <c r="D733" t="s">
        <v>44</v>
      </c>
      <c r="E733" t="s">
        <v>11</v>
      </c>
      <c r="F733">
        <v>6</v>
      </c>
      <c r="G733" s="1">
        <v>41753</v>
      </c>
      <c r="I733" s="2">
        <v>41758</v>
      </c>
      <c r="N733" t="s">
        <v>56</v>
      </c>
      <c r="O733" s="1">
        <f>Table4[[#This Row],[Sourcing start]]-Table4[[#This Row],[Approved]]</f>
        <v>5</v>
      </c>
      <c r="Q733" s="5"/>
      <c r="T733" s="5">
        <f t="shared" si="68"/>
        <v>5</v>
      </c>
      <c r="U733">
        <v>20</v>
      </c>
      <c r="V733">
        <v>50</v>
      </c>
      <c r="AA733" s="6">
        <f t="shared" si="71"/>
        <v>70</v>
      </c>
    </row>
    <row r="734" spans="1:27">
      <c r="A734">
        <v>2728</v>
      </c>
      <c r="B734" t="s">
        <v>24</v>
      </c>
      <c r="C734" t="s">
        <v>15</v>
      </c>
      <c r="D734" t="s">
        <v>42</v>
      </c>
      <c r="E734" t="s">
        <v>10</v>
      </c>
      <c r="F734">
        <v>95</v>
      </c>
      <c r="G734" s="1">
        <v>41724</v>
      </c>
      <c r="I734" s="2">
        <v>41729</v>
      </c>
      <c r="J734" s="2">
        <v>41742</v>
      </c>
      <c r="N734" t="s">
        <v>57</v>
      </c>
      <c r="O734" s="5">
        <f>Table4[[#This Row],[Sourcing start]]-Table4[[#This Row],[Approved]]</f>
        <v>5</v>
      </c>
      <c r="P734">
        <f t="shared" si="69"/>
        <v>13</v>
      </c>
      <c r="Q734" s="5"/>
      <c r="T734" s="5">
        <f t="shared" si="68"/>
        <v>18</v>
      </c>
      <c r="U734">
        <v>13</v>
      </c>
      <c r="V734">
        <v>27</v>
      </c>
      <c r="W734">
        <v>214</v>
      </c>
      <c r="AA734" s="6">
        <f t="shared" si="71"/>
        <v>254</v>
      </c>
    </row>
    <row r="735" spans="1:27" hidden="1">
      <c r="A735">
        <v>9483</v>
      </c>
      <c r="B735" t="s">
        <v>34</v>
      </c>
      <c r="C735" t="s">
        <v>17</v>
      </c>
      <c r="D735" t="s">
        <v>41</v>
      </c>
      <c r="E735" t="s">
        <v>10</v>
      </c>
      <c r="F735">
        <v>10</v>
      </c>
      <c r="G735" s="1">
        <v>41712</v>
      </c>
      <c r="I735" s="2">
        <v>41717</v>
      </c>
      <c r="J735" s="2">
        <v>41732</v>
      </c>
      <c r="K735" s="2">
        <v>41756</v>
      </c>
      <c r="N735" t="s">
        <v>58</v>
      </c>
      <c r="O735" s="1">
        <f>Table4[[#This Row],[Sourcing start]]-Table4[[#This Row],[Approved]]</f>
        <v>5</v>
      </c>
      <c r="P735">
        <f t="shared" si="69"/>
        <v>15</v>
      </c>
      <c r="Q735" s="5">
        <f t="shared" si="70"/>
        <v>24</v>
      </c>
      <c r="T735" s="5">
        <f t="shared" si="68"/>
        <v>44</v>
      </c>
      <c r="U735">
        <v>15</v>
      </c>
      <c r="V735">
        <v>89</v>
      </c>
      <c r="W735">
        <v>194</v>
      </c>
      <c r="X735">
        <v>367</v>
      </c>
      <c r="AA735" s="6">
        <f t="shared" si="71"/>
        <v>665</v>
      </c>
    </row>
    <row r="736" spans="1:27">
      <c r="A736">
        <v>6189</v>
      </c>
      <c r="B736" t="s">
        <v>26</v>
      </c>
      <c r="C736" t="s">
        <v>15</v>
      </c>
      <c r="D736" t="s">
        <v>42</v>
      </c>
      <c r="E736" t="s">
        <v>11</v>
      </c>
      <c r="F736">
        <v>96</v>
      </c>
      <c r="G736" s="1">
        <v>41711</v>
      </c>
      <c r="I736" s="2">
        <v>41720</v>
      </c>
      <c r="J736" s="2">
        <v>41737</v>
      </c>
      <c r="K736" s="2">
        <v>41754</v>
      </c>
      <c r="N736" t="s">
        <v>58</v>
      </c>
      <c r="O736" s="5">
        <f>Table4[[#This Row],[Sourcing start]]-Table4[[#This Row],[Approved]]</f>
        <v>9</v>
      </c>
      <c r="P736">
        <f t="shared" si="69"/>
        <v>17</v>
      </c>
      <c r="Q736" s="5">
        <f t="shared" si="70"/>
        <v>17</v>
      </c>
      <c r="T736" s="5">
        <f t="shared" si="68"/>
        <v>43</v>
      </c>
      <c r="U736">
        <v>19</v>
      </c>
      <c r="V736">
        <v>66</v>
      </c>
      <c r="W736">
        <v>113</v>
      </c>
      <c r="X736">
        <v>260</v>
      </c>
      <c r="AA736" s="6">
        <f t="shared" si="71"/>
        <v>458</v>
      </c>
    </row>
    <row r="737" spans="1:27" hidden="1">
      <c r="A737">
        <v>1259</v>
      </c>
      <c r="B737" t="s">
        <v>19</v>
      </c>
      <c r="C737" t="s">
        <v>14</v>
      </c>
      <c r="D737" t="s">
        <v>41</v>
      </c>
      <c r="E737" t="s">
        <v>10</v>
      </c>
      <c r="F737">
        <v>15</v>
      </c>
      <c r="G737" s="1">
        <v>41681</v>
      </c>
      <c r="I737" s="2">
        <v>41686</v>
      </c>
      <c r="J737" s="2">
        <v>41704</v>
      </c>
      <c r="K737" s="2">
        <v>41725</v>
      </c>
      <c r="L737" s="2">
        <v>41730</v>
      </c>
      <c r="M737" s="2">
        <v>41739</v>
      </c>
      <c r="N737" t="s">
        <v>60</v>
      </c>
      <c r="O737" s="1">
        <f>Table4[[#This Row],[Sourcing start]]-Table4[[#This Row],[Approved]]</f>
        <v>5</v>
      </c>
      <c r="P737">
        <f t="shared" si="69"/>
        <v>18</v>
      </c>
      <c r="Q737" s="5">
        <f t="shared" si="70"/>
        <v>21</v>
      </c>
      <c r="R737">
        <f t="shared" si="72"/>
        <v>5</v>
      </c>
      <c r="S737">
        <f t="shared" si="73"/>
        <v>9</v>
      </c>
      <c r="T737" s="5">
        <f t="shared" si="68"/>
        <v>58</v>
      </c>
      <c r="U737">
        <v>14</v>
      </c>
      <c r="V737">
        <v>40</v>
      </c>
      <c r="W737">
        <v>129</v>
      </c>
      <c r="X737">
        <v>222</v>
      </c>
      <c r="Y737">
        <v>104</v>
      </c>
      <c r="Z737">
        <v>1599</v>
      </c>
      <c r="AA737" s="6">
        <f t="shared" si="71"/>
        <v>2108</v>
      </c>
    </row>
    <row r="738" spans="1:27">
      <c r="A738">
        <v>9651</v>
      </c>
      <c r="B738" t="s">
        <v>24</v>
      </c>
      <c r="C738" t="s">
        <v>15</v>
      </c>
      <c r="D738" t="s">
        <v>41</v>
      </c>
      <c r="E738" t="s">
        <v>10</v>
      </c>
      <c r="F738">
        <v>19</v>
      </c>
      <c r="G738" s="1">
        <v>41758</v>
      </c>
      <c r="N738" t="s">
        <v>55</v>
      </c>
      <c r="O738" s="5">
        <v>0</v>
      </c>
      <c r="Q738" s="5"/>
      <c r="T738" s="5">
        <f t="shared" si="68"/>
        <v>0</v>
      </c>
      <c r="U738">
        <v>14</v>
      </c>
      <c r="AA738" s="6">
        <f t="shared" si="71"/>
        <v>14</v>
      </c>
    </row>
    <row r="739" spans="1:27" hidden="1">
      <c r="A739">
        <v>14913</v>
      </c>
      <c r="B739" t="s">
        <v>34</v>
      </c>
      <c r="C739" t="s">
        <v>17</v>
      </c>
      <c r="D739" t="s">
        <v>43</v>
      </c>
      <c r="E739" t="s">
        <v>11</v>
      </c>
      <c r="F739">
        <v>17</v>
      </c>
      <c r="G739" s="1">
        <v>41752</v>
      </c>
      <c r="N739" t="s">
        <v>55</v>
      </c>
      <c r="O739" s="1">
        <f>Table4[[#This Row],[Sourcing start]]-Table4[[#This Row],[Approved]]</f>
        <v>-41752</v>
      </c>
      <c r="Q739" s="5"/>
      <c r="T739" s="5">
        <f t="shared" si="68"/>
        <v>-41752</v>
      </c>
      <c r="U739">
        <v>9</v>
      </c>
      <c r="AA739" s="6">
        <f t="shared" si="71"/>
        <v>9</v>
      </c>
    </row>
    <row r="740" spans="1:27" hidden="1">
      <c r="A740">
        <v>14588</v>
      </c>
      <c r="B740" t="s">
        <v>22</v>
      </c>
      <c r="C740" t="s">
        <v>14</v>
      </c>
      <c r="D740" t="s">
        <v>44</v>
      </c>
      <c r="E740" t="s">
        <v>11</v>
      </c>
      <c r="F740">
        <v>95</v>
      </c>
      <c r="G740" s="1">
        <v>41727</v>
      </c>
      <c r="I740" s="2">
        <v>41733</v>
      </c>
      <c r="J740" s="2">
        <v>41747</v>
      </c>
      <c r="N740" t="s">
        <v>57</v>
      </c>
      <c r="O740" s="1">
        <f>Table4[[#This Row],[Sourcing start]]-Table4[[#This Row],[Approved]]</f>
        <v>6</v>
      </c>
      <c r="P740">
        <f t="shared" si="69"/>
        <v>14</v>
      </c>
      <c r="Q740" s="5"/>
      <c r="T740" s="5">
        <f t="shared" si="68"/>
        <v>20</v>
      </c>
      <c r="U740">
        <v>16</v>
      </c>
      <c r="V740">
        <v>29</v>
      </c>
      <c r="W740">
        <v>167</v>
      </c>
      <c r="AA740" s="6">
        <f t="shared" si="71"/>
        <v>212</v>
      </c>
    </row>
    <row r="741" spans="1:27" hidden="1">
      <c r="A741">
        <v>3338</v>
      </c>
      <c r="B741" t="s">
        <v>30</v>
      </c>
      <c r="C741" t="s">
        <v>16</v>
      </c>
      <c r="D741" t="s">
        <v>44</v>
      </c>
      <c r="E741" t="s">
        <v>10</v>
      </c>
      <c r="F741">
        <v>99</v>
      </c>
      <c r="G741" s="1">
        <v>41678</v>
      </c>
      <c r="I741" s="2">
        <v>41683</v>
      </c>
      <c r="J741" s="2">
        <v>41698</v>
      </c>
      <c r="K741" s="2">
        <v>41724</v>
      </c>
      <c r="L741" s="2">
        <v>41730</v>
      </c>
      <c r="M741" s="2">
        <v>41738</v>
      </c>
      <c r="N741" t="s">
        <v>60</v>
      </c>
      <c r="O741" s="1">
        <f>Table4[[#This Row],[Sourcing start]]-Table4[[#This Row],[Approved]]</f>
        <v>5</v>
      </c>
      <c r="P741">
        <f t="shared" si="69"/>
        <v>15</v>
      </c>
      <c r="Q741" s="5">
        <f t="shared" si="70"/>
        <v>26</v>
      </c>
      <c r="R741">
        <f t="shared" si="72"/>
        <v>6</v>
      </c>
      <c r="S741">
        <f t="shared" si="73"/>
        <v>8</v>
      </c>
      <c r="T741" s="5">
        <f t="shared" si="68"/>
        <v>60</v>
      </c>
      <c r="U741">
        <v>7</v>
      </c>
      <c r="V741">
        <v>37</v>
      </c>
      <c r="W741">
        <v>229</v>
      </c>
      <c r="X741">
        <v>165</v>
      </c>
      <c r="Y741">
        <v>190</v>
      </c>
      <c r="Z741">
        <v>1643</v>
      </c>
      <c r="AA741" s="6">
        <f t="shared" si="71"/>
        <v>2271</v>
      </c>
    </row>
    <row r="742" spans="1:27">
      <c r="A742">
        <v>11798</v>
      </c>
      <c r="B742" t="s">
        <v>23</v>
      </c>
      <c r="C742" t="s">
        <v>15</v>
      </c>
      <c r="D742" t="s">
        <v>45</v>
      </c>
      <c r="E742" t="s">
        <v>11</v>
      </c>
      <c r="F742">
        <v>21</v>
      </c>
      <c r="G742" s="1">
        <v>41693</v>
      </c>
      <c r="I742" s="2">
        <v>41702</v>
      </c>
      <c r="J742" s="2">
        <v>41713</v>
      </c>
      <c r="K742" s="2">
        <v>41733</v>
      </c>
      <c r="L742" s="2">
        <v>41741</v>
      </c>
      <c r="M742" s="2">
        <v>41749</v>
      </c>
      <c r="N742" t="s">
        <v>60</v>
      </c>
      <c r="O742" s="5">
        <f>Table4[[#This Row],[Sourcing start]]-Table4[[#This Row],[Approved]]</f>
        <v>9</v>
      </c>
      <c r="P742">
        <f t="shared" si="69"/>
        <v>11</v>
      </c>
      <c r="Q742" s="5">
        <f t="shared" si="70"/>
        <v>20</v>
      </c>
      <c r="R742">
        <f t="shared" si="72"/>
        <v>8</v>
      </c>
      <c r="S742">
        <f t="shared" si="73"/>
        <v>8</v>
      </c>
      <c r="T742" s="5">
        <f t="shared" si="68"/>
        <v>56</v>
      </c>
      <c r="U742">
        <v>9</v>
      </c>
      <c r="V742">
        <v>79</v>
      </c>
      <c r="W742">
        <v>206</v>
      </c>
      <c r="X742">
        <v>373</v>
      </c>
      <c r="Y742">
        <v>161</v>
      </c>
      <c r="Z742">
        <v>1984</v>
      </c>
      <c r="AA742" s="6">
        <f t="shared" si="71"/>
        <v>2812</v>
      </c>
    </row>
    <row r="743" spans="1:27" hidden="1">
      <c r="A743">
        <v>2763</v>
      </c>
      <c r="B743" t="s">
        <v>36</v>
      </c>
      <c r="C743" t="s">
        <v>18</v>
      </c>
      <c r="D743" t="s">
        <v>42</v>
      </c>
      <c r="E743" t="s">
        <v>11</v>
      </c>
      <c r="F743">
        <v>23</v>
      </c>
      <c r="G743" s="1">
        <v>41726</v>
      </c>
      <c r="I743" s="2">
        <v>41735</v>
      </c>
      <c r="J743" s="2">
        <v>41751</v>
      </c>
      <c r="N743" t="s">
        <v>57</v>
      </c>
      <c r="O743" s="1">
        <f>Table4[[#This Row],[Sourcing start]]-Table4[[#This Row],[Approved]]</f>
        <v>9</v>
      </c>
      <c r="P743">
        <f t="shared" si="69"/>
        <v>16</v>
      </c>
      <c r="Q743" s="5"/>
      <c r="T743" s="5">
        <f t="shared" si="68"/>
        <v>25</v>
      </c>
      <c r="U743">
        <v>20</v>
      </c>
      <c r="V743">
        <v>26</v>
      </c>
      <c r="W743">
        <v>224</v>
      </c>
      <c r="AA743" s="6">
        <f t="shared" si="71"/>
        <v>270</v>
      </c>
    </row>
    <row r="744" spans="1:27" hidden="1">
      <c r="A744">
        <v>12260</v>
      </c>
      <c r="B744" t="s">
        <v>34</v>
      </c>
      <c r="C744" t="s">
        <v>17</v>
      </c>
      <c r="D744" t="s">
        <v>42</v>
      </c>
      <c r="E744" t="s">
        <v>11</v>
      </c>
      <c r="F744">
        <v>12</v>
      </c>
      <c r="G744" s="1">
        <v>41733</v>
      </c>
      <c r="I744" s="2">
        <v>41741</v>
      </c>
      <c r="J744" s="2">
        <v>41752</v>
      </c>
      <c r="N744" t="s">
        <v>57</v>
      </c>
      <c r="O744" s="1">
        <f>Table4[[#This Row],[Sourcing start]]-Table4[[#This Row],[Approved]]</f>
        <v>8</v>
      </c>
      <c r="P744">
        <f t="shared" si="69"/>
        <v>11</v>
      </c>
      <c r="Q744" s="5"/>
      <c r="T744" s="5">
        <f t="shared" si="68"/>
        <v>19</v>
      </c>
      <c r="U744">
        <v>7</v>
      </c>
      <c r="V744">
        <v>30</v>
      </c>
      <c r="W744">
        <v>174</v>
      </c>
      <c r="AA744" s="6">
        <f t="shared" si="71"/>
        <v>211</v>
      </c>
    </row>
    <row r="745" spans="1:27" hidden="1">
      <c r="A745">
        <v>3937</v>
      </c>
      <c r="B745" t="s">
        <v>29</v>
      </c>
      <c r="C745" t="s">
        <v>16</v>
      </c>
      <c r="D745" t="s">
        <v>45</v>
      </c>
      <c r="E745" t="s">
        <v>11</v>
      </c>
      <c r="F745">
        <v>18</v>
      </c>
      <c r="G745" s="1">
        <v>41743</v>
      </c>
      <c r="I745" s="2">
        <v>41750</v>
      </c>
      <c r="N745" t="s">
        <v>56</v>
      </c>
      <c r="O745" s="1">
        <f>Table4[[#This Row],[Sourcing start]]-Table4[[#This Row],[Approved]]</f>
        <v>7</v>
      </c>
      <c r="Q745" s="5"/>
      <c r="T745" s="5">
        <f t="shared" si="68"/>
        <v>7</v>
      </c>
      <c r="U745">
        <v>11</v>
      </c>
      <c r="V745">
        <v>66</v>
      </c>
      <c r="AA745" s="6">
        <f t="shared" si="71"/>
        <v>77</v>
      </c>
    </row>
    <row r="746" spans="1:27" hidden="1">
      <c r="A746">
        <v>17248</v>
      </c>
      <c r="B746" t="s">
        <v>36</v>
      </c>
      <c r="C746" t="s">
        <v>18</v>
      </c>
      <c r="D746" t="s">
        <v>45</v>
      </c>
      <c r="E746" t="s">
        <v>11</v>
      </c>
      <c r="F746">
        <v>21</v>
      </c>
      <c r="G746" s="1">
        <v>41743</v>
      </c>
      <c r="I746" s="2">
        <v>41750</v>
      </c>
      <c r="N746" t="s">
        <v>56</v>
      </c>
      <c r="O746" s="1">
        <f>Table4[[#This Row],[Sourcing start]]-Table4[[#This Row],[Approved]]</f>
        <v>7</v>
      </c>
      <c r="Q746" s="5"/>
      <c r="T746" s="5">
        <f t="shared" si="68"/>
        <v>7</v>
      </c>
      <c r="U746">
        <v>15</v>
      </c>
      <c r="V746">
        <v>48</v>
      </c>
      <c r="AA746" s="6">
        <f t="shared" si="71"/>
        <v>63</v>
      </c>
    </row>
    <row r="747" spans="1:27" hidden="1">
      <c r="A747">
        <v>14929</v>
      </c>
      <c r="B747" t="s">
        <v>32</v>
      </c>
      <c r="C747" t="s">
        <v>17</v>
      </c>
      <c r="D747" t="s">
        <v>44</v>
      </c>
      <c r="E747" t="s">
        <v>11</v>
      </c>
      <c r="F747">
        <v>3</v>
      </c>
      <c r="G747" s="1">
        <v>41726</v>
      </c>
      <c r="I747" s="2">
        <v>41735</v>
      </c>
      <c r="J747" s="2">
        <v>41749</v>
      </c>
      <c r="N747" t="s">
        <v>57</v>
      </c>
      <c r="O747" s="1">
        <f>Table4[[#This Row],[Sourcing start]]-Table4[[#This Row],[Approved]]</f>
        <v>9</v>
      </c>
      <c r="P747">
        <f t="shared" si="69"/>
        <v>14</v>
      </c>
      <c r="Q747" s="5"/>
      <c r="T747" s="5">
        <f t="shared" si="68"/>
        <v>23</v>
      </c>
      <c r="U747">
        <v>6</v>
      </c>
      <c r="V747">
        <v>64</v>
      </c>
      <c r="W747">
        <v>180</v>
      </c>
      <c r="AA747" s="6">
        <f t="shared" si="71"/>
        <v>250</v>
      </c>
    </row>
    <row r="748" spans="1:27" hidden="1">
      <c r="A748">
        <v>14413</v>
      </c>
      <c r="B748" t="s">
        <v>21</v>
      </c>
      <c r="C748" t="s">
        <v>14</v>
      </c>
      <c r="D748" t="s">
        <v>44</v>
      </c>
      <c r="E748" t="s">
        <v>11</v>
      </c>
      <c r="F748">
        <v>13</v>
      </c>
      <c r="G748" s="1">
        <v>41758</v>
      </c>
      <c r="N748" t="s">
        <v>55</v>
      </c>
      <c r="O748" s="1">
        <f>Table4[[#This Row],[Sourcing start]]-Table4[[#This Row],[Approved]]</f>
        <v>-41758</v>
      </c>
      <c r="Q748" s="5"/>
      <c r="T748" s="5">
        <f t="shared" si="68"/>
        <v>-41758</v>
      </c>
      <c r="U748">
        <v>18</v>
      </c>
      <c r="AA748" s="6">
        <f t="shared" si="71"/>
        <v>18</v>
      </c>
    </row>
    <row r="749" spans="1:27" hidden="1">
      <c r="A749">
        <v>6857</v>
      </c>
      <c r="B749" t="s">
        <v>19</v>
      </c>
      <c r="C749" t="s">
        <v>14</v>
      </c>
      <c r="D749" t="s">
        <v>44</v>
      </c>
      <c r="E749" t="s">
        <v>11</v>
      </c>
      <c r="F749">
        <v>19</v>
      </c>
      <c r="G749" s="1">
        <v>41735</v>
      </c>
      <c r="I749" s="2">
        <v>41741</v>
      </c>
      <c r="J749" s="2">
        <v>41752</v>
      </c>
      <c r="N749" t="s">
        <v>57</v>
      </c>
      <c r="O749" s="1">
        <f>Table4[[#This Row],[Sourcing start]]-Table4[[#This Row],[Approved]]</f>
        <v>6</v>
      </c>
      <c r="P749">
        <f t="shared" si="69"/>
        <v>11</v>
      </c>
      <c r="Q749" s="5"/>
      <c r="T749" s="5">
        <f t="shared" si="68"/>
        <v>17</v>
      </c>
      <c r="U749">
        <v>12</v>
      </c>
      <c r="V749">
        <v>36</v>
      </c>
      <c r="W749">
        <v>117</v>
      </c>
      <c r="AA749" s="6">
        <f t="shared" si="71"/>
        <v>165</v>
      </c>
    </row>
    <row r="750" spans="1:27">
      <c r="A750">
        <v>115</v>
      </c>
      <c r="B750" t="s">
        <v>23</v>
      </c>
      <c r="C750" t="s">
        <v>15</v>
      </c>
      <c r="D750" t="s">
        <v>42</v>
      </c>
      <c r="E750" t="s">
        <v>10</v>
      </c>
      <c r="F750">
        <v>23</v>
      </c>
      <c r="G750" s="1">
        <v>41751</v>
      </c>
      <c r="N750" t="s">
        <v>55</v>
      </c>
      <c r="O750" s="5">
        <v>0</v>
      </c>
      <c r="Q750" s="5"/>
      <c r="T750" s="5">
        <f t="shared" si="68"/>
        <v>0</v>
      </c>
      <c r="U750">
        <v>16</v>
      </c>
      <c r="AA750" s="6">
        <f t="shared" si="71"/>
        <v>16</v>
      </c>
    </row>
    <row r="751" spans="1:27" hidden="1">
      <c r="A751">
        <v>18038</v>
      </c>
      <c r="B751" t="s">
        <v>34</v>
      </c>
      <c r="C751" t="s">
        <v>17</v>
      </c>
      <c r="D751" t="s">
        <v>45</v>
      </c>
      <c r="E751" t="s">
        <v>11</v>
      </c>
      <c r="F751">
        <v>15</v>
      </c>
      <c r="G751" s="1">
        <v>41744</v>
      </c>
      <c r="I751" s="2">
        <v>41751</v>
      </c>
      <c r="N751" t="s">
        <v>56</v>
      </c>
      <c r="O751" s="1">
        <f>Table4[[#This Row],[Sourcing start]]-Table4[[#This Row],[Approved]]</f>
        <v>7</v>
      </c>
      <c r="Q751" s="5"/>
      <c r="T751" s="5">
        <f t="shared" si="68"/>
        <v>7</v>
      </c>
      <c r="U751">
        <v>17</v>
      </c>
      <c r="V751">
        <v>58</v>
      </c>
      <c r="AA751" s="6">
        <f t="shared" si="71"/>
        <v>75</v>
      </c>
    </row>
    <row r="752" spans="1:27" hidden="1">
      <c r="A752">
        <v>15464</v>
      </c>
      <c r="B752" t="s">
        <v>22</v>
      </c>
      <c r="C752" t="s">
        <v>14</v>
      </c>
      <c r="D752" t="s">
        <v>45</v>
      </c>
      <c r="E752" t="s">
        <v>11</v>
      </c>
      <c r="F752">
        <v>96</v>
      </c>
      <c r="G752" s="1">
        <v>41732</v>
      </c>
      <c r="I752" s="2">
        <v>41740</v>
      </c>
      <c r="J752" s="2">
        <v>41753</v>
      </c>
      <c r="N752" t="s">
        <v>57</v>
      </c>
      <c r="O752" s="1">
        <f>Table4[[#This Row],[Sourcing start]]-Table4[[#This Row],[Approved]]</f>
        <v>8</v>
      </c>
      <c r="P752">
        <f t="shared" si="69"/>
        <v>13</v>
      </c>
      <c r="Q752" s="5"/>
      <c r="T752" s="5">
        <f t="shared" si="68"/>
        <v>21</v>
      </c>
      <c r="U752">
        <v>20</v>
      </c>
      <c r="V752">
        <v>93</v>
      </c>
      <c r="W752">
        <v>235</v>
      </c>
      <c r="AA752" s="6">
        <f t="shared" si="71"/>
        <v>348</v>
      </c>
    </row>
    <row r="753" spans="1:27">
      <c r="A753">
        <v>14963</v>
      </c>
      <c r="B753" t="s">
        <v>24</v>
      </c>
      <c r="C753" t="s">
        <v>15</v>
      </c>
      <c r="D753" t="s">
        <v>44</v>
      </c>
      <c r="E753" t="s">
        <v>11</v>
      </c>
      <c r="F753">
        <v>97</v>
      </c>
      <c r="G753" s="1">
        <v>41726</v>
      </c>
      <c r="I753" s="2">
        <v>41732</v>
      </c>
      <c r="J753" s="2">
        <v>41742</v>
      </c>
      <c r="N753" t="s">
        <v>57</v>
      </c>
      <c r="O753" s="5">
        <f>Table4[[#This Row],[Sourcing start]]-Table4[[#This Row],[Approved]]</f>
        <v>6</v>
      </c>
      <c r="P753">
        <f t="shared" si="69"/>
        <v>10</v>
      </c>
      <c r="Q753" s="5"/>
      <c r="T753" s="5">
        <f t="shared" si="68"/>
        <v>16</v>
      </c>
      <c r="U753">
        <v>11</v>
      </c>
      <c r="V753">
        <v>94</v>
      </c>
      <c r="W753">
        <v>214</v>
      </c>
      <c r="AA753" s="6">
        <f t="shared" si="71"/>
        <v>319</v>
      </c>
    </row>
    <row r="754" spans="1:27">
      <c r="A754">
        <v>4866</v>
      </c>
      <c r="B754" t="s">
        <v>23</v>
      </c>
      <c r="C754" t="s">
        <v>15</v>
      </c>
      <c r="D754" t="s">
        <v>41</v>
      </c>
      <c r="E754" t="s">
        <v>11</v>
      </c>
      <c r="F754">
        <v>98</v>
      </c>
      <c r="G754" s="1">
        <v>41755</v>
      </c>
      <c r="N754" t="s">
        <v>55</v>
      </c>
      <c r="O754" s="5">
        <v>0</v>
      </c>
      <c r="Q754" s="5"/>
      <c r="T754" s="5">
        <f t="shared" si="68"/>
        <v>0</v>
      </c>
      <c r="U754">
        <v>7</v>
      </c>
      <c r="AA754" s="6">
        <f t="shared" si="71"/>
        <v>7</v>
      </c>
    </row>
    <row r="755" spans="1:27" hidden="1">
      <c r="A755">
        <v>9312</v>
      </c>
      <c r="B755" t="s">
        <v>28</v>
      </c>
      <c r="C755" t="s">
        <v>16</v>
      </c>
      <c r="D755" t="s">
        <v>41</v>
      </c>
      <c r="E755" t="s">
        <v>10</v>
      </c>
      <c r="F755">
        <v>10</v>
      </c>
      <c r="G755" s="1">
        <v>41687</v>
      </c>
      <c r="I755" s="2">
        <v>41694</v>
      </c>
      <c r="J755" s="2">
        <v>41705</v>
      </c>
      <c r="K755" s="2">
        <v>41721</v>
      </c>
      <c r="L755" s="2">
        <v>41730</v>
      </c>
      <c r="M755" s="2">
        <v>41736</v>
      </c>
      <c r="N755" t="s">
        <v>60</v>
      </c>
      <c r="O755" s="1">
        <f>Table4[[#This Row],[Sourcing start]]-Table4[[#This Row],[Approved]]</f>
        <v>7</v>
      </c>
      <c r="P755">
        <f t="shared" si="69"/>
        <v>11</v>
      </c>
      <c r="Q755" s="5">
        <f t="shared" si="70"/>
        <v>16</v>
      </c>
      <c r="R755">
        <f t="shared" si="72"/>
        <v>9</v>
      </c>
      <c r="S755">
        <f t="shared" si="73"/>
        <v>6</v>
      </c>
      <c r="T755" s="5">
        <f t="shared" si="68"/>
        <v>49</v>
      </c>
      <c r="U755">
        <v>12</v>
      </c>
      <c r="V755">
        <v>45</v>
      </c>
      <c r="W755">
        <v>130</v>
      </c>
      <c r="X755">
        <v>218</v>
      </c>
      <c r="Y755">
        <v>167</v>
      </c>
      <c r="Z755">
        <v>882</v>
      </c>
      <c r="AA755" s="6">
        <f t="shared" si="71"/>
        <v>1454</v>
      </c>
    </row>
    <row r="756" spans="1:27">
      <c r="A756">
        <v>12649</v>
      </c>
      <c r="B756" t="s">
        <v>25</v>
      </c>
      <c r="C756" t="s">
        <v>15</v>
      </c>
      <c r="D756" t="s">
        <v>42</v>
      </c>
      <c r="E756" t="s">
        <v>11</v>
      </c>
      <c r="F756">
        <v>5</v>
      </c>
      <c r="G756" s="1">
        <v>41728</v>
      </c>
      <c r="I756" s="2">
        <v>41736</v>
      </c>
      <c r="J756" s="2">
        <v>41746</v>
      </c>
      <c r="N756" t="s">
        <v>57</v>
      </c>
      <c r="O756" s="5">
        <f>Table4[[#This Row],[Sourcing start]]-Table4[[#This Row],[Approved]]</f>
        <v>8</v>
      </c>
      <c r="P756">
        <f t="shared" si="69"/>
        <v>10</v>
      </c>
      <c r="Q756" s="5"/>
      <c r="T756" s="5">
        <f t="shared" si="68"/>
        <v>18</v>
      </c>
      <c r="U756">
        <v>8</v>
      </c>
      <c r="V756">
        <v>49</v>
      </c>
      <c r="W756">
        <v>137</v>
      </c>
      <c r="AA756" s="6">
        <f t="shared" si="71"/>
        <v>194</v>
      </c>
    </row>
    <row r="757" spans="1:27" hidden="1">
      <c r="A757">
        <v>8551</v>
      </c>
      <c r="B757" t="s">
        <v>36</v>
      </c>
      <c r="C757" t="s">
        <v>18</v>
      </c>
      <c r="D757" t="s">
        <v>41</v>
      </c>
      <c r="E757" t="s">
        <v>11</v>
      </c>
      <c r="F757">
        <v>97</v>
      </c>
      <c r="G757" s="1">
        <v>41673</v>
      </c>
      <c r="I757" s="2">
        <v>41680</v>
      </c>
      <c r="J757" s="2">
        <v>41690</v>
      </c>
      <c r="K757" s="2">
        <v>41718</v>
      </c>
      <c r="L757" s="2">
        <v>41725</v>
      </c>
      <c r="M757" s="2">
        <v>41734</v>
      </c>
      <c r="N757" t="s">
        <v>60</v>
      </c>
      <c r="O757" s="1">
        <f>Table4[[#This Row],[Sourcing start]]-Table4[[#This Row],[Approved]]</f>
        <v>7</v>
      </c>
      <c r="P757">
        <f t="shared" si="69"/>
        <v>10</v>
      </c>
      <c r="Q757" s="5">
        <f t="shared" si="70"/>
        <v>28</v>
      </c>
      <c r="R757">
        <f t="shared" si="72"/>
        <v>7</v>
      </c>
      <c r="S757">
        <f t="shared" si="73"/>
        <v>9</v>
      </c>
      <c r="T757" s="5">
        <f t="shared" si="68"/>
        <v>61</v>
      </c>
      <c r="U757">
        <v>13</v>
      </c>
      <c r="V757">
        <v>66</v>
      </c>
      <c r="W757">
        <v>125</v>
      </c>
      <c r="X757">
        <v>332</v>
      </c>
      <c r="Y757">
        <v>139</v>
      </c>
      <c r="Z757">
        <v>1553</v>
      </c>
      <c r="AA757" s="6">
        <f t="shared" si="71"/>
        <v>2228</v>
      </c>
    </row>
    <row r="758" spans="1:27" hidden="1">
      <c r="A758">
        <v>6438</v>
      </c>
      <c r="B758" t="s">
        <v>37</v>
      </c>
      <c r="C758" t="s">
        <v>18</v>
      </c>
      <c r="D758" t="s">
        <v>41</v>
      </c>
      <c r="E758" t="s">
        <v>11</v>
      </c>
      <c r="F758">
        <v>12</v>
      </c>
      <c r="G758" s="1">
        <v>41684</v>
      </c>
      <c r="I758" s="2">
        <v>41692</v>
      </c>
      <c r="J758" s="2">
        <v>41705</v>
      </c>
      <c r="K758" s="2">
        <v>41733</v>
      </c>
      <c r="L758" s="2">
        <v>41740</v>
      </c>
      <c r="M758" s="2">
        <v>41746</v>
      </c>
      <c r="N758" t="s">
        <v>60</v>
      </c>
      <c r="O758" s="1">
        <f>Table4[[#This Row],[Sourcing start]]-Table4[[#This Row],[Approved]]</f>
        <v>8</v>
      </c>
      <c r="P758">
        <f t="shared" si="69"/>
        <v>13</v>
      </c>
      <c r="Q758" s="5">
        <f t="shared" si="70"/>
        <v>28</v>
      </c>
      <c r="R758">
        <f t="shared" si="72"/>
        <v>7</v>
      </c>
      <c r="S758">
        <f t="shared" si="73"/>
        <v>6</v>
      </c>
      <c r="T758" s="5">
        <f t="shared" si="68"/>
        <v>62</v>
      </c>
      <c r="U758">
        <v>17</v>
      </c>
      <c r="V758">
        <v>89</v>
      </c>
      <c r="W758">
        <v>202</v>
      </c>
      <c r="X758">
        <v>384</v>
      </c>
      <c r="Y758">
        <v>120</v>
      </c>
      <c r="Z758">
        <v>1436</v>
      </c>
      <c r="AA758" s="6">
        <f t="shared" si="71"/>
        <v>2248</v>
      </c>
    </row>
    <row r="759" spans="1:27" hidden="1">
      <c r="A759">
        <v>19588</v>
      </c>
      <c r="B759" t="s">
        <v>32</v>
      </c>
      <c r="C759" t="s">
        <v>17</v>
      </c>
      <c r="D759" t="s">
        <v>44</v>
      </c>
      <c r="E759" t="s">
        <v>10</v>
      </c>
      <c r="F759">
        <v>99</v>
      </c>
      <c r="G759" s="1">
        <v>41698</v>
      </c>
      <c r="I759" s="2">
        <v>41705</v>
      </c>
      <c r="J759" s="2">
        <v>41717</v>
      </c>
      <c r="K759" s="2">
        <v>41742</v>
      </c>
      <c r="L759" s="2">
        <v>41750</v>
      </c>
      <c r="M759" s="2">
        <v>41758</v>
      </c>
      <c r="N759" t="s">
        <v>60</v>
      </c>
      <c r="O759" s="1">
        <f>Table4[[#This Row],[Sourcing start]]-Table4[[#This Row],[Approved]]</f>
        <v>7</v>
      </c>
      <c r="P759">
        <f t="shared" si="69"/>
        <v>12</v>
      </c>
      <c r="Q759" s="5">
        <f t="shared" si="70"/>
        <v>25</v>
      </c>
      <c r="R759">
        <f t="shared" si="72"/>
        <v>8</v>
      </c>
      <c r="S759">
        <f t="shared" si="73"/>
        <v>8</v>
      </c>
      <c r="T759" s="5">
        <f t="shared" si="68"/>
        <v>60</v>
      </c>
      <c r="U759">
        <v>12</v>
      </c>
      <c r="V759">
        <v>34</v>
      </c>
      <c r="W759">
        <v>208</v>
      </c>
      <c r="X759">
        <v>244</v>
      </c>
      <c r="Y759">
        <v>283</v>
      </c>
      <c r="Z759">
        <v>802</v>
      </c>
      <c r="AA759" s="6">
        <f t="shared" si="71"/>
        <v>1583</v>
      </c>
    </row>
    <row r="760" spans="1:27" hidden="1">
      <c r="A760">
        <v>14796</v>
      </c>
      <c r="B760" t="s">
        <v>33</v>
      </c>
      <c r="C760" t="s">
        <v>17</v>
      </c>
      <c r="D760" t="s">
        <v>43</v>
      </c>
      <c r="E760" t="s">
        <v>10</v>
      </c>
      <c r="F760">
        <v>24</v>
      </c>
      <c r="G760" s="1">
        <v>41682</v>
      </c>
      <c r="I760" s="2">
        <v>41690</v>
      </c>
      <c r="J760" s="2">
        <v>41701</v>
      </c>
      <c r="K760" s="2">
        <v>41717</v>
      </c>
      <c r="L760" s="2">
        <v>41724</v>
      </c>
      <c r="M760" s="2">
        <v>41732</v>
      </c>
      <c r="N760" t="s">
        <v>60</v>
      </c>
      <c r="O760" s="1">
        <f>Table4[[#This Row],[Sourcing start]]-Table4[[#This Row],[Approved]]</f>
        <v>8</v>
      </c>
      <c r="P760">
        <f t="shared" si="69"/>
        <v>11</v>
      </c>
      <c r="Q760" s="5">
        <f t="shared" si="70"/>
        <v>16</v>
      </c>
      <c r="R760">
        <f t="shared" si="72"/>
        <v>7</v>
      </c>
      <c r="S760">
        <f t="shared" si="73"/>
        <v>8</v>
      </c>
      <c r="T760" s="5">
        <f t="shared" si="68"/>
        <v>50</v>
      </c>
      <c r="U760">
        <v>16</v>
      </c>
      <c r="V760">
        <v>93</v>
      </c>
      <c r="W760">
        <v>167</v>
      </c>
      <c r="X760">
        <v>239</v>
      </c>
      <c r="Y760">
        <v>228</v>
      </c>
      <c r="Z760">
        <v>1573</v>
      </c>
      <c r="AA760" s="6">
        <f t="shared" si="71"/>
        <v>2316</v>
      </c>
    </row>
    <row r="761" spans="1:27" hidden="1">
      <c r="A761">
        <v>16646</v>
      </c>
      <c r="B761" t="s">
        <v>19</v>
      </c>
      <c r="C761" t="s">
        <v>14</v>
      </c>
      <c r="D761" t="s">
        <v>44</v>
      </c>
      <c r="E761" t="s">
        <v>10</v>
      </c>
      <c r="F761">
        <v>3</v>
      </c>
      <c r="G761" s="1">
        <v>41740</v>
      </c>
      <c r="I761" s="2">
        <v>41749</v>
      </c>
      <c r="J761" s="2">
        <v>41759</v>
      </c>
      <c r="N761" t="s">
        <v>57</v>
      </c>
      <c r="O761" s="1">
        <f>Table4[[#This Row],[Sourcing start]]-Table4[[#This Row],[Approved]]</f>
        <v>9</v>
      </c>
      <c r="P761">
        <f t="shared" si="69"/>
        <v>10</v>
      </c>
      <c r="Q761" s="5"/>
      <c r="T761" s="5">
        <f t="shared" si="68"/>
        <v>19</v>
      </c>
      <c r="U761">
        <v>18</v>
      </c>
      <c r="V761">
        <v>33</v>
      </c>
      <c r="W761">
        <v>136</v>
      </c>
      <c r="AA761" s="6">
        <f t="shared" si="71"/>
        <v>187</v>
      </c>
    </row>
    <row r="762" spans="1:27">
      <c r="A762">
        <v>16899</v>
      </c>
      <c r="B762" t="s">
        <v>25</v>
      </c>
      <c r="C762" t="s">
        <v>15</v>
      </c>
      <c r="D762" t="s">
        <v>44</v>
      </c>
      <c r="E762" t="s">
        <v>11</v>
      </c>
      <c r="F762">
        <v>9</v>
      </c>
      <c r="G762" s="1">
        <v>41724</v>
      </c>
      <c r="I762" s="2">
        <v>41730</v>
      </c>
      <c r="J762" s="2">
        <v>41743</v>
      </c>
      <c r="K762" s="2">
        <v>41758</v>
      </c>
      <c r="N762" t="s">
        <v>58</v>
      </c>
      <c r="O762" s="5">
        <f>Table4[[#This Row],[Sourcing start]]-Table4[[#This Row],[Approved]]</f>
        <v>6</v>
      </c>
      <c r="P762">
        <f t="shared" si="69"/>
        <v>13</v>
      </c>
      <c r="Q762" s="5">
        <f t="shared" si="70"/>
        <v>15</v>
      </c>
      <c r="T762" s="5">
        <f t="shared" si="68"/>
        <v>34</v>
      </c>
      <c r="U762">
        <v>16</v>
      </c>
      <c r="V762">
        <v>22</v>
      </c>
      <c r="W762">
        <v>162</v>
      </c>
      <c r="X762">
        <v>233</v>
      </c>
      <c r="AA762" s="6">
        <f t="shared" si="71"/>
        <v>433</v>
      </c>
    </row>
    <row r="763" spans="1:27" hidden="1">
      <c r="A763">
        <v>17567</v>
      </c>
      <c r="B763" t="s">
        <v>28</v>
      </c>
      <c r="C763" t="s">
        <v>16</v>
      </c>
      <c r="D763" t="s">
        <v>42</v>
      </c>
      <c r="E763" t="s">
        <v>10</v>
      </c>
      <c r="F763">
        <v>12</v>
      </c>
      <c r="G763" s="1">
        <v>41718</v>
      </c>
      <c r="I763" s="2">
        <v>41727</v>
      </c>
      <c r="J763" s="2">
        <v>41743</v>
      </c>
      <c r="N763" t="s">
        <v>57</v>
      </c>
      <c r="O763" s="1">
        <f>Table4[[#This Row],[Sourcing start]]-Table4[[#This Row],[Approved]]</f>
        <v>9</v>
      </c>
      <c r="P763">
        <f t="shared" si="69"/>
        <v>16</v>
      </c>
      <c r="Q763" s="5"/>
      <c r="T763" s="5">
        <f t="shared" si="68"/>
        <v>25</v>
      </c>
      <c r="U763">
        <v>9</v>
      </c>
      <c r="V763">
        <v>65</v>
      </c>
      <c r="W763">
        <v>137</v>
      </c>
      <c r="AA763" s="6">
        <f t="shared" si="71"/>
        <v>211</v>
      </c>
    </row>
    <row r="764" spans="1:27" hidden="1">
      <c r="A764">
        <v>6038</v>
      </c>
      <c r="B764" t="s">
        <v>30</v>
      </c>
      <c r="C764" t="s">
        <v>16</v>
      </c>
      <c r="D764" t="s">
        <v>43</v>
      </c>
      <c r="E764" t="s">
        <v>11</v>
      </c>
      <c r="F764">
        <v>95</v>
      </c>
      <c r="G764" s="1">
        <v>41713</v>
      </c>
      <c r="I764" s="2">
        <v>41720</v>
      </c>
      <c r="J764" s="2">
        <v>41731</v>
      </c>
      <c r="K764" s="2">
        <v>41752</v>
      </c>
      <c r="L764" s="2">
        <v>41757</v>
      </c>
      <c r="N764" t="s">
        <v>59</v>
      </c>
      <c r="O764" s="1">
        <f>Table4[[#This Row],[Sourcing start]]-Table4[[#This Row],[Approved]]</f>
        <v>7</v>
      </c>
      <c r="P764">
        <f t="shared" si="69"/>
        <v>11</v>
      </c>
      <c r="Q764" s="5">
        <f t="shared" si="70"/>
        <v>21</v>
      </c>
      <c r="R764">
        <f t="shared" si="72"/>
        <v>5</v>
      </c>
      <c r="T764" s="5">
        <f t="shared" si="68"/>
        <v>44</v>
      </c>
      <c r="U764">
        <v>18</v>
      </c>
      <c r="V764">
        <v>80</v>
      </c>
      <c r="W764">
        <v>181</v>
      </c>
      <c r="X764">
        <v>240</v>
      </c>
      <c r="Y764">
        <v>267</v>
      </c>
      <c r="AA764" s="6">
        <f t="shared" si="71"/>
        <v>786</v>
      </c>
    </row>
    <row r="765" spans="1:27" hidden="1">
      <c r="A765">
        <v>18591</v>
      </c>
      <c r="B765" t="s">
        <v>20</v>
      </c>
      <c r="C765" t="s">
        <v>14</v>
      </c>
      <c r="D765" t="s">
        <v>42</v>
      </c>
      <c r="E765" t="s">
        <v>10</v>
      </c>
      <c r="F765">
        <v>11</v>
      </c>
      <c r="G765" s="1">
        <v>41713</v>
      </c>
      <c r="I765" s="2">
        <v>41718</v>
      </c>
      <c r="J765" s="2">
        <v>41735</v>
      </c>
      <c r="K765" s="2">
        <v>41757</v>
      </c>
      <c r="N765" t="s">
        <v>58</v>
      </c>
      <c r="O765" s="1">
        <f>Table4[[#This Row],[Sourcing start]]-Table4[[#This Row],[Approved]]</f>
        <v>5</v>
      </c>
      <c r="P765">
        <f t="shared" si="69"/>
        <v>17</v>
      </c>
      <c r="Q765" s="5">
        <f t="shared" si="70"/>
        <v>22</v>
      </c>
      <c r="T765" s="5">
        <f t="shared" si="68"/>
        <v>44</v>
      </c>
      <c r="U765">
        <v>14</v>
      </c>
      <c r="V765">
        <v>82</v>
      </c>
      <c r="W765">
        <v>142</v>
      </c>
      <c r="X765">
        <v>227</v>
      </c>
      <c r="AA765" s="6">
        <f t="shared" si="71"/>
        <v>465</v>
      </c>
    </row>
    <row r="766" spans="1:27" hidden="1">
      <c r="A766">
        <v>12283</v>
      </c>
      <c r="B766" t="s">
        <v>35</v>
      </c>
      <c r="C766" t="s">
        <v>18</v>
      </c>
      <c r="D766" t="s">
        <v>44</v>
      </c>
      <c r="E766" t="s">
        <v>11</v>
      </c>
      <c r="F766">
        <v>23</v>
      </c>
      <c r="G766" s="1">
        <v>41673</v>
      </c>
      <c r="I766" s="2">
        <v>41680</v>
      </c>
      <c r="J766" s="2">
        <v>41699</v>
      </c>
      <c r="K766" s="2">
        <v>41717</v>
      </c>
      <c r="L766" s="2">
        <v>41724</v>
      </c>
      <c r="M766" s="2">
        <v>41730</v>
      </c>
      <c r="N766" t="s">
        <v>60</v>
      </c>
      <c r="O766" s="1">
        <f>Table4[[#This Row],[Sourcing start]]-Table4[[#This Row],[Approved]]</f>
        <v>7</v>
      </c>
      <c r="P766">
        <f t="shared" si="69"/>
        <v>19</v>
      </c>
      <c r="Q766" s="5">
        <f t="shared" si="70"/>
        <v>18</v>
      </c>
      <c r="R766">
        <f t="shared" si="72"/>
        <v>7</v>
      </c>
      <c r="S766">
        <f t="shared" si="73"/>
        <v>6</v>
      </c>
      <c r="T766" s="5">
        <f t="shared" si="68"/>
        <v>57</v>
      </c>
      <c r="U766">
        <v>18</v>
      </c>
      <c r="V766">
        <v>96</v>
      </c>
      <c r="W766">
        <v>200</v>
      </c>
      <c r="X766">
        <v>151</v>
      </c>
      <c r="Y766">
        <v>136</v>
      </c>
      <c r="Z766">
        <v>679</v>
      </c>
      <c r="AA766" s="6">
        <f t="shared" si="71"/>
        <v>1280</v>
      </c>
    </row>
    <row r="767" spans="1:27">
      <c r="A767">
        <v>19842</v>
      </c>
      <c r="B767" t="s">
        <v>26</v>
      </c>
      <c r="C767" t="s">
        <v>15</v>
      </c>
      <c r="D767" t="s">
        <v>43</v>
      </c>
      <c r="E767" t="s">
        <v>11</v>
      </c>
      <c r="F767">
        <v>14</v>
      </c>
      <c r="G767" s="1">
        <v>41683</v>
      </c>
      <c r="I767" s="2">
        <v>41692</v>
      </c>
      <c r="J767" s="2">
        <v>41703</v>
      </c>
      <c r="K767" s="2">
        <v>41730</v>
      </c>
      <c r="L767" s="2">
        <v>41736</v>
      </c>
      <c r="M767" s="2">
        <v>41741</v>
      </c>
      <c r="N767" t="s">
        <v>60</v>
      </c>
      <c r="O767" s="5">
        <f>Table4[[#This Row],[Sourcing start]]-Table4[[#This Row],[Approved]]</f>
        <v>9</v>
      </c>
      <c r="P767">
        <f t="shared" si="69"/>
        <v>11</v>
      </c>
      <c r="Q767" s="5">
        <f t="shared" si="70"/>
        <v>27</v>
      </c>
      <c r="R767">
        <f t="shared" si="72"/>
        <v>6</v>
      </c>
      <c r="S767">
        <f t="shared" si="73"/>
        <v>5</v>
      </c>
      <c r="T767" s="5">
        <f t="shared" si="68"/>
        <v>58</v>
      </c>
      <c r="U767">
        <v>16</v>
      </c>
      <c r="V767">
        <v>67</v>
      </c>
      <c r="W767">
        <v>116</v>
      </c>
      <c r="X767">
        <v>311</v>
      </c>
      <c r="Y767">
        <v>213</v>
      </c>
      <c r="Z767">
        <v>1390</v>
      </c>
      <c r="AA767" s="6">
        <f t="shared" si="71"/>
        <v>2113</v>
      </c>
    </row>
    <row r="768" spans="1:27" hidden="1">
      <c r="A768">
        <v>15292</v>
      </c>
      <c r="B768" t="s">
        <v>33</v>
      </c>
      <c r="C768" t="s">
        <v>17</v>
      </c>
      <c r="D768" t="s">
        <v>43</v>
      </c>
      <c r="E768" t="s">
        <v>11</v>
      </c>
      <c r="F768">
        <v>12</v>
      </c>
      <c r="G768" s="1">
        <v>41670</v>
      </c>
      <c r="I768" s="2">
        <v>41678</v>
      </c>
      <c r="J768" s="2">
        <v>41691</v>
      </c>
      <c r="K768" s="2">
        <v>41718</v>
      </c>
      <c r="L768" s="2">
        <v>41725</v>
      </c>
      <c r="M768" s="2">
        <v>41734</v>
      </c>
      <c r="N768" t="s">
        <v>60</v>
      </c>
      <c r="O768" s="1">
        <f>Table4[[#This Row],[Sourcing start]]-Table4[[#This Row],[Approved]]</f>
        <v>8</v>
      </c>
      <c r="P768">
        <f t="shared" si="69"/>
        <v>13</v>
      </c>
      <c r="Q768" s="5">
        <f t="shared" si="70"/>
        <v>27</v>
      </c>
      <c r="R768">
        <f t="shared" si="72"/>
        <v>7</v>
      </c>
      <c r="S768">
        <f t="shared" si="73"/>
        <v>9</v>
      </c>
      <c r="T768" s="5">
        <f t="shared" si="68"/>
        <v>64</v>
      </c>
      <c r="U768">
        <v>15</v>
      </c>
      <c r="V768">
        <v>66</v>
      </c>
      <c r="W768">
        <v>160</v>
      </c>
      <c r="X768">
        <v>216</v>
      </c>
      <c r="Y768">
        <v>132</v>
      </c>
      <c r="Z768">
        <v>1964</v>
      </c>
      <c r="AA768" s="6">
        <f t="shared" si="71"/>
        <v>2553</v>
      </c>
    </row>
    <row r="769" spans="1:27" hidden="1">
      <c r="A769">
        <v>3969</v>
      </c>
      <c r="B769" t="s">
        <v>37</v>
      </c>
      <c r="C769" t="s">
        <v>18</v>
      </c>
      <c r="D769" t="s">
        <v>44</v>
      </c>
      <c r="E769" t="s">
        <v>11</v>
      </c>
      <c r="F769">
        <v>14</v>
      </c>
      <c r="G769" s="1">
        <v>41736</v>
      </c>
      <c r="I769" s="2">
        <v>41745</v>
      </c>
      <c r="N769" t="s">
        <v>56</v>
      </c>
      <c r="O769" s="1">
        <f>Table4[[#This Row],[Sourcing start]]-Table4[[#This Row],[Approved]]</f>
        <v>9</v>
      </c>
      <c r="Q769" s="5"/>
      <c r="T769" s="5">
        <f t="shared" si="68"/>
        <v>9</v>
      </c>
      <c r="U769">
        <v>17</v>
      </c>
      <c r="V769">
        <v>55</v>
      </c>
      <c r="AA769" s="6">
        <f t="shared" si="71"/>
        <v>72</v>
      </c>
    </row>
    <row r="770" spans="1:27" hidden="1">
      <c r="A770">
        <v>17094</v>
      </c>
      <c r="B770" t="s">
        <v>28</v>
      </c>
      <c r="C770" t="s">
        <v>16</v>
      </c>
      <c r="D770" t="s">
        <v>44</v>
      </c>
      <c r="E770" t="s">
        <v>11</v>
      </c>
      <c r="F770">
        <v>6</v>
      </c>
      <c r="G770" s="1">
        <v>41748</v>
      </c>
      <c r="I770" s="2">
        <v>41754</v>
      </c>
      <c r="N770" t="s">
        <v>56</v>
      </c>
      <c r="O770" s="1">
        <f>Table4[[#This Row],[Sourcing start]]-Table4[[#This Row],[Approved]]</f>
        <v>6</v>
      </c>
      <c r="Q770" s="5"/>
      <c r="T770" s="5">
        <f t="shared" ref="T770:T833" si="74">SUM(O770:S770)</f>
        <v>6</v>
      </c>
      <c r="U770">
        <v>6</v>
      </c>
      <c r="V770">
        <v>33</v>
      </c>
      <c r="AA770" s="6">
        <f t="shared" si="71"/>
        <v>39</v>
      </c>
    </row>
    <row r="771" spans="1:27" hidden="1">
      <c r="A771">
        <v>4177</v>
      </c>
      <c r="B771" t="s">
        <v>21</v>
      </c>
      <c r="C771" t="s">
        <v>14</v>
      </c>
      <c r="D771" t="s">
        <v>45</v>
      </c>
      <c r="E771" t="s">
        <v>11</v>
      </c>
      <c r="F771">
        <v>98</v>
      </c>
      <c r="G771" s="1">
        <v>41759</v>
      </c>
      <c r="N771" t="s">
        <v>55</v>
      </c>
      <c r="O771" s="1">
        <f>Table4[[#This Row],[Sourcing start]]-Table4[[#This Row],[Approved]]</f>
        <v>-41759</v>
      </c>
      <c r="Q771" s="5"/>
      <c r="T771" s="5">
        <f t="shared" si="74"/>
        <v>-41759</v>
      </c>
      <c r="U771">
        <v>6</v>
      </c>
      <c r="AA771" s="6">
        <f t="shared" ref="AA771:AA834" si="75">SUM(U771:Z771)</f>
        <v>6</v>
      </c>
    </row>
    <row r="772" spans="1:27">
      <c r="A772">
        <v>18538</v>
      </c>
      <c r="B772" t="s">
        <v>25</v>
      </c>
      <c r="C772" t="s">
        <v>15</v>
      </c>
      <c r="D772" t="s">
        <v>42</v>
      </c>
      <c r="E772" t="s">
        <v>10</v>
      </c>
      <c r="F772">
        <v>11</v>
      </c>
      <c r="G772" s="1">
        <v>41672</v>
      </c>
      <c r="I772" s="2">
        <v>41681</v>
      </c>
      <c r="J772" s="2">
        <v>41694</v>
      </c>
      <c r="K772" s="2">
        <v>41716</v>
      </c>
      <c r="L772" s="2">
        <v>41724</v>
      </c>
      <c r="M772" s="2">
        <v>41732</v>
      </c>
      <c r="N772" t="s">
        <v>60</v>
      </c>
      <c r="O772" s="5">
        <f>Table4[[#This Row],[Sourcing start]]-Table4[[#This Row],[Approved]]</f>
        <v>9</v>
      </c>
      <c r="P772">
        <f t="shared" ref="P772:P833" si="76">J772-I772</f>
        <v>13</v>
      </c>
      <c r="Q772" s="5">
        <f t="shared" ref="Q772:Q832" si="77">K772-J772</f>
        <v>22</v>
      </c>
      <c r="R772">
        <f t="shared" ref="R772:R831" si="78">L772-K772</f>
        <v>8</v>
      </c>
      <c r="S772">
        <f t="shared" ref="S772:S831" si="79">M772-L772</f>
        <v>8</v>
      </c>
      <c r="T772" s="5">
        <f t="shared" si="74"/>
        <v>60</v>
      </c>
      <c r="U772">
        <v>7</v>
      </c>
      <c r="V772">
        <v>72</v>
      </c>
      <c r="W772">
        <v>120</v>
      </c>
      <c r="X772">
        <v>223</v>
      </c>
      <c r="Y772">
        <v>120</v>
      </c>
      <c r="Z772">
        <v>1488</v>
      </c>
      <c r="AA772" s="6">
        <f t="shared" si="75"/>
        <v>2030</v>
      </c>
    </row>
    <row r="773" spans="1:27">
      <c r="A773">
        <v>11239</v>
      </c>
      <c r="B773" t="s">
        <v>26</v>
      </c>
      <c r="C773" t="s">
        <v>15</v>
      </c>
      <c r="D773" t="s">
        <v>43</v>
      </c>
      <c r="E773" t="s">
        <v>10</v>
      </c>
      <c r="F773">
        <v>21</v>
      </c>
      <c r="G773" s="1">
        <v>41688</v>
      </c>
      <c r="I773" s="2">
        <v>41696</v>
      </c>
      <c r="J773" s="2">
        <v>41708</v>
      </c>
      <c r="K773" s="2">
        <v>41724</v>
      </c>
      <c r="L773" s="2">
        <v>41732</v>
      </c>
      <c r="M773" s="2">
        <v>41737</v>
      </c>
      <c r="N773" t="s">
        <v>60</v>
      </c>
      <c r="O773" s="5">
        <f>Table4[[#This Row],[Sourcing start]]-Table4[[#This Row],[Approved]]</f>
        <v>8</v>
      </c>
      <c r="P773">
        <f t="shared" si="76"/>
        <v>12</v>
      </c>
      <c r="Q773" s="5">
        <f t="shared" si="77"/>
        <v>16</v>
      </c>
      <c r="R773">
        <f t="shared" si="78"/>
        <v>8</v>
      </c>
      <c r="S773">
        <f t="shared" si="79"/>
        <v>5</v>
      </c>
      <c r="T773" s="5">
        <f t="shared" si="74"/>
        <v>49</v>
      </c>
      <c r="U773">
        <v>10</v>
      </c>
      <c r="V773">
        <v>86</v>
      </c>
      <c r="W773">
        <v>146</v>
      </c>
      <c r="X773">
        <v>295</v>
      </c>
      <c r="Y773">
        <v>162</v>
      </c>
      <c r="Z773">
        <v>1088</v>
      </c>
      <c r="AA773" s="6">
        <f t="shared" si="75"/>
        <v>1787</v>
      </c>
    </row>
    <row r="774" spans="1:27">
      <c r="A774">
        <v>460</v>
      </c>
      <c r="B774" t="s">
        <v>25</v>
      </c>
      <c r="C774" t="s">
        <v>15</v>
      </c>
      <c r="D774" t="s">
        <v>44</v>
      </c>
      <c r="E774" t="s">
        <v>10</v>
      </c>
      <c r="F774">
        <v>8</v>
      </c>
      <c r="G774" s="1">
        <v>41691</v>
      </c>
      <c r="I774" s="2">
        <v>41697</v>
      </c>
      <c r="J774" s="2">
        <v>41714</v>
      </c>
      <c r="K774" s="2">
        <v>41743</v>
      </c>
      <c r="L774" s="2">
        <v>41751</v>
      </c>
      <c r="M774" s="2">
        <v>41758</v>
      </c>
      <c r="N774" t="s">
        <v>60</v>
      </c>
      <c r="O774" s="5">
        <f>Table4[[#This Row],[Sourcing start]]-Table4[[#This Row],[Approved]]</f>
        <v>6</v>
      </c>
      <c r="P774">
        <f t="shared" si="76"/>
        <v>17</v>
      </c>
      <c r="Q774" s="5">
        <f t="shared" si="77"/>
        <v>29</v>
      </c>
      <c r="R774">
        <f t="shared" si="78"/>
        <v>8</v>
      </c>
      <c r="S774">
        <f t="shared" si="79"/>
        <v>7</v>
      </c>
      <c r="T774" s="5">
        <f t="shared" si="74"/>
        <v>67</v>
      </c>
      <c r="U774">
        <v>7</v>
      </c>
      <c r="V774">
        <v>96</v>
      </c>
      <c r="W774">
        <v>102</v>
      </c>
      <c r="X774">
        <v>237</v>
      </c>
      <c r="Y774">
        <v>160</v>
      </c>
      <c r="Z774">
        <v>632</v>
      </c>
      <c r="AA774" s="6">
        <f t="shared" si="75"/>
        <v>1234</v>
      </c>
    </row>
    <row r="775" spans="1:27" hidden="1">
      <c r="A775">
        <v>10150</v>
      </c>
      <c r="B775" t="s">
        <v>36</v>
      </c>
      <c r="C775" t="s">
        <v>18</v>
      </c>
      <c r="D775" t="s">
        <v>41</v>
      </c>
      <c r="E775" t="s">
        <v>11</v>
      </c>
      <c r="F775">
        <v>11</v>
      </c>
      <c r="G775" s="1">
        <v>41706</v>
      </c>
      <c r="I775" s="2">
        <v>41714</v>
      </c>
      <c r="J775" s="2">
        <v>41727</v>
      </c>
      <c r="K775" s="2">
        <v>41745</v>
      </c>
      <c r="L775" s="2">
        <v>41751</v>
      </c>
      <c r="N775" t="s">
        <v>59</v>
      </c>
      <c r="O775" s="1">
        <f>Table4[[#This Row],[Sourcing start]]-Table4[[#This Row],[Approved]]</f>
        <v>8</v>
      </c>
      <c r="P775">
        <f t="shared" si="76"/>
        <v>13</v>
      </c>
      <c r="Q775" s="5">
        <f t="shared" si="77"/>
        <v>18</v>
      </c>
      <c r="R775">
        <f t="shared" si="78"/>
        <v>6</v>
      </c>
      <c r="T775" s="5">
        <f t="shared" si="74"/>
        <v>45</v>
      </c>
      <c r="U775">
        <v>9</v>
      </c>
      <c r="V775">
        <v>33</v>
      </c>
      <c r="W775">
        <v>206</v>
      </c>
      <c r="X775">
        <v>258</v>
      </c>
      <c r="Y775">
        <v>147</v>
      </c>
      <c r="AA775" s="6">
        <f t="shared" si="75"/>
        <v>653</v>
      </c>
    </row>
    <row r="776" spans="1:27" hidden="1">
      <c r="A776">
        <v>14557</v>
      </c>
      <c r="B776" t="s">
        <v>21</v>
      </c>
      <c r="C776" t="s">
        <v>14</v>
      </c>
      <c r="D776" t="s">
        <v>45</v>
      </c>
      <c r="E776" t="s">
        <v>10</v>
      </c>
      <c r="F776">
        <v>14</v>
      </c>
      <c r="G776" s="1">
        <v>41729</v>
      </c>
      <c r="I776" s="2">
        <v>41734</v>
      </c>
      <c r="J776" s="2">
        <v>41747</v>
      </c>
      <c r="N776" t="s">
        <v>57</v>
      </c>
      <c r="O776" s="1">
        <f>Table4[[#This Row],[Sourcing start]]-Table4[[#This Row],[Approved]]</f>
        <v>5</v>
      </c>
      <c r="P776">
        <f t="shared" si="76"/>
        <v>13</v>
      </c>
      <c r="Q776" s="5"/>
      <c r="T776" s="5">
        <f t="shared" si="74"/>
        <v>18</v>
      </c>
      <c r="U776">
        <v>14</v>
      </c>
      <c r="V776">
        <v>54</v>
      </c>
      <c r="W776">
        <v>145</v>
      </c>
      <c r="AA776" s="6">
        <f t="shared" si="75"/>
        <v>213</v>
      </c>
    </row>
    <row r="777" spans="1:27" hidden="1">
      <c r="A777">
        <v>6228</v>
      </c>
      <c r="B777" t="s">
        <v>31</v>
      </c>
      <c r="C777" t="s">
        <v>17</v>
      </c>
      <c r="D777" t="s">
        <v>45</v>
      </c>
      <c r="E777" t="s">
        <v>10</v>
      </c>
      <c r="F777">
        <v>95</v>
      </c>
      <c r="G777" s="1">
        <v>41701</v>
      </c>
      <c r="I777" s="2">
        <v>41707</v>
      </c>
      <c r="J777" s="2">
        <v>41726</v>
      </c>
      <c r="K777" s="2">
        <v>41745</v>
      </c>
      <c r="L777" s="2">
        <v>41750</v>
      </c>
      <c r="M777" s="2">
        <v>41759</v>
      </c>
      <c r="N777" t="s">
        <v>60</v>
      </c>
      <c r="O777" s="1">
        <f>Table4[[#This Row],[Sourcing start]]-Table4[[#This Row],[Approved]]</f>
        <v>6</v>
      </c>
      <c r="P777">
        <f t="shared" si="76"/>
        <v>19</v>
      </c>
      <c r="Q777" s="5">
        <f t="shared" si="77"/>
        <v>19</v>
      </c>
      <c r="R777">
        <f t="shared" si="78"/>
        <v>5</v>
      </c>
      <c r="S777">
        <f t="shared" si="79"/>
        <v>9</v>
      </c>
      <c r="T777" s="5">
        <f t="shared" si="74"/>
        <v>58</v>
      </c>
      <c r="U777">
        <v>16</v>
      </c>
      <c r="V777">
        <v>28</v>
      </c>
      <c r="W777">
        <v>250</v>
      </c>
      <c r="X777">
        <v>336</v>
      </c>
      <c r="Y777">
        <v>116</v>
      </c>
      <c r="Z777">
        <v>1253</v>
      </c>
      <c r="AA777" s="6">
        <f t="shared" si="75"/>
        <v>1999</v>
      </c>
    </row>
    <row r="778" spans="1:27">
      <c r="A778">
        <v>651</v>
      </c>
      <c r="B778" t="s">
        <v>26</v>
      </c>
      <c r="C778" t="s">
        <v>15</v>
      </c>
      <c r="D778" t="s">
        <v>43</v>
      </c>
      <c r="E778" t="s">
        <v>11</v>
      </c>
      <c r="F778">
        <v>98</v>
      </c>
      <c r="G778" s="1">
        <v>41747</v>
      </c>
      <c r="I778" s="2">
        <v>41752</v>
      </c>
      <c r="N778" t="s">
        <v>56</v>
      </c>
      <c r="O778" s="5">
        <f>Table4[[#This Row],[Sourcing start]]-Table4[[#This Row],[Approved]]</f>
        <v>5</v>
      </c>
      <c r="Q778" s="5"/>
      <c r="T778" s="5">
        <f t="shared" si="74"/>
        <v>5</v>
      </c>
      <c r="U778">
        <v>13</v>
      </c>
      <c r="V778">
        <v>36</v>
      </c>
      <c r="AA778" s="6">
        <f t="shared" si="75"/>
        <v>49</v>
      </c>
    </row>
    <row r="779" spans="1:27" hidden="1">
      <c r="A779">
        <v>16774</v>
      </c>
      <c r="B779" t="s">
        <v>33</v>
      </c>
      <c r="C779" t="s">
        <v>17</v>
      </c>
      <c r="D779" t="s">
        <v>41</v>
      </c>
      <c r="E779" t="s">
        <v>10</v>
      </c>
      <c r="F779">
        <v>8</v>
      </c>
      <c r="G779" s="1">
        <v>41739</v>
      </c>
      <c r="I779" s="2">
        <v>41744</v>
      </c>
      <c r="J779" s="2">
        <v>41755</v>
      </c>
      <c r="N779" t="s">
        <v>57</v>
      </c>
      <c r="O779" s="1">
        <f>Table4[[#This Row],[Sourcing start]]-Table4[[#This Row],[Approved]]</f>
        <v>5</v>
      </c>
      <c r="P779">
        <f t="shared" si="76"/>
        <v>11</v>
      </c>
      <c r="Q779" s="5"/>
      <c r="T779" s="5">
        <f t="shared" si="74"/>
        <v>16</v>
      </c>
      <c r="U779">
        <v>9</v>
      </c>
      <c r="V779">
        <v>89</v>
      </c>
      <c r="W779">
        <v>192</v>
      </c>
      <c r="AA779" s="6">
        <f t="shared" si="75"/>
        <v>290</v>
      </c>
    </row>
    <row r="780" spans="1:27">
      <c r="A780">
        <v>11815</v>
      </c>
      <c r="B780" t="s">
        <v>23</v>
      </c>
      <c r="C780" t="s">
        <v>15</v>
      </c>
      <c r="D780" t="s">
        <v>42</v>
      </c>
      <c r="E780" t="s">
        <v>10</v>
      </c>
      <c r="F780">
        <v>8</v>
      </c>
      <c r="G780" s="1">
        <v>41729</v>
      </c>
      <c r="I780" s="2">
        <v>41734</v>
      </c>
      <c r="J780" s="2">
        <v>41750</v>
      </c>
      <c r="N780" t="s">
        <v>57</v>
      </c>
      <c r="O780" s="5">
        <f>Table4[[#This Row],[Sourcing start]]-Table4[[#This Row],[Approved]]</f>
        <v>5</v>
      </c>
      <c r="P780">
        <f t="shared" si="76"/>
        <v>16</v>
      </c>
      <c r="Q780" s="5"/>
      <c r="T780" s="5">
        <f t="shared" si="74"/>
        <v>21</v>
      </c>
      <c r="U780">
        <v>8</v>
      </c>
      <c r="V780">
        <v>46</v>
      </c>
      <c r="W780">
        <v>140</v>
      </c>
      <c r="AA780" s="6">
        <f t="shared" si="75"/>
        <v>194</v>
      </c>
    </row>
    <row r="781" spans="1:27" hidden="1">
      <c r="A781">
        <v>1413</v>
      </c>
      <c r="B781" t="s">
        <v>28</v>
      </c>
      <c r="C781" t="s">
        <v>16</v>
      </c>
      <c r="D781" t="s">
        <v>41</v>
      </c>
      <c r="E781" t="s">
        <v>10</v>
      </c>
      <c r="F781">
        <v>7</v>
      </c>
      <c r="G781" s="1">
        <v>41727</v>
      </c>
      <c r="I781" s="2">
        <v>41733</v>
      </c>
      <c r="J781" s="2">
        <v>41750</v>
      </c>
      <c r="N781" t="s">
        <v>57</v>
      </c>
      <c r="O781" s="1">
        <f>Table4[[#This Row],[Sourcing start]]-Table4[[#This Row],[Approved]]</f>
        <v>6</v>
      </c>
      <c r="P781">
        <f t="shared" si="76"/>
        <v>17</v>
      </c>
      <c r="Q781" s="5"/>
      <c r="T781" s="5">
        <f t="shared" si="74"/>
        <v>23</v>
      </c>
      <c r="U781">
        <v>19</v>
      </c>
      <c r="V781">
        <v>39</v>
      </c>
      <c r="W781">
        <v>124</v>
      </c>
      <c r="AA781" s="6">
        <f t="shared" si="75"/>
        <v>182</v>
      </c>
    </row>
    <row r="782" spans="1:27" hidden="1">
      <c r="A782">
        <v>2843</v>
      </c>
      <c r="B782" t="s">
        <v>19</v>
      </c>
      <c r="C782" t="s">
        <v>14</v>
      </c>
      <c r="D782" t="s">
        <v>42</v>
      </c>
      <c r="E782" t="s">
        <v>11</v>
      </c>
      <c r="F782">
        <v>97</v>
      </c>
      <c r="G782" s="1">
        <v>41721</v>
      </c>
      <c r="I782" s="2">
        <v>41727</v>
      </c>
      <c r="J782" s="2">
        <v>41744</v>
      </c>
      <c r="N782" t="s">
        <v>57</v>
      </c>
      <c r="O782" s="1">
        <f>Table4[[#This Row],[Sourcing start]]-Table4[[#This Row],[Approved]]</f>
        <v>6</v>
      </c>
      <c r="P782">
        <f t="shared" si="76"/>
        <v>17</v>
      </c>
      <c r="Q782" s="5"/>
      <c r="T782" s="5">
        <f t="shared" si="74"/>
        <v>23</v>
      </c>
      <c r="U782">
        <v>5</v>
      </c>
      <c r="V782">
        <v>48</v>
      </c>
      <c r="W782">
        <v>190</v>
      </c>
      <c r="AA782" s="6">
        <f t="shared" si="75"/>
        <v>243</v>
      </c>
    </row>
    <row r="783" spans="1:27" hidden="1">
      <c r="A783">
        <v>3518</v>
      </c>
      <c r="B783" t="s">
        <v>21</v>
      </c>
      <c r="C783" t="s">
        <v>14</v>
      </c>
      <c r="D783" t="s">
        <v>44</v>
      </c>
      <c r="E783" t="s">
        <v>10</v>
      </c>
      <c r="F783">
        <v>3</v>
      </c>
      <c r="G783" s="1">
        <v>41684</v>
      </c>
      <c r="I783" s="2">
        <v>41691</v>
      </c>
      <c r="J783" s="2">
        <v>41703</v>
      </c>
      <c r="K783" s="2">
        <v>41724</v>
      </c>
      <c r="L783" s="2">
        <v>41731</v>
      </c>
      <c r="M783" s="2">
        <v>41739</v>
      </c>
      <c r="N783" t="s">
        <v>60</v>
      </c>
      <c r="O783" s="1">
        <f>Table4[[#This Row],[Sourcing start]]-Table4[[#This Row],[Approved]]</f>
        <v>7</v>
      </c>
      <c r="P783">
        <f t="shared" si="76"/>
        <v>12</v>
      </c>
      <c r="Q783" s="5">
        <f t="shared" si="77"/>
        <v>21</v>
      </c>
      <c r="R783">
        <f t="shared" si="78"/>
        <v>7</v>
      </c>
      <c r="S783">
        <f t="shared" si="79"/>
        <v>8</v>
      </c>
      <c r="T783" s="5">
        <f t="shared" si="74"/>
        <v>55</v>
      </c>
      <c r="U783">
        <v>5</v>
      </c>
      <c r="V783">
        <v>57</v>
      </c>
      <c r="W783">
        <v>100</v>
      </c>
      <c r="X783">
        <v>164</v>
      </c>
      <c r="Y783">
        <v>272</v>
      </c>
      <c r="Z783">
        <v>1638</v>
      </c>
      <c r="AA783" s="6">
        <f t="shared" si="75"/>
        <v>2236</v>
      </c>
    </row>
    <row r="784" spans="1:27" hidden="1">
      <c r="A784">
        <v>16638</v>
      </c>
      <c r="B784" t="s">
        <v>36</v>
      </c>
      <c r="C784" t="s">
        <v>18</v>
      </c>
      <c r="D784" t="s">
        <v>45</v>
      </c>
      <c r="E784" t="s">
        <v>11</v>
      </c>
      <c r="F784">
        <v>12</v>
      </c>
      <c r="G784" s="1">
        <v>41702</v>
      </c>
      <c r="I784" s="2">
        <v>41711</v>
      </c>
      <c r="J784" s="2">
        <v>41723</v>
      </c>
      <c r="K784" s="2">
        <v>41742</v>
      </c>
      <c r="L784" s="2">
        <v>41750</v>
      </c>
      <c r="M784" s="2">
        <v>41758</v>
      </c>
      <c r="N784" t="s">
        <v>60</v>
      </c>
      <c r="O784" s="1">
        <f>Table4[[#This Row],[Sourcing start]]-Table4[[#This Row],[Approved]]</f>
        <v>9</v>
      </c>
      <c r="P784">
        <f t="shared" si="76"/>
        <v>12</v>
      </c>
      <c r="Q784" s="5">
        <f t="shared" si="77"/>
        <v>19</v>
      </c>
      <c r="R784">
        <f t="shared" si="78"/>
        <v>8</v>
      </c>
      <c r="S784">
        <f t="shared" si="79"/>
        <v>8</v>
      </c>
      <c r="T784" s="5">
        <f t="shared" si="74"/>
        <v>56</v>
      </c>
      <c r="U784">
        <v>7</v>
      </c>
      <c r="V784">
        <v>66</v>
      </c>
      <c r="W784">
        <v>178</v>
      </c>
      <c r="X784">
        <v>252</v>
      </c>
      <c r="Y784">
        <v>134</v>
      </c>
      <c r="Z784">
        <v>832</v>
      </c>
      <c r="AA784" s="6">
        <f t="shared" si="75"/>
        <v>1469</v>
      </c>
    </row>
    <row r="785" spans="1:27">
      <c r="A785">
        <v>17122</v>
      </c>
      <c r="B785" t="s">
        <v>23</v>
      </c>
      <c r="C785" t="s">
        <v>15</v>
      </c>
      <c r="D785" t="s">
        <v>44</v>
      </c>
      <c r="E785" t="s">
        <v>11</v>
      </c>
      <c r="F785">
        <v>20</v>
      </c>
      <c r="G785" s="1">
        <v>41705</v>
      </c>
      <c r="I785" s="2">
        <v>41714</v>
      </c>
      <c r="J785" s="2">
        <v>41726</v>
      </c>
      <c r="K785" s="2">
        <v>41752</v>
      </c>
      <c r="L785" s="2">
        <v>41758</v>
      </c>
      <c r="N785" t="s">
        <v>59</v>
      </c>
      <c r="O785" s="5">
        <f>Table4[[#This Row],[Sourcing start]]-Table4[[#This Row],[Approved]]</f>
        <v>9</v>
      </c>
      <c r="P785">
        <f t="shared" si="76"/>
        <v>12</v>
      </c>
      <c r="Q785" s="5">
        <f t="shared" si="77"/>
        <v>26</v>
      </c>
      <c r="R785">
        <f t="shared" si="78"/>
        <v>6</v>
      </c>
      <c r="T785" s="5">
        <f t="shared" si="74"/>
        <v>53</v>
      </c>
      <c r="U785">
        <v>19</v>
      </c>
      <c r="V785">
        <v>75</v>
      </c>
      <c r="W785">
        <v>239</v>
      </c>
      <c r="X785">
        <v>339</v>
      </c>
      <c r="Y785">
        <v>270</v>
      </c>
      <c r="AA785" s="6">
        <f t="shared" si="75"/>
        <v>942</v>
      </c>
    </row>
    <row r="786" spans="1:27" hidden="1">
      <c r="A786">
        <v>13833</v>
      </c>
      <c r="B786" t="s">
        <v>32</v>
      </c>
      <c r="C786" t="s">
        <v>17</v>
      </c>
      <c r="D786" t="s">
        <v>44</v>
      </c>
      <c r="E786" t="s">
        <v>10</v>
      </c>
      <c r="F786">
        <v>16</v>
      </c>
      <c r="G786" s="1">
        <v>41714</v>
      </c>
      <c r="I786" s="2">
        <v>41720</v>
      </c>
      <c r="J786" s="2">
        <v>41739</v>
      </c>
      <c r="N786" t="s">
        <v>57</v>
      </c>
      <c r="O786" s="1">
        <f>Table4[[#This Row],[Sourcing start]]-Table4[[#This Row],[Approved]]</f>
        <v>6</v>
      </c>
      <c r="P786">
        <f t="shared" si="76"/>
        <v>19</v>
      </c>
      <c r="Q786" s="5"/>
      <c r="T786" s="5">
        <f t="shared" si="74"/>
        <v>25</v>
      </c>
      <c r="U786">
        <v>9</v>
      </c>
      <c r="V786">
        <v>89</v>
      </c>
      <c r="W786">
        <v>221</v>
      </c>
      <c r="AA786" s="6">
        <f t="shared" si="75"/>
        <v>319</v>
      </c>
    </row>
    <row r="787" spans="1:27" hidden="1">
      <c r="A787">
        <v>13467</v>
      </c>
      <c r="B787" t="s">
        <v>28</v>
      </c>
      <c r="C787" t="s">
        <v>16</v>
      </c>
      <c r="D787" t="s">
        <v>41</v>
      </c>
      <c r="E787" t="s">
        <v>11</v>
      </c>
      <c r="F787">
        <v>99</v>
      </c>
      <c r="G787" s="1">
        <v>41711</v>
      </c>
      <c r="I787" s="2">
        <v>41720</v>
      </c>
      <c r="J787" s="2">
        <v>41736</v>
      </c>
      <c r="N787" t="s">
        <v>57</v>
      </c>
      <c r="O787" s="1">
        <f>Table4[[#This Row],[Sourcing start]]-Table4[[#This Row],[Approved]]</f>
        <v>9</v>
      </c>
      <c r="P787">
        <f t="shared" si="76"/>
        <v>16</v>
      </c>
      <c r="Q787" s="5"/>
      <c r="T787" s="5">
        <f t="shared" si="74"/>
        <v>25</v>
      </c>
      <c r="U787">
        <v>17</v>
      </c>
      <c r="V787">
        <v>98</v>
      </c>
      <c r="W787">
        <v>166</v>
      </c>
      <c r="AA787" s="6">
        <f t="shared" si="75"/>
        <v>281</v>
      </c>
    </row>
    <row r="788" spans="1:27" hidden="1">
      <c r="A788">
        <v>7025</v>
      </c>
      <c r="B788" t="s">
        <v>19</v>
      </c>
      <c r="C788" t="s">
        <v>14</v>
      </c>
      <c r="D788" t="s">
        <v>44</v>
      </c>
      <c r="E788" t="s">
        <v>10</v>
      </c>
      <c r="F788">
        <v>7</v>
      </c>
      <c r="G788" s="1">
        <v>41670</v>
      </c>
      <c r="I788" s="2">
        <v>41677</v>
      </c>
      <c r="J788" s="2">
        <v>41695</v>
      </c>
      <c r="K788" s="2">
        <v>41722</v>
      </c>
      <c r="L788" s="2">
        <v>41729</v>
      </c>
      <c r="M788" s="2">
        <v>41736</v>
      </c>
      <c r="N788" t="s">
        <v>60</v>
      </c>
      <c r="O788" s="1">
        <f>Table4[[#This Row],[Sourcing start]]-Table4[[#This Row],[Approved]]</f>
        <v>7</v>
      </c>
      <c r="P788">
        <f t="shared" si="76"/>
        <v>18</v>
      </c>
      <c r="Q788" s="5">
        <f t="shared" si="77"/>
        <v>27</v>
      </c>
      <c r="R788">
        <f t="shared" si="78"/>
        <v>7</v>
      </c>
      <c r="S788">
        <f t="shared" si="79"/>
        <v>7</v>
      </c>
      <c r="T788" s="5">
        <f t="shared" si="74"/>
        <v>66</v>
      </c>
      <c r="U788">
        <v>10</v>
      </c>
      <c r="V788">
        <v>65</v>
      </c>
      <c r="W788">
        <v>236</v>
      </c>
      <c r="X788">
        <v>273</v>
      </c>
      <c r="Y788">
        <v>101</v>
      </c>
      <c r="Z788">
        <v>1268</v>
      </c>
      <c r="AA788" s="6">
        <f t="shared" si="75"/>
        <v>1953</v>
      </c>
    </row>
    <row r="789" spans="1:27">
      <c r="A789">
        <v>10774</v>
      </c>
      <c r="B789" t="s">
        <v>23</v>
      </c>
      <c r="C789" t="s">
        <v>15</v>
      </c>
      <c r="D789" t="s">
        <v>44</v>
      </c>
      <c r="E789" t="s">
        <v>10</v>
      </c>
      <c r="F789">
        <v>8</v>
      </c>
      <c r="G789" s="1">
        <v>41751</v>
      </c>
      <c r="I789" s="2">
        <v>41759</v>
      </c>
      <c r="N789" t="s">
        <v>56</v>
      </c>
      <c r="O789" s="5">
        <f>Table4[[#This Row],[Sourcing start]]-Table4[[#This Row],[Approved]]</f>
        <v>8</v>
      </c>
      <c r="Q789" s="5"/>
      <c r="T789" s="5">
        <f t="shared" si="74"/>
        <v>8</v>
      </c>
      <c r="U789">
        <v>20</v>
      </c>
      <c r="V789">
        <v>91</v>
      </c>
      <c r="AA789" s="6">
        <f t="shared" si="75"/>
        <v>111</v>
      </c>
    </row>
    <row r="790" spans="1:27" hidden="1">
      <c r="A790">
        <v>118</v>
      </c>
      <c r="B790" t="s">
        <v>33</v>
      </c>
      <c r="C790" t="s">
        <v>17</v>
      </c>
      <c r="D790" t="s">
        <v>41</v>
      </c>
      <c r="E790" t="s">
        <v>11</v>
      </c>
      <c r="F790">
        <v>97</v>
      </c>
      <c r="G790" s="1">
        <v>41670</v>
      </c>
      <c r="I790" s="2">
        <v>41678</v>
      </c>
      <c r="J790" s="2">
        <v>41693</v>
      </c>
      <c r="K790" s="2">
        <v>41716</v>
      </c>
      <c r="L790" s="2">
        <v>41722</v>
      </c>
      <c r="M790" s="2">
        <v>41730</v>
      </c>
      <c r="N790" t="s">
        <v>60</v>
      </c>
      <c r="O790" s="1">
        <f>Table4[[#This Row],[Sourcing start]]-Table4[[#This Row],[Approved]]</f>
        <v>8</v>
      </c>
      <c r="P790">
        <f t="shared" si="76"/>
        <v>15</v>
      </c>
      <c r="Q790" s="5">
        <f t="shared" si="77"/>
        <v>23</v>
      </c>
      <c r="R790">
        <f t="shared" si="78"/>
        <v>6</v>
      </c>
      <c r="S790">
        <f t="shared" si="79"/>
        <v>8</v>
      </c>
      <c r="T790" s="5">
        <f t="shared" si="74"/>
        <v>60</v>
      </c>
      <c r="U790">
        <v>5</v>
      </c>
      <c r="V790">
        <v>43</v>
      </c>
      <c r="W790">
        <v>148</v>
      </c>
      <c r="X790">
        <v>357</v>
      </c>
      <c r="Y790">
        <v>108</v>
      </c>
      <c r="Z790">
        <v>1211</v>
      </c>
      <c r="AA790" s="6">
        <f t="shared" si="75"/>
        <v>1872</v>
      </c>
    </row>
    <row r="791" spans="1:27" hidden="1">
      <c r="A791">
        <v>12228</v>
      </c>
      <c r="B791" t="s">
        <v>20</v>
      </c>
      <c r="C791" t="s">
        <v>14</v>
      </c>
      <c r="D791" t="s">
        <v>45</v>
      </c>
      <c r="E791" t="s">
        <v>10</v>
      </c>
      <c r="F791">
        <v>96</v>
      </c>
      <c r="G791" s="1">
        <v>41677</v>
      </c>
      <c r="I791" s="2">
        <v>41684</v>
      </c>
      <c r="J791" s="2">
        <v>41694</v>
      </c>
      <c r="K791" s="2">
        <v>41723</v>
      </c>
      <c r="L791" s="2">
        <v>41732</v>
      </c>
      <c r="M791" s="2">
        <v>41741</v>
      </c>
      <c r="N791" t="s">
        <v>60</v>
      </c>
      <c r="O791" s="1">
        <f>Table4[[#This Row],[Sourcing start]]-Table4[[#This Row],[Approved]]</f>
        <v>7</v>
      </c>
      <c r="P791">
        <f t="shared" si="76"/>
        <v>10</v>
      </c>
      <c r="Q791" s="5">
        <f t="shared" si="77"/>
        <v>29</v>
      </c>
      <c r="R791">
        <f t="shared" si="78"/>
        <v>9</v>
      </c>
      <c r="S791">
        <f t="shared" si="79"/>
        <v>9</v>
      </c>
      <c r="T791" s="5">
        <f t="shared" si="74"/>
        <v>64</v>
      </c>
      <c r="U791">
        <v>17</v>
      </c>
      <c r="V791">
        <v>38</v>
      </c>
      <c r="W791">
        <v>228</v>
      </c>
      <c r="X791">
        <v>345</v>
      </c>
      <c r="Y791">
        <v>229</v>
      </c>
      <c r="Z791">
        <v>1972</v>
      </c>
      <c r="AA791" s="6">
        <f t="shared" si="75"/>
        <v>2829</v>
      </c>
    </row>
    <row r="792" spans="1:27">
      <c r="A792">
        <v>8614</v>
      </c>
      <c r="B792" t="s">
        <v>25</v>
      </c>
      <c r="C792" t="s">
        <v>15</v>
      </c>
      <c r="D792" t="s">
        <v>45</v>
      </c>
      <c r="E792" t="s">
        <v>10</v>
      </c>
      <c r="F792">
        <v>96</v>
      </c>
      <c r="G792" s="1">
        <v>41676</v>
      </c>
      <c r="I792" s="2">
        <v>41684</v>
      </c>
      <c r="J792" s="2">
        <v>41703</v>
      </c>
      <c r="K792" s="2">
        <v>41729</v>
      </c>
      <c r="L792" s="2">
        <v>41735</v>
      </c>
      <c r="M792" s="2">
        <v>41742</v>
      </c>
      <c r="N792" t="s">
        <v>60</v>
      </c>
      <c r="O792" s="5">
        <f>Table4[[#This Row],[Sourcing start]]-Table4[[#This Row],[Approved]]</f>
        <v>8</v>
      </c>
      <c r="P792">
        <f t="shared" si="76"/>
        <v>19</v>
      </c>
      <c r="Q792" s="5">
        <f t="shared" si="77"/>
        <v>26</v>
      </c>
      <c r="R792">
        <f t="shared" si="78"/>
        <v>6</v>
      </c>
      <c r="S792">
        <f t="shared" si="79"/>
        <v>7</v>
      </c>
      <c r="T792" s="5">
        <f t="shared" si="74"/>
        <v>66</v>
      </c>
      <c r="U792">
        <v>7</v>
      </c>
      <c r="V792">
        <v>60</v>
      </c>
      <c r="W792">
        <v>137</v>
      </c>
      <c r="X792">
        <v>152</v>
      </c>
      <c r="Y792">
        <v>211</v>
      </c>
      <c r="Z792">
        <v>630</v>
      </c>
      <c r="AA792" s="6">
        <f t="shared" si="75"/>
        <v>1197</v>
      </c>
    </row>
    <row r="793" spans="1:27" hidden="1">
      <c r="A793">
        <v>3770</v>
      </c>
      <c r="B793" t="s">
        <v>37</v>
      </c>
      <c r="C793" t="s">
        <v>18</v>
      </c>
      <c r="D793" t="s">
        <v>42</v>
      </c>
      <c r="E793" t="s">
        <v>11</v>
      </c>
      <c r="F793">
        <v>9</v>
      </c>
      <c r="G793" s="1">
        <v>41704</v>
      </c>
      <c r="I793" s="2">
        <v>41711</v>
      </c>
      <c r="J793" s="2">
        <v>41728</v>
      </c>
      <c r="K793" s="2">
        <v>41745</v>
      </c>
      <c r="L793" s="2">
        <v>41752</v>
      </c>
      <c r="N793" t="s">
        <v>59</v>
      </c>
      <c r="O793" s="1">
        <f>Table4[[#This Row],[Sourcing start]]-Table4[[#This Row],[Approved]]</f>
        <v>7</v>
      </c>
      <c r="P793">
        <f t="shared" si="76"/>
        <v>17</v>
      </c>
      <c r="Q793" s="5">
        <f t="shared" si="77"/>
        <v>17</v>
      </c>
      <c r="R793">
        <f t="shared" si="78"/>
        <v>7</v>
      </c>
      <c r="T793" s="5">
        <f t="shared" si="74"/>
        <v>48</v>
      </c>
      <c r="U793">
        <v>19</v>
      </c>
      <c r="V793">
        <v>80</v>
      </c>
      <c r="W793">
        <v>194</v>
      </c>
      <c r="X793">
        <v>359</v>
      </c>
      <c r="Y793">
        <v>242</v>
      </c>
      <c r="AA793" s="6">
        <f t="shared" si="75"/>
        <v>894</v>
      </c>
    </row>
    <row r="794" spans="1:27" hidden="1">
      <c r="A794">
        <v>1060</v>
      </c>
      <c r="B794" t="s">
        <v>20</v>
      </c>
      <c r="C794" t="s">
        <v>14</v>
      </c>
      <c r="D794" t="s">
        <v>43</v>
      </c>
      <c r="E794" t="s">
        <v>11</v>
      </c>
      <c r="F794">
        <v>9</v>
      </c>
      <c r="G794" s="1">
        <v>41691</v>
      </c>
      <c r="I794" s="2">
        <v>41698</v>
      </c>
      <c r="J794" s="2">
        <v>41708</v>
      </c>
      <c r="K794" s="2">
        <v>41733</v>
      </c>
      <c r="L794" s="2">
        <v>41739</v>
      </c>
      <c r="M794" s="2">
        <v>41744</v>
      </c>
      <c r="N794" t="s">
        <v>60</v>
      </c>
      <c r="O794" s="1">
        <f>Table4[[#This Row],[Sourcing start]]-Table4[[#This Row],[Approved]]</f>
        <v>7</v>
      </c>
      <c r="P794">
        <f t="shared" si="76"/>
        <v>10</v>
      </c>
      <c r="Q794" s="5">
        <f t="shared" si="77"/>
        <v>25</v>
      </c>
      <c r="R794">
        <f t="shared" si="78"/>
        <v>6</v>
      </c>
      <c r="S794">
        <f t="shared" si="79"/>
        <v>5</v>
      </c>
      <c r="T794" s="5">
        <f t="shared" si="74"/>
        <v>53</v>
      </c>
      <c r="U794">
        <v>7</v>
      </c>
      <c r="V794">
        <v>21</v>
      </c>
      <c r="W794">
        <v>217</v>
      </c>
      <c r="X794">
        <v>164</v>
      </c>
      <c r="Y794">
        <v>246</v>
      </c>
      <c r="Z794">
        <v>1685</v>
      </c>
      <c r="AA794" s="6">
        <f t="shared" si="75"/>
        <v>2340</v>
      </c>
    </row>
    <row r="795" spans="1:27" hidden="1">
      <c r="A795">
        <v>17649</v>
      </c>
      <c r="B795" t="s">
        <v>30</v>
      </c>
      <c r="C795" t="s">
        <v>16</v>
      </c>
      <c r="D795" t="s">
        <v>44</v>
      </c>
      <c r="E795" t="s">
        <v>10</v>
      </c>
      <c r="F795">
        <v>19</v>
      </c>
      <c r="G795" s="1">
        <v>41756</v>
      </c>
      <c r="N795" t="s">
        <v>55</v>
      </c>
      <c r="O795" s="1">
        <f>Table4[[#This Row],[Sourcing start]]-Table4[[#This Row],[Approved]]</f>
        <v>-41756</v>
      </c>
      <c r="Q795" s="5"/>
      <c r="T795" s="5">
        <f t="shared" si="74"/>
        <v>-41756</v>
      </c>
      <c r="U795">
        <v>7</v>
      </c>
      <c r="AA795" s="6">
        <f t="shared" si="75"/>
        <v>7</v>
      </c>
    </row>
    <row r="796" spans="1:27">
      <c r="A796">
        <v>10709</v>
      </c>
      <c r="B796" t="s">
        <v>25</v>
      </c>
      <c r="C796" t="s">
        <v>15</v>
      </c>
      <c r="D796" t="s">
        <v>42</v>
      </c>
      <c r="E796" t="s">
        <v>11</v>
      </c>
      <c r="F796">
        <v>22</v>
      </c>
      <c r="G796" s="1">
        <v>41736</v>
      </c>
      <c r="I796" s="2">
        <v>41745</v>
      </c>
      <c r="J796" s="2">
        <v>41755</v>
      </c>
      <c r="N796" t="s">
        <v>57</v>
      </c>
      <c r="O796" s="5">
        <f>Table4[[#This Row],[Sourcing start]]-Table4[[#This Row],[Approved]]</f>
        <v>9</v>
      </c>
      <c r="P796">
        <f t="shared" si="76"/>
        <v>10</v>
      </c>
      <c r="Q796" s="5"/>
      <c r="T796" s="5">
        <f t="shared" si="74"/>
        <v>19</v>
      </c>
      <c r="U796">
        <v>13</v>
      </c>
      <c r="V796">
        <v>20</v>
      </c>
      <c r="W796">
        <v>134</v>
      </c>
      <c r="AA796" s="6">
        <f t="shared" si="75"/>
        <v>167</v>
      </c>
    </row>
    <row r="797" spans="1:27" hidden="1">
      <c r="A797">
        <v>13656</v>
      </c>
      <c r="B797" t="s">
        <v>32</v>
      </c>
      <c r="C797" t="s">
        <v>17</v>
      </c>
      <c r="D797" t="s">
        <v>44</v>
      </c>
      <c r="E797" t="s">
        <v>11</v>
      </c>
      <c r="F797">
        <v>4</v>
      </c>
      <c r="G797" s="1">
        <v>41699</v>
      </c>
      <c r="I797" s="2">
        <v>41705</v>
      </c>
      <c r="J797" s="2">
        <v>41724</v>
      </c>
      <c r="K797" s="2">
        <v>41746</v>
      </c>
      <c r="L797" s="2">
        <v>41752</v>
      </c>
      <c r="N797" t="s">
        <v>59</v>
      </c>
      <c r="O797" s="1">
        <f>Table4[[#This Row],[Sourcing start]]-Table4[[#This Row],[Approved]]</f>
        <v>6</v>
      </c>
      <c r="P797">
        <f t="shared" si="76"/>
        <v>19</v>
      </c>
      <c r="Q797" s="5">
        <f t="shared" si="77"/>
        <v>22</v>
      </c>
      <c r="R797">
        <f t="shared" si="78"/>
        <v>6</v>
      </c>
      <c r="T797" s="5">
        <f t="shared" si="74"/>
        <v>53</v>
      </c>
      <c r="U797">
        <v>18</v>
      </c>
      <c r="V797">
        <v>45</v>
      </c>
      <c r="W797">
        <v>199</v>
      </c>
      <c r="X797">
        <v>324</v>
      </c>
      <c r="Y797">
        <v>140</v>
      </c>
      <c r="AA797" s="6">
        <f t="shared" si="75"/>
        <v>726</v>
      </c>
    </row>
    <row r="798" spans="1:27" hidden="1">
      <c r="A798">
        <v>4402</v>
      </c>
      <c r="B798" t="s">
        <v>28</v>
      </c>
      <c r="C798" t="s">
        <v>16</v>
      </c>
      <c r="D798" t="s">
        <v>41</v>
      </c>
      <c r="E798" t="s">
        <v>10</v>
      </c>
      <c r="F798">
        <v>5</v>
      </c>
      <c r="G798" s="1">
        <v>41711</v>
      </c>
      <c r="I798" s="2">
        <v>41718</v>
      </c>
      <c r="J798" s="2">
        <v>41733</v>
      </c>
      <c r="K798" s="2">
        <v>41757</v>
      </c>
      <c r="N798" t="s">
        <v>58</v>
      </c>
      <c r="O798" s="1">
        <f>Table4[[#This Row],[Sourcing start]]-Table4[[#This Row],[Approved]]</f>
        <v>7</v>
      </c>
      <c r="P798">
        <f t="shared" si="76"/>
        <v>15</v>
      </c>
      <c r="Q798" s="5">
        <f t="shared" si="77"/>
        <v>24</v>
      </c>
      <c r="T798" s="5">
        <f t="shared" si="74"/>
        <v>46</v>
      </c>
      <c r="U798">
        <v>7</v>
      </c>
      <c r="V798">
        <v>54</v>
      </c>
      <c r="W798">
        <v>193</v>
      </c>
      <c r="X798">
        <v>368</v>
      </c>
      <c r="AA798" s="6">
        <f t="shared" si="75"/>
        <v>622</v>
      </c>
    </row>
    <row r="799" spans="1:27" hidden="1">
      <c r="A799">
        <v>8770</v>
      </c>
      <c r="B799" t="s">
        <v>19</v>
      </c>
      <c r="C799" t="s">
        <v>14</v>
      </c>
      <c r="D799" t="s">
        <v>41</v>
      </c>
      <c r="E799" t="s">
        <v>11</v>
      </c>
      <c r="F799">
        <v>10</v>
      </c>
      <c r="G799" s="1">
        <v>41758</v>
      </c>
      <c r="N799" t="s">
        <v>55</v>
      </c>
      <c r="O799" s="1">
        <f>Table4[[#This Row],[Sourcing start]]-Table4[[#This Row],[Approved]]</f>
        <v>-41758</v>
      </c>
      <c r="Q799" s="5"/>
      <c r="T799" s="5">
        <f t="shared" si="74"/>
        <v>-41758</v>
      </c>
      <c r="U799">
        <v>11</v>
      </c>
      <c r="AA799" s="6">
        <f t="shared" si="75"/>
        <v>11</v>
      </c>
    </row>
    <row r="800" spans="1:27" hidden="1">
      <c r="A800">
        <v>15153</v>
      </c>
      <c r="B800" t="s">
        <v>20</v>
      </c>
      <c r="C800" t="s">
        <v>14</v>
      </c>
      <c r="D800" t="s">
        <v>41</v>
      </c>
      <c r="E800" t="s">
        <v>11</v>
      </c>
      <c r="F800">
        <v>2</v>
      </c>
      <c r="G800" s="1">
        <v>41757</v>
      </c>
      <c r="N800" t="s">
        <v>55</v>
      </c>
      <c r="O800" s="1">
        <f>Table4[[#This Row],[Sourcing start]]-Table4[[#This Row],[Approved]]</f>
        <v>-41757</v>
      </c>
      <c r="Q800" s="5"/>
      <c r="T800" s="5">
        <f t="shared" si="74"/>
        <v>-41757</v>
      </c>
      <c r="U800">
        <v>5</v>
      </c>
      <c r="AA800" s="6">
        <f t="shared" si="75"/>
        <v>5</v>
      </c>
    </row>
    <row r="801" spans="1:27" hidden="1">
      <c r="A801">
        <v>1794</v>
      </c>
      <c r="B801" t="s">
        <v>34</v>
      </c>
      <c r="C801" t="s">
        <v>17</v>
      </c>
      <c r="D801" t="s">
        <v>45</v>
      </c>
      <c r="E801" t="s">
        <v>10</v>
      </c>
      <c r="F801">
        <v>1</v>
      </c>
      <c r="G801" s="1">
        <v>41756</v>
      </c>
      <c r="N801" t="s">
        <v>55</v>
      </c>
      <c r="O801" s="1">
        <f>Table4[[#This Row],[Sourcing start]]-Table4[[#This Row],[Approved]]</f>
        <v>-41756</v>
      </c>
      <c r="Q801" s="5"/>
      <c r="T801" s="5">
        <f t="shared" si="74"/>
        <v>-41756</v>
      </c>
      <c r="U801">
        <v>14</v>
      </c>
      <c r="AA801" s="6">
        <f t="shared" si="75"/>
        <v>14</v>
      </c>
    </row>
    <row r="802" spans="1:27">
      <c r="A802">
        <v>13119</v>
      </c>
      <c r="B802" t="s">
        <v>26</v>
      </c>
      <c r="C802" t="s">
        <v>15</v>
      </c>
      <c r="D802" t="s">
        <v>45</v>
      </c>
      <c r="E802" t="s">
        <v>10</v>
      </c>
      <c r="F802">
        <v>97</v>
      </c>
      <c r="G802" s="1">
        <v>41734</v>
      </c>
      <c r="I802" s="2">
        <v>41743</v>
      </c>
      <c r="J802" s="2">
        <v>41758</v>
      </c>
      <c r="N802" t="s">
        <v>57</v>
      </c>
      <c r="O802" s="5">
        <f>Table4[[#This Row],[Sourcing start]]-Table4[[#This Row],[Approved]]</f>
        <v>9</v>
      </c>
      <c r="P802">
        <f t="shared" si="76"/>
        <v>15</v>
      </c>
      <c r="Q802" s="5"/>
      <c r="T802" s="5">
        <f t="shared" si="74"/>
        <v>24</v>
      </c>
      <c r="U802">
        <v>20</v>
      </c>
      <c r="V802">
        <v>21</v>
      </c>
      <c r="W802">
        <v>233</v>
      </c>
      <c r="AA802" s="6">
        <f t="shared" si="75"/>
        <v>274</v>
      </c>
    </row>
    <row r="803" spans="1:27" hidden="1">
      <c r="A803">
        <v>9826</v>
      </c>
      <c r="B803" t="s">
        <v>35</v>
      </c>
      <c r="C803" t="s">
        <v>18</v>
      </c>
      <c r="D803" t="s">
        <v>42</v>
      </c>
      <c r="E803" t="s">
        <v>11</v>
      </c>
      <c r="F803">
        <v>97</v>
      </c>
      <c r="G803" s="1">
        <v>41711</v>
      </c>
      <c r="I803" s="2">
        <v>41716</v>
      </c>
      <c r="J803" s="2">
        <v>41731</v>
      </c>
      <c r="K803" s="2">
        <v>41759</v>
      </c>
      <c r="N803" t="s">
        <v>58</v>
      </c>
      <c r="O803" s="1">
        <f>Table4[[#This Row],[Sourcing start]]-Table4[[#This Row],[Approved]]</f>
        <v>5</v>
      </c>
      <c r="P803">
        <f t="shared" si="76"/>
        <v>15</v>
      </c>
      <c r="Q803" s="5">
        <f t="shared" si="77"/>
        <v>28</v>
      </c>
      <c r="T803" s="5">
        <f t="shared" si="74"/>
        <v>48</v>
      </c>
      <c r="U803">
        <v>15</v>
      </c>
      <c r="V803">
        <v>96</v>
      </c>
      <c r="W803">
        <v>204</v>
      </c>
      <c r="X803">
        <v>380</v>
      </c>
      <c r="AA803" s="6">
        <f t="shared" si="75"/>
        <v>695</v>
      </c>
    </row>
    <row r="804" spans="1:27">
      <c r="A804">
        <v>13304</v>
      </c>
      <c r="B804" t="s">
        <v>23</v>
      </c>
      <c r="C804" t="s">
        <v>15</v>
      </c>
      <c r="D804" t="s">
        <v>45</v>
      </c>
      <c r="E804" t="s">
        <v>11</v>
      </c>
      <c r="F804">
        <v>3</v>
      </c>
      <c r="G804" s="1">
        <v>41689</v>
      </c>
      <c r="I804" s="2">
        <v>41695</v>
      </c>
      <c r="J804" s="2">
        <v>41706</v>
      </c>
      <c r="K804" s="2">
        <v>41723</v>
      </c>
      <c r="L804" s="2">
        <v>41728</v>
      </c>
      <c r="M804" s="2">
        <v>41736</v>
      </c>
      <c r="N804" t="s">
        <v>60</v>
      </c>
      <c r="O804" s="5">
        <f>Table4[[#This Row],[Sourcing start]]-Table4[[#This Row],[Approved]]</f>
        <v>6</v>
      </c>
      <c r="P804">
        <f t="shared" si="76"/>
        <v>11</v>
      </c>
      <c r="Q804" s="5">
        <f t="shared" si="77"/>
        <v>17</v>
      </c>
      <c r="R804">
        <f t="shared" si="78"/>
        <v>5</v>
      </c>
      <c r="S804">
        <f t="shared" si="79"/>
        <v>8</v>
      </c>
      <c r="T804" s="5">
        <f t="shared" si="74"/>
        <v>47</v>
      </c>
      <c r="U804">
        <v>16</v>
      </c>
      <c r="V804">
        <v>24</v>
      </c>
      <c r="W804">
        <v>206</v>
      </c>
      <c r="X804">
        <v>345</v>
      </c>
      <c r="Y804">
        <v>172</v>
      </c>
      <c r="Z804">
        <v>1000</v>
      </c>
      <c r="AA804" s="6">
        <f t="shared" si="75"/>
        <v>1763</v>
      </c>
    </row>
    <row r="805" spans="1:27" hidden="1">
      <c r="A805">
        <v>3695</v>
      </c>
      <c r="B805" t="s">
        <v>22</v>
      </c>
      <c r="C805" t="s">
        <v>14</v>
      </c>
      <c r="D805" t="s">
        <v>44</v>
      </c>
      <c r="E805" t="s">
        <v>11</v>
      </c>
      <c r="F805">
        <v>94</v>
      </c>
      <c r="G805" s="1">
        <v>41731</v>
      </c>
      <c r="I805" s="2">
        <v>41739</v>
      </c>
      <c r="J805" s="2">
        <v>41753</v>
      </c>
      <c r="N805" t="s">
        <v>57</v>
      </c>
      <c r="O805" s="1">
        <f>Table4[[#This Row],[Sourcing start]]-Table4[[#This Row],[Approved]]</f>
        <v>8</v>
      </c>
      <c r="P805">
        <f t="shared" si="76"/>
        <v>14</v>
      </c>
      <c r="Q805" s="5"/>
      <c r="T805" s="5">
        <f t="shared" si="74"/>
        <v>22</v>
      </c>
      <c r="U805">
        <v>11</v>
      </c>
      <c r="V805">
        <v>36</v>
      </c>
      <c r="W805">
        <v>191</v>
      </c>
      <c r="AA805" s="6">
        <f t="shared" si="75"/>
        <v>238</v>
      </c>
    </row>
    <row r="806" spans="1:27" hidden="1">
      <c r="A806">
        <v>10961</v>
      </c>
      <c r="B806" t="s">
        <v>30</v>
      </c>
      <c r="C806" t="s">
        <v>16</v>
      </c>
      <c r="D806" t="s">
        <v>43</v>
      </c>
      <c r="E806" t="s">
        <v>10</v>
      </c>
      <c r="F806">
        <v>99</v>
      </c>
      <c r="G806" s="1">
        <v>41708</v>
      </c>
      <c r="I806" s="2">
        <v>41713</v>
      </c>
      <c r="J806" s="2">
        <v>41729</v>
      </c>
      <c r="K806" s="2">
        <v>41747</v>
      </c>
      <c r="L806" s="2">
        <v>41754</v>
      </c>
      <c r="N806" t="s">
        <v>59</v>
      </c>
      <c r="O806" s="1">
        <f>Table4[[#This Row],[Sourcing start]]-Table4[[#This Row],[Approved]]</f>
        <v>5</v>
      </c>
      <c r="P806">
        <f t="shared" si="76"/>
        <v>16</v>
      </c>
      <c r="Q806" s="5">
        <f t="shared" si="77"/>
        <v>18</v>
      </c>
      <c r="R806">
        <f t="shared" si="78"/>
        <v>7</v>
      </c>
      <c r="T806" s="5">
        <f t="shared" si="74"/>
        <v>46</v>
      </c>
      <c r="U806">
        <v>9</v>
      </c>
      <c r="V806">
        <v>28</v>
      </c>
      <c r="W806">
        <v>229</v>
      </c>
      <c r="X806">
        <v>336</v>
      </c>
      <c r="Y806">
        <v>297</v>
      </c>
      <c r="AA806" s="6">
        <f t="shared" si="75"/>
        <v>899</v>
      </c>
    </row>
    <row r="807" spans="1:27" hidden="1">
      <c r="A807">
        <v>17315</v>
      </c>
      <c r="B807" t="s">
        <v>31</v>
      </c>
      <c r="C807" t="s">
        <v>17</v>
      </c>
      <c r="D807" t="s">
        <v>44</v>
      </c>
      <c r="E807" t="s">
        <v>10</v>
      </c>
      <c r="F807">
        <v>11</v>
      </c>
      <c r="G807" s="1">
        <v>41732</v>
      </c>
      <c r="I807" s="2">
        <v>41738</v>
      </c>
      <c r="J807" s="2">
        <v>41752</v>
      </c>
      <c r="N807" t="s">
        <v>57</v>
      </c>
      <c r="O807" s="1">
        <f>Table4[[#This Row],[Sourcing start]]-Table4[[#This Row],[Approved]]</f>
        <v>6</v>
      </c>
      <c r="P807">
        <f t="shared" si="76"/>
        <v>14</v>
      </c>
      <c r="Q807" s="5"/>
      <c r="T807" s="5">
        <f t="shared" si="74"/>
        <v>20</v>
      </c>
      <c r="U807">
        <v>16</v>
      </c>
      <c r="V807">
        <v>32</v>
      </c>
      <c r="W807">
        <v>191</v>
      </c>
      <c r="AA807" s="6">
        <f t="shared" si="75"/>
        <v>239</v>
      </c>
    </row>
    <row r="808" spans="1:27" hidden="1">
      <c r="A808">
        <v>12756</v>
      </c>
      <c r="B808" t="s">
        <v>37</v>
      </c>
      <c r="C808" t="s">
        <v>18</v>
      </c>
      <c r="D808" t="s">
        <v>43</v>
      </c>
      <c r="E808" t="s">
        <v>10</v>
      </c>
      <c r="F808">
        <v>95</v>
      </c>
      <c r="G808" s="1">
        <v>41685</v>
      </c>
      <c r="I808" s="2">
        <v>41690</v>
      </c>
      <c r="J808" s="2">
        <v>41703</v>
      </c>
      <c r="K808" s="2">
        <v>41719</v>
      </c>
      <c r="L808" s="2">
        <v>41728</v>
      </c>
      <c r="M808" s="2">
        <v>41733</v>
      </c>
      <c r="N808" t="s">
        <v>60</v>
      </c>
      <c r="O808" s="1">
        <f>Table4[[#This Row],[Sourcing start]]-Table4[[#This Row],[Approved]]</f>
        <v>5</v>
      </c>
      <c r="P808">
        <f t="shared" si="76"/>
        <v>13</v>
      </c>
      <c r="Q808" s="5">
        <f t="shared" si="77"/>
        <v>16</v>
      </c>
      <c r="R808">
        <f t="shared" si="78"/>
        <v>9</v>
      </c>
      <c r="S808">
        <f t="shared" si="79"/>
        <v>5</v>
      </c>
      <c r="T808" s="5">
        <f t="shared" si="74"/>
        <v>48</v>
      </c>
      <c r="U808">
        <v>18</v>
      </c>
      <c r="V808">
        <v>26</v>
      </c>
      <c r="W808">
        <v>121</v>
      </c>
      <c r="X808">
        <v>360</v>
      </c>
      <c r="Y808">
        <v>107</v>
      </c>
      <c r="Z808">
        <v>1235</v>
      </c>
      <c r="AA808" s="6">
        <f t="shared" si="75"/>
        <v>1867</v>
      </c>
    </row>
    <row r="809" spans="1:27" hidden="1">
      <c r="A809">
        <v>18475</v>
      </c>
      <c r="B809" t="s">
        <v>37</v>
      </c>
      <c r="C809" t="s">
        <v>18</v>
      </c>
      <c r="D809" t="s">
        <v>44</v>
      </c>
      <c r="E809" t="s">
        <v>10</v>
      </c>
      <c r="F809">
        <v>1</v>
      </c>
      <c r="G809" s="1">
        <v>41731</v>
      </c>
      <c r="I809" s="2">
        <v>41736</v>
      </c>
      <c r="J809" s="2">
        <v>41755</v>
      </c>
      <c r="N809" t="s">
        <v>57</v>
      </c>
      <c r="O809" s="1">
        <f>Table4[[#This Row],[Sourcing start]]-Table4[[#This Row],[Approved]]</f>
        <v>5</v>
      </c>
      <c r="P809">
        <f t="shared" si="76"/>
        <v>19</v>
      </c>
      <c r="Q809" s="5"/>
      <c r="T809" s="5">
        <f t="shared" si="74"/>
        <v>24</v>
      </c>
      <c r="U809">
        <v>15</v>
      </c>
      <c r="V809">
        <v>75</v>
      </c>
      <c r="W809">
        <v>129</v>
      </c>
      <c r="AA809" s="6">
        <f t="shared" si="75"/>
        <v>219</v>
      </c>
    </row>
    <row r="810" spans="1:27" hidden="1">
      <c r="A810">
        <v>2835</v>
      </c>
      <c r="B810" t="s">
        <v>37</v>
      </c>
      <c r="C810" t="s">
        <v>18</v>
      </c>
      <c r="D810" t="s">
        <v>44</v>
      </c>
      <c r="E810" t="s">
        <v>11</v>
      </c>
      <c r="F810">
        <v>23</v>
      </c>
      <c r="G810" s="1">
        <v>41692</v>
      </c>
      <c r="I810" s="2">
        <v>41701</v>
      </c>
      <c r="J810" s="2">
        <v>41720</v>
      </c>
      <c r="K810" s="2">
        <v>41748</v>
      </c>
      <c r="L810" s="2">
        <v>41755</v>
      </c>
      <c r="N810" t="s">
        <v>59</v>
      </c>
      <c r="O810" s="1">
        <f>Table4[[#This Row],[Sourcing start]]-Table4[[#This Row],[Approved]]</f>
        <v>9</v>
      </c>
      <c r="P810">
        <f t="shared" si="76"/>
        <v>19</v>
      </c>
      <c r="Q810" s="5">
        <f t="shared" si="77"/>
        <v>28</v>
      </c>
      <c r="R810">
        <f t="shared" si="78"/>
        <v>7</v>
      </c>
      <c r="T810" s="5">
        <f t="shared" si="74"/>
        <v>63</v>
      </c>
      <c r="U810">
        <v>20</v>
      </c>
      <c r="V810">
        <v>50</v>
      </c>
      <c r="W810">
        <v>176</v>
      </c>
      <c r="X810">
        <v>161</v>
      </c>
      <c r="Y810">
        <v>110</v>
      </c>
      <c r="AA810" s="6">
        <f t="shared" si="75"/>
        <v>517</v>
      </c>
    </row>
    <row r="811" spans="1:27">
      <c r="A811">
        <v>11159</v>
      </c>
      <c r="B811" t="s">
        <v>26</v>
      </c>
      <c r="C811" t="s">
        <v>15</v>
      </c>
      <c r="D811" t="s">
        <v>42</v>
      </c>
      <c r="E811" t="s">
        <v>11</v>
      </c>
      <c r="F811">
        <v>23</v>
      </c>
      <c r="G811" s="1">
        <v>41667</v>
      </c>
      <c r="I811" s="2">
        <v>41676</v>
      </c>
      <c r="J811" s="2">
        <v>41693</v>
      </c>
      <c r="K811" s="2">
        <v>41721</v>
      </c>
      <c r="L811" s="2">
        <v>41728</v>
      </c>
      <c r="M811" s="2">
        <v>41734</v>
      </c>
      <c r="N811" t="s">
        <v>60</v>
      </c>
      <c r="O811" s="5">
        <f>Table4[[#This Row],[Sourcing start]]-Table4[[#This Row],[Approved]]</f>
        <v>9</v>
      </c>
      <c r="P811">
        <f t="shared" si="76"/>
        <v>17</v>
      </c>
      <c r="Q811" s="5">
        <f t="shared" si="77"/>
        <v>28</v>
      </c>
      <c r="R811">
        <f t="shared" si="78"/>
        <v>7</v>
      </c>
      <c r="S811">
        <f t="shared" si="79"/>
        <v>6</v>
      </c>
      <c r="T811" s="5">
        <f t="shared" si="74"/>
        <v>67</v>
      </c>
      <c r="U811">
        <v>15</v>
      </c>
      <c r="V811">
        <v>47</v>
      </c>
      <c r="W811">
        <v>117</v>
      </c>
      <c r="X811">
        <v>164</v>
      </c>
      <c r="Y811">
        <v>220</v>
      </c>
      <c r="Z811">
        <v>1525</v>
      </c>
      <c r="AA811" s="6">
        <f t="shared" si="75"/>
        <v>2088</v>
      </c>
    </row>
    <row r="812" spans="1:27" hidden="1">
      <c r="A812">
        <v>1764</v>
      </c>
      <c r="B812" t="s">
        <v>36</v>
      </c>
      <c r="C812" t="s">
        <v>18</v>
      </c>
      <c r="D812" t="s">
        <v>42</v>
      </c>
      <c r="E812" t="s">
        <v>11</v>
      </c>
      <c r="F812">
        <v>12</v>
      </c>
      <c r="G812" s="1">
        <v>41681</v>
      </c>
      <c r="I812" s="2">
        <v>41688</v>
      </c>
      <c r="J812" s="2">
        <v>41703</v>
      </c>
      <c r="K812" s="2">
        <v>41720</v>
      </c>
      <c r="L812" s="2">
        <v>41726</v>
      </c>
      <c r="M812" s="2">
        <v>41733</v>
      </c>
      <c r="N812" t="s">
        <v>60</v>
      </c>
      <c r="O812" s="1">
        <f>Table4[[#This Row],[Sourcing start]]-Table4[[#This Row],[Approved]]</f>
        <v>7</v>
      </c>
      <c r="P812">
        <f t="shared" si="76"/>
        <v>15</v>
      </c>
      <c r="Q812" s="5">
        <f t="shared" si="77"/>
        <v>17</v>
      </c>
      <c r="R812">
        <f t="shared" si="78"/>
        <v>6</v>
      </c>
      <c r="S812">
        <f t="shared" si="79"/>
        <v>7</v>
      </c>
      <c r="T812" s="5">
        <f t="shared" si="74"/>
        <v>52</v>
      </c>
      <c r="U812">
        <v>19</v>
      </c>
      <c r="V812">
        <v>44</v>
      </c>
      <c r="W812">
        <v>222</v>
      </c>
      <c r="X812">
        <v>296</v>
      </c>
      <c r="Y812">
        <v>271</v>
      </c>
      <c r="Z812">
        <v>1265</v>
      </c>
      <c r="AA812" s="6">
        <f t="shared" si="75"/>
        <v>2117</v>
      </c>
    </row>
    <row r="813" spans="1:27" hidden="1">
      <c r="A813">
        <v>13092</v>
      </c>
      <c r="B813" t="s">
        <v>32</v>
      </c>
      <c r="C813" t="s">
        <v>17</v>
      </c>
      <c r="D813" t="s">
        <v>42</v>
      </c>
      <c r="E813" t="s">
        <v>10</v>
      </c>
      <c r="F813">
        <v>24</v>
      </c>
      <c r="G813" s="1">
        <v>41758</v>
      </c>
      <c r="N813" t="s">
        <v>55</v>
      </c>
      <c r="O813" s="1">
        <f>Table4[[#This Row],[Sourcing start]]-Table4[[#This Row],[Approved]]</f>
        <v>-41758</v>
      </c>
      <c r="Q813" s="5"/>
      <c r="T813" s="5">
        <f t="shared" si="74"/>
        <v>-41758</v>
      </c>
      <c r="U813">
        <v>6</v>
      </c>
      <c r="AA813" s="6">
        <f t="shared" si="75"/>
        <v>6</v>
      </c>
    </row>
    <row r="814" spans="1:27" hidden="1">
      <c r="A814">
        <v>9480</v>
      </c>
      <c r="B814" t="s">
        <v>29</v>
      </c>
      <c r="C814" t="s">
        <v>16</v>
      </c>
      <c r="D814" t="s">
        <v>44</v>
      </c>
      <c r="E814" t="s">
        <v>11</v>
      </c>
      <c r="F814">
        <v>19</v>
      </c>
      <c r="G814" s="1">
        <v>41742</v>
      </c>
      <c r="I814" s="2">
        <v>41748</v>
      </c>
      <c r="N814" t="s">
        <v>56</v>
      </c>
      <c r="O814" s="1">
        <f>Table4[[#This Row],[Sourcing start]]-Table4[[#This Row],[Approved]]</f>
        <v>6</v>
      </c>
      <c r="Q814" s="5"/>
      <c r="T814" s="5">
        <f t="shared" si="74"/>
        <v>6</v>
      </c>
      <c r="U814">
        <v>19</v>
      </c>
      <c r="V814">
        <v>58</v>
      </c>
      <c r="AA814" s="6">
        <f t="shared" si="75"/>
        <v>77</v>
      </c>
    </row>
    <row r="815" spans="1:27">
      <c r="A815">
        <v>8626</v>
      </c>
      <c r="B815" t="s">
        <v>24</v>
      </c>
      <c r="C815" t="s">
        <v>15</v>
      </c>
      <c r="D815" t="s">
        <v>42</v>
      </c>
      <c r="E815" t="s">
        <v>11</v>
      </c>
      <c r="F815">
        <v>97</v>
      </c>
      <c r="G815" s="1">
        <v>41691</v>
      </c>
      <c r="I815" s="2">
        <v>41696</v>
      </c>
      <c r="J815" s="2">
        <v>41713</v>
      </c>
      <c r="K815" s="2">
        <v>41733</v>
      </c>
      <c r="L815" s="2">
        <v>41741</v>
      </c>
      <c r="M815" s="2">
        <v>41750</v>
      </c>
      <c r="N815" t="s">
        <v>60</v>
      </c>
      <c r="O815" s="5">
        <f>Table4[[#This Row],[Sourcing start]]-Table4[[#This Row],[Approved]]</f>
        <v>5</v>
      </c>
      <c r="P815">
        <f t="shared" si="76"/>
        <v>17</v>
      </c>
      <c r="Q815" s="5">
        <f t="shared" si="77"/>
        <v>20</v>
      </c>
      <c r="R815">
        <f t="shared" si="78"/>
        <v>8</v>
      </c>
      <c r="S815">
        <f t="shared" si="79"/>
        <v>9</v>
      </c>
      <c r="T815" s="5">
        <f t="shared" si="74"/>
        <v>59</v>
      </c>
      <c r="U815">
        <v>7</v>
      </c>
      <c r="V815">
        <v>99</v>
      </c>
      <c r="W815">
        <v>159</v>
      </c>
      <c r="X815">
        <v>395</v>
      </c>
      <c r="Y815">
        <v>276</v>
      </c>
      <c r="Z815">
        <v>1077</v>
      </c>
      <c r="AA815" s="6">
        <f t="shared" si="75"/>
        <v>2013</v>
      </c>
    </row>
    <row r="816" spans="1:27" hidden="1">
      <c r="A816">
        <v>4082</v>
      </c>
      <c r="B816" t="s">
        <v>22</v>
      </c>
      <c r="C816" t="s">
        <v>14</v>
      </c>
      <c r="D816" t="s">
        <v>43</v>
      </c>
      <c r="E816" t="s">
        <v>10</v>
      </c>
      <c r="F816">
        <v>24</v>
      </c>
      <c r="G816" s="1">
        <v>41701</v>
      </c>
      <c r="I816" s="2">
        <v>41709</v>
      </c>
      <c r="J816" s="2">
        <v>41719</v>
      </c>
      <c r="K816" s="2">
        <v>41741</v>
      </c>
      <c r="L816" s="2">
        <v>41750</v>
      </c>
      <c r="M816" s="2">
        <v>41755</v>
      </c>
      <c r="N816" t="s">
        <v>60</v>
      </c>
      <c r="O816" s="1">
        <f>Table4[[#This Row],[Sourcing start]]-Table4[[#This Row],[Approved]]</f>
        <v>8</v>
      </c>
      <c r="P816">
        <f t="shared" si="76"/>
        <v>10</v>
      </c>
      <c r="Q816" s="5">
        <f t="shared" si="77"/>
        <v>22</v>
      </c>
      <c r="R816">
        <f t="shared" si="78"/>
        <v>9</v>
      </c>
      <c r="S816">
        <f t="shared" si="79"/>
        <v>5</v>
      </c>
      <c r="T816" s="5">
        <f t="shared" si="74"/>
        <v>54</v>
      </c>
      <c r="U816">
        <v>16</v>
      </c>
      <c r="V816">
        <v>74</v>
      </c>
      <c r="W816">
        <v>205</v>
      </c>
      <c r="X816">
        <v>373</v>
      </c>
      <c r="Y816">
        <v>125</v>
      </c>
      <c r="Z816">
        <v>1856</v>
      </c>
      <c r="AA816" s="6">
        <f t="shared" si="75"/>
        <v>2649</v>
      </c>
    </row>
    <row r="817" spans="1:27" hidden="1">
      <c r="A817">
        <v>11133</v>
      </c>
      <c r="B817" t="s">
        <v>21</v>
      </c>
      <c r="C817" t="s">
        <v>14</v>
      </c>
      <c r="D817" t="s">
        <v>43</v>
      </c>
      <c r="E817" t="s">
        <v>10</v>
      </c>
      <c r="F817">
        <v>20</v>
      </c>
      <c r="G817" s="1">
        <v>41748</v>
      </c>
      <c r="I817" s="2">
        <v>41757</v>
      </c>
      <c r="N817" t="s">
        <v>56</v>
      </c>
      <c r="O817" s="1">
        <f>Table4[[#This Row],[Sourcing start]]-Table4[[#This Row],[Approved]]</f>
        <v>9</v>
      </c>
      <c r="Q817" s="5"/>
      <c r="T817" s="5">
        <f t="shared" si="74"/>
        <v>9</v>
      </c>
      <c r="U817">
        <v>5</v>
      </c>
      <c r="V817">
        <v>40</v>
      </c>
      <c r="AA817" s="6">
        <f t="shared" si="75"/>
        <v>45</v>
      </c>
    </row>
    <row r="818" spans="1:27" hidden="1">
      <c r="A818">
        <v>4571</v>
      </c>
      <c r="B818" t="s">
        <v>28</v>
      </c>
      <c r="C818" t="s">
        <v>16</v>
      </c>
      <c r="D818" t="s">
        <v>43</v>
      </c>
      <c r="E818" t="s">
        <v>11</v>
      </c>
      <c r="F818">
        <v>13</v>
      </c>
      <c r="G818" s="1">
        <v>41730</v>
      </c>
      <c r="I818" s="2">
        <v>41739</v>
      </c>
      <c r="J818" s="2">
        <v>41755</v>
      </c>
      <c r="N818" t="s">
        <v>57</v>
      </c>
      <c r="O818" s="1">
        <f>Table4[[#This Row],[Sourcing start]]-Table4[[#This Row],[Approved]]</f>
        <v>9</v>
      </c>
      <c r="P818">
        <f t="shared" si="76"/>
        <v>16</v>
      </c>
      <c r="Q818" s="5"/>
      <c r="T818" s="5">
        <f t="shared" si="74"/>
        <v>25</v>
      </c>
      <c r="U818">
        <v>17</v>
      </c>
      <c r="V818">
        <v>65</v>
      </c>
      <c r="W818">
        <v>176</v>
      </c>
      <c r="AA818" s="6">
        <f t="shared" si="75"/>
        <v>258</v>
      </c>
    </row>
    <row r="819" spans="1:27" hidden="1">
      <c r="A819">
        <v>1163</v>
      </c>
      <c r="B819" t="s">
        <v>31</v>
      </c>
      <c r="C819" t="s">
        <v>17</v>
      </c>
      <c r="D819" t="s">
        <v>45</v>
      </c>
      <c r="E819" t="s">
        <v>10</v>
      </c>
      <c r="F819">
        <v>2</v>
      </c>
      <c r="G819" s="1">
        <v>41729</v>
      </c>
      <c r="I819" s="2">
        <v>41734</v>
      </c>
      <c r="J819" s="2">
        <v>41750</v>
      </c>
      <c r="N819" t="s">
        <v>57</v>
      </c>
      <c r="O819" s="1">
        <f>Table4[[#This Row],[Sourcing start]]-Table4[[#This Row],[Approved]]</f>
        <v>5</v>
      </c>
      <c r="P819">
        <f t="shared" si="76"/>
        <v>16</v>
      </c>
      <c r="Q819" s="5"/>
      <c r="T819" s="5">
        <f t="shared" si="74"/>
        <v>21</v>
      </c>
      <c r="U819">
        <v>15</v>
      </c>
      <c r="V819">
        <v>29</v>
      </c>
      <c r="W819">
        <v>187</v>
      </c>
      <c r="AA819" s="6">
        <f t="shared" si="75"/>
        <v>231</v>
      </c>
    </row>
    <row r="820" spans="1:27" hidden="1">
      <c r="A820">
        <v>5604</v>
      </c>
      <c r="B820" t="s">
        <v>31</v>
      </c>
      <c r="C820" t="s">
        <v>17</v>
      </c>
      <c r="D820" t="s">
        <v>41</v>
      </c>
      <c r="E820" t="s">
        <v>11</v>
      </c>
      <c r="F820">
        <v>23</v>
      </c>
      <c r="G820" s="1">
        <v>41726</v>
      </c>
      <c r="I820" s="2">
        <v>41735</v>
      </c>
      <c r="J820" s="2">
        <v>41751</v>
      </c>
      <c r="N820" t="s">
        <v>57</v>
      </c>
      <c r="O820" s="1">
        <f>Table4[[#This Row],[Sourcing start]]-Table4[[#This Row],[Approved]]</f>
        <v>9</v>
      </c>
      <c r="P820">
        <f t="shared" si="76"/>
        <v>16</v>
      </c>
      <c r="Q820" s="5"/>
      <c r="T820" s="5">
        <f t="shared" si="74"/>
        <v>25</v>
      </c>
      <c r="U820">
        <v>14</v>
      </c>
      <c r="V820">
        <v>40</v>
      </c>
      <c r="W820">
        <v>246</v>
      </c>
      <c r="AA820" s="6">
        <f t="shared" si="75"/>
        <v>300</v>
      </c>
    </row>
    <row r="821" spans="1:27" hidden="1">
      <c r="A821">
        <v>11814</v>
      </c>
      <c r="B821" t="s">
        <v>38</v>
      </c>
      <c r="C821" t="s">
        <v>18</v>
      </c>
      <c r="D821" t="s">
        <v>45</v>
      </c>
      <c r="E821" t="s">
        <v>10</v>
      </c>
      <c r="F821">
        <v>6</v>
      </c>
      <c r="G821" s="1">
        <v>41680</v>
      </c>
      <c r="I821" s="2">
        <v>41689</v>
      </c>
      <c r="J821" s="2">
        <v>41705</v>
      </c>
      <c r="K821" s="2">
        <v>41726</v>
      </c>
      <c r="L821" s="2">
        <v>41735</v>
      </c>
      <c r="M821" s="2">
        <v>41741</v>
      </c>
      <c r="N821" t="s">
        <v>60</v>
      </c>
      <c r="O821" s="1">
        <f>Table4[[#This Row],[Sourcing start]]-Table4[[#This Row],[Approved]]</f>
        <v>9</v>
      </c>
      <c r="P821">
        <f t="shared" si="76"/>
        <v>16</v>
      </c>
      <c r="Q821" s="5">
        <f t="shared" si="77"/>
        <v>21</v>
      </c>
      <c r="R821">
        <f t="shared" si="78"/>
        <v>9</v>
      </c>
      <c r="S821">
        <f t="shared" si="79"/>
        <v>6</v>
      </c>
      <c r="T821" s="5">
        <f t="shared" si="74"/>
        <v>61</v>
      </c>
      <c r="U821">
        <v>6</v>
      </c>
      <c r="V821">
        <v>81</v>
      </c>
      <c r="W821">
        <v>101</v>
      </c>
      <c r="X821">
        <v>157</v>
      </c>
      <c r="Y821">
        <v>195</v>
      </c>
      <c r="Z821">
        <v>835</v>
      </c>
      <c r="AA821" s="6">
        <f t="shared" si="75"/>
        <v>1375</v>
      </c>
    </row>
    <row r="822" spans="1:27" hidden="1">
      <c r="A822">
        <v>5728</v>
      </c>
      <c r="B822" t="s">
        <v>36</v>
      </c>
      <c r="C822" t="s">
        <v>18</v>
      </c>
      <c r="D822" t="s">
        <v>42</v>
      </c>
      <c r="E822" t="s">
        <v>10</v>
      </c>
      <c r="F822">
        <v>2</v>
      </c>
      <c r="G822" s="1">
        <v>41695</v>
      </c>
      <c r="I822" s="2">
        <v>41700</v>
      </c>
      <c r="J822" s="2">
        <v>41713</v>
      </c>
      <c r="K822" s="2">
        <v>41735</v>
      </c>
      <c r="L822" s="2">
        <v>41740</v>
      </c>
      <c r="M822" s="2">
        <v>41745</v>
      </c>
      <c r="N822" t="s">
        <v>60</v>
      </c>
      <c r="O822" s="1">
        <f>Table4[[#This Row],[Sourcing start]]-Table4[[#This Row],[Approved]]</f>
        <v>5</v>
      </c>
      <c r="P822">
        <f t="shared" si="76"/>
        <v>13</v>
      </c>
      <c r="Q822" s="5">
        <f t="shared" si="77"/>
        <v>22</v>
      </c>
      <c r="R822">
        <f t="shared" si="78"/>
        <v>5</v>
      </c>
      <c r="S822">
        <f t="shared" si="79"/>
        <v>5</v>
      </c>
      <c r="T822" s="5">
        <f t="shared" si="74"/>
        <v>50</v>
      </c>
      <c r="U822">
        <v>12</v>
      </c>
      <c r="V822">
        <v>95</v>
      </c>
      <c r="W822">
        <v>244</v>
      </c>
      <c r="X822">
        <v>265</v>
      </c>
      <c r="Y822">
        <v>173</v>
      </c>
      <c r="Z822">
        <v>694</v>
      </c>
      <c r="AA822" s="6">
        <f t="shared" si="75"/>
        <v>1483</v>
      </c>
    </row>
    <row r="823" spans="1:27">
      <c r="A823">
        <v>3198</v>
      </c>
      <c r="B823" t="s">
        <v>26</v>
      </c>
      <c r="C823" t="s">
        <v>15</v>
      </c>
      <c r="D823" t="s">
        <v>45</v>
      </c>
      <c r="E823" t="s">
        <v>10</v>
      </c>
      <c r="F823">
        <v>95</v>
      </c>
      <c r="G823" s="1">
        <v>41686</v>
      </c>
      <c r="I823" s="2">
        <v>41694</v>
      </c>
      <c r="J823" s="2">
        <v>41712</v>
      </c>
      <c r="K823" s="2">
        <v>41736</v>
      </c>
      <c r="L823" s="2">
        <v>41745</v>
      </c>
      <c r="M823" s="2">
        <v>41751</v>
      </c>
      <c r="N823" t="s">
        <v>60</v>
      </c>
      <c r="O823" s="5">
        <f>Table4[[#This Row],[Sourcing start]]-Table4[[#This Row],[Approved]]</f>
        <v>8</v>
      </c>
      <c r="P823">
        <f t="shared" si="76"/>
        <v>18</v>
      </c>
      <c r="Q823" s="5">
        <f t="shared" si="77"/>
        <v>24</v>
      </c>
      <c r="R823">
        <f t="shared" si="78"/>
        <v>9</v>
      </c>
      <c r="S823">
        <f t="shared" si="79"/>
        <v>6</v>
      </c>
      <c r="T823" s="5">
        <f t="shared" si="74"/>
        <v>65</v>
      </c>
      <c r="U823">
        <v>7</v>
      </c>
      <c r="V823">
        <v>84</v>
      </c>
      <c r="W823">
        <v>167</v>
      </c>
      <c r="X823">
        <v>192</v>
      </c>
      <c r="Y823">
        <v>134</v>
      </c>
      <c r="Z823">
        <v>1513</v>
      </c>
      <c r="AA823" s="6">
        <f t="shared" si="75"/>
        <v>2097</v>
      </c>
    </row>
    <row r="824" spans="1:27">
      <c r="A824">
        <v>1991</v>
      </c>
      <c r="B824" t="s">
        <v>25</v>
      </c>
      <c r="C824" t="s">
        <v>15</v>
      </c>
      <c r="D824" t="s">
        <v>44</v>
      </c>
      <c r="E824" t="s">
        <v>11</v>
      </c>
      <c r="F824">
        <v>15</v>
      </c>
      <c r="G824" s="1">
        <v>41730</v>
      </c>
      <c r="I824" s="2">
        <v>41735</v>
      </c>
      <c r="J824" s="2">
        <v>41752</v>
      </c>
      <c r="N824" t="s">
        <v>57</v>
      </c>
      <c r="O824" s="5">
        <f>Table4[[#This Row],[Sourcing start]]-Table4[[#This Row],[Approved]]</f>
        <v>5</v>
      </c>
      <c r="P824">
        <f t="shared" si="76"/>
        <v>17</v>
      </c>
      <c r="Q824" s="5"/>
      <c r="T824" s="5">
        <f t="shared" si="74"/>
        <v>22</v>
      </c>
      <c r="U824">
        <v>17</v>
      </c>
      <c r="V824">
        <v>77</v>
      </c>
      <c r="W824">
        <v>147</v>
      </c>
      <c r="AA824" s="6">
        <f t="shared" si="75"/>
        <v>241</v>
      </c>
    </row>
    <row r="825" spans="1:27" hidden="1">
      <c r="A825">
        <v>8459</v>
      </c>
      <c r="B825" t="s">
        <v>36</v>
      </c>
      <c r="C825" t="s">
        <v>18</v>
      </c>
      <c r="D825" t="s">
        <v>42</v>
      </c>
      <c r="E825" t="s">
        <v>10</v>
      </c>
      <c r="F825">
        <v>97</v>
      </c>
      <c r="G825" s="1">
        <v>41725</v>
      </c>
      <c r="I825" s="2">
        <v>41733</v>
      </c>
      <c r="J825" s="2">
        <v>41743</v>
      </c>
      <c r="N825" t="s">
        <v>57</v>
      </c>
      <c r="O825" s="1">
        <f>Table4[[#This Row],[Sourcing start]]-Table4[[#This Row],[Approved]]</f>
        <v>8</v>
      </c>
      <c r="P825">
        <f t="shared" si="76"/>
        <v>10</v>
      </c>
      <c r="Q825" s="5"/>
      <c r="T825" s="5">
        <f t="shared" si="74"/>
        <v>18</v>
      </c>
      <c r="U825">
        <v>14</v>
      </c>
      <c r="V825">
        <v>30</v>
      </c>
      <c r="W825">
        <v>193</v>
      </c>
      <c r="AA825" s="6">
        <f t="shared" si="75"/>
        <v>237</v>
      </c>
    </row>
    <row r="826" spans="1:27">
      <c r="A826">
        <v>13663</v>
      </c>
      <c r="B826" t="s">
        <v>23</v>
      </c>
      <c r="C826" t="s">
        <v>15</v>
      </c>
      <c r="D826" t="s">
        <v>44</v>
      </c>
      <c r="E826" t="s">
        <v>10</v>
      </c>
      <c r="F826">
        <v>23</v>
      </c>
      <c r="G826" s="1">
        <v>41720</v>
      </c>
      <c r="I826" s="2">
        <v>41727</v>
      </c>
      <c r="J826" s="2">
        <v>41742</v>
      </c>
      <c r="N826" t="s">
        <v>57</v>
      </c>
      <c r="O826" s="5">
        <f>Table4[[#This Row],[Sourcing start]]-Table4[[#This Row],[Approved]]</f>
        <v>7</v>
      </c>
      <c r="P826">
        <f t="shared" si="76"/>
        <v>15</v>
      </c>
      <c r="Q826" s="5"/>
      <c r="T826" s="5">
        <f t="shared" si="74"/>
        <v>22</v>
      </c>
      <c r="U826">
        <v>8</v>
      </c>
      <c r="V826">
        <v>73</v>
      </c>
      <c r="W826">
        <v>156</v>
      </c>
      <c r="AA826" s="6">
        <f t="shared" si="75"/>
        <v>237</v>
      </c>
    </row>
    <row r="827" spans="1:27">
      <c r="A827">
        <v>12356</v>
      </c>
      <c r="B827" t="s">
        <v>23</v>
      </c>
      <c r="C827" t="s">
        <v>15</v>
      </c>
      <c r="D827" t="s">
        <v>42</v>
      </c>
      <c r="E827" t="s">
        <v>10</v>
      </c>
      <c r="F827">
        <v>94</v>
      </c>
      <c r="G827" s="1">
        <v>41716</v>
      </c>
      <c r="I827" s="2">
        <v>41724</v>
      </c>
      <c r="J827" s="2">
        <v>41736</v>
      </c>
      <c r="K827" s="2">
        <v>41752</v>
      </c>
      <c r="L827" s="2">
        <v>41759</v>
      </c>
      <c r="N827" t="s">
        <v>59</v>
      </c>
      <c r="O827" s="5">
        <f>Table4[[#This Row],[Sourcing start]]-Table4[[#This Row],[Approved]]</f>
        <v>8</v>
      </c>
      <c r="P827">
        <f t="shared" si="76"/>
        <v>12</v>
      </c>
      <c r="Q827" s="5">
        <f t="shared" si="77"/>
        <v>16</v>
      </c>
      <c r="R827">
        <f t="shared" si="78"/>
        <v>7</v>
      </c>
      <c r="T827" s="5">
        <f t="shared" si="74"/>
        <v>43</v>
      </c>
      <c r="U827">
        <v>9</v>
      </c>
      <c r="V827">
        <v>58</v>
      </c>
      <c r="W827">
        <v>190</v>
      </c>
      <c r="X827">
        <v>334</v>
      </c>
      <c r="Y827">
        <v>160</v>
      </c>
      <c r="AA827" s="6">
        <f t="shared" si="75"/>
        <v>751</v>
      </c>
    </row>
    <row r="828" spans="1:27" hidden="1">
      <c r="A828">
        <v>8379</v>
      </c>
      <c r="B828" t="s">
        <v>19</v>
      </c>
      <c r="C828" t="s">
        <v>14</v>
      </c>
      <c r="D828" t="s">
        <v>45</v>
      </c>
      <c r="E828" t="s">
        <v>11</v>
      </c>
      <c r="F828">
        <v>99</v>
      </c>
      <c r="G828" s="1">
        <v>41692</v>
      </c>
      <c r="I828" s="2">
        <v>41700</v>
      </c>
      <c r="J828" s="2">
        <v>41713</v>
      </c>
      <c r="K828" s="2">
        <v>41735</v>
      </c>
      <c r="L828" s="2">
        <v>41742</v>
      </c>
      <c r="M828" s="2">
        <v>41748</v>
      </c>
      <c r="N828" t="s">
        <v>60</v>
      </c>
      <c r="O828" s="1">
        <f>Table4[[#This Row],[Sourcing start]]-Table4[[#This Row],[Approved]]</f>
        <v>8</v>
      </c>
      <c r="P828">
        <f t="shared" si="76"/>
        <v>13</v>
      </c>
      <c r="Q828" s="5">
        <f t="shared" si="77"/>
        <v>22</v>
      </c>
      <c r="R828">
        <f t="shared" si="78"/>
        <v>7</v>
      </c>
      <c r="S828">
        <f t="shared" si="79"/>
        <v>6</v>
      </c>
      <c r="T828" s="5">
        <f t="shared" si="74"/>
        <v>56</v>
      </c>
      <c r="U828">
        <v>12</v>
      </c>
      <c r="V828">
        <v>84</v>
      </c>
      <c r="W828">
        <v>238</v>
      </c>
      <c r="X828">
        <v>388</v>
      </c>
      <c r="Y828">
        <v>266</v>
      </c>
      <c r="Z828">
        <v>1601</v>
      </c>
      <c r="AA828" s="6">
        <f t="shared" si="75"/>
        <v>2589</v>
      </c>
    </row>
    <row r="829" spans="1:27">
      <c r="A829">
        <v>164</v>
      </c>
      <c r="B829" t="s">
        <v>24</v>
      </c>
      <c r="C829" t="s">
        <v>15</v>
      </c>
      <c r="D829" t="s">
        <v>41</v>
      </c>
      <c r="E829" t="s">
        <v>10</v>
      </c>
      <c r="F829">
        <v>6</v>
      </c>
      <c r="G829" s="1">
        <v>41745</v>
      </c>
      <c r="I829" s="2">
        <v>41752</v>
      </c>
      <c r="N829" t="s">
        <v>56</v>
      </c>
      <c r="O829" s="5">
        <f>Table4[[#This Row],[Sourcing start]]-Table4[[#This Row],[Approved]]</f>
        <v>7</v>
      </c>
      <c r="Q829" s="5"/>
      <c r="T829" s="5">
        <f t="shared" si="74"/>
        <v>7</v>
      </c>
      <c r="U829">
        <v>17</v>
      </c>
      <c r="V829">
        <v>93</v>
      </c>
      <c r="AA829" s="6">
        <f t="shared" si="75"/>
        <v>110</v>
      </c>
    </row>
    <row r="830" spans="1:27" hidden="1">
      <c r="A830">
        <v>19986</v>
      </c>
      <c r="B830" t="s">
        <v>32</v>
      </c>
      <c r="C830" t="s">
        <v>17</v>
      </c>
      <c r="D830" t="s">
        <v>44</v>
      </c>
      <c r="E830" t="s">
        <v>10</v>
      </c>
      <c r="F830">
        <v>18</v>
      </c>
      <c r="G830" s="1">
        <v>41682</v>
      </c>
      <c r="I830" s="2">
        <v>41688</v>
      </c>
      <c r="J830" s="2">
        <v>41702</v>
      </c>
      <c r="K830" s="2">
        <v>41721</v>
      </c>
      <c r="L830" s="2">
        <v>41727</v>
      </c>
      <c r="M830" s="2">
        <v>41732</v>
      </c>
      <c r="N830" t="s">
        <v>60</v>
      </c>
      <c r="O830" s="1">
        <f>Table4[[#This Row],[Sourcing start]]-Table4[[#This Row],[Approved]]</f>
        <v>6</v>
      </c>
      <c r="P830">
        <f t="shared" si="76"/>
        <v>14</v>
      </c>
      <c r="Q830" s="5">
        <f t="shared" si="77"/>
        <v>19</v>
      </c>
      <c r="R830">
        <f t="shared" si="78"/>
        <v>6</v>
      </c>
      <c r="S830">
        <f t="shared" si="79"/>
        <v>5</v>
      </c>
      <c r="T830" s="5">
        <f t="shared" si="74"/>
        <v>50</v>
      </c>
      <c r="U830">
        <v>20</v>
      </c>
      <c r="V830">
        <v>33</v>
      </c>
      <c r="W830">
        <v>155</v>
      </c>
      <c r="X830">
        <v>268</v>
      </c>
      <c r="Y830">
        <v>186</v>
      </c>
      <c r="Z830">
        <v>890</v>
      </c>
      <c r="AA830" s="6">
        <f t="shared" si="75"/>
        <v>1552</v>
      </c>
    </row>
    <row r="831" spans="1:27" hidden="1">
      <c r="A831">
        <v>12239</v>
      </c>
      <c r="B831" t="s">
        <v>19</v>
      </c>
      <c r="C831" t="s">
        <v>14</v>
      </c>
      <c r="D831" t="s">
        <v>42</v>
      </c>
      <c r="E831" t="s">
        <v>11</v>
      </c>
      <c r="F831">
        <v>3</v>
      </c>
      <c r="G831" s="1">
        <v>41686</v>
      </c>
      <c r="I831" s="2">
        <v>41691</v>
      </c>
      <c r="J831" s="2">
        <v>41706</v>
      </c>
      <c r="K831" s="2">
        <v>41730</v>
      </c>
      <c r="L831" s="2">
        <v>41735</v>
      </c>
      <c r="M831" s="2">
        <v>41743</v>
      </c>
      <c r="N831" t="s">
        <v>60</v>
      </c>
      <c r="O831" s="1">
        <f>Table4[[#This Row],[Sourcing start]]-Table4[[#This Row],[Approved]]</f>
        <v>5</v>
      </c>
      <c r="P831">
        <f t="shared" si="76"/>
        <v>15</v>
      </c>
      <c r="Q831" s="5">
        <f t="shared" si="77"/>
        <v>24</v>
      </c>
      <c r="R831">
        <f t="shared" si="78"/>
        <v>5</v>
      </c>
      <c r="S831">
        <f t="shared" si="79"/>
        <v>8</v>
      </c>
      <c r="T831" s="5">
        <f t="shared" si="74"/>
        <v>57</v>
      </c>
      <c r="U831">
        <v>6</v>
      </c>
      <c r="V831">
        <v>75</v>
      </c>
      <c r="W831">
        <v>151</v>
      </c>
      <c r="X831">
        <v>235</v>
      </c>
      <c r="Y831">
        <v>240</v>
      </c>
      <c r="Z831">
        <v>580</v>
      </c>
      <c r="AA831" s="6">
        <f t="shared" si="75"/>
        <v>1287</v>
      </c>
    </row>
    <row r="832" spans="1:27" hidden="1">
      <c r="A832">
        <v>122</v>
      </c>
      <c r="B832" t="s">
        <v>38</v>
      </c>
      <c r="C832" t="s">
        <v>18</v>
      </c>
      <c r="D832" t="s">
        <v>45</v>
      </c>
      <c r="E832" t="s">
        <v>10</v>
      </c>
      <c r="F832">
        <v>13</v>
      </c>
      <c r="G832" s="1">
        <v>41709</v>
      </c>
      <c r="I832" s="2">
        <v>41715</v>
      </c>
      <c r="J832" s="2">
        <v>41733</v>
      </c>
      <c r="K832" s="2">
        <v>41754</v>
      </c>
      <c r="N832" t="s">
        <v>58</v>
      </c>
      <c r="O832" s="1">
        <f>Table4[[#This Row],[Sourcing start]]-Table4[[#This Row],[Approved]]</f>
        <v>6</v>
      </c>
      <c r="P832">
        <f t="shared" si="76"/>
        <v>18</v>
      </c>
      <c r="Q832" s="5">
        <f t="shared" si="77"/>
        <v>21</v>
      </c>
      <c r="T832" s="5">
        <f t="shared" si="74"/>
        <v>45</v>
      </c>
      <c r="U832">
        <v>17</v>
      </c>
      <c r="V832">
        <v>76</v>
      </c>
      <c r="W832">
        <v>181</v>
      </c>
      <c r="X832">
        <v>201</v>
      </c>
      <c r="AA832" s="6">
        <f t="shared" si="75"/>
        <v>475</v>
      </c>
    </row>
    <row r="833" spans="1:27" hidden="1">
      <c r="A833">
        <v>8076</v>
      </c>
      <c r="B833" t="s">
        <v>30</v>
      </c>
      <c r="C833" t="s">
        <v>16</v>
      </c>
      <c r="D833" t="s">
        <v>41</v>
      </c>
      <c r="E833" t="s">
        <v>10</v>
      </c>
      <c r="F833">
        <v>23</v>
      </c>
      <c r="G833" s="1">
        <v>41734</v>
      </c>
      <c r="I833" s="2">
        <v>41740</v>
      </c>
      <c r="J833" s="2">
        <v>41751</v>
      </c>
      <c r="N833" t="s">
        <v>57</v>
      </c>
      <c r="O833" s="1">
        <f>Table4[[#This Row],[Sourcing start]]-Table4[[#This Row],[Approved]]</f>
        <v>6</v>
      </c>
      <c r="P833">
        <f t="shared" si="76"/>
        <v>11</v>
      </c>
      <c r="Q833" s="5"/>
      <c r="T833" s="5">
        <f t="shared" si="74"/>
        <v>17</v>
      </c>
      <c r="U833">
        <v>18</v>
      </c>
      <c r="V833">
        <v>22</v>
      </c>
      <c r="W833">
        <v>175</v>
      </c>
      <c r="AA833" s="6">
        <f t="shared" si="75"/>
        <v>215</v>
      </c>
    </row>
    <row r="834" spans="1:27" hidden="1">
      <c r="A834">
        <v>6660</v>
      </c>
      <c r="B834" t="s">
        <v>38</v>
      </c>
      <c r="C834" t="s">
        <v>18</v>
      </c>
      <c r="D834" t="s">
        <v>42</v>
      </c>
      <c r="E834" t="s">
        <v>10</v>
      </c>
      <c r="F834">
        <v>2</v>
      </c>
      <c r="G834" s="1">
        <v>41749</v>
      </c>
      <c r="I834" s="2">
        <v>41757</v>
      </c>
      <c r="N834" t="s">
        <v>56</v>
      </c>
      <c r="O834" s="1">
        <f>Table4[[#This Row],[Sourcing start]]-Table4[[#This Row],[Approved]]</f>
        <v>8</v>
      </c>
      <c r="Q834" s="5"/>
      <c r="T834" s="5">
        <f t="shared" ref="T834:T897" si="80">SUM(O834:S834)</f>
        <v>8</v>
      </c>
      <c r="U834">
        <v>10</v>
      </c>
      <c r="V834">
        <v>67</v>
      </c>
      <c r="AA834" s="6">
        <f t="shared" si="75"/>
        <v>77</v>
      </c>
    </row>
    <row r="835" spans="1:27" hidden="1">
      <c r="A835">
        <v>3935</v>
      </c>
      <c r="B835" t="s">
        <v>30</v>
      </c>
      <c r="C835" t="s">
        <v>16</v>
      </c>
      <c r="D835" t="s">
        <v>43</v>
      </c>
      <c r="E835" t="s">
        <v>10</v>
      </c>
      <c r="F835">
        <v>5</v>
      </c>
      <c r="G835" s="1">
        <v>41704</v>
      </c>
      <c r="I835" s="2">
        <v>41713</v>
      </c>
      <c r="J835" s="2">
        <v>41724</v>
      </c>
      <c r="K835" s="2">
        <v>41752</v>
      </c>
      <c r="L835" s="2">
        <v>41758</v>
      </c>
      <c r="N835" t="s">
        <v>59</v>
      </c>
      <c r="O835" s="1">
        <f>Table4[[#This Row],[Sourcing start]]-Table4[[#This Row],[Approved]]</f>
        <v>9</v>
      </c>
      <c r="P835">
        <f t="shared" ref="P835:P898" si="81">J835-I835</f>
        <v>11</v>
      </c>
      <c r="Q835" s="5">
        <f t="shared" ref="Q835:Q898" si="82">K835-J835</f>
        <v>28</v>
      </c>
      <c r="R835">
        <f t="shared" ref="R835:R898" si="83">L835-K835</f>
        <v>6</v>
      </c>
      <c r="T835" s="5">
        <f t="shared" si="80"/>
        <v>54</v>
      </c>
      <c r="U835">
        <v>20</v>
      </c>
      <c r="V835">
        <v>92</v>
      </c>
      <c r="W835">
        <v>211</v>
      </c>
      <c r="X835">
        <v>234</v>
      </c>
      <c r="Y835">
        <v>289</v>
      </c>
      <c r="AA835" s="6">
        <f t="shared" ref="AA835:AA898" si="84">SUM(U835:Z835)</f>
        <v>846</v>
      </c>
    </row>
    <row r="836" spans="1:27">
      <c r="A836">
        <v>1963</v>
      </c>
      <c r="B836" t="s">
        <v>26</v>
      </c>
      <c r="C836" t="s">
        <v>15</v>
      </c>
      <c r="D836" t="s">
        <v>41</v>
      </c>
      <c r="E836" t="s">
        <v>11</v>
      </c>
      <c r="F836">
        <v>4</v>
      </c>
      <c r="G836" s="1">
        <v>41752</v>
      </c>
      <c r="N836" t="s">
        <v>55</v>
      </c>
      <c r="O836" s="5">
        <v>0</v>
      </c>
      <c r="Q836" s="5"/>
      <c r="T836" s="5">
        <f t="shared" si="80"/>
        <v>0</v>
      </c>
      <c r="U836">
        <v>5</v>
      </c>
      <c r="AA836" s="6">
        <f t="shared" si="84"/>
        <v>5</v>
      </c>
    </row>
    <row r="837" spans="1:27" hidden="1">
      <c r="A837">
        <v>11809</v>
      </c>
      <c r="B837" t="s">
        <v>20</v>
      </c>
      <c r="C837" t="s">
        <v>14</v>
      </c>
      <c r="D837" t="s">
        <v>43</v>
      </c>
      <c r="E837" t="s">
        <v>11</v>
      </c>
      <c r="F837">
        <v>7</v>
      </c>
      <c r="G837" s="1">
        <v>41682</v>
      </c>
      <c r="I837" s="2">
        <v>41689</v>
      </c>
      <c r="J837" s="2">
        <v>41706</v>
      </c>
      <c r="K837" s="2">
        <v>41725</v>
      </c>
      <c r="L837" s="2">
        <v>41731</v>
      </c>
      <c r="M837" s="2">
        <v>41738</v>
      </c>
      <c r="N837" t="s">
        <v>60</v>
      </c>
      <c r="O837" s="1">
        <f>Table4[[#This Row],[Sourcing start]]-Table4[[#This Row],[Approved]]</f>
        <v>7</v>
      </c>
      <c r="P837">
        <f t="shared" si="81"/>
        <v>17</v>
      </c>
      <c r="Q837" s="5">
        <f t="shared" si="82"/>
        <v>19</v>
      </c>
      <c r="R837">
        <f t="shared" si="83"/>
        <v>6</v>
      </c>
      <c r="S837">
        <f t="shared" ref="S837:S898" si="85">M837-L837</f>
        <v>7</v>
      </c>
      <c r="T837" s="5">
        <f t="shared" si="80"/>
        <v>56</v>
      </c>
      <c r="U837">
        <v>15</v>
      </c>
      <c r="V837">
        <v>37</v>
      </c>
      <c r="W837">
        <v>132</v>
      </c>
      <c r="X837">
        <v>222</v>
      </c>
      <c r="Y837">
        <v>141</v>
      </c>
      <c r="Z837">
        <v>931</v>
      </c>
      <c r="AA837" s="6">
        <f t="shared" si="84"/>
        <v>1478</v>
      </c>
    </row>
    <row r="838" spans="1:27">
      <c r="A838">
        <v>16112</v>
      </c>
      <c r="B838" t="s">
        <v>25</v>
      </c>
      <c r="C838" t="s">
        <v>15</v>
      </c>
      <c r="D838" t="s">
        <v>43</v>
      </c>
      <c r="E838" t="s">
        <v>10</v>
      </c>
      <c r="F838">
        <v>16</v>
      </c>
      <c r="G838" s="1">
        <v>41748</v>
      </c>
      <c r="I838" s="2">
        <v>41756</v>
      </c>
      <c r="N838" t="s">
        <v>56</v>
      </c>
      <c r="O838" s="5">
        <f>Table4[[#This Row],[Sourcing start]]-Table4[[#This Row],[Approved]]</f>
        <v>8</v>
      </c>
      <c r="Q838" s="5"/>
      <c r="T838" s="5">
        <f t="shared" si="80"/>
        <v>8</v>
      </c>
      <c r="U838">
        <v>19</v>
      </c>
      <c r="V838">
        <v>63</v>
      </c>
      <c r="AA838" s="6">
        <f t="shared" si="84"/>
        <v>82</v>
      </c>
    </row>
    <row r="839" spans="1:27" hidden="1">
      <c r="A839">
        <v>15940</v>
      </c>
      <c r="B839" t="s">
        <v>30</v>
      </c>
      <c r="C839" t="s">
        <v>16</v>
      </c>
      <c r="D839" t="s">
        <v>42</v>
      </c>
      <c r="E839" t="s">
        <v>11</v>
      </c>
      <c r="F839">
        <v>95</v>
      </c>
      <c r="G839" s="1">
        <v>41711</v>
      </c>
      <c r="I839" s="2">
        <v>41717</v>
      </c>
      <c r="J839" s="2">
        <v>41729</v>
      </c>
      <c r="K839" s="2">
        <v>41753</v>
      </c>
      <c r="N839" t="s">
        <v>58</v>
      </c>
      <c r="O839" s="1">
        <f>Table4[[#This Row],[Sourcing start]]-Table4[[#This Row],[Approved]]</f>
        <v>6</v>
      </c>
      <c r="P839">
        <f t="shared" si="81"/>
        <v>12</v>
      </c>
      <c r="Q839" s="5">
        <f t="shared" si="82"/>
        <v>24</v>
      </c>
      <c r="T839" s="5">
        <f t="shared" si="80"/>
        <v>42</v>
      </c>
      <c r="U839">
        <v>7</v>
      </c>
      <c r="V839">
        <v>47</v>
      </c>
      <c r="W839">
        <v>148</v>
      </c>
      <c r="X839">
        <v>230</v>
      </c>
      <c r="AA839" s="6">
        <f t="shared" si="84"/>
        <v>432</v>
      </c>
    </row>
    <row r="840" spans="1:27" hidden="1">
      <c r="A840">
        <v>9213</v>
      </c>
      <c r="B840" t="s">
        <v>27</v>
      </c>
      <c r="C840" t="s">
        <v>16</v>
      </c>
      <c r="D840" t="s">
        <v>42</v>
      </c>
      <c r="E840" t="s">
        <v>11</v>
      </c>
      <c r="F840">
        <v>10</v>
      </c>
      <c r="G840" s="1">
        <v>41718</v>
      </c>
      <c r="I840" s="2">
        <v>41726</v>
      </c>
      <c r="J840" s="2">
        <v>41745</v>
      </c>
      <c r="N840" t="s">
        <v>57</v>
      </c>
      <c r="O840" s="1">
        <f>Table4[[#This Row],[Sourcing start]]-Table4[[#This Row],[Approved]]</f>
        <v>8</v>
      </c>
      <c r="P840">
        <f t="shared" si="81"/>
        <v>19</v>
      </c>
      <c r="Q840" s="5"/>
      <c r="T840" s="5">
        <f t="shared" si="80"/>
        <v>27</v>
      </c>
      <c r="U840">
        <v>16</v>
      </c>
      <c r="V840">
        <v>25</v>
      </c>
      <c r="W840">
        <v>174</v>
      </c>
      <c r="AA840" s="6">
        <f t="shared" si="84"/>
        <v>215</v>
      </c>
    </row>
    <row r="841" spans="1:27" hidden="1">
      <c r="A841">
        <v>5702</v>
      </c>
      <c r="B841" t="s">
        <v>38</v>
      </c>
      <c r="C841" t="s">
        <v>18</v>
      </c>
      <c r="D841" t="s">
        <v>42</v>
      </c>
      <c r="E841" t="s">
        <v>11</v>
      </c>
      <c r="F841">
        <v>14</v>
      </c>
      <c r="G841" s="1">
        <v>41746</v>
      </c>
      <c r="I841" s="2">
        <v>41751</v>
      </c>
      <c r="N841" t="s">
        <v>56</v>
      </c>
      <c r="O841" s="1">
        <f>Table4[[#This Row],[Sourcing start]]-Table4[[#This Row],[Approved]]</f>
        <v>5</v>
      </c>
      <c r="Q841" s="5"/>
      <c r="T841" s="5">
        <f t="shared" si="80"/>
        <v>5</v>
      </c>
      <c r="U841">
        <v>11</v>
      </c>
      <c r="V841">
        <v>51</v>
      </c>
      <c r="AA841" s="6">
        <f t="shared" si="84"/>
        <v>62</v>
      </c>
    </row>
    <row r="842" spans="1:27">
      <c r="A842">
        <v>1942</v>
      </c>
      <c r="B842" t="s">
        <v>25</v>
      </c>
      <c r="C842" t="s">
        <v>15</v>
      </c>
      <c r="D842" t="s">
        <v>45</v>
      </c>
      <c r="E842" t="s">
        <v>11</v>
      </c>
      <c r="F842">
        <v>18</v>
      </c>
      <c r="G842" s="1">
        <v>41746</v>
      </c>
      <c r="I842" s="2">
        <v>41751</v>
      </c>
      <c r="N842" t="s">
        <v>56</v>
      </c>
      <c r="O842" s="5">
        <f>Table4[[#This Row],[Sourcing start]]-Table4[[#This Row],[Approved]]</f>
        <v>5</v>
      </c>
      <c r="Q842" s="5"/>
      <c r="T842" s="5">
        <f t="shared" si="80"/>
        <v>5</v>
      </c>
      <c r="U842">
        <v>13</v>
      </c>
      <c r="V842">
        <v>81</v>
      </c>
      <c r="AA842" s="6">
        <f t="shared" si="84"/>
        <v>94</v>
      </c>
    </row>
    <row r="843" spans="1:27" hidden="1">
      <c r="A843">
        <v>1776</v>
      </c>
      <c r="B843" t="s">
        <v>27</v>
      </c>
      <c r="C843" t="s">
        <v>16</v>
      </c>
      <c r="D843" t="s">
        <v>43</v>
      </c>
      <c r="E843" t="s">
        <v>10</v>
      </c>
      <c r="F843">
        <v>18</v>
      </c>
      <c r="G843" s="1">
        <v>41712</v>
      </c>
      <c r="I843" s="2">
        <v>41720</v>
      </c>
      <c r="J843" s="2">
        <v>41734</v>
      </c>
      <c r="N843" t="s">
        <v>57</v>
      </c>
      <c r="O843" s="1">
        <f>Table4[[#This Row],[Sourcing start]]-Table4[[#This Row],[Approved]]</f>
        <v>8</v>
      </c>
      <c r="P843">
        <f t="shared" si="81"/>
        <v>14</v>
      </c>
      <c r="Q843" s="5"/>
      <c r="T843" s="5">
        <f t="shared" si="80"/>
        <v>22</v>
      </c>
      <c r="U843">
        <v>16</v>
      </c>
      <c r="V843">
        <v>23</v>
      </c>
      <c r="W843">
        <v>205</v>
      </c>
      <c r="AA843" s="6">
        <f t="shared" si="84"/>
        <v>244</v>
      </c>
    </row>
    <row r="844" spans="1:27" hidden="1">
      <c r="A844">
        <v>18047</v>
      </c>
      <c r="B844" t="s">
        <v>38</v>
      </c>
      <c r="C844" t="s">
        <v>18</v>
      </c>
      <c r="D844" t="s">
        <v>41</v>
      </c>
      <c r="E844" t="s">
        <v>10</v>
      </c>
      <c r="F844">
        <v>97</v>
      </c>
      <c r="G844" s="1">
        <v>41718</v>
      </c>
      <c r="I844" s="2">
        <v>41725</v>
      </c>
      <c r="J844" s="2">
        <v>41739</v>
      </c>
      <c r="N844" t="s">
        <v>57</v>
      </c>
      <c r="O844" s="1">
        <f>Table4[[#This Row],[Sourcing start]]-Table4[[#This Row],[Approved]]</f>
        <v>7</v>
      </c>
      <c r="P844">
        <f t="shared" si="81"/>
        <v>14</v>
      </c>
      <c r="Q844" s="5"/>
      <c r="T844" s="5">
        <f t="shared" si="80"/>
        <v>21</v>
      </c>
      <c r="U844">
        <v>10</v>
      </c>
      <c r="V844">
        <v>78</v>
      </c>
      <c r="W844">
        <v>159</v>
      </c>
      <c r="AA844" s="6">
        <f t="shared" si="84"/>
        <v>247</v>
      </c>
    </row>
    <row r="845" spans="1:27">
      <c r="A845">
        <v>5303</v>
      </c>
      <c r="B845" t="s">
        <v>25</v>
      </c>
      <c r="C845" t="s">
        <v>15</v>
      </c>
      <c r="D845" t="s">
        <v>41</v>
      </c>
      <c r="E845" t="s">
        <v>11</v>
      </c>
      <c r="F845">
        <v>1</v>
      </c>
      <c r="G845" s="1">
        <v>41679</v>
      </c>
      <c r="I845" s="2">
        <v>41684</v>
      </c>
      <c r="J845" s="2">
        <v>41700</v>
      </c>
      <c r="K845" s="2">
        <v>41722</v>
      </c>
      <c r="L845" s="2">
        <v>41728</v>
      </c>
      <c r="M845" s="2">
        <v>41737</v>
      </c>
      <c r="N845" t="s">
        <v>60</v>
      </c>
      <c r="O845" s="5">
        <f>Table4[[#This Row],[Sourcing start]]-Table4[[#This Row],[Approved]]</f>
        <v>5</v>
      </c>
      <c r="P845">
        <f t="shared" si="81"/>
        <v>16</v>
      </c>
      <c r="Q845" s="5">
        <f t="shared" si="82"/>
        <v>22</v>
      </c>
      <c r="R845">
        <f t="shared" si="83"/>
        <v>6</v>
      </c>
      <c r="S845">
        <f t="shared" si="85"/>
        <v>9</v>
      </c>
      <c r="T845" s="5">
        <f t="shared" si="80"/>
        <v>58</v>
      </c>
      <c r="U845">
        <v>13</v>
      </c>
      <c r="V845">
        <v>22</v>
      </c>
      <c r="W845">
        <v>160</v>
      </c>
      <c r="X845">
        <v>292</v>
      </c>
      <c r="Y845">
        <v>108</v>
      </c>
      <c r="Z845">
        <v>961</v>
      </c>
      <c r="AA845" s="6">
        <f t="shared" si="84"/>
        <v>1556</v>
      </c>
    </row>
    <row r="846" spans="1:27" hidden="1">
      <c r="A846">
        <v>3278</v>
      </c>
      <c r="B846" t="s">
        <v>22</v>
      </c>
      <c r="C846" t="s">
        <v>14</v>
      </c>
      <c r="D846" t="s">
        <v>44</v>
      </c>
      <c r="E846" t="s">
        <v>10</v>
      </c>
      <c r="F846">
        <v>1</v>
      </c>
      <c r="G846" s="1">
        <v>41729</v>
      </c>
      <c r="I846" s="2">
        <v>41734</v>
      </c>
      <c r="J846" s="2">
        <v>41752</v>
      </c>
      <c r="N846" t="s">
        <v>57</v>
      </c>
      <c r="O846" s="1">
        <f>Table4[[#This Row],[Sourcing start]]-Table4[[#This Row],[Approved]]</f>
        <v>5</v>
      </c>
      <c r="P846">
        <f t="shared" si="81"/>
        <v>18</v>
      </c>
      <c r="Q846" s="5"/>
      <c r="T846" s="5">
        <f t="shared" si="80"/>
        <v>23</v>
      </c>
      <c r="U846">
        <v>18</v>
      </c>
      <c r="V846">
        <v>83</v>
      </c>
      <c r="W846">
        <v>134</v>
      </c>
      <c r="AA846" s="6">
        <f t="shared" si="84"/>
        <v>235</v>
      </c>
    </row>
    <row r="847" spans="1:27">
      <c r="A847">
        <v>3953</v>
      </c>
      <c r="B847" t="s">
        <v>25</v>
      </c>
      <c r="C847" t="s">
        <v>15</v>
      </c>
      <c r="D847" t="s">
        <v>43</v>
      </c>
      <c r="E847" t="s">
        <v>11</v>
      </c>
      <c r="F847">
        <v>2</v>
      </c>
      <c r="G847" s="1">
        <v>41713</v>
      </c>
      <c r="I847" s="2">
        <v>41719</v>
      </c>
      <c r="J847" s="2">
        <v>41734</v>
      </c>
      <c r="K847" s="2">
        <v>41749</v>
      </c>
      <c r="L847" s="2">
        <v>41756</v>
      </c>
      <c r="N847" t="s">
        <v>59</v>
      </c>
      <c r="O847" s="5">
        <f>Table4[[#This Row],[Sourcing start]]-Table4[[#This Row],[Approved]]</f>
        <v>6</v>
      </c>
      <c r="P847">
        <f t="shared" si="81"/>
        <v>15</v>
      </c>
      <c r="Q847" s="5">
        <f t="shared" si="82"/>
        <v>15</v>
      </c>
      <c r="R847">
        <f t="shared" si="83"/>
        <v>7</v>
      </c>
      <c r="T847" s="5">
        <f t="shared" si="80"/>
        <v>43</v>
      </c>
      <c r="U847">
        <v>11</v>
      </c>
      <c r="V847">
        <v>51</v>
      </c>
      <c r="W847">
        <v>176</v>
      </c>
      <c r="X847">
        <v>169</v>
      </c>
      <c r="Y847">
        <v>170</v>
      </c>
      <c r="AA847" s="6">
        <f t="shared" si="84"/>
        <v>577</v>
      </c>
    </row>
    <row r="848" spans="1:27" hidden="1">
      <c r="A848">
        <v>3249</v>
      </c>
      <c r="B848" t="s">
        <v>31</v>
      </c>
      <c r="C848" t="s">
        <v>17</v>
      </c>
      <c r="D848" t="s">
        <v>44</v>
      </c>
      <c r="E848" t="s">
        <v>11</v>
      </c>
      <c r="F848">
        <v>20</v>
      </c>
      <c r="G848" s="1">
        <v>41678</v>
      </c>
      <c r="I848" s="2">
        <v>41683</v>
      </c>
      <c r="J848" s="2">
        <v>41698</v>
      </c>
      <c r="K848" s="2">
        <v>41721</v>
      </c>
      <c r="L848" s="2">
        <v>41728</v>
      </c>
      <c r="M848" s="2">
        <v>41735</v>
      </c>
      <c r="N848" t="s">
        <v>60</v>
      </c>
      <c r="O848" s="1">
        <f>Table4[[#This Row],[Sourcing start]]-Table4[[#This Row],[Approved]]</f>
        <v>5</v>
      </c>
      <c r="P848">
        <f t="shared" si="81"/>
        <v>15</v>
      </c>
      <c r="Q848" s="5">
        <f t="shared" si="82"/>
        <v>23</v>
      </c>
      <c r="R848">
        <f t="shared" si="83"/>
        <v>7</v>
      </c>
      <c r="S848">
        <f t="shared" si="85"/>
        <v>7</v>
      </c>
      <c r="T848" s="5">
        <f t="shared" si="80"/>
        <v>57</v>
      </c>
      <c r="U848">
        <v>13</v>
      </c>
      <c r="V848">
        <v>31</v>
      </c>
      <c r="W848">
        <v>217</v>
      </c>
      <c r="X848">
        <v>266</v>
      </c>
      <c r="Y848">
        <v>183</v>
      </c>
      <c r="Z848">
        <v>507</v>
      </c>
      <c r="AA848" s="6">
        <f t="shared" si="84"/>
        <v>1217</v>
      </c>
    </row>
    <row r="849" spans="1:27" hidden="1">
      <c r="A849">
        <v>14193</v>
      </c>
      <c r="B849" t="s">
        <v>31</v>
      </c>
      <c r="C849" t="s">
        <v>17</v>
      </c>
      <c r="D849" t="s">
        <v>44</v>
      </c>
      <c r="E849" t="s">
        <v>11</v>
      </c>
      <c r="F849">
        <v>94</v>
      </c>
      <c r="G849" s="1">
        <v>41719</v>
      </c>
      <c r="I849" s="2">
        <v>41726</v>
      </c>
      <c r="J849" s="2">
        <v>41744</v>
      </c>
      <c r="N849" t="s">
        <v>57</v>
      </c>
      <c r="O849" s="1">
        <f>Table4[[#This Row],[Sourcing start]]-Table4[[#This Row],[Approved]]</f>
        <v>7</v>
      </c>
      <c r="P849">
        <f t="shared" si="81"/>
        <v>18</v>
      </c>
      <c r="Q849" s="5"/>
      <c r="T849" s="5">
        <f t="shared" si="80"/>
        <v>25</v>
      </c>
      <c r="U849">
        <v>20</v>
      </c>
      <c r="V849">
        <v>29</v>
      </c>
      <c r="W849">
        <v>238</v>
      </c>
      <c r="AA849" s="6">
        <f t="shared" si="84"/>
        <v>287</v>
      </c>
    </row>
    <row r="850" spans="1:27" hidden="1">
      <c r="A850">
        <v>4923</v>
      </c>
      <c r="B850" t="s">
        <v>27</v>
      </c>
      <c r="C850" t="s">
        <v>16</v>
      </c>
      <c r="D850" t="s">
        <v>41</v>
      </c>
      <c r="E850" t="s">
        <v>11</v>
      </c>
      <c r="F850">
        <v>17</v>
      </c>
      <c r="G850" s="1">
        <v>41715</v>
      </c>
      <c r="I850" s="2">
        <v>41723</v>
      </c>
      <c r="J850" s="2">
        <v>41734</v>
      </c>
      <c r="K850" s="2">
        <v>41752</v>
      </c>
      <c r="N850" t="s">
        <v>58</v>
      </c>
      <c r="O850" s="1">
        <f>Table4[[#This Row],[Sourcing start]]-Table4[[#This Row],[Approved]]</f>
        <v>8</v>
      </c>
      <c r="P850">
        <f t="shared" si="81"/>
        <v>11</v>
      </c>
      <c r="Q850" s="5">
        <f t="shared" si="82"/>
        <v>18</v>
      </c>
      <c r="T850" s="5">
        <f t="shared" si="80"/>
        <v>37</v>
      </c>
      <c r="U850">
        <v>19</v>
      </c>
      <c r="V850">
        <v>44</v>
      </c>
      <c r="W850">
        <v>236</v>
      </c>
      <c r="X850">
        <v>184</v>
      </c>
      <c r="AA850" s="6">
        <f t="shared" si="84"/>
        <v>483</v>
      </c>
    </row>
    <row r="851" spans="1:27" hidden="1">
      <c r="A851">
        <v>16686</v>
      </c>
      <c r="B851" t="s">
        <v>37</v>
      </c>
      <c r="C851" t="s">
        <v>18</v>
      </c>
      <c r="D851" t="s">
        <v>42</v>
      </c>
      <c r="E851" t="s">
        <v>11</v>
      </c>
      <c r="F851">
        <v>3</v>
      </c>
      <c r="G851" s="1">
        <v>41685</v>
      </c>
      <c r="I851" s="2">
        <v>41692</v>
      </c>
      <c r="J851" s="2">
        <v>41711</v>
      </c>
      <c r="K851" s="2">
        <v>41733</v>
      </c>
      <c r="L851" s="2">
        <v>41739</v>
      </c>
      <c r="M851" s="2">
        <v>41747</v>
      </c>
      <c r="N851" t="s">
        <v>60</v>
      </c>
      <c r="O851" s="1">
        <f>Table4[[#This Row],[Sourcing start]]-Table4[[#This Row],[Approved]]</f>
        <v>7</v>
      </c>
      <c r="P851">
        <f t="shared" si="81"/>
        <v>19</v>
      </c>
      <c r="Q851" s="5">
        <f t="shared" si="82"/>
        <v>22</v>
      </c>
      <c r="R851">
        <f t="shared" si="83"/>
        <v>6</v>
      </c>
      <c r="S851">
        <f t="shared" si="85"/>
        <v>8</v>
      </c>
      <c r="T851" s="5">
        <f t="shared" si="80"/>
        <v>62</v>
      </c>
      <c r="U851">
        <v>20</v>
      </c>
      <c r="V851">
        <v>97</v>
      </c>
      <c r="W851">
        <v>194</v>
      </c>
      <c r="X851">
        <v>257</v>
      </c>
      <c r="Y851">
        <v>238</v>
      </c>
      <c r="Z851">
        <v>1482</v>
      </c>
      <c r="AA851" s="6">
        <f t="shared" si="84"/>
        <v>2288</v>
      </c>
    </row>
    <row r="852" spans="1:27" hidden="1">
      <c r="A852">
        <v>13127</v>
      </c>
      <c r="B852" t="s">
        <v>38</v>
      </c>
      <c r="C852" t="s">
        <v>18</v>
      </c>
      <c r="D852" t="s">
        <v>45</v>
      </c>
      <c r="E852" t="s">
        <v>11</v>
      </c>
      <c r="F852">
        <v>19</v>
      </c>
      <c r="G852" s="1">
        <v>41682</v>
      </c>
      <c r="I852" s="2">
        <v>41691</v>
      </c>
      <c r="J852" s="2">
        <v>41707</v>
      </c>
      <c r="K852" s="2">
        <v>41727</v>
      </c>
      <c r="L852" s="2">
        <v>41733</v>
      </c>
      <c r="M852" s="2">
        <v>41740</v>
      </c>
      <c r="N852" t="s">
        <v>60</v>
      </c>
      <c r="O852" s="1">
        <f>Table4[[#This Row],[Sourcing start]]-Table4[[#This Row],[Approved]]</f>
        <v>9</v>
      </c>
      <c r="P852">
        <f t="shared" si="81"/>
        <v>16</v>
      </c>
      <c r="Q852" s="5">
        <f t="shared" si="82"/>
        <v>20</v>
      </c>
      <c r="R852">
        <f t="shared" si="83"/>
        <v>6</v>
      </c>
      <c r="S852">
        <f t="shared" si="85"/>
        <v>7</v>
      </c>
      <c r="T852" s="5">
        <f t="shared" si="80"/>
        <v>58</v>
      </c>
      <c r="U852">
        <v>15</v>
      </c>
      <c r="V852">
        <v>25</v>
      </c>
      <c r="W852">
        <v>124</v>
      </c>
      <c r="X852">
        <v>203</v>
      </c>
      <c r="Y852">
        <v>188</v>
      </c>
      <c r="Z852">
        <v>1564</v>
      </c>
      <c r="AA852" s="6">
        <f t="shared" si="84"/>
        <v>2119</v>
      </c>
    </row>
    <row r="853" spans="1:27">
      <c r="A853">
        <v>8222</v>
      </c>
      <c r="B853" t="s">
        <v>23</v>
      </c>
      <c r="C853" t="s">
        <v>15</v>
      </c>
      <c r="D853" t="s">
        <v>45</v>
      </c>
      <c r="E853" t="s">
        <v>11</v>
      </c>
      <c r="F853">
        <v>18</v>
      </c>
      <c r="G853" s="1">
        <v>41734</v>
      </c>
      <c r="I853" s="2">
        <v>41739</v>
      </c>
      <c r="J853" s="2">
        <v>41750</v>
      </c>
      <c r="N853" t="s">
        <v>57</v>
      </c>
      <c r="O853" s="5">
        <f>Table4[[#This Row],[Sourcing start]]-Table4[[#This Row],[Approved]]</f>
        <v>5</v>
      </c>
      <c r="P853">
        <f t="shared" si="81"/>
        <v>11</v>
      </c>
      <c r="Q853" s="5"/>
      <c r="T853" s="5">
        <f t="shared" si="80"/>
        <v>16</v>
      </c>
      <c r="U853">
        <v>13</v>
      </c>
      <c r="V853">
        <v>32</v>
      </c>
      <c r="W853">
        <v>221</v>
      </c>
      <c r="AA853" s="6">
        <f t="shared" si="84"/>
        <v>266</v>
      </c>
    </row>
    <row r="854" spans="1:27" hidden="1">
      <c r="A854">
        <v>2257</v>
      </c>
      <c r="B854" t="s">
        <v>32</v>
      </c>
      <c r="C854" t="s">
        <v>17</v>
      </c>
      <c r="D854" t="s">
        <v>42</v>
      </c>
      <c r="E854" t="s">
        <v>11</v>
      </c>
      <c r="F854">
        <v>8</v>
      </c>
      <c r="G854" s="1">
        <v>41728</v>
      </c>
      <c r="I854" s="2">
        <v>41734</v>
      </c>
      <c r="J854" s="2">
        <v>41749</v>
      </c>
      <c r="N854" t="s">
        <v>57</v>
      </c>
      <c r="O854" s="1">
        <f>Table4[[#This Row],[Sourcing start]]-Table4[[#This Row],[Approved]]</f>
        <v>6</v>
      </c>
      <c r="P854">
        <f t="shared" si="81"/>
        <v>15</v>
      </c>
      <c r="Q854" s="5"/>
      <c r="T854" s="5">
        <f t="shared" si="80"/>
        <v>21</v>
      </c>
      <c r="U854">
        <v>20</v>
      </c>
      <c r="V854">
        <v>90</v>
      </c>
      <c r="W854">
        <v>219</v>
      </c>
      <c r="AA854" s="6">
        <f t="shared" si="84"/>
        <v>329</v>
      </c>
    </row>
    <row r="855" spans="1:27" hidden="1">
      <c r="A855">
        <v>17764</v>
      </c>
      <c r="B855" t="s">
        <v>35</v>
      </c>
      <c r="C855" t="s">
        <v>18</v>
      </c>
      <c r="D855" t="s">
        <v>42</v>
      </c>
      <c r="E855" t="s">
        <v>10</v>
      </c>
      <c r="F855">
        <v>99</v>
      </c>
      <c r="G855" s="1">
        <v>41720</v>
      </c>
      <c r="I855" s="2">
        <v>41727</v>
      </c>
      <c r="J855" s="2">
        <v>41737</v>
      </c>
      <c r="N855" t="s">
        <v>57</v>
      </c>
      <c r="O855" s="1">
        <f>Table4[[#This Row],[Sourcing start]]-Table4[[#This Row],[Approved]]</f>
        <v>7</v>
      </c>
      <c r="P855">
        <f t="shared" si="81"/>
        <v>10</v>
      </c>
      <c r="Q855" s="5"/>
      <c r="T855" s="5">
        <f t="shared" si="80"/>
        <v>17</v>
      </c>
      <c r="U855">
        <v>8</v>
      </c>
      <c r="V855">
        <v>67</v>
      </c>
      <c r="W855">
        <v>167</v>
      </c>
      <c r="AA855" s="6">
        <f t="shared" si="84"/>
        <v>242</v>
      </c>
    </row>
    <row r="856" spans="1:27" hidden="1">
      <c r="A856">
        <v>7160</v>
      </c>
      <c r="B856" t="s">
        <v>35</v>
      </c>
      <c r="C856" t="s">
        <v>18</v>
      </c>
      <c r="D856" t="s">
        <v>42</v>
      </c>
      <c r="E856" t="s">
        <v>10</v>
      </c>
      <c r="F856">
        <v>2</v>
      </c>
      <c r="G856" s="1">
        <v>41722</v>
      </c>
      <c r="I856" s="2">
        <v>41729</v>
      </c>
      <c r="J856" s="2">
        <v>41739</v>
      </c>
      <c r="K856" s="2">
        <v>41755</v>
      </c>
      <c r="N856" t="s">
        <v>58</v>
      </c>
      <c r="O856" s="1">
        <f>Table4[[#This Row],[Sourcing start]]-Table4[[#This Row],[Approved]]</f>
        <v>7</v>
      </c>
      <c r="P856">
        <f t="shared" si="81"/>
        <v>10</v>
      </c>
      <c r="Q856" s="5">
        <f t="shared" si="82"/>
        <v>16</v>
      </c>
      <c r="T856" s="5">
        <f t="shared" si="80"/>
        <v>33</v>
      </c>
      <c r="U856">
        <v>17</v>
      </c>
      <c r="V856">
        <v>93</v>
      </c>
      <c r="W856">
        <v>163</v>
      </c>
      <c r="X856">
        <v>311</v>
      </c>
      <c r="AA856" s="6">
        <f t="shared" si="84"/>
        <v>584</v>
      </c>
    </row>
    <row r="857" spans="1:27" hidden="1">
      <c r="A857">
        <v>1449</v>
      </c>
      <c r="B857" t="s">
        <v>38</v>
      </c>
      <c r="C857" t="s">
        <v>18</v>
      </c>
      <c r="D857" t="s">
        <v>41</v>
      </c>
      <c r="E857" t="s">
        <v>10</v>
      </c>
      <c r="F857">
        <v>22</v>
      </c>
      <c r="G857" s="1">
        <v>41756</v>
      </c>
      <c r="N857" t="s">
        <v>55</v>
      </c>
      <c r="O857" s="1">
        <f>Table4[[#This Row],[Sourcing start]]-Table4[[#This Row],[Approved]]</f>
        <v>-41756</v>
      </c>
      <c r="Q857" s="5"/>
      <c r="T857" s="5">
        <f t="shared" si="80"/>
        <v>-41756</v>
      </c>
      <c r="U857">
        <v>6</v>
      </c>
      <c r="AA857" s="6">
        <f t="shared" si="84"/>
        <v>6</v>
      </c>
    </row>
    <row r="858" spans="1:27" hidden="1">
      <c r="A858">
        <v>5450</v>
      </c>
      <c r="B858" t="s">
        <v>30</v>
      </c>
      <c r="C858" t="s">
        <v>16</v>
      </c>
      <c r="D858" t="s">
        <v>42</v>
      </c>
      <c r="E858" t="s">
        <v>10</v>
      </c>
      <c r="F858">
        <v>95</v>
      </c>
      <c r="G858" s="1">
        <v>41709</v>
      </c>
      <c r="I858" s="2">
        <v>41714</v>
      </c>
      <c r="J858" s="2">
        <v>41731</v>
      </c>
      <c r="K858" s="2">
        <v>41759</v>
      </c>
      <c r="N858" t="s">
        <v>58</v>
      </c>
      <c r="O858" s="1">
        <f>Table4[[#This Row],[Sourcing start]]-Table4[[#This Row],[Approved]]</f>
        <v>5</v>
      </c>
      <c r="P858">
        <f t="shared" si="81"/>
        <v>17</v>
      </c>
      <c r="Q858" s="5">
        <f t="shared" si="82"/>
        <v>28</v>
      </c>
      <c r="T858" s="5">
        <f t="shared" si="80"/>
        <v>50</v>
      </c>
      <c r="U858">
        <v>18</v>
      </c>
      <c r="V858">
        <v>34</v>
      </c>
      <c r="W858">
        <v>163</v>
      </c>
      <c r="X858">
        <v>339</v>
      </c>
      <c r="AA858" s="6">
        <f t="shared" si="84"/>
        <v>554</v>
      </c>
    </row>
    <row r="859" spans="1:27">
      <c r="A859">
        <v>15097</v>
      </c>
      <c r="B859" t="s">
        <v>24</v>
      </c>
      <c r="C859" t="s">
        <v>15</v>
      </c>
      <c r="D859" t="s">
        <v>42</v>
      </c>
      <c r="E859" t="s">
        <v>10</v>
      </c>
      <c r="F859">
        <v>9</v>
      </c>
      <c r="G859" s="1">
        <v>41676</v>
      </c>
      <c r="I859" s="2">
        <v>41685</v>
      </c>
      <c r="J859" s="2">
        <v>41697</v>
      </c>
      <c r="K859" s="2">
        <v>41723</v>
      </c>
      <c r="L859" s="2">
        <v>41732</v>
      </c>
      <c r="M859" s="2">
        <v>41738</v>
      </c>
      <c r="N859" t="s">
        <v>60</v>
      </c>
      <c r="O859" s="5">
        <f>Table4[[#This Row],[Sourcing start]]-Table4[[#This Row],[Approved]]</f>
        <v>9</v>
      </c>
      <c r="P859">
        <f t="shared" si="81"/>
        <v>12</v>
      </c>
      <c r="Q859" s="5">
        <f t="shared" si="82"/>
        <v>26</v>
      </c>
      <c r="R859">
        <f t="shared" si="83"/>
        <v>9</v>
      </c>
      <c r="S859">
        <f t="shared" si="85"/>
        <v>6</v>
      </c>
      <c r="T859" s="5">
        <f t="shared" si="80"/>
        <v>62</v>
      </c>
      <c r="U859">
        <v>20</v>
      </c>
      <c r="V859">
        <v>71</v>
      </c>
      <c r="W859">
        <v>244</v>
      </c>
      <c r="X859">
        <v>326</v>
      </c>
      <c r="Y859">
        <v>288</v>
      </c>
      <c r="Z859">
        <v>658</v>
      </c>
      <c r="AA859" s="6">
        <f t="shared" si="84"/>
        <v>1607</v>
      </c>
    </row>
    <row r="860" spans="1:27" hidden="1">
      <c r="A860">
        <v>19171</v>
      </c>
      <c r="B860" t="s">
        <v>36</v>
      </c>
      <c r="C860" t="s">
        <v>18</v>
      </c>
      <c r="D860" t="s">
        <v>45</v>
      </c>
      <c r="E860" t="s">
        <v>10</v>
      </c>
      <c r="F860">
        <v>4</v>
      </c>
      <c r="G860" s="1">
        <v>41745</v>
      </c>
      <c r="I860" s="2">
        <v>41752</v>
      </c>
      <c r="N860" t="s">
        <v>56</v>
      </c>
      <c r="O860" s="1">
        <f>Table4[[#This Row],[Sourcing start]]-Table4[[#This Row],[Approved]]</f>
        <v>7</v>
      </c>
      <c r="Q860" s="5"/>
      <c r="T860" s="5">
        <f t="shared" si="80"/>
        <v>7</v>
      </c>
      <c r="U860">
        <v>10</v>
      </c>
      <c r="V860">
        <v>85</v>
      </c>
      <c r="AA860" s="6">
        <f t="shared" si="84"/>
        <v>95</v>
      </c>
    </row>
    <row r="861" spans="1:27" hidden="1">
      <c r="A861">
        <v>15702</v>
      </c>
      <c r="B861" t="s">
        <v>28</v>
      </c>
      <c r="C861" t="s">
        <v>16</v>
      </c>
      <c r="D861" t="s">
        <v>43</v>
      </c>
      <c r="E861" t="s">
        <v>10</v>
      </c>
      <c r="F861">
        <v>10</v>
      </c>
      <c r="G861" s="1">
        <v>41737</v>
      </c>
      <c r="I861" s="2">
        <v>41745</v>
      </c>
      <c r="J861" s="2">
        <v>41758</v>
      </c>
      <c r="N861" t="s">
        <v>57</v>
      </c>
      <c r="O861" s="1">
        <f>Table4[[#This Row],[Sourcing start]]-Table4[[#This Row],[Approved]]</f>
        <v>8</v>
      </c>
      <c r="P861">
        <f t="shared" si="81"/>
        <v>13</v>
      </c>
      <c r="Q861" s="5"/>
      <c r="T861" s="5">
        <f t="shared" si="80"/>
        <v>21</v>
      </c>
      <c r="U861">
        <v>16</v>
      </c>
      <c r="V861">
        <v>63</v>
      </c>
      <c r="W861">
        <v>123</v>
      </c>
      <c r="AA861" s="6">
        <f t="shared" si="84"/>
        <v>202</v>
      </c>
    </row>
    <row r="862" spans="1:27" hidden="1">
      <c r="A862">
        <v>12877</v>
      </c>
      <c r="B862" t="s">
        <v>29</v>
      </c>
      <c r="C862" t="s">
        <v>16</v>
      </c>
      <c r="D862" t="s">
        <v>42</v>
      </c>
      <c r="E862" t="s">
        <v>10</v>
      </c>
      <c r="F862">
        <v>12</v>
      </c>
      <c r="G862" s="1">
        <v>41674</v>
      </c>
      <c r="I862" s="2">
        <v>41683</v>
      </c>
      <c r="J862" s="2">
        <v>41693</v>
      </c>
      <c r="K862" s="2">
        <v>41718</v>
      </c>
      <c r="L862" s="2">
        <v>41726</v>
      </c>
      <c r="M862" s="2">
        <v>41733</v>
      </c>
      <c r="N862" t="s">
        <v>60</v>
      </c>
      <c r="O862" s="1">
        <f>Table4[[#This Row],[Sourcing start]]-Table4[[#This Row],[Approved]]</f>
        <v>9</v>
      </c>
      <c r="P862">
        <f t="shared" si="81"/>
        <v>10</v>
      </c>
      <c r="Q862" s="5">
        <f t="shared" si="82"/>
        <v>25</v>
      </c>
      <c r="R862">
        <f t="shared" si="83"/>
        <v>8</v>
      </c>
      <c r="S862">
        <f t="shared" si="85"/>
        <v>7</v>
      </c>
      <c r="T862" s="5">
        <f t="shared" si="80"/>
        <v>59</v>
      </c>
      <c r="U862">
        <v>13</v>
      </c>
      <c r="V862">
        <v>67</v>
      </c>
      <c r="W862">
        <v>135</v>
      </c>
      <c r="X862">
        <v>351</v>
      </c>
      <c r="Y862">
        <v>118</v>
      </c>
      <c r="Z862">
        <v>982</v>
      </c>
      <c r="AA862" s="6">
        <f t="shared" si="84"/>
        <v>1666</v>
      </c>
    </row>
    <row r="863" spans="1:27" hidden="1">
      <c r="A863">
        <v>6347</v>
      </c>
      <c r="B863" t="s">
        <v>19</v>
      </c>
      <c r="C863" t="s">
        <v>14</v>
      </c>
      <c r="D863" t="s">
        <v>43</v>
      </c>
      <c r="E863" t="s">
        <v>10</v>
      </c>
      <c r="F863">
        <v>20</v>
      </c>
      <c r="G863" s="1">
        <v>41744</v>
      </c>
      <c r="I863" s="2">
        <v>41752</v>
      </c>
      <c r="N863" t="s">
        <v>56</v>
      </c>
      <c r="O863" s="1">
        <f>Table4[[#This Row],[Sourcing start]]-Table4[[#This Row],[Approved]]</f>
        <v>8</v>
      </c>
      <c r="Q863" s="5"/>
      <c r="T863" s="5">
        <f t="shared" si="80"/>
        <v>8</v>
      </c>
      <c r="U863">
        <v>6</v>
      </c>
      <c r="V863">
        <v>83</v>
      </c>
      <c r="AA863" s="6">
        <f t="shared" si="84"/>
        <v>89</v>
      </c>
    </row>
    <row r="864" spans="1:27" hidden="1">
      <c r="A864">
        <v>1223</v>
      </c>
      <c r="B864" t="s">
        <v>36</v>
      </c>
      <c r="C864" t="s">
        <v>18</v>
      </c>
      <c r="D864" t="s">
        <v>42</v>
      </c>
      <c r="E864" t="s">
        <v>11</v>
      </c>
      <c r="F864">
        <v>94</v>
      </c>
      <c r="G864" s="1">
        <v>41721</v>
      </c>
      <c r="I864" s="2">
        <v>41728</v>
      </c>
      <c r="J864" s="2">
        <v>41740</v>
      </c>
      <c r="N864" t="s">
        <v>57</v>
      </c>
      <c r="O864" s="1">
        <f>Table4[[#This Row],[Sourcing start]]-Table4[[#This Row],[Approved]]</f>
        <v>7</v>
      </c>
      <c r="P864">
        <f t="shared" si="81"/>
        <v>12</v>
      </c>
      <c r="Q864" s="5"/>
      <c r="T864" s="5">
        <f t="shared" si="80"/>
        <v>19</v>
      </c>
      <c r="U864">
        <v>15</v>
      </c>
      <c r="V864">
        <v>64</v>
      </c>
      <c r="W864">
        <v>222</v>
      </c>
      <c r="AA864" s="6">
        <f t="shared" si="84"/>
        <v>301</v>
      </c>
    </row>
    <row r="865" spans="1:27" hidden="1">
      <c r="A865">
        <v>17602</v>
      </c>
      <c r="B865" t="s">
        <v>32</v>
      </c>
      <c r="C865" t="s">
        <v>17</v>
      </c>
      <c r="D865" t="s">
        <v>45</v>
      </c>
      <c r="E865" t="s">
        <v>10</v>
      </c>
      <c r="F865">
        <v>12</v>
      </c>
      <c r="G865" s="1">
        <v>41697</v>
      </c>
      <c r="I865" s="2">
        <v>41704</v>
      </c>
      <c r="J865" s="2">
        <v>41717</v>
      </c>
      <c r="K865" s="2">
        <v>41745</v>
      </c>
      <c r="L865" s="2">
        <v>41750</v>
      </c>
      <c r="M865" s="2">
        <v>41755</v>
      </c>
      <c r="N865" t="s">
        <v>60</v>
      </c>
      <c r="O865" s="1">
        <f>Table4[[#This Row],[Sourcing start]]-Table4[[#This Row],[Approved]]</f>
        <v>7</v>
      </c>
      <c r="P865">
        <f t="shared" si="81"/>
        <v>13</v>
      </c>
      <c r="Q865" s="5">
        <f t="shared" si="82"/>
        <v>28</v>
      </c>
      <c r="R865">
        <f t="shared" si="83"/>
        <v>5</v>
      </c>
      <c r="S865">
        <f t="shared" si="85"/>
        <v>5</v>
      </c>
      <c r="T865" s="5">
        <f t="shared" si="80"/>
        <v>58</v>
      </c>
      <c r="U865">
        <v>12</v>
      </c>
      <c r="V865">
        <v>25</v>
      </c>
      <c r="W865">
        <v>127</v>
      </c>
      <c r="X865">
        <v>229</v>
      </c>
      <c r="Y865">
        <v>155</v>
      </c>
      <c r="Z865">
        <v>799</v>
      </c>
      <c r="AA865" s="6">
        <f t="shared" si="84"/>
        <v>1347</v>
      </c>
    </row>
    <row r="866" spans="1:27" hidden="1">
      <c r="A866">
        <v>12121</v>
      </c>
      <c r="B866" t="s">
        <v>33</v>
      </c>
      <c r="C866" t="s">
        <v>17</v>
      </c>
      <c r="D866" t="s">
        <v>42</v>
      </c>
      <c r="E866" t="s">
        <v>10</v>
      </c>
      <c r="F866">
        <v>14</v>
      </c>
      <c r="G866" s="1">
        <v>41716</v>
      </c>
      <c r="I866" s="2">
        <v>41725</v>
      </c>
      <c r="J866" s="2">
        <v>41742</v>
      </c>
      <c r="N866" t="s">
        <v>57</v>
      </c>
      <c r="O866" s="1">
        <f>Table4[[#This Row],[Sourcing start]]-Table4[[#This Row],[Approved]]</f>
        <v>9</v>
      </c>
      <c r="P866">
        <f t="shared" si="81"/>
        <v>17</v>
      </c>
      <c r="Q866" s="5"/>
      <c r="T866" s="5">
        <f t="shared" si="80"/>
        <v>26</v>
      </c>
      <c r="U866">
        <v>20</v>
      </c>
      <c r="V866">
        <v>43</v>
      </c>
      <c r="W866">
        <v>186</v>
      </c>
      <c r="AA866" s="6">
        <f t="shared" si="84"/>
        <v>249</v>
      </c>
    </row>
    <row r="867" spans="1:27" hidden="1">
      <c r="A867">
        <v>9206</v>
      </c>
      <c r="B867" t="s">
        <v>34</v>
      </c>
      <c r="C867" t="s">
        <v>17</v>
      </c>
      <c r="D867" t="s">
        <v>45</v>
      </c>
      <c r="E867" t="s">
        <v>11</v>
      </c>
      <c r="F867">
        <v>96</v>
      </c>
      <c r="G867" s="1">
        <v>41742</v>
      </c>
      <c r="I867" s="2">
        <v>41748</v>
      </c>
      <c r="N867" t="s">
        <v>56</v>
      </c>
      <c r="O867" s="1">
        <f>Table4[[#This Row],[Sourcing start]]-Table4[[#This Row],[Approved]]</f>
        <v>6</v>
      </c>
      <c r="Q867" s="5"/>
      <c r="T867" s="5">
        <f t="shared" si="80"/>
        <v>6</v>
      </c>
      <c r="U867">
        <v>10</v>
      </c>
      <c r="V867">
        <v>67</v>
      </c>
      <c r="AA867" s="6">
        <f t="shared" si="84"/>
        <v>77</v>
      </c>
    </row>
    <row r="868" spans="1:27" hidden="1">
      <c r="A868">
        <v>2039</v>
      </c>
      <c r="B868" t="s">
        <v>29</v>
      </c>
      <c r="C868" t="s">
        <v>16</v>
      </c>
      <c r="D868" t="s">
        <v>44</v>
      </c>
      <c r="E868" t="s">
        <v>10</v>
      </c>
      <c r="F868">
        <v>21</v>
      </c>
      <c r="G868" s="1">
        <v>41759</v>
      </c>
      <c r="N868" t="s">
        <v>55</v>
      </c>
      <c r="O868" s="1">
        <f>Table4[[#This Row],[Sourcing start]]-Table4[[#This Row],[Approved]]</f>
        <v>-41759</v>
      </c>
      <c r="Q868" s="5"/>
      <c r="T868" s="5">
        <f t="shared" si="80"/>
        <v>-41759</v>
      </c>
      <c r="U868">
        <v>13</v>
      </c>
      <c r="AA868" s="6">
        <f t="shared" si="84"/>
        <v>13</v>
      </c>
    </row>
    <row r="869" spans="1:27">
      <c r="A869">
        <v>7721</v>
      </c>
      <c r="B869" t="s">
        <v>25</v>
      </c>
      <c r="C869" t="s">
        <v>15</v>
      </c>
      <c r="D869" t="s">
        <v>44</v>
      </c>
      <c r="E869" t="s">
        <v>10</v>
      </c>
      <c r="F869">
        <v>21</v>
      </c>
      <c r="G869" s="1">
        <v>41725</v>
      </c>
      <c r="I869" s="2">
        <v>41730</v>
      </c>
      <c r="J869" s="2">
        <v>41749</v>
      </c>
      <c r="N869" t="s">
        <v>57</v>
      </c>
      <c r="O869" s="5">
        <f>Table4[[#This Row],[Sourcing start]]-Table4[[#This Row],[Approved]]</f>
        <v>5</v>
      </c>
      <c r="P869">
        <f t="shared" si="81"/>
        <v>19</v>
      </c>
      <c r="Q869" s="5"/>
      <c r="T869" s="5">
        <f t="shared" si="80"/>
        <v>24</v>
      </c>
      <c r="U869">
        <v>7</v>
      </c>
      <c r="V869">
        <v>77</v>
      </c>
      <c r="W869">
        <v>152</v>
      </c>
      <c r="AA869" s="6">
        <f t="shared" si="84"/>
        <v>236</v>
      </c>
    </row>
    <row r="870" spans="1:27" hidden="1">
      <c r="A870">
        <v>1526</v>
      </c>
      <c r="B870" t="s">
        <v>30</v>
      </c>
      <c r="C870" t="s">
        <v>16</v>
      </c>
      <c r="D870" t="s">
        <v>44</v>
      </c>
      <c r="E870" t="s">
        <v>11</v>
      </c>
      <c r="F870">
        <v>20</v>
      </c>
      <c r="G870" s="1">
        <v>41721</v>
      </c>
      <c r="I870" s="2">
        <v>41729</v>
      </c>
      <c r="J870" s="2">
        <v>41740</v>
      </c>
      <c r="N870" t="s">
        <v>57</v>
      </c>
      <c r="O870" s="1">
        <f>Table4[[#This Row],[Sourcing start]]-Table4[[#This Row],[Approved]]</f>
        <v>8</v>
      </c>
      <c r="P870">
        <f t="shared" si="81"/>
        <v>11</v>
      </c>
      <c r="Q870" s="5"/>
      <c r="T870" s="5">
        <f t="shared" si="80"/>
        <v>19</v>
      </c>
      <c r="U870">
        <v>9</v>
      </c>
      <c r="V870">
        <v>43</v>
      </c>
      <c r="W870">
        <v>212</v>
      </c>
      <c r="AA870" s="6">
        <f t="shared" si="84"/>
        <v>264</v>
      </c>
    </row>
    <row r="871" spans="1:27" hidden="1">
      <c r="A871">
        <v>4411</v>
      </c>
      <c r="B871" t="s">
        <v>19</v>
      </c>
      <c r="C871" t="s">
        <v>14</v>
      </c>
      <c r="D871" t="s">
        <v>43</v>
      </c>
      <c r="E871" t="s">
        <v>11</v>
      </c>
      <c r="F871">
        <v>24</v>
      </c>
      <c r="G871" s="1">
        <v>41712</v>
      </c>
      <c r="I871" s="2">
        <v>41719</v>
      </c>
      <c r="J871" s="2">
        <v>41736</v>
      </c>
      <c r="K871" s="2">
        <v>41756</v>
      </c>
      <c r="N871" t="s">
        <v>58</v>
      </c>
      <c r="O871" s="1">
        <f>Table4[[#This Row],[Sourcing start]]-Table4[[#This Row],[Approved]]</f>
        <v>7</v>
      </c>
      <c r="P871">
        <f t="shared" si="81"/>
        <v>17</v>
      </c>
      <c r="Q871" s="5">
        <f t="shared" si="82"/>
        <v>20</v>
      </c>
      <c r="T871" s="5">
        <f t="shared" si="80"/>
        <v>44</v>
      </c>
      <c r="U871">
        <v>18</v>
      </c>
      <c r="V871">
        <v>57</v>
      </c>
      <c r="W871">
        <v>154</v>
      </c>
      <c r="X871">
        <v>292</v>
      </c>
      <c r="AA871" s="6">
        <f t="shared" si="84"/>
        <v>521</v>
      </c>
    </row>
    <row r="872" spans="1:27" hidden="1">
      <c r="A872">
        <v>10604</v>
      </c>
      <c r="B872" t="s">
        <v>20</v>
      </c>
      <c r="C872" t="s">
        <v>14</v>
      </c>
      <c r="D872" t="s">
        <v>42</v>
      </c>
      <c r="E872" t="s">
        <v>11</v>
      </c>
      <c r="F872">
        <v>6</v>
      </c>
      <c r="G872" s="1">
        <v>41682</v>
      </c>
      <c r="I872" s="2">
        <v>41691</v>
      </c>
      <c r="J872" s="2">
        <v>41706</v>
      </c>
      <c r="K872" s="2">
        <v>41732</v>
      </c>
      <c r="L872" s="2">
        <v>41740</v>
      </c>
      <c r="M872" s="2">
        <v>41748</v>
      </c>
      <c r="N872" t="s">
        <v>60</v>
      </c>
      <c r="O872" s="1">
        <f>Table4[[#This Row],[Sourcing start]]-Table4[[#This Row],[Approved]]</f>
        <v>9</v>
      </c>
      <c r="P872">
        <f t="shared" si="81"/>
        <v>15</v>
      </c>
      <c r="Q872" s="5">
        <f t="shared" si="82"/>
        <v>26</v>
      </c>
      <c r="R872">
        <f t="shared" si="83"/>
        <v>8</v>
      </c>
      <c r="S872">
        <f t="shared" si="85"/>
        <v>8</v>
      </c>
      <c r="T872" s="5">
        <f t="shared" si="80"/>
        <v>66</v>
      </c>
      <c r="U872">
        <v>18</v>
      </c>
      <c r="V872">
        <v>52</v>
      </c>
      <c r="W872">
        <v>209</v>
      </c>
      <c r="X872">
        <v>204</v>
      </c>
      <c r="Y872">
        <v>187</v>
      </c>
      <c r="Z872">
        <v>1330</v>
      </c>
      <c r="AA872" s="6">
        <f t="shared" si="84"/>
        <v>2000</v>
      </c>
    </row>
    <row r="873" spans="1:27" hidden="1">
      <c r="A873">
        <v>1674</v>
      </c>
      <c r="B873" t="s">
        <v>35</v>
      </c>
      <c r="C873" t="s">
        <v>18</v>
      </c>
      <c r="D873" t="s">
        <v>43</v>
      </c>
      <c r="E873" t="s">
        <v>10</v>
      </c>
      <c r="F873">
        <v>8</v>
      </c>
      <c r="G873" s="1">
        <v>41741</v>
      </c>
      <c r="I873" s="2">
        <v>41748</v>
      </c>
      <c r="N873" t="s">
        <v>56</v>
      </c>
      <c r="O873" s="1">
        <f>Table4[[#This Row],[Sourcing start]]-Table4[[#This Row],[Approved]]</f>
        <v>7</v>
      </c>
      <c r="Q873" s="5"/>
      <c r="T873" s="5">
        <f t="shared" si="80"/>
        <v>7</v>
      </c>
      <c r="U873">
        <v>18</v>
      </c>
      <c r="V873">
        <v>96</v>
      </c>
      <c r="AA873" s="6">
        <f t="shared" si="84"/>
        <v>114</v>
      </c>
    </row>
    <row r="874" spans="1:27" hidden="1">
      <c r="A874">
        <v>4236</v>
      </c>
      <c r="B874" t="s">
        <v>32</v>
      </c>
      <c r="C874" t="s">
        <v>17</v>
      </c>
      <c r="D874" t="s">
        <v>45</v>
      </c>
      <c r="E874" t="s">
        <v>11</v>
      </c>
      <c r="F874">
        <v>18</v>
      </c>
      <c r="G874" s="1">
        <v>41724</v>
      </c>
      <c r="I874" s="2">
        <v>41729</v>
      </c>
      <c r="J874" s="2">
        <v>41745</v>
      </c>
      <c r="N874" t="s">
        <v>57</v>
      </c>
      <c r="O874" s="1">
        <f>Table4[[#This Row],[Sourcing start]]-Table4[[#This Row],[Approved]]</f>
        <v>5</v>
      </c>
      <c r="P874">
        <f t="shared" si="81"/>
        <v>16</v>
      </c>
      <c r="Q874" s="5"/>
      <c r="T874" s="5">
        <f t="shared" si="80"/>
        <v>21</v>
      </c>
      <c r="U874">
        <v>11</v>
      </c>
      <c r="V874">
        <v>77</v>
      </c>
      <c r="W874">
        <v>229</v>
      </c>
      <c r="AA874" s="6">
        <f t="shared" si="84"/>
        <v>317</v>
      </c>
    </row>
    <row r="875" spans="1:27" hidden="1">
      <c r="A875">
        <v>9853</v>
      </c>
      <c r="B875" t="s">
        <v>21</v>
      </c>
      <c r="C875" t="s">
        <v>14</v>
      </c>
      <c r="D875" t="s">
        <v>45</v>
      </c>
      <c r="E875" t="s">
        <v>10</v>
      </c>
      <c r="F875">
        <v>12</v>
      </c>
      <c r="G875" s="1">
        <v>41720</v>
      </c>
      <c r="I875" s="2">
        <v>41729</v>
      </c>
      <c r="J875" s="2">
        <v>41744</v>
      </c>
      <c r="N875" t="s">
        <v>57</v>
      </c>
      <c r="O875" s="1">
        <f>Table4[[#This Row],[Sourcing start]]-Table4[[#This Row],[Approved]]</f>
        <v>9</v>
      </c>
      <c r="P875">
        <f t="shared" si="81"/>
        <v>15</v>
      </c>
      <c r="Q875" s="5"/>
      <c r="T875" s="5">
        <f t="shared" si="80"/>
        <v>24</v>
      </c>
      <c r="U875">
        <v>9</v>
      </c>
      <c r="V875">
        <v>33</v>
      </c>
      <c r="W875">
        <v>180</v>
      </c>
      <c r="AA875" s="6">
        <f t="shared" si="84"/>
        <v>222</v>
      </c>
    </row>
    <row r="876" spans="1:27" hidden="1">
      <c r="A876">
        <v>19874</v>
      </c>
      <c r="B876" t="s">
        <v>32</v>
      </c>
      <c r="C876" t="s">
        <v>17</v>
      </c>
      <c r="D876" t="s">
        <v>44</v>
      </c>
      <c r="E876" t="s">
        <v>10</v>
      </c>
      <c r="F876">
        <v>23</v>
      </c>
      <c r="G876" s="1">
        <v>41719</v>
      </c>
      <c r="I876" s="2">
        <v>41725</v>
      </c>
      <c r="J876" s="2">
        <v>41740</v>
      </c>
      <c r="N876" t="s">
        <v>57</v>
      </c>
      <c r="O876" s="1">
        <f>Table4[[#This Row],[Sourcing start]]-Table4[[#This Row],[Approved]]</f>
        <v>6</v>
      </c>
      <c r="P876">
        <f t="shared" si="81"/>
        <v>15</v>
      </c>
      <c r="Q876" s="5"/>
      <c r="T876" s="5">
        <f t="shared" si="80"/>
        <v>21</v>
      </c>
      <c r="U876">
        <v>20</v>
      </c>
      <c r="V876">
        <v>54</v>
      </c>
      <c r="W876">
        <v>141</v>
      </c>
      <c r="AA876" s="6">
        <f t="shared" si="84"/>
        <v>215</v>
      </c>
    </row>
    <row r="877" spans="1:27">
      <c r="A877">
        <v>15707</v>
      </c>
      <c r="B877" t="s">
        <v>23</v>
      </c>
      <c r="C877" t="s">
        <v>15</v>
      </c>
      <c r="D877" t="s">
        <v>42</v>
      </c>
      <c r="E877" t="s">
        <v>10</v>
      </c>
      <c r="F877">
        <v>94</v>
      </c>
      <c r="G877" s="1">
        <v>41743</v>
      </c>
      <c r="I877" s="2">
        <v>41752</v>
      </c>
      <c r="N877" t="s">
        <v>56</v>
      </c>
      <c r="O877" s="5">
        <f>Table4[[#This Row],[Sourcing start]]-Table4[[#This Row],[Approved]]</f>
        <v>9</v>
      </c>
      <c r="Q877" s="5"/>
      <c r="T877" s="5">
        <f t="shared" si="80"/>
        <v>9</v>
      </c>
      <c r="U877">
        <v>5</v>
      </c>
      <c r="V877">
        <v>66</v>
      </c>
      <c r="AA877" s="6">
        <f t="shared" si="84"/>
        <v>71</v>
      </c>
    </row>
    <row r="878" spans="1:27" hidden="1">
      <c r="A878">
        <v>5680</v>
      </c>
      <c r="B878" t="s">
        <v>19</v>
      </c>
      <c r="C878" t="s">
        <v>14</v>
      </c>
      <c r="D878" t="s">
        <v>43</v>
      </c>
      <c r="E878" t="s">
        <v>11</v>
      </c>
      <c r="F878">
        <v>13</v>
      </c>
      <c r="G878" s="1">
        <v>41731</v>
      </c>
      <c r="I878" s="2">
        <v>41737</v>
      </c>
      <c r="J878" s="2">
        <v>41756</v>
      </c>
      <c r="N878" t="s">
        <v>57</v>
      </c>
      <c r="O878" s="1">
        <f>Table4[[#This Row],[Sourcing start]]-Table4[[#This Row],[Approved]]</f>
        <v>6</v>
      </c>
      <c r="P878">
        <f t="shared" si="81"/>
        <v>19</v>
      </c>
      <c r="Q878" s="5"/>
      <c r="T878" s="5">
        <f t="shared" si="80"/>
        <v>25</v>
      </c>
      <c r="U878">
        <v>19</v>
      </c>
      <c r="V878">
        <v>39</v>
      </c>
      <c r="W878">
        <v>198</v>
      </c>
      <c r="AA878" s="6">
        <f t="shared" si="84"/>
        <v>256</v>
      </c>
    </row>
    <row r="879" spans="1:27" hidden="1">
      <c r="A879">
        <v>9504</v>
      </c>
      <c r="B879" t="s">
        <v>19</v>
      </c>
      <c r="C879" t="s">
        <v>14</v>
      </c>
      <c r="D879" t="s">
        <v>41</v>
      </c>
      <c r="E879" t="s">
        <v>11</v>
      </c>
      <c r="F879">
        <v>97</v>
      </c>
      <c r="G879" s="1">
        <v>41748</v>
      </c>
      <c r="I879" s="2">
        <v>41753</v>
      </c>
      <c r="N879" t="s">
        <v>56</v>
      </c>
      <c r="O879" s="1">
        <f>Table4[[#This Row],[Sourcing start]]-Table4[[#This Row],[Approved]]</f>
        <v>5</v>
      </c>
      <c r="Q879" s="5"/>
      <c r="T879" s="5">
        <f t="shared" si="80"/>
        <v>5</v>
      </c>
      <c r="U879">
        <v>11</v>
      </c>
      <c r="V879">
        <v>84</v>
      </c>
      <c r="AA879" s="6">
        <f t="shared" si="84"/>
        <v>95</v>
      </c>
    </row>
    <row r="880" spans="1:27">
      <c r="A880">
        <v>11635</v>
      </c>
      <c r="B880" t="s">
        <v>26</v>
      </c>
      <c r="C880" t="s">
        <v>15</v>
      </c>
      <c r="D880" t="s">
        <v>41</v>
      </c>
      <c r="E880" t="s">
        <v>10</v>
      </c>
      <c r="F880">
        <v>13</v>
      </c>
      <c r="G880" s="1">
        <v>41757</v>
      </c>
      <c r="N880" t="s">
        <v>55</v>
      </c>
      <c r="O880" s="5">
        <v>0</v>
      </c>
      <c r="Q880" s="5"/>
      <c r="T880" s="5">
        <f t="shared" si="80"/>
        <v>0</v>
      </c>
      <c r="U880">
        <v>19</v>
      </c>
      <c r="AA880" s="6">
        <f t="shared" si="84"/>
        <v>19</v>
      </c>
    </row>
    <row r="881" spans="1:27" hidden="1">
      <c r="A881">
        <v>10868</v>
      </c>
      <c r="B881" t="s">
        <v>31</v>
      </c>
      <c r="C881" t="s">
        <v>17</v>
      </c>
      <c r="D881" t="s">
        <v>45</v>
      </c>
      <c r="E881" t="s">
        <v>11</v>
      </c>
      <c r="F881">
        <v>21</v>
      </c>
      <c r="G881" s="1">
        <v>41721</v>
      </c>
      <c r="I881" s="2">
        <v>41727</v>
      </c>
      <c r="J881" s="2">
        <v>41746</v>
      </c>
      <c r="N881" t="s">
        <v>57</v>
      </c>
      <c r="O881" s="1">
        <f>Table4[[#This Row],[Sourcing start]]-Table4[[#This Row],[Approved]]</f>
        <v>6</v>
      </c>
      <c r="P881">
        <f t="shared" si="81"/>
        <v>19</v>
      </c>
      <c r="Q881" s="5"/>
      <c r="T881" s="5">
        <f t="shared" si="80"/>
        <v>25</v>
      </c>
      <c r="U881">
        <v>14</v>
      </c>
      <c r="V881">
        <v>75</v>
      </c>
      <c r="W881">
        <v>225</v>
      </c>
      <c r="AA881" s="6">
        <f t="shared" si="84"/>
        <v>314</v>
      </c>
    </row>
    <row r="882" spans="1:27" hidden="1">
      <c r="A882">
        <v>12749</v>
      </c>
      <c r="B882" t="s">
        <v>22</v>
      </c>
      <c r="C882" t="s">
        <v>14</v>
      </c>
      <c r="D882" t="s">
        <v>44</v>
      </c>
      <c r="E882" t="s">
        <v>10</v>
      </c>
      <c r="F882">
        <v>22</v>
      </c>
      <c r="G882" s="1">
        <v>41744</v>
      </c>
      <c r="I882" s="2">
        <v>41752</v>
      </c>
      <c r="N882" t="s">
        <v>56</v>
      </c>
      <c r="O882" s="1">
        <f>Table4[[#This Row],[Sourcing start]]-Table4[[#This Row],[Approved]]</f>
        <v>8</v>
      </c>
      <c r="Q882" s="5"/>
      <c r="T882" s="5">
        <f t="shared" si="80"/>
        <v>8</v>
      </c>
      <c r="U882">
        <v>13</v>
      </c>
      <c r="V882">
        <v>68</v>
      </c>
      <c r="AA882" s="6">
        <f t="shared" si="84"/>
        <v>81</v>
      </c>
    </row>
    <row r="883" spans="1:27" hidden="1">
      <c r="A883">
        <v>13081</v>
      </c>
      <c r="B883" t="s">
        <v>34</v>
      </c>
      <c r="C883" t="s">
        <v>17</v>
      </c>
      <c r="D883" t="s">
        <v>41</v>
      </c>
      <c r="E883" t="s">
        <v>11</v>
      </c>
      <c r="F883">
        <v>22</v>
      </c>
      <c r="G883" s="1">
        <v>41743</v>
      </c>
      <c r="I883" s="2">
        <v>41749</v>
      </c>
      <c r="N883" t="s">
        <v>56</v>
      </c>
      <c r="O883" s="1">
        <f>Table4[[#This Row],[Sourcing start]]-Table4[[#This Row],[Approved]]</f>
        <v>6</v>
      </c>
      <c r="Q883" s="5"/>
      <c r="T883" s="5">
        <f t="shared" si="80"/>
        <v>6</v>
      </c>
      <c r="U883">
        <v>15</v>
      </c>
      <c r="V883">
        <v>75</v>
      </c>
      <c r="AA883" s="6">
        <f t="shared" si="84"/>
        <v>90</v>
      </c>
    </row>
    <row r="884" spans="1:27" hidden="1">
      <c r="A884">
        <v>2297</v>
      </c>
      <c r="B884" t="s">
        <v>22</v>
      </c>
      <c r="C884" t="s">
        <v>14</v>
      </c>
      <c r="D884" t="s">
        <v>45</v>
      </c>
      <c r="E884" t="s">
        <v>10</v>
      </c>
      <c r="F884">
        <v>23</v>
      </c>
      <c r="G884" s="1">
        <v>41684</v>
      </c>
      <c r="I884" s="2">
        <v>41690</v>
      </c>
      <c r="J884" s="2">
        <v>41706</v>
      </c>
      <c r="K884" s="2">
        <v>41724</v>
      </c>
      <c r="L884" s="2">
        <v>41730</v>
      </c>
      <c r="M884" s="2">
        <v>41735</v>
      </c>
      <c r="N884" t="s">
        <v>60</v>
      </c>
      <c r="O884" s="1">
        <f>Table4[[#This Row],[Sourcing start]]-Table4[[#This Row],[Approved]]</f>
        <v>6</v>
      </c>
      <c r="P884">
        <f t="shared" si="81"/>
        <v>16</v>
      </c>
      <c r="Q884" s="5">
        <f t="shared" si="82"/>
        <v>18</v>
      </c>
      <c r="R884">
        <f t="shared" si="83"/>
        <v>6</v>
      </c>
      <c r="S884">
        <f t="shared" si="85"/>
        <v>5</v>
      </c>
      <c r="T884" s="5">
        <f t="shared" si="80"/>
        <v>51</v>
      </c>
      <c r="U884">
        <v>17</v>
      </c>
      <c r="V884">
        <v>43</v>
      </c>
      <c r="W884">
        <v>196</v>
      </c>
      <c r="X884">
        <v>331</v>
      </c>
      <c r="Y884">
        <v>220</v>
      </c>
      <c r="Z884">
        <v>645</v>
      </c>
      <c r="AA884" s="6">
        <f t="shared" si="84"/>
        <v>1452</v>
      </c>
    </row>
    <row r="885" spans="1:27" hidden="1">
      <c r="A885">
        <v>15750</v>
      </c>
      <c r="B885" t="s">
        <v>31</v>
      </c>
      <c r="C885" t="s">
        <v>17</v>
      </c>
      <c r="D885" t="s">
        <v>43</v>
      </c>
      <c r="E885" t="s">
        <v>10</v>
      </c>
      <c r="F885">
        <v>6</v>
      </c>
      <c r="G885" s="1">
        <v>41720</v>
      </c>
      <c r="I885" s="2">
        <v>41729</v>
      </c>
      <c r="J885" s="2">
        <v>41748</v>
      </c>
      <c r="N885" t="s">
        <v>57</v>
      </c>
      <c r="O885" s="1">
        <f>Table4[[#This Row],[Sourcing start]]-Table4[[#This Row],[Approved]]</f>
        <v>9</v>
      </c>
      <c r="P885">
        <f t="shared" si="81"/>
        <v>19</v>
      </c>
      <c r="Q885" s="5"/>
      <c r="T885" s="5">
        <f t="shared" si="80"/>
        <v>28</v>
      </c>
      <c r="U885">
        <v>5</v>
      </c>
      <c r="V885">
        <v>51</v>
      </c>
      <c r="W885">
        <v>237</v>
      </c>
      <c r="AA885" s="6">
        <f t="shared" si="84"/>
        <v>293</v>
      </c>
    </row>
    <row r="886" spans="1:27" hidden="1">
      <c r="A886">
        <v>18985</v>
      </c>
      <c r="B886" t="s">
        <v>33</v>
      </c>
      <c r="C886" t="s">
        <v>17</v>
      </c>
      <c r="D886" t="s">
        <v>42</v>
      </c>
      <c r="E886" t="s">
        <v>10</v>
      </c>
      <c r="F886">
        <v>19</v>
      </c>
      <c r="G886" s="1">
        <v>41709</v>
      </c>
      <c r="I886" s="2">
        <v>41714</v>
      </c>
      <c r="J886" s="2">
        <v>41726</v>
      </c>
      <c r="K886" s="2">
        <v>41749</v>
      </c>
      <c r="L886" s="2">
        <v>41755</v>
      </c>
      <c r="N886" t="s">
        <v>59</v>
      </c>
      <c r="O886" s="1">
        <f>Table4[[#This Row],[Sourcing start]]-Table4[[#This Row],[Approved]]</f>
        <v>5</v>
      </c>
      <c r="P886">
        <f t="shared" si="81"/>
        <v>12</v>
      </c>
      <c r="Q886" s="5">
        <f t="shared" si="82"/>
        <v>23</v>
      </c>
      <c r="R886">
        <f t="shared" si="83"/>
        <v>6</v>
      </c>
      <c r="T886" s="5">
        <f t="shared" si="80"/>
        <v>46</v>
      </c>
      <c r="U886">
        <v>6</v>
      </c>
      <c r="V886">
        <v>68</v>
      </c>
      <c r="W886">
        <v>173</v>
      </c>
      <c r="X886">
        <v>269</v>
      </c>
      <c r="Y886">
        <v>130</v>
      </c>
      <c r="AA886" s="6">
        <f t="shared" si="84"/>
        <v>646</v>
      </c>
    </row>
    <row r="887" spans="1:27" hidden="1">
      <c r="A887">
        <v>15155</v>
      </c>
      <c r="B887" t="s">
        <v>38</v>
      </c>
      <c r="C887" t="s">
        <v>18</v>
      </c>
      <c r="D887" t="s">
        <v>45</v>
      </c>
      <c r="E887" t="s">
        <v>11</v>
      </c>
      <c r="F887">
        <v>1</v>
      </c>
      <c r="G887" s="1">
        <v>41681</v>
      </c>
      <c r="I887" s="2">
        <v>41689</v>
      </c>
      <c r="J887" s="2">
        <v>41702</v>
      </c>
      <c r="K887" s="2">
        <v>41722</v>
      </c>
      <c r="L887" s="2">
        <v>41729</v>
      </c>
      <c r="M887" s="2">
        <v>41738</v>
      </c>
      <c r="N887" t="s">
        <v>60</v>
      </c>
      <c r="O887" s="1">
        <f>Table4[[#This Row],[Sourcing start]]-Table4[[#This Row],[Approved]]</f>
        <v>8</v>
      </c>
      <c r="P887">
        <f t="shared" si="81"/>
        <v>13</v>
      </c>
      <c r="Q887" s="5">
        <f t="shared" si="82"/>
        <v>20</v>
      </c>
      <c r="R887">
        <f t="shared" si="83"/>
        <v>7</v>
      </c>
      <c r="S887">
        <f t="shared" si="85"/>
        <v>9</v>
      </c>
      <c r="T887" s="5">
        <f t="shared" si="80"/>
        <v>57</v>
      </c>
      <c r="U887">
        <v>8</v>
      </c>
      <c r="V887">
        <v>98</v>
      </c>
      <c r="W887">
        <v>176</v>
      </c>
      <c r="X887">
        <v>163</v>
      </c>
      <c r="Y887">
        <v>232</v>
      </c>
      <c r="Z887">
        <v>1897</v>
      </c>
      <c r="AA887" s="6">
        <f t="shared" si="84"/>
        <v>2574</v>
      </c>
    </row>
    <row r="888" spans="1:27" hidden="1">
      <c r="A888">
        <v>12422</v>
      </c>
      <c r="B888" t="s">
        <v>31</v>
      </c>
      <c r="C888" t="s">
        <v>17</v>
      </c>
      <c r="D888" t="s">
        <v>45</v>
      </c>
      <c r="E888" t="s">
        <v>10</v>
      </c>
      <c r="F888">
        <v>97</v>
      </c>
      <c r="G888" s="1">
        <v>41747</v>
      </c>
      <c r="I888" s="2">
        <v>41752</v>
      </c>
      <c r="N888" t="s">
        <v>56</v>
      </c>
      <c r="O888" s="1">
        <f>Table4[[#This Row],[Sourcing start]]-Table4[[#This Row],[Approved]]</f>
        <v>5</v>
      </c>
      <c r="Q888" s="5"/>
      <c r="T888" s="5">
        <f t="shared" si="80"/>
        <v>5</v>
      </c>
      <c r="U888">
        <v>6</v>
      </c>
      <c r="V888">
        <v>31</v>
      </c>
      <c r="AA888" s="6">
        <f t="shared" si="84"/>
        <v>37</v>
      </c>
    </row>
    <row r="889" spans="1:27" hidden="1">
      <c r="A889">
        <v>2874</v>
      </c>
      <c r="B889" t="s">
        <v>35</v>
      </c>
      <c r="C889" t="s">
        <v>18</v>
      </c>
      <c r="D889" t="s">
        <v>41</v>
      </c>
      <c r="E889" t="s">
        <v>10</v>
      </c>
      <c r="F889">
        <v>7</v>
      </c>
      <c r="G889" s="1">
        <v>41706</v>
      </c>
      <c r="I889" s="2">
        <v>41713</v>
      </c>
      <c r="J889" s="2">
        <v>41731</v>
      </c>
      <c r="K889" s="2">
        <v>41753</v>
      </c>
      <c r="L889" s="2">
        <v>41758</v>
      </c>
      <c r="N889" t="s">
        <v>59</v>
      </c>
      <c r="O889" s="1">
        <f>Table4[[#This Row],[Sourcing start]]-Table4[[#This Row],[Approved]]</f>
        <v>7</v>
      </c>
      <c r="P889">
        <f t="shared" si="81"/>
        <v>18</v>
      </c>
      <c r="Q889" s="5">
        <f t="shared" si="82"/>
        <v>22</v>
      </c>
      <c r="R889">
        <f t="shared" si="83"/>
        <v>5</v>
      </c>
      <c r="T889" s="5">
        <f t="shared" si="80"/>
        <v>52</v>
      </c>
      <c r="U889">
        <v>19</v>
      </c>
      <c r="V889">
        <v>68</v>
      </c>
      <c r="W889">
        <v>153</v>
      </c>
      <c r="X889">
        <v>186</v>
      </c>
      <c r="Y889">
        <v>293</v>
      </c>
      <c r="AA889" s="6">
        <f t="shared" si="84"/>
        <v>719</v>
      </c>
    </row>
    <row r="890" spans="1:27" hidden="1">
      <c r="A890">
        <v>226</v>
      </c>
      <c r="B890" t="s">
        <v>21</v>
      </c>
      <c r="C890" t="s">
        <v>14</v>
      </c>
      <c r="D890" t="s">
        <v>41</v>
      </c>
      <c r="E890" t="s">
        <v>11</v>
      </c>
      <c r="F890">
        <v>20</v>
      </c>
      <c r="G890" s="1">
        <v>41725</v>
      </c>
      <c r="I890" s="2">
        <v>41732</v>
      </c>
      <c r="J890" s="2">
        <v>41750</v>
      </c>
      <c r="N890" t="s">
        <v>57</v>
      </c>
      <c r="O890" s="1">
        <f>Table4[[#This Row],[Sourcing start]]-Table4[[#This Row],[Approved]]</f>
        <v>7</v>
      </c>
      <c r="P890">
        <f t="shared" si="81"/>
        <v>18</v>
      </c>
      <c r="Q890" s="5"/>
      <c r="T890" s="5">
        <f t="shared" si="80"/>
        <v>25</v>
      </c>
      <c r="U890">
        <v>17</v>
      </c>
      <c r="V890">
        <v>20</v>
      </c>
      <c r="W890">
        <v>192</v>
      </c>
      <c r="AA890" s="6">
        <f t="shared" si="84"/>
        <v>229</v>
      </c>
    </row>
    <row r="891" spans="1:27" hidden="1">
      <c r="A891">
        <v>12391</v>
      </c>
      <c r="B891" t="s">
        <v>22</v>
      </c>
      <c r="C891" t="s">
        <v>14</v>
      </c>
      <c r="D891" t="s">
        <v>43</v>
      </c>
      <c r="E891" t="s">
        <v>11</v>
      </c>
      <c r="F891">
        <v>24</v>
      </c>
      <c r="G891" s="1">
        <v>41744</v>
      </c>
      <c r="I891" s="2">
        <v>41752</v>
      </c>
      <c r="N891" t="s">
        <v>56</v>
      </c>
      <c r="O891" s="1">
        <f>Table4[[#This Row],[Sourcing start]]-Table4[[#This Row],[Approved]]</f>
        <v>8</v>
      </c>
      <c r="Q891" s="5"/>
      <c r="T891" s="5">
        <f t="shared" si="80"/>
        <v>8</v>
      </c>
      <c r="U891">
        <v>16</v>
      </c>
      <c r="V891">
        <v>60</v>
      </c>
      <c r="AA891" s="6">
        <f t="shared" si="84"/>
        <v>76</v>
      </c>
    </row>
    <row r="892" spans="1:27" hidden="1">
      <c r="A892">
        <v>4938</v>
      </c>
      <c r="B892" t="s">
        <v>27</v>
      </c>
      <c r="C892" t="s">
        <v>16</v>
      </c>
      <c r="D892" t="s">
        <v>45</v>
      </c>
      <c r="E892" t="s">
        <v>10</v>
      </c>
      <c r="F892">
        <v>23</v>
      </c>
      <c r="G892" s="1">
        <v>41748</v>
      </c>
      <c r="I892" s="2">
        <v>41754</v>
      </c>
      <c r="N892" t="s">
        <v>56</v>
      </c>
      <c r="O892" s="1">
        <f>Table4[[#This Row],[Sourcing start]]-Table4[[#This Row],[Approved]]</f>
        <v>6</v>
      </c>
      <c r="Q892" s="5"/>
      <c r="T892" s="5">
        <f t="shared" si="80"/>
        <v>6</v>
      </c>
      <c r="U892">
        <v>10</v>
      </c>
      <c r="V892">
        <v>28</v>
      </c>
      <c r="AA892" s="6">
        <f t="shared" si="84"/>
        <v>38</v>
      </c>
    </row>
    <row r="893" spans="1:27" hidden="1">
      <c r="A893">
        <v>16177</v>
      </c>
      <c r="B893" t="s">
        <v>20</v>
      </c>
      <c r="C893" t="s">
        <v>14</v>
      </c>
      <c r="D893" t="s">
        <v>42</v>
      </c>
      <c r="E893" t="s">
        <v>11</v>
      </c>
      <c r="F893">
        <v>14</v>
      </c>
      <c r="G893" s="1">
        <v>41687</v>
      </c>
      <c r="I893" s="2">
        <v>41695</v>
      </c>
      <c r="J893" s="2">
        <v>41713</v>
      </c>
      <c r="K893" s="2">
        <v>41732</v>
      </c>
      <c r="L893" s="2">
        <v>41737</v>
      </c>
      <c r="M893" s="2">
        <v>41745</v>
      </c>
      <c r="N893" t="s">
        <v>60</v>
      </c>
      <c r="O893" s="1">
        <f>Table4[[#This Row],[Sourcing start]]-Table4[[#This Row],[Approved]]</f>
        <v>8</v>
      </c>
      <c r="P893">
        <f t="shared" si="81"/>
        <v>18</v>
      </c>
      <c r="Q893" s="5">
        <f t="shared" si="82"/>
        <v>19</v>
      </c>
      <c r="R893">
        <f t="shared" si="83"/>
        <v>5</v>
      </c>
      <c r="S893">
        <f t="shared" si="85"/>
        <v>8</v>
      </c>
      <c r="T893" s="5">
        <f t="shared" si="80"/>
        <v>58</v>
      </c>
      <c r="U893">
        <v>19</v>
      </c>
      <c r="V893">
        <v>66</v>
      </c>
      <c r="W893">
        <v>202</v>
      </c>
      <c r="X893">
        <v>276</v>
      </c>
      <c r="Y893">
        <v>181</v>
      </c>
      <c r="Z893">
        <v>1604</v>
      </c>
      <c r="AA893" s="6">
        <f t="shared" si="84"/>
        <v>2348</v>
      </c>
    </row>
    <row r="894" spans="1:27" hidden="1">
      <c r="A894">
        <v>1324</v>
      </c>
      <c r="B894" t="s">
        <v>30</v>
      </c>
      <c r="C894" t="s">
        <v>16</v>
      </c>
      <c r="D894" t="s">
        <v>41</v>
      </c>
      <c r="E894" t="s">
        <v>10</v>
      </c>
      <c r="F894">
        <v>1</v>
      </c>
      <c r="G894" s="1">
        <v>41735</v>
      </c>
      <c r="I894" s="2">
        <v>41744</v>
      </c>
      <c r="N894" t="s">
        <v>56</v>
      </c>
      <c r="O894" s="1">
        <f>Table4[[#This Row],[Sourcing start]]-Table4[[#This Row],[Approved]]</f>
        <v>9</v>
      </c>
      <c r="Q894" s="5"/>
      <c r="T894" s="5">
        <f t="shared" si="80"/>
        <v>9</v>
      </c>
      <c r="U894">
        <v>14</v>
      </c>
      <c r="V894">
        <v>35</v>
      </c>
      <c r="AA894" s="6">
        <f t="shared" si="84"/>
        <v>49</v>
      </c>
    </row>
    <row r="895" spans="1:27" hidden="1">
      <c r="A895">
        <v>17542</v>
      </c>
      <c r="B895" t="s">
        <v>22</v>
      </c>
      <c r="C895" t="s">
        <v>14</v>
      </c>
      <c r="D895" t="s">
        <v>44</v>
      </c>
      <c r="E895" t="s">
        <v>11</v>
      </c>
      <c r="F895">
        <v>3</v>
      </c>
      <c r="G895" s="1">
        <v>41755</v>
      </c>
      <c r="N895" t="s">
        <v>55</v>
      </c>
      <c r="O895" s="1">
        <f>Table4[[#This Row],[Sourcing start]]-Table4[[#This Row],[Approved]]</f>
        <v>-41755</v>
      </c>
      <c r="Q895" s="5"/>
      <c r="T895" s="5">
        <f t="shared" si="80"/>
        <v>-41755</v>
      </c>
      <c r="U895">
        <v>20</v>
      </c>
      <c r="AA895" s="6">
        <f t="shared" si="84"/>
        <v>20</v>
      </c>
    </row>
    <row r="896" spans="1:27" hidden="1">
      <c r="A896">
        <v>10670</v>
      </c>
      <c r="B896" t="s">
        <v>27</v>
      </c>
      <c r="C896" t="s">
        <v>16</v>
      </c>
      <c r="D896" t="s">
        <v>42</v>
      </c>
      <c r="E896" t="s">
        <v>11</v>
      </c>
      <c r="F896">
        <v>15</v>
      </c>
      <c r="G896" s="1">
        <v>41737</v>
      </c>
      <c r="I896" s="2">
        <v>41744</v>
      </c>
      <c r="N896" t="s">
        <v>56</v>
      </c>
      <c r="O896" s="1">
        <f>Table4[[#This Row],[Sourcing start]]-Table4[[#This Row],[Approved]]</f>
        <v>7</v>
      </c>
      <c r="Q896" s="5"/>
      <c r="T896" s="5">
        <f t="shared" si="80"/>
        <v>7</v>
      </c>
      <c r="U896">
        <v>6</v>
      </c>
      <c r="V896">
        <v>22</v>
      </c>
      <c r="AA896" s="6">
        <f t="shared" si="84"/>
        <v>28</v>
      </c>
    </row>
    <row r="897" spans="1:27">
      <c r="A897">
        <v>7681</v>
      </c>
      <c r="B897" t="s">
        <v>23</v>
      </c>
      <c r="C897" t="s">
        <v>15</v>
      </c>
      <c r="D897" t="s">
        <v>41</v>
      </c>
      <c r="E897" t="s">
        <v>10</v>
      </c>
      <c r="F897">
        <v>15</v>
      </c>
      <c r="G897" s="1">
        <v>41708</v>
      </c>
      <c r="I897" s="2">
        <v>41715</v>
      </c>
      <c r="J897" s="2">
        <v>41728</v>
      </c>
      <c r="K897" s="2">
        <v>41753</v>
      </c>
      <c r="L897" s="2">
        <v>41759</v>
      </c>
      <c r="N897" t="s">
        <v>59</v>
      </c>
      <c r="O897" s="5">
        <f>Table4[[#This Row],[Sourcing start]]-Table4[[#This Row],[Approved]]</f>
        <v>7</v>
      </c>
      <c r="P897">
        <f t="shared" si="81"/>
        <v>13</v>
      </c>
      <c r="Q897" s="5">
        <f t="shared" si="82"/>
        <v>25</v>
      </c>
      <c r="R897">
        <f t="shared" si="83"/>
        <v>6</v>
      </c>
      <c r="T897" s="5">
        <f t="shared" si="80"/>
        <v>51</v>
      </c>
      <c r="U897">
        <v>14</v>
      </c>
      <c r="V897">
        <v>77</v>
      </c>
      <c r="W897">
        <v>135</v>
      </c>
      <c r="X897">
        <v>303</v>
      </c>
      <c r="Y897">
        <v>211</v>
      </c>
      <c r="AA897" s="6">
        <f t="shared" si="84"/>
        <v>740</v>
      </c>
    </row>
    <row r="898" spans="1:27" hidden="1">
      <c r="A898">
        <v>13336</v>
      </c>
      <c r="B898" t="s">
        <v>20</v>
      </c>
      <c r="C898" t="s">
        <v>14</v>
      </c>
      <c r="D898" t="s">
        <v>43</v>
      </c>
      <c r="E898" t="s">
        <v>11</v>
      </c>
      <c r="F898">
        <v>97</v>
      </c>
      <c r="G898" s="1">
        <v>41682</v>
      </c>
      <c r="I898" s="2">
        <v>41690</v>
      </c>
      <c r="J898" s="2">
        <v>41709</v>
      </c>
      <c r="K898" s="2">
        <v>41733</v>
      </c>
      <c r="L898" s="2">
        <v>41741</v>
      </c>
      <c r="M898" s="2">
        <v>41747</v>
      </c>
      <c r="N898" t="s">
        <v>60</v>
      </c>
      <c r="O898" s="1">
        <f>Table4[[#This Row],[Sourcing start]]-Table4[[#This Row],[Approved]]</f>
        <v>8</v>
      </c>
      <c r="P898">
        <f t="shared" si="81"/>
        <v>19</v>
      </c>
      <c r="Q898" s="5">
        <f t="shared" si="82"/>
        <v>24</v>
      </c>
      <c r="R898">
        <f t="shared" si="83"/>
        <v>8</v>
      </c>
      <c r="S898">
        <f t="shared" si="85"/>
        <v>6</v>
      </c>
      <c r="T898" s="5">
        <f t="shared" ref="T898:T961" si="86">SUM(O898:S898)</f>
        <v>65</v>
      </c>
      <c r="U898">
        <v>5</v>
      </c>
      <c r="V898">
        <v>62</v>
      </c>
      <c r="W898">
        <v>220</v>
      </c>
      <c r="X898">
        <v>372</v>
      </c>
      <c r="Y898">
        <v>170</v>
      </c>
      <c r="Z898">
        <v>1869</v>
      </c>
      <c r="AA898" s="6">
        <f t="shared" si="84"/>
        <v>2698</v>
      </c>
    </row>
    <row r="899" spans="1:27" hidden="1">
      <c r="A899">
        <v>11947</v>
      </c>
      <c r="B899" t="s">
        <v>27</v>
      </c>
      <c r="C899" t="s">
        <v>16</v>
      </c>
      <c r="D899" t="s">
        <v>43</v>
      </c>
      <c r="E899" t="s">
        <v>11</v>
      </c>
      <c r="F899">
        <v>8</v>
      </c>
      <c r="G899" s="1">
        <v>41673</v>
      </c>
      <c r="I899" s="2">
        <v>41678</v>
      </c>
      <c r="J899" s="2">
        <v>41697</v>
      </c>
      <c r="K899" s="2">
        <v>41719</v>
      </c>
      <c r="L899" s="2">
        <v>41728</v>
      </c>
      <c r="M899" s="2">
        <v>41735</v>
      </c>
      <c r="N899" t="s">
        <v>60</v>
      </c>
      <c r="O899" s="1">
        <f>Table4[[#This Row],[Sourcing start]]-Table4[[#This Row],[Approved]]</f>
        <v>5</v>
      </c>
      <c r="P899">
        <f t="shared" ref="P899:P961" si="87">J899-I899</f>
        <v>19</v>
      </c>
      <c r="Q899" s="5">
        <f t="shared" ref="Q899:Q961" si="88">K899-J899</f>
        <v>22</v>
      </c>
      <c r="R899">
        <f t="shared" ref="R899:R961" si="89">L899-K899</f>
        <v>9</v>
      </c>
      <c r="S899">
        <f t="shared" ref="S899:S961" si="90">M899-L899</f>
        <v>7</v>
      </c>
      <c r="T899" s="5">
        <f t="shared" si="86"/>
        <v>62</v>
      </c>
      <c r="U899">
        <v>14</v>
      </c>
      <c r="V899">
        <v>77</v>
      </c>
      <c r="W899">
        <v>125</v>
      </c>
      <c r="X899">
        <v>393</v>
      </c>
      <c r="Y899">
        <v>246</v>
      </c>
      <c r="Z899">
        <v>1369</v>
      </c>
      <c r="AA899" s="6">
        <f t="shared" ref="AA899:AA962" si="91">SUM(U899:Z899)</f>
        <v>2224</v>
      </c>
    </row>
    <row r="900" spans="1:27" hidden="1">
      <c r="A900">
        <v>6037</v>
      </c>
      <c r="B900" t="s">
        <v>38</v>
      </c>
      <c r="C900" t="s">
        <v>18</v>
      </c>
      <c r="D900" t="s">
        <v>42</v>
      </c>
      <c r="E900" t="s">
        <v>10</v>
      </c>
      <c r="F900">
        <v>13</v>
      </c>
      <c r="G900" s="1">
        <v>41753</v>
      </c>
      <c r="N900" t="s">
        <v>55</v>
      </c>
      <c r="O900" s="1">
        <f>Table4[[#This Row],[Sourcing start]]-Table4[[#This Row],[Approved]]</f>
        <v>-41753</v>
      </c>
      <c r="Q900" s="5"/>
      <c r="T900" s="5">
        <f t="shared" si="86"/>
        <v>-41753</v>
      </c>
      <c r="U900">
        <v>7</v>
      </c>
      <c r="AA900" s="6">
        <f t="shared" si="91"/>
        <v>7</v>
      </c>
    </row>
    <row r="901" spans="1:27" hidden="1">
      <c r="A901">
        <v>13827</v>
      </c>
      <c r="B901" t="s">
        <v>31</v>
      </c>
      <c r="C901" t="s">
        <v>17</v>
      </c>
      <c r="D901" t="s">
        <v>43</v>
      </c>
      <c r="E901" t="s">
        <v>11</v>
      </c>
      <c r="F901">
        <v>99</v>
      </c>
      <c r="G901" s="1">
        <v>41755</v>
      </c>
      <c r="N901" t="s">
        <v>55</v>
      </c>
      <c r="O901" s="1">
        <f>Table4[[#This Row],[Sourcing start]]-Table4[[#This Row],[Approved]]</f>
        <v>-41755</v>
      </c>
      <c r="Q901" s="5"/>
      <c r="T901" s="5">
        <f t="shared" si="86"/>
        <v>-41755</v>
      </c>
      <c r="U901">
        <v>15</v>
      </c>
      <c r="AA901" s="6">
        <f t="shared" si="91"/>
        <v>15</v>
      </c>
    </row>
    <row r="902" spans="1:27" hidden="1">
      <c r="A902">
        <v>2534</v>
      </c>
      <c r="B902" t="s">
        <v>19</v>
      </c>
      <c r="C902" t="s">
        <v>14</v>
      </c>
      <c r="D902" t="s">
        <v>43</v>
      </c>
      <c r="E902" t="s">
        <v>11</v>
      </c>
      <c r="F902">
        <v>6</v>
      </c>
      <c r="G902" s="1">
        <v>41694</v>
      </c>
      <c r="I902" s="2">
        <v>41703</v>
      </c>
      <c r="J902" s="2">
        <v>41715</v>
      </c>
      <c r="K902" s="2">
        <v>41744</v>
      </c>
      <c r="L902" s="2">
        <v>41751</v>
      </c>
      <c r="M902" s="2">
        <v>41756</v>
      </c>
      <c r="N902" t="s">
        <v>60</v>
      </c>
      <c r="O902" s="1">
        <f>Table4[[#This Row],[Sourcing start]]-Table4[[#This Row],[Approved]]</f>
        <v>9</v>
      </c>
      <c r="P902">
        <f t="shared" si="87"/>
        <v>12</v>
      </c>
      <c r="Q902" s="5">
        <f t="shared" si="88"/>
        <v>29</v>
      </c>
      <c r="R902">
        <f t="shared" si="89"/>
        <v>7</v>
      </c>
      <c r="S902">
        <f t="shared" si="90"/>
        <v>5</v>
      </c>
      <c r="T902" s="5">
        <f t="shared" si="86"/>
        <v>62</v>
      </c>
      <c r="U902">
        <v>15</v>
      </c>
      <c r="V902">
        <v>69</v>
      </c>
      <c r="W902">
        <v>243</v>
      </c>
      <c r="X902">
        <v>298</v>
      </c>
      <c r="Y902">
        <v>136</v>
      </c>
      <c r="Z902">
        <v>1621</v>
      </c>
      <c r="AA902" s="6">
        <f t="shared" si="91"/>
        <v>2382</v>
      </c>
    </row>
    <row r="903" spans="1:27" hidden="1">
      <c r="A903">
        <v>16042</v>
      </c>
      <c r="B903" t="s">
        <v>21</v>
      </c>
      <c r="C903" t="s">
        <v>14</v>
      </c>
      <c r="D903" t="s">
        <v>43</v>
      </c>
      <c r="E903" t="s">
        <v>11</v>
      </c>
      <c r="F903">
        <v>18</v>
      </c>
      <c r="G903" s="1">
        <v>41741</v>
      </c>
      <c r="I903" s="2">
        <v>41747</v>
      </c>
      <c r="J903" s="2">
        <v>41759</v>
      </c>
      <c r="N903" t="s">
        <v>57</v>
      </c>
      <c r="O903" s="1">
        <f>Table4[[#This Row],[Sourcing start]]-Table4[[#This Row],[Approved]]</f>
        <v>6</v>
      </c>
      <c r="P903">
        <f t="shared" si="87"/>
        <v>12</v>
      </c>
      <c r="Q903" s="5"/>
      <c r="T903" s="5">
        <f t="shared" si="86"/>
        <v>18</v>
      </c>
      <c r="U903">
        <v>15</v>
      </c>
      <c r="V903">
        <v>84</v>
      </c>
      <c r="W903">
        <v>109</v>
      </c>
      <c r="AA903" s="6">
        <f t="shared" si="91"/>
        <v>208</v>
      </c>
    </row>
    <row r="904" spans="1:27">
      <c r="A904">
        <v>1533</v>
      </c>
      <c r="B904" t="s">
        <v>23</v>
      </c>
      <c r="C904" t="s">
        <v>15</v>
      </c>
      <c r="D904" t="s">
        <v>44</v>
      </c>
      <c r="E904" t="s">
        <v>11</v>
      </c>
      <c r="F904">
        <v>20</v>
      </c>
      <c r="G904" s="1">
        <v>41674</v>
      </c>
      <c r="I904" s="2">
        <v>41682</v>
      </c>
      <c r="J904" s="2">
        <v>41701</v>
      </c>
      <c r="K904" s="2">
        <v>41728</v>
      </c>
      <c r="L904" s="2">
        <v>41735</v>
      </c>
      <c r="M904" s="2">
        <v>41743</v>
      </c>
      <c r="N904" t="s">
        <v>60</v>
      </c>
      <c r="O904" s="5">
        <f>Table4[[#This Row],[Sourcing start]]-Table4[[#This Row],[Approved]]</f>
        <v>8</v>
      </c>
      <c r="P904">
        <f t="shared" si="87"/>
        <v>19</v>
      </c>
      <c r="Q904" s="5">
        <f t="shared" si="88"/>
        <v>27</v>
      </c>
      <c r="R904">
        <f t="shared" si="89"/>
        <v>7</v>
      </c>
      <c r="S904">
        <f t="shared" si="90"/>
        <v>8</v>
      </c>
      <c r="T904" s="5">
        <f t="shared" si="86"/>
        <v>69</v>
      </c>
      <c r="U904">
        <v>5</v>
      </c>
      <c r="V904">
        <v>25</v>
      </c>
      <c r="W904">
        <v>160</v>
      </c>
      <c r="X904">
        <v>253</v>
      </c>
      <c r="Y904">
        <v>100</v>
      </c>
      <c r="Z904">
        <v>1491</v>
      </c>
      <c r="AA904" s="6">
        <f t="shared" si="91"/>
        <v>2034</v>
      </c>
    </row>
    <row r="905" spans="1:27" hidden="1">
      <c r="A905">
        <v>13855</v>
      </c>
      <c r="B905" t="s">
        <v>36</v>
      </c>
      <c r="C905" t="s">
        <v>18</v>
      </c>
      <c r="D905" t="s">
        <v>45</v>
      </c>
      <c r="E905" t="s">
        <v>11</v>
      </c>
      <c r="F905">
        <v>95</v>
      </c>
      <c r="G905" s="1">
        <v>41735</v>
      </c>
      <c r="I905" s="2">
        <v>41741</v>
      </c>
      <c r="J905" s="2">
        <v>41754</v>
      </c>
      <c r="N905" t="s">
        <v>57</v>
      </c>
      <c r="O905" s="1">
        <f>Table4[[#This Row],[Sourcing start]]-Table4[[#This Row],[Approved]]</f>
        <v>6</v>
      </c>
      <c r="P905">
        <f t="shared" si="87"/>
        <v>13</v>
      </c>
      <c r="Q905" s="5"/>
      <c r="T905" s="5">
        <f t="shared" si="86"/>
        <v>19</v>
      </c>
      <c r="U905">
        <v>8</v>
      </c>
      <c r="V905">
        <v>41</v>
      </c>
      <c r="W905">
        <v>195</v>
      </c>
      <c r="AA905" s="6">
        <f t="shared" si="91"/>
        <v>244</v>
      </c>
    </row>
    <row r="906" spans="1:27">
      <c r="A906">
        <v>2957</v>
      </c>
      <c r="B906" t="s">
        <v>26</v>
      </c>
      <c r="C906" t="s">
        <v>15</v>
      </c>
      <c r="D906" t="s">
        <v>41</v>
      </c>
      <c r="E906" t="s">
        <v>11</v>
      </c>
      <c r="F906">
        <v>16</v>
      </c>
      <c r="G906" s="1">
        <v>41692</v>
      </c>
      <c r="I906" s="2">
        <v>41699</v>
      </c>
      <c r="J906" s="2">
        <v>41709</v>
      </c>
      <c r="K906" s="2">
        <v>41729</v>
      </c>
      <c r="L906" s="2">
        <v>41738</v>
      </c>
      <c r="M906" s="2">
        <v>41746</v>
      </c>
      <c r="N906" t="s">
        <v>60</v>
      </c>
      <c r="O906" s="5">
        <f>Table4[[#This Row],[Sourcing start]]-Table4[[#This Row],[Approved]]</f>
        <v>7</v>
      </c>
      <c r="P906">
        <f t="shared" si="87"/>
        <v>10</v>
      </c>
      <c r="Q906" s="5">
        <f t="shared" si="88"/>
        <v>20</v>
      </c>
      <c r="R906">
        <f t="shared" si="89"/>
        <v>9</v>
      </c>
      <c r="S906">
        <f t="shared" si="90"/>
        <v>8</v>
      </c>
      <c r="T906" s="5">
        <f t="shared" si="86"/>
        <v>54</v>
      </c>
      <c r="U906">
        <v>11</v>
      </c>
      <c r="V906">
        <v>39</v>
      </c>
      <c r="W906">
        <v>126</v>
      </c>
      <c r="X906">
        <v>188</v>
      </c>
      <c r="Y906">
        <v>197</v>
      </c>
      <c r="Z906">
        <v>546</v>
      </c>
      <c r="AA906" s="6">
        <f t="shared" si="91"/>
        <v>1107</v>
      </c>
    </row>
    <row r="907" spans="1:27" hidden="1">
      <c r="A907">
        <v>11436</v>
      </c>
      <c r="B907" t="s">
        <v>34</v>
      </c>
      <c r="C907" t="s">
        <v>17</v>
      </c>
      <c r="D907" t="s">
        <v>43</v>
      </c>
      <c r="E907" t="s">
        <v>10</v>
      </c>
      <c r="F907">
        <v>6</v>
      </c>
      <c r="G907" s="1">
        <v>41686</v>
      </c>
      <c r="I907" s="2">
        <v>41695</v>
      </c>
      <c r="J907" s="2">
        <v>41711</v>
      </c>
      <c r="K907" s="2">
        <v>41740</v>
      </c>
      <c r="L907" s="2">
        <v>41746</v>
      </c>
      <c r="M907" s="2">
        <v>41755</v>
      </c>
      <c r="N907" t="s">
        <v>60</v>
      </c>
      <c r="O907" s="1">
        <f>Table4[[#This Row],[Sourcing start]]-Table4[[#This Row],[Approved]]</f>
        <v>9</v>
      </c>
      <c r="P907">
        <f t="shared" si="87"/>
        <v>16</v>
      </c>
      <c r="Q907" s="5">
        <f t="shared" si="88"/>
        <v>29</v>
      </c>
      <c r="R907">
        <f t="shared" si="89"/>
        <v>6</v>
      </c>
      <c r="S907">
        <f t="shared" si="90"/>
        <v>9</v>
      </c>
      <c r="T907" s="5">
        <f t="shared" si="86"/>
        <v>69</v>
      </c>
      <c r="U907">
        <v>11</v>
      </c>
      <c r="V907">
        <v>83</v>
      </c>
      <c r="W907">
        <v>192</v>
      </c>
      <c r="X907">
        <v>287</v>
      </c>
      <c r="Y907">
        <v>299</v>
      </c>
      <c r="Z907">
        <v>1600</v>
      </c>
      <c r="AA907" s="6">
        <f t="shared" si="91"/>
        <v>2472</v>
      </c>
    </row>
    <row r="908" spans="1:27" hidden="1">
      <c r="A908">
        <v>8184</v>
      </c>
      <c r="B908" t="s">
        <v>19</v>
      </c>
      <c r="C908" t="s">
        <v>14</v>
      </c>
      <c r="D908" t="s">
        <v>45</v>
      </c>
      <c r="E908" t="s">
        <v>10</v>
      </c>
      <c r="F908">
        <v>17</v>
      </c>
      <c r="G908" s="1">
        <v>41684</v>
      </c>
      <c r="I908" s="2">
        <v>41692</v>
      </c>
      <c r="J908" s="2">
        <v>41709</v>
      </c>
      <c r="K908" s="2">
        <v>41732</v>
      </c>
      <c r="L908" s="2">
        <v>41738</v>
      </c>
      <c r="M908" s="2">
        <v>41743</v>
      </c>
      <c r="N908" t="s">
        <v>60</v>
      </c>
      <c r="O908" s="1">
        <f>Table4[[#This Row],[Sourcing start]]-Table4[[#This Row],[Approved]]</f>
        <v>8</v>
      </c>
      <c r="P908">
        <f t="shared" si="87"/>
        <v>17</v>
      </c>
      <c r="Q908" s="5">
        <f t="shared" si="88"/>
        <v>23</v>
      </c>
      <c r="R908">
        <f t="shared" si="89"/>
        <v>6</v>
      </c>
      <c r="S908">
        <f t="shared" si="90"/>
        <v>5</v>
      </c>
      <c r="T908" s="5">
        <f t="shared" si="86"/>
        <v>59</v>
      </c>
      <c r="U908">
        <v>6</v>
      </c>
      <c r="V908">
        <v>89</v>
      </c>
      <c r="W908">
        <v>185</v>
      </c>
      <c r="X908">
        <v>350</v>
      </c>
      <c r="Y908">
        <v>224</v>
      </c>
      <c r="Z908">
        <v>1034</v>
      </c>
      <c r="AA908" s="6">
        <f t="shared" si="91"/>
        <v>1888</v>
      </c>
    </row>
    <row r="909" spans="1:27" hidden="1">
      <c r="A909">
        <v>18016</v>
      </c>
      <c r="B909" t="s">
        <v>19</v>
      </c>
      <c r="C909" t="s">
        <v>14</v>
      </c>
      <c r="D909" t="s">
        <v>44</v>
      </c>
      <c r="E909" t="s">
        <v>11</v>
      </c>
      <c r="F909">
        <v>1</v>
      </c>
      <c r="G909" s="1">
        <v>41758</v>
      </c>
      <c r="N909" t="s">
        <v>55</v>
      </c>
      <c r="O909" s="1">
        <f>Table4[[#This Row],[Sourcing start]]-Table4[[#This Row],[Approved]]</f>
        <v>-41758</v>
      </c>
      <c r="Q909" s="5"/>
      <c r="T909" s="5">
        <f t="shared" si="86"/>
        <v>-41758</v>
      </c>
      <c r="U909">
        <v>8</v>
      </c>
      <c r="AA909" s="6">
        <f t="shared" si="91"/>
        <v>8</v>
      </c>
    </row>
    <row r="910" spans="1:27">
      <c r="A910">
        <v>5508</v>
      </c>
      <c r="B910" t="s">
        <v>24</v>
      </c>
      <c r="C910" t="s">
        <v>15</v>
      </c>
      <c r="D910" t="s">
        <v>45</v>
      </c>
      <c r="E910" t="s">
        <v>10</v>
      </c>
      <c r="F910">
        <v>10</v>
      </c>
      <c r="G910" s="1">
        <v>41664</v>
      </c>
      <c r="I910" s="2">
        <v>41672</v>
      </c>
      <c r="J910" s="2">
        <v>41691</v>
      </c>
      <c r="K910" s="2">
        <v>41715</v>
      </c>
      <c r="L910" s="2">
        <v>41723</v>
      </c>
      <c r="M910" s="2">
        <v>41730</v>
      </c>
      <c r="N910" t="s">
        <v>60</v>
      </c>
      <c r="O910" s="5">
        <f>Table4[[#This Row],[Sourcing start]]-Table4[[#This Row],[Approved]]</f>
        <v>8</v>
      </c>
      <c r="P910">
        <f t="shared" si="87"/>
        <v>19</v>
      </c>
      <c r="Q910" s="5">
        <f t="shared" si="88"/>
        <v>24</v>
      </c>
      <c r="R910">
        <f t="shared" si="89"/>
        <v>8</v>
      </c>
      <c r="S910">
        <f t="shared" si="90"/>
        <v>7</v>
      </c>
      <c r="T910" s="5">
        <f t="shared" si="86"/>
        <v>66</v>
      </c>
      <c r="U910">
        <v>11</v>
      </c>
      <c r="V910">
        <v>88</v>
      </c>
      <c r="W910">
        <v>106</v>
      </c>
      <c r="X910">
        <v>296</v>
      </c>
      <c r="Y910">
        <v>290</v>
      </c>
      <c r="Z910">
        <v>747</v>
      </c>
      <c r="AA910" s="6">
        <f t="shared" si="91"/>
        <v>1538</v>
      </c>
    </row>
    <row r="911" spans="1:27">
      <c r="A911">
        <v>7181</v>
      </c>
      <c r="B911" t="s">
        <v>24</v>
      </c>
      <c r="C911" t="s">
        <v>15</v>
      </c>
      <c r="D911" t="s">
        <v>42</v>
      </c>
      <c r="E911" t="s">
        <v>11</v>
      </c>
      <c r="F911">
        <v>18</v>
      </c>
      <c r="G911" s="1">
        <v>41693</v>
      </c>
      <c r="I911" s="2">
        <v>41699</v>
      </c>
      <c r="J911" s="2">
        <v>41709</v>
      </c>
      <c r="K911" s="2">
        <v>41735</v>
      </c>
      <c r="L911" s="2">
        <v>41741</v>
      </c>
      <c r="M911" s="2">
        <v>41748</v>
      </c>
      <c r="N911" t="s">
        <v>60</v>
      </c>
      <c r="O911" s="5">
        <f>Table4[[#This Row],[Sourcing start]]-Table4[[#This Row],[Approved]]</f>
        <v>6</v>
      </c>
      <c r="P911">
        <f t="shared" si="87"/>
        <v>10</v>
      </c>
      <c r="Q911" s="5">
        <f t="shared" si="88"/>
        <v>26</v>
      </c>
      <c r="R911">
        <f t="shared" si="89"/>
        <v>6</v>
      </c>
      <c r="S911">
        <f t="shared" si="90"/>
        <v>7</v>
      </c>
      <c r="T911" s="5">
        <f t="shared" si="86"/>
        <v>55</v>
      </c>
      <c r="U911">
        <v>19</v>
      </c>
      <c r="V911">
        <v>69</v>
      </c>
      <c r="W911">
        <v>244</v>
      </c>
      <c r="X911">
        <v>257</v>
      </c>
      <c r="Y911">
        <v>186</v>
      </c>
      <c r="Z911">
        <v>951</v>
      </c>
      <c r="AA911" s="6">
        <f t="shared" si="91"/>
        <v>1726</v>
      </c>
    </row>
    <row r="912" spans="1:27" hidden="1">
      <c r="A912">
        <v>14808</v>
      </c>
      <c r="B912" t="s">
        <v>31</v>
      </c>
      <c r="C912" t="s">
        <v>17</v>
      </c>
      <c r="D912" t="s">
        <v>41</v>
      </c>
      <c r="E912" t="s">
        <v>10</v>
      </c>
      <c r="F912">
        <v>10</v>
      </c>
      <c r="G912" s="1">
        <v>41687</v>
      </c>
      <c r="I912" s="2">
        <v>41696</v>
      </c>
      <c r="J912" s="2">
        <v>41708</v>
      </c>
      <c r="K912" s="2">
        <v>41737</v>
      </c>
      <c r="L912" s="2">
        <v>41744</v>
      </c>
      <c r="M912" s="2">
        <v>41752</v>
      </c>
      <c r="N912" t="s">
        <v>60</v>
      </c>
      <c r="O912" s="1">
        <f>Table4[[#This Row],[Sourcing start]]-Table4[[#This Row],[Approved]]</f>
        <v>9</v>
      </c>
      <c r="P912">
        <f t="shared" si="87"/>
        <v>12</v>
      </c>
      <c r="Q912" s="5">
        <f t="shared" si="88"/>
        <v>29</v>
      </c>
      <c r="R912">
        <f t="shared" si="89"/>
        <v>7</v>
      </c>
      <c r="S912">
        <f t="shared" si="90"/>
        <v>8</v>
      </c>
      <c r="T912" s="5">
        <f t="shared" si="86"/>
        <v>65</v>
      </c>
      <c r="U912">
        <v>11</v>
      </c>
      <c r="V912">
        <v>94</v>
      </c>
      <c r="W912">
        <v>236</v>
      </c>
      <c r="X912">
        <v>193</v>
      </c>
      <c r="Y912">
        <v>257</v>
      </c>
      <c r="Z912">
        <v>1398</v>
      </c>
      <c r="AA912" s="6">
        <f t="shared" si="91"/>
        <v>2189</v>
      </c>
    </row>
    <row r="913" spans="1:27" hidden="1">
      <c r="A913">
        <v>4237</v>
      </c>
      <c r="B913" t="s">
        <v>38</v>
      </c>
      <c r="C913" t="s">
        <v>18</v>
      </c>
      <c r="D913" t="s">
        <v>43</v>
      </c>
      <c r="E913" t="s">
        <v>11</v>
      </c>
      <c r="F913">
        <v>98</v>
      </c>
      <c r="G913" s="1">
        <v>41734</v>
      </c>
      <c r="I913" s="2">
        <v>41742</v>
      </c>
      <c r="J913" s="2">
        <v>41753</v>
      </c>
      <c r="N913" t="s">
        <v>57</v>
      </c>
      <c r="O913" s="1">
        <f>Table4[[#This Row],[Sourcing start]]-Table4[[#This Row],[Approved]]</f>
        <v>8</v>
      </c>
      <c r="P913">
        <f t="shared" si="87"/>
        <v>11</v>
      </c>
      <c r="Q913" s="5"/>
      <c r="T913" s="5">
        <f t="shared" si="86"/>
        <v>19</v>
      </c>
      <c r="U913">
        <v>16</v>
      </c>
      <c r="V913">
        <v>95</v>
      </c>
      <c r="W913">
        <v>159</v>
      </c>
      <c r="AA913" s="6">
        <f t="shared" si="91"/>
        <v>270</v>
      </c>
    </row>
    <row r="914" spans="1:27" hidden="1">
      <c r="A914">
        <v>12841</v>
      </c>
      <c r="B914" t="s">
        <v>30</v>
      </c>
      <c r="C914" t="s">
        <v>16</v>
      </c>
      <c r="D914" t="s">
        <v>45</v>
      </c>
      <c r="E914" t="s">
        <v>10</v>
      </c>
      <c r="F914">
        <v>2</v>
      </c>
      <c r="G914" s="1">
        <v>41714</v>
      </c>
      <c r="I914" s="2">
        <v>41720</v>
      </c>
      <c r="J914" s="2">
        <v>41734</v>
      </c>
      <c r="N914" t="s">
        <v>57</v>
      </c>
      <c r="O914" s="1">
        <f>Table4[[#This Row],[Sourcing start]]-Table4[[#This Row],[Approved]]</f>
        <v>6</v>
      </c>
      <c r="P914">
        <f t="shared" si="87"/>
        <v>14</v>
      </c>
      <c r="Q914" s="5"/>
      <c r="T914" s="5">
        <f t="shared" si="86"/>
        <v>20</v>
      </c>
      <c r="U914">
        <v>16</v>
      </c>
      <c r="V914">
        <v>100</v>
      </c>
      <c r="W914">
        <v>110</v>
      </c>
      <c r="AA914" s="6">
        <f t="shared" si="91"/>
        <v>226</v>
      </c>
    </row>
    <row r="915" spans="1:27" hidden="1">
      <c r="A915">
        <v>9391</v>
      </c>
      <c r="B915" t="s">
        <v>33</v>
      </c>
      <c r="C915" t="s">
        <v>17</v>
      </c>
      <c r="D915" t="s">
        <v>44</v>
      </c>
      <c r="E915" t="s">
        <v>11</v>
      </c>
      <c r="F915">
        <v>12</v>
      </c>
      <c r="G915" s="1">
        <v>41759</v>
      </c>
      <c r="N915" t="s">
        <v>55</v>
      </c>
      <c r="O915" s="1">
        <f>Table4[[#This Row],[Sourcing start]]-Table4[[#This Row],[Approved]]</f>
        <v>-41759</v>
      </c>
      <c r="Q915" s="5"/>
      <c r="T915" s="5">
        <f t="shared" si="86"/>
        <v>-41759</v>
      </c>
      <c r="U915">
        <v>10</v>
      </c>
      <c r="AA915" s="6">
        <f t="shared" si="91"/>
        <v>10</v>
      </c>
    </row>
    <row r="916" spans="1:27">
      <c r="A916">
        <v>5624</v>
      </c>
      <c r="B916" t="s">
        <v>24</v>
      </c>
      <c r="C916" t="s">
        <v>15</v>
      </c>
      <c r="D916" t="s">
        <v>45</v>
      </c>
      <c r="E916" t="s">
        <v>10</v>
      </c>
      <c r="F916">
        <v>23</v>
      </c>
      <c r="G916" s="1">
        <v>41748</v>
      </c>
      <c r="I916" s="2">
        <v>41755</v>
      </c>
      <c r="N916" t="s">
        <v>56</v>
      </c>
      <c r="O916" s="5">
        <f>Table4[[#This Row],[Sourcing start]]-Table4[[#This Row],[Approved]]</f>
        <v>7</v>
      </c>
      <c r="Q916" s="5"/>
      <c r="T916" s="5">
        <f t="shared" si="86"/>
        <v>7</v>
      </c>
      <c r="U916">
        <v>14</v>
      </c>
      <c r="V916">
        <v>49</v>
      </c>
      <c r="AA916" s="6">
        <f t="shared" si="91"/>
        <v>63</v>
      </c>
    </row>
    <row r="917" spans="1:27" hidden="1">
      <c r="A917">
        <v>4248</v>
      </c>
      <c r="B917" t="s">
        <v>35</v>
      </c>
      <c r="C917" t="s">
        <v>18</v>
      </c>
      <c r="D917" t="s">
        <v>41</v>
      </c>
      <c r="E917" t="s">
        <v>10</v>
      </c>
      <c r="F917">
        <v>20</v>
      </c>
      <c r="G917" s="1">
        <v>41698</v>
      </c>
      <c r="I917" s="2">
        <v>41704</v>
      </c>
      <c r="J917" s="2">
        <v>41714</v>
      </c>
      <c r="K917" s="2">
        <v>41733</v>
      </c>
      <c r="L917" s="2">
        <v>41740</v>
      </c>
      <c r="M917" s="2">
        <v>41747</v>
      </c>
      <c r="N917" t="s">
        <v>60</v>
      </c>
      <c r="O917" s="1">
        <f>Table4[[#This Row],[Sourcing start]]-Table4[[#This Row],[Approved]]</f>
        <v>6</v>
      </c>
      <c r="P917">
        <f t="shared" si="87"/>
        <v>10</v>
      </c>
      <c r="Q917" s="5">
        <f t="shared" si="88"/>
        <v>19</v>
      </c>
      <c r="R917">
        <f t="shared" si="89"/>
        <v>7</v>
      </c>
      <c r="S917">
        <f t="shared" si="90"/>
        <v>7</v>
      </c>
      <c r="T917" s="5">
        <f t="shared" si="86"/>
        <v>49</v>
      </c>
      <c r="U917">
        <v>9</v>
      </c>
      <c r="V917">
        <v>63</v>
      </c>
      <c r="W917">
        <v>182</v>
      </c>
      <c r="X917">
        <v>372</v>
      </c>
      <c r="Y917">
        <v>222</v>
      </c>
      <c r="Z917">
        <v>742</v>
      </c>
      <c r="AA917" s="6">
        <f t="shared" si="91"/>
        <v>1590</v>
      </c>
    </row>
    <row r="918" spans="1:27" hidden="1">
      <c r="A918">
        <v>17146</v>
      </c>
      <c r="B918" t="s">
        <v>38</v>
      </c>
      <c r="C918" t="s">
        <v>18</v>
      </c>
      <c r="D918" t="s">
        <v>45</v>
      </c>
      <c r="E918" t="s">
        <v>11</v>
      </c>
      <c r="F918">
        <v>3</v>
      </c>
      <c r="G918" s="1">
        <v>41691</v>
      </c>
      <c r="I918" s="2">
        <v>41700</v>
      </c>
      <c r="J918" s="2">
        <v>41717</v>
      </c>
      <c r="K918" s="2">
        <v>41743</v>
      </c>
      <c r="L918" s="2">
        <v>41750</v>
      </c>
      <c r="M918" s="2">
        <v>41756</v>
      </c>
      <c r="N918" t="s">
        <v>60</v>
      </c>
      <c r="O918" s="1">
        <f>Table4[[#This Row],[Sourcing start]]-Table4[[#This Row],[Approved]]</f>
        <v>9</v>
      </c>
      <c r="P918">
        <f t="shared" si="87"/>
        <v>17</v>
      </c>
      <c r="Q918" s="5">
        <f t="shared" si="88"/>
        <v>26</v>
      </c>
      <c r="R918">
        <f t="shared" si="89"/>
        <v>7</v>
      </c>
      <c r="S918">
        <f t="shared" si="90"/>
        <v>6</v>
      </c>
      <c r="T918" s="5">
        <f t="shared" si="86"/>
        <v>65</v>
      </c>
      <c r="U918">
        <v>9</v>
      </c>
      <c r="V918">
        <v>32</v>
      </c>
      <c r="W918">
        <v>217</v>
      </c>
      <c r="X918">
        <v>293</v>
      </c>
      <c r="Y918">
        <v>190</v>
      </c>
      <c r="Z918">
        <v>1094</v>
      </c>
      <c r="AA918" s="6">
        <f t="shared" si="91"/>
        <v>1835</v>
      </c>
    </row>
    <row r="919" spans="1:27" hidden="1">
      <c r="A919">
        <v>6966</v>
      </c>
      <c r="B919" t="s">
        <v>32</v>
      </c>
      <c r="C919" t="s">
        <v>17</v>
      </c>
      <c r="D919" t="s">
        <v>43</v>
      </c>
      <c r="E919" t="s">
        <v>10</v>
      </c>
      <c r="F919">
        <v>15</v>
      </c>
      <c r="G919" s="1">
        <v>41728</v>
      </c>
      <c r="I919" s="2">
        <v>41734</v>
      </c>
      <c r="J919" s="2">
        <v>41750</v>
      </c>
      <c r="N919" t="s">
        <v>57</v>
      </c>
      <c r="O919" s="1">
        <f>Table4[[#This Row],[Sourcing start]]-Table4[[#This Row],[Approved]]</f>
        <v>6</v>
      </c>
      <c r="P919">
        <f t="shared" si="87"/>
        <v>16</v>
      </c>
      <c r="Q919" s="5"/>
      <c r="T919" s="5">
        <f t="shared" si="86"/>
        <v>22</v>
      </c>
      <c r="U919">
        <v>6</v>
      </c>
      <c r="V919">
        <v>85</v>
      </c>
      <c r="W919">
        <v>168</v>
      </c>
      <c r="AA919" s="6">
        <f t="shared" si="91"/>
        <v>259</v>
      </c>
    </row>
    <row r="920" spans="1:27">
      <c r="A920">
        <v>16560</v>
      </c>
      <c r="B920" t="s">
        <v>23</v>
      </c>
      <c r="C920" t="s">
        <v>15</v>
      </c>
      <c r="D920" t="s">
        <v>42</v>
      </c>
      <c r="E920" t="s">
        <v>10</v>
      </c>
      <c r="F920">
        <v>7</v>
      </c>
      <c r="G920" s="1">
        <v>41722</v>
      </c>
      <c r="I920" s="2">
        <v>41727</v>
      </c>
      <c r="J920" s="2">
        <v>41740</v>
      </c>
      <c r="N920" t="s">
        <v>57</v>
      </c>
      <c r="O920" s="5">
        <f>Table4[[#This Row],[Sourcing start]]-Table4[[#This Row],[Approved]]</f>
        <v>5</v>
      </c>
      <c r="P920">
        <f t="shared" si="87"/>
        <v>13</v>
      </c>
      <c r="Q920" s="5"/>
      <c r="T920" s="5">
        <f t="shared" si="86"/>
        <v>18</v>
      </c>
      <c r="U920">
        <v>12</v>
      </c>
      <c r="V920">
        <v>88</v>
      </c>
      <c r="W920">
        <v>210</v>
      </c>
      <c r="AA920" s="6">
        <f t="shared" si="91"/>
        <v>310</v>
      </c>
    </row>
    <row r="921" spans="1:27" hidden="1">
      <c r="A921">
        <v>11063</v>
      </c>
      <c r="B921" t="s">
        <v>37</v>
      </c>
      <c r="C921" t="s">
        <v>18</v>
      </c>
      <c r="D921" t="s">
        <v>42</v>
      </c>
      <c r="E921" t="s">
        <v>10</v>
      </c>
      <c r="F921">
        <v>11</v>
      </c>
      <c r="G921" s="1">
        <v>41724</v>
      </c>
      <c r="I921" s="2">
        <v>41729</v>
      </c>
      <c r="J921" s="2">
        <v>41744</v>
      </c>
      <c r="N921" t="s">
        <v>57</v>
      </c>
      <c r="O921" s="1">
        <f>Table4[[#This Row],[Sourcing start]]-Table4[[#This Row],[Approved]]</f>
        <v>5</v>
      </c>
      <c r="P921">
        <f t="shared" si="87"/>
        <v>15</v>
      </c>
      <c r="Q921" s="5"/>
      <c r="T921" s="5">
        <f t="shared" si="86"/>
        <v>20</v>
      </c>
      <c r="U921">
        <v>10</v>
      </c>
      <c r="V921">
        <v>93</v>
      </c>
      <c r="W921">
        <v>114</v>
      </c>
      <c r="AA921" s="6">
        <f t="shared" si="91"/>
        <v>217</v>
      </c>
    </row>
    <row r="922" spans="1:27" hidden="1">
      <c r="A922">
        <v>3616</v>
      </c>
      <c r="B922" t="s">
        <v>21</v>
      </c>
      <c r="C922" t="s">
        <v>14</v>
      </c>
      <c r="D922" t="s">
        <v>43</v>
      </c>
      <c r="E922" t="s">
        <v>11</v>
      </c>
      <c r="F922">
        <v>99</v>
      </c>
      <c r="G922" s="1">
        <v>41675</v>
      </c>
      <c r="I922" s="2">
        <v>41680</v>
      </c>
      <c r="J922" s="2">
        <v>41699</v>
      </c>
      <c r="K922" s="2">
        <v>41719</v>
      </c>
      <c r="L922" s="2">
        <v>41725</v>
      </c>
      <c r="M922" s="2">
        <v>41732</v>
      </c>
      <c r="N922" t="s">
        <v>60</v>
      </c>
      <c r="O922" s="1">
        <f>Table4[[#This Row],[Sourcing start]]-Table4[[#This Row],[Approved]]</f>
        <v>5</v>
      </c>
      <c r="P922">
        <f t="shared" si="87"/>
        <v>19</v>
      </c>
      <c r="Q922" s="5">
        <f t="shared" si="88"/>
        <v>20</v>
      </c>
      <c r="R922">
        <f t="shared" si="89"/>
        <v>6</v>
      </c>
      <c r="S922">
        <f t="shared" si="90"/>
        <v>7</v>
      </c>
      <c r="T922" s="5">
        <f t="shared" si="86"/>
        <v>57</v>
      </c>
      <c r="U922">
        <v>18</v>
      </c>
      <c r="V922">
        <v>30</v>
      </c>
      <c r="W922">
        <v>138</v>
      </c>
      <c r="X922">
        <v>175</v>
      </c>
      <c r="Y922">
        <v>156</v>
      </c>
      <c r="Z922">
        <v>1474</v>
      </c>
      <c r="AA922" s="6">
        <f t="shared" si="91"/>
        <v>1991</v>
      </c>
    </row>
    <row r="923" spans="1:27" hidden="1">
      <c r="A923">
        <v>8566</v>
      </c>
      <c r="B923" t="s">
        <v>21</v>
      </c>
      <c r="C923" t="s">
        <v>14</v>
      </c>
      <c r="D923" t="s">
        <v>43</v>
      </c>
      <c r="E923" t="s">
        <v>11</v>
      </c>
      <c r="F923">
        <v>3</v>
      </c>
      <c r="G923" s="1">
        <v>41721</v>
      </c>
      <c r="I923" s="2">
        <v>41726</v>
      </c>
      <c r="J923" s="2">
        <v>41741</v>
      </c>
      <c r="N923" t="s">
        <v>57</v>
      </c>
      <c r="O923" s="1">
        <f>Table4[[#This Row],[Sourcing start]]-Table4[[#This Row],[Approved]]</f>
        <v>5</v>
      </c>
      <c r="P923">
        <f t="shared" si="87"/>
        <v>15</v>
      </c>
      <c r="Q923" s="5"/>
      <c r="T923" s="5">
        <f t="shared" si="86"/>
        <v>20</v>
      </c>
      <c r="U923">
        <v>16</v>
      </c>
      <c r="V923">
        <v>79</v>
      </c>
      <c r="W923">
        <v>154</v>
      </c>
      <c r="AA923" s="6">
        <f t="shared" si="91"/>
        <v>249</v>
      </c>
    </row>
    <row r="924" spans="1:27" hidden="1">
      <c r="A924">
        <v>6193</v>
      </c>
      <c r="B924" t="s">
        <v>28</v>
      </c>
      <c r="C924" t="s">
        <v>16</v>
      </c>
      <c r="D924" t="s">
        <v>42</v>
      </c>
      <c r="E924" t="s">
        <v>11</v>
      </c>
      <c r="F924">
        <v>97</v>
      </c>
      <c r="G924" s="1">
        <v>41746</v>
      </c>
      <c r="I924" s="2">
        <v>41751</v>
      </c>
      <c r="N924" t="s">
        <v>56</v>
      </c>
      <c r="O924" s="1">
        <f>Table4[[#This Row],[Sourcing start]]-Table4[[#This Row],[Approved]]</f>
        <v>5</v>
      </c>
      <c r="Q924" s="5"/>
      <c r="T924" s="5">
        <f t="shared" si="86"/>
        <v>5</v>
      </c>
      <c r="U924">
        <v>15</v>
      </c>
      <c r="V924">
        <v>81</v>
      </c>
      <c r="AA924" s="6">
        <f t="shared" si="91"/>
        <v>96</v>
      </c>
    </row>
    <row r="925" spans="1:27">
      <c r="A925">
        <v>391</v>
      </c>
      <c r="B925" t="s">
        <v>24</v>
      </c>
      <c r="C925" t="s">
        <v>15</v>
      </c>
      <c r="D925" t="s">
        <v>42</v>
      </c>
      <c r="E925" t="s">
        <v>11</v>
      </c>
      <c r="F925">
        <v>21</v>
      </c>
      <c r="G925" s="1">
        <v>41688</v>
      </c>
      <c r="I925" s="2">
        <v>41696</v>
      </c>
      <c r="J925" s="2">
        <v>41711</v>
      </c>
      <c r="K925" s="2">
        <v>41740</v>
      </c>
      <c r="L925" s="2">
        <v>41746</v>
      </c>
      <c r="M925" s="2">
        <v>41752</v>
      </c>
      <c r="N925" t="s">
        <v>60</v>
      </c>
      <c r="O925" s="5">
        <f>Table4[[#This Row],[Sourcing start]]-Table4[[#This Row],[Approved]]</f>
        <v>8</v>
      </c>
      <c r="P925">
        <f t="shared" si="87"/>
        <v>15</v>
      </c>
      <c r="Q925" s="5">
        <f t="shared" si="88"/>
        <v>29</v>
      </c>
      <c r="R925">
        <f t="shared" si="89"/>
        <v>6</v>
      </c>
      <c r="S925">
        <f t="shared" si="90"/>
        <v>6</v>
      </c>
      <c r="T925" s="5">
        <f t="shared" si="86"/>
        <v>64</v>
      </c>
      <c r="U925">
        <v>13</v>
      </c>
      <c r="V925">
        <v>61</v>
      </c>
      <c r="W925">
        <v>246</v>
      </c>
      <c r="X925">
        <v>352</v>
      </c>
      <c r="Y925">
        <v>219</v>
      </c>
      <c r="Z925">
        <v>1006</v>
      </c>
      <c r="AA925" s="6">
        <f t="shared" si="91"/>
        <v>1897</v>
      </c>
    </row>
    <row r="926" spans="1:27" hidden="1">
      <c r="A926">
        <v>8188</v>
      </c>
      <c r="B926" t="s">
        <v>21</v>
      </c>
      <c r="C926" t="s">
        <v>14</v>
      </c>
      <c r="D926" t="s">
        <v>44</v>
      </c>
      <c r="E926" t="s">
        <v>11</v>
      </c>
      <c r="F926">
        <v>14</v>
      </c>
      <c r="G926" s="1">
        <v>41757</v>
      </c>
      <c r="N926" t="s">
        <v>55</v>
      </c>
      <c r="O926" s="1">
        <f>Table4[[#This Row],[Sourcing start]]-Table4[[#This Row],[Approved]]</f>
        <v>-41757</v>
      </c>
      <c r="Q926" s="5"/>
      <c r="T926" s="5">
        <f t="shared" si="86"/>
        <v>-41757</v>
      </c>
      <c r="U926">
        <v>17</v>
      </c>
      <c r="AA926" s="6">
        <f t="shared" si="91"/>
        <v>17</v>
      </c>
    </row>
    <row r="927" spans="1:27" hidden="1">
      <c r="A927">
        <v>4673</v>
      </c>
      <c r="B927" t="s">
        <v>29</v>
      </c>
      <c r="C927" t="s">
        <v>16</v>
      </c>
      <c r="D927" t="s">
        <v>41</v>
      </c>
      <c r="E927" t="s">
        <v>11</v>
      </c>
      <c r="F927">
        <v>17</v>
      </c>
      <c r="G927" s="1">
        <v>41739</v>
      </c>
      <c r="I927" s="2">
        <v>41745</v>
      </c>
      <c r="J927" s="2">
        <v>41757</v>
      </c>
      <c r="N927" t="s">
        <v>57</v>
      </c>
      <c r="O927" s="1">
        <f>Table4[[#This Row],[Sourcing start]]-Table4[[#This Row],[Approved]]</f>
        <v>6</v>
      </c>
      <c r="P927">
        <f t="shared" si="87"/>
        <v>12</v>
      </c>
      <c r="Q927" s="5"/>
      <c r="T927" s="5">
        <f t="shared" si="86"/>
        <v>18</v>
      </c>
      <c r="U927">
        <v>7</v>
      </c>
      <c r="V927">
        <v>36</v>
      </c>
      <c r="W927">
        <v>184</v>
      </c>
      <c r="AA927" s="6">
        <f t="shared" si="91"/>
        <v>227</v>
      </c>
    </row>
    <row r="928" spans="1:27" hidden="1">
      <c r="A928">
        <v>11840</v>
      </c>
      <c r="B928" t="s">
        <v>21</v>
      </c>
      <c r="C928" t="s">
        <v>14</v>
      </c>
      <c r="D928" t="s">
        <v>42</v>
      </c>
      <c r="E928" t="s">
        <v>10</v>
      </c>
      <c r="F928">
        <v>17</v>
      </c>
      <c r="G928" s="1">
        <v>41722</v>
      </c>
      <c r="I928" s="2">
        <v>41727</v>
      </c>
      <c r="J928" s="2">
        <v>41737</v>
      </c>
      <c r="K928" s="2">
        <v>41755</v>
      </c>
      <c r="N928" t="s">
        <v>58</v>
      </c>
      <c r="O928" s="1">
        <f>Table4[[#This Row],[Sourcing start]]-Table4[[#This Row],[Approved]]</f>
        <v>5</v>
      </c>
      <c r="P928">
        <f t="shared" si="87"/>
        <v>10</v>
      </c>
      <c r="Q928" s="5">
        <f t="shared" si="88"/>
        <v>18</v>
      </c>
      <c r="T928" s="5">
        <f t="shared" si="86"/>
        <v>33</v>
      </c>
      <c r="U928">
        <v>6</v>
      </c>
      <c r="V928">
        <v>80</v>
      </c>
      <c r="W928">
        <v>151</v>
      </c>
      <c r="X928">
        <v>383</v>
      </c>
      <c r="AA928" s="6">
        <f t="shared" si="91"/>
        <v>620</v>
      </c>
    </row>
    <row r="929" spans="1:27" hidden="1">
      <c r="A929">
        <v>9613</v>
      </c>
      <c r="B929" t="s">
        <v>32</v>
      </c>
      <c r="C929" t="s">
        <v>17</v>
      </c>
      <c r="D929" t="s">
        <v>41</v>
      </c>
      <c r="E929" t="s">
        <v>11</v>
      </c>
      <c r="F929">
        <v>23</v>
      </c>
      <c r="G929" s="1">
        <v>41681</v>
      </c>
      <c r="I929" s="2">
        <v>41689</v>
      </c>
      <c r="J929" s="2">
        <v>41708</v>
      </c>
      <c r="K929" s="2">
        <v>41735</v>
      </c>
      <c r="L929" s="2">
        <v>41744</v>
      </c>
      <c r="M929" s="2">
        <v>41750</v>
      </c>
      <c r="N929" t="s">
        <v>60</v>
      </c>
      <c r="O929" s="1">
        <f>Table4[[#This Row],[Sourcing start]]-Table4[[#This Row],[Approved]]</f>
        <v>8</v>
      </c>
      <c r="P929">
        <f t="shared" si="87"/>
        <v>19</v>
      </c>
      <c r="Q929" s="5">
        <f t="shared" si="88"/>
        <v>27</v>
      </c>
      <c r="R929">
        <f t="shared" si="89"/>
        <v>9</v>
      </c>
      <c r="S929">
        <f t="shared" si="90"/>
        <v>6</v>
      </c>
      <c r="T929" s="5">
        <f t="shared" si="86"/>
        <v>69</v>
      </c>
      <c r="U929">
        <v>15</v>
      </c>
      <c r="V929">
        <v>45</v>
      </c>
      <c r="W929">
        <v>137</v>
      </c>
      <c r="X929">
        <v>187</v>
      </c>
      <c r="Y929">
        <v>149</v>
      </c>
      <c r="Z929">
        <v>1801</v>
      </c>
      <c r="AA929" s="6">
        <f t="shared" si="91"/>
        <v>2334</v>
      </c>
    </row>
    <row r="930" spans="1:27" hidden="1">
      <c r="A930">
        <v>6194</v>
      </c>
      <c r="B930" t="s">
        <v>28</v>
      </c>
      <c r="C930" t="s">
        <v>16</v>
      </c>
      <c r="D930" t="s">
        <v>42</v>
      </c>
      <c r="E930" t="s">
        <v>11</v>
      </c>
      <c r="F930">
        <v>9</v>
      </c>
      <c r="G930" s="1">
        <v>41667</v>
      </c>
      <c r="I930" s="2">
        <v>41673</v>
      </c>
      <c r="J930" s="2">
        <v>41692</v>
      </c>
      <c r="K930" s="2">
        <v>41719</v>
      </c>
      <c r="L930" s="2">
        <v>41728</v>
      </c>
      <c r="M930" s="2">
        <v>41734</v>
      </c>
      <c r="N930" t="s">
        <v>60</v>
      </c>
      <c r="O930" s="1">
        <f>Table4[[#This Row],[Sourcing start]]-Table4[[#This Row],[Approved]]</f>
        <v>6</v>
      </c>
      <c r="P930">
        <f t="shared" si="87"/>
        <v>19</v>
      </c>
      <c r="Q930" s="5">
        <f t="shared" si="88"/>
        <v>27</v>
      </c>
      <c r="R930">
        <f t="shared" si="89"/>
        <v>9</v>
      </c>
      <c r="S930">
        <f t="shared" si="90"/>
        <v>6</v>
      </c>
      <c r="T930" s="5">
        <f t="shared" si="86"/>
        <v>67</v>
      </c>
      <c r="U930">
        <v>7</v>
      </c>
      <c r="V930">
        <v>77</v>
      </c>
      <c r="W930">
        <v>209</v>
      </c>
      <c r="X930">
        <v>241</v>
      </c>
      <c r="Y930">
        <v>172</v>
      </c>
      <c r="Z930">
        <v>572</v>
      </c>
      <c r="AA930" s="6">
        <f t="shared" si="91"/>
        <v>1278</v>
      </c>
    </row>
    <row r="931" spans="1:27">
      <c r="A931">
        <v>18980</v>
      </c>
      <c r="B931" t="s">
        <v>23</v>
      </c>
      <c r="C931" t="s">
        <v>15</v>
      </c>
      <c r="D931" t="s">
        <v>41</v>
      </c>
      <c r="E931" t="s">
        <v>11</v>
      </c>
      <c r="F931">
        <v>7</v>
      </c>
      <c r="G931" s="1">
        <v>41735</v>
      </c>
      <c r="I931" s="2">
        <v>41744</v>
      </c>
      <c r="N931" t="s">
        <v>56</v>
      </c>
      <c r="O931" s="5">
        <f>Table4[[#This Row],[Sourcing start]]-Table4[[#This Row],[Approved]]</f>
        <v>9</v>
      </c>
      <c r="Q931" s="5"/>
      <c r="T931" s="5">
        <f t="shared" si="86"/>
        <v>9</v>
      </c>
      <c r="U931">
        <v>20</v>
      </c>
      <c r="V931">
        <v>31</v>
      </c>
      <c r="AA931" s="6">
        <f t="shared" si="91"/>
        <v>51</v>
      </c>
    </row>
    <row r="932" spans="1:27" hidden="1">
      <c r="A932">
        <v>2440</v>
      </c>
      <c r="B932" t="s">
        <v>29</v>
      </c>
      <c r="C932" t="s">
        <v>16</v>
      </c>
      <c r="D932" t="s">
        <v>44</v>
      </c>
      <c r="E932" t="s">
        <v>11</v>
      </c>
      <c r="F932">
        <v>95</v>
      </c>
      <c r="G932" s="1">
        <v>41712</v>
      </c>
      <c r="I932" s="2">
        <v>41719</v>
      </c>
      <c r="J932" s="2">
        <v>41733</v>
      </c>
      <c r="K932" s="2">
        <v>41757</v>
      </c>
      <c r="N932" t="s">
        <v>58</v>
      </c>
      <c r="O932" s="1">
        <f>Table4[[#This Row],[Sourcing start]]-Table4[[#This Row],[Approved]]</f>
        <v>7</v>
      </c>
      <c r="P932">
        <f t="shared" si="87"/>
        <v>14</v>
      </c>
      <c r="Q932" s="5">
        <f t="shared" si="88"/>
        <v>24</v>
      </c>
      <c r="T932" s="5">
        <f t="shared" si="86"/>
        <v>45</v>
      </c>
      <c r="U932">
        <v>16</v>
      </c>
      <c r="V932">
        <v>98</v>
      </c>
      <c r="W932">
        <v>157</v>
      </c>
      <c r="X932">
        <v>167</v>
      </c>
      <c r="AA932" s="6">
        <f t="shared" si="91"/>
        <v>438</v>
      </c>
    </row>
    <row r="933" spans="1:27" hidden="1">
      <c r="A933">
        <v>13279</v>
      </c>
      <c r="B933" t="s">
        <v>34</v>
      </c>
      <c r="C933" t="s">
        <v>17</v>
      </c>
      <c r="D933" t="s">
        <v>43</v>
      </c>
      <c r="E933" t="s">
        <v>10</v>
      </c>
      <c r="F933">
        <v>9</v>
      </c>
      <c r="G933" s="1">
        <v>41735</v>
      </c>
      <c r="I933" s="2">
        <v>41744</v>
      </c>
      <c r="N933" t="s">
        <v>56</v>
      </c>
      <c r="O933" s="1">
        <f>Table4[[#This Row],[Sourcing start]]-Table4[[#This Row],[Approved]]</f>
        <v>9</v>
      </c>
      <c r="Q933" s="5"/>
      <c r="T933" s="5">
        <f t="shared" si="86"/>
        <v>9</v>
      </c>
      <c r="U933">
        <v>20</v>
      </c>
      <c r="V933">
        <v>29</v>
      </c>
      <c r="AA933" s="6">
        <f t="shared" si="91"/>
        <v>49</v>
      </c>
    </row>
    <row r="934" spans="1:27" hidden="1">
      <c r="A934">
        <v>6416</v>
      </c>
      <c r="B934" t="s">
        <v>31</v>
      </c>
      <c r="C934" t="s">
        <v>17</v>
      </c>
      <c r="D934" t="s">
        <v>42</v>
      </c>
      <c r="E934" t="s">
        <v>11</v>
      </c>
      <c r="F934">
        <v>4</v>
      </c>
      <c r="G934" s="1">
        <v>41678</v>
      </c>
      <c r="I934" s="2">
        <v>41687</v>
      </c>
      <c r="J934" s="2">
        <v>41706</v>
      </c>
      <c r="K934" s="2">
        <v>41726</v>
      </c>
      <c r="L934" s="2">
        <v>41732</v>
      </c>
      <c r="M934" s="2">
        <v>41737</v>
      </c>
      <c r="N934" t="s">
        <v>60</v>
      </c>
      <c r="O934" s="1">
        <f>Table4[[#This Row],[Sourcing start]]-Table4[[#This Row],[Approved]]</f>
        <v>9</v>
      </c>
      <c r="P934">
        <f t="shared" si="87"/>
        <v>19</v>
      </c>
      <c r="Q934" s="5">
        <f t="shared" si="88"/>
        <v>20</v>
      </c>
      <c r="R934">
        <f t="shared" si="89"/>
        <v>6</v>
      </c>
      <c r="S934">
        <f t="shared" si="90"/>
        <v>5</v>
      </c>
      <c r="T934" s="5">
        <f t="shared" si="86"/>
        <v>59</v>
      </c>
      <c r="U934">
        <v>12</v>
      </c>
      <c r="V934">
        <v>44</v>
      </c>
      <c r="W934">
        <v>180</v>
      </c>
      <c r="X934">
        <v>238</v>
      </c>
      <c r="Y934">
        <v>172</v>
      </c>
      <c r="Z934">
        <v>1183</v>
      </c>
      <c r="AA934" s="6">
        <f t="shared" si="91"/>
        <v>1829</v>
      </c>
    </row>
    <row r="935" spans="1:27" hidden="1">
      <c r="A935">
        <v>3837</v>
      </c>
      <c r="B935" t="s">
        <v>29</v>
      </c>
      <c r="C935" t="s">
        <v>16</v>
      </c>
      <c r="D935" t="s">
        <v>45</v>
      </c>
      <c r="E935" t="s">
        <v>11</v>
      </c>
      <c r="F935">
        <v>24</v>
      </c>
      <c r="G935" s="1">
        <v>41751</v>
      </c>
      <c r="I935" s="2">
        <v>41758</v>
      </c>
      <c r="N935" t="s">
        <v>56</v>
      </c>
      <c r="O935" s="1">
        <f>Table4[[#This Row],[Sourcing start]]-Table4[[#This Row],[Approved]]</f>
        <v>7</v>
      </c>
      <c r="Q935" s="5"/>
      <c r="T935" s="5">
        <f t="shared" si="86"/>
        <v>7</v>
      </c>
      <c r="U935">
        <v>17</v>
      </c>
      <c r="V935">
        <v>30</v>
      </c>
      <c r="AA935" s="6">
        <f t="shared" si="91"/>
        <v>47</v>
      </c>
    </row>
    <row r="936" spans="1:27" hidden="1">
      <c r="A936">
        <v>16823</v>
      </c>
      <c r="B936" t="s">
        <v>36</v>
      </c>
      <c r="C936" t="s">
        <v>18</v>
      </c>
      <c r="D936" t="s">
        <v>45</v>
      </c>
      <c r="E936" t="s">
        <v>11</v>
      </c>
      <c r="F936">
        <v>6</v>
      </c>
      <c r="G936" s="1">
        <v>41718</v>
      </c>
      <c r="I936" s="2">
        <v>41727</v>
      </c>
      <c r="J936" s="2">
        <v>41740</v>
      </c>
      <c r="N936" t="s">
        <v>57</v>
      </c>
      <c r="O936" s="1">
        <f>Table4[[#This Row],[Sourcing start]]-Table4[[#This Row],[Approved]]</f>
        <v>9</v>
      </c>
      <c r="P936">
        <f t="shared" si="87"/>
        <v>13</v>
      </c>
      <c r="Q936" s="5"/>
      <c r="T936" s="5">
        <f t="shared" si="86"/>
        <v>22</v>
      </c>
      <c r="U936">
        <v>20</v>
      </c>
      <c r="V936">
        <v>34</v>
      </c>
      <c r="W936">
        <v>100</v>
      </c>
      <c r="AA936" s="6">
        <f t="shared" si="91"/>
        <v>154</v>
      </c>
    </row>
    <row r="937" spans="1:27" hidden="1">
      <c r="A937">
        <v>18953</v>
      </c>
      <c r="B937" t="s">
        <v>28</v>
      </c>
      <c r="C937" t="s">
        <v>16</v>
      </c>
      <c r="D937" t="s">
        <v>44</v>
      </c>
      <c r="E937" t="s">
        <v>10</v>
      </c>
      <c r="F937">
        <v>8</v>
      </c>
      <c r="G937" s="1">
        <v>41671</v>
      </c>
      <c r="I937" s="2">
        <v>41680</v>
      </c>
      <c r="J937" s="2">
        <v>41694</v>
      </c>
      <c r="K937" s="2">
        <v>41717</v>
      </c>
      <c r="L937" s="2">
        <v>41724</v>
      </c>
      <c r="M937" s="2">
        <v>41733</v>
      </c>
      <c r="N937" t="s">
        <v>60</v>
      </c>
      <c r="O937" s="1">
        <f>Table4[[#This Row],[Sourcing start]]-Table4[[#This Row],[Approved]]</f>
        <v>9</v>
      </c>
      <c r="P937">
        <f t="shared" si="87"/>
        <v>14</v>
      </c>
      <c r="Q937" s="5">
        <f t="shared" si="88"/>
        <v>23</v>
      </c>
      <c r="R937">
        <f t="shared" si="89"/>
        <v>7</v>
      </c>
      <c r="S937">
        <f t="shared" si="90"/>
        <v>9</v>
      </c>
      <c r="T937" s="5">
        <f t="shared" si="86"/>
        <v>62</v>
      </c>
      <c r="U937">
        <v>13</v>
      </c>
      <c r="V937">
        <v>100</v>
      </c>
      <c r="W937">
        <v>171</v>
      </c>
      <c r="X937">
        <v>250</v>
      </c>
      <c r="Y937">
        <v>257</v>
      </c>
      <c r="Z937">
        <v>1247</v>
      </c>
      <c r="AA937" s="6">
        <f t="shared" si="91"/>
        <v>2038</v>
      </c>
    </row>
    <row r="938" spans="1:27" hidden="1">
      <c r="A938">
        <v>9554</v>
      </c>
      <c r="B938" t="s">
        <v>30</v>
      </c>
      <c r="C938" t="s">
        <v>16</v>
      </c>
      <c r="D938" t="s">
        <v>43</v>
      </c>
      <c r="E938" t="s">
        <v>11</v>
      </c>
      <c r="F938">
        <v>2</v>
      </c>
      <c r="G938" s="1">
        <v>41758</v>
      </c>
      <c r="N938" t="s">
        <v>55</v>
      </c>
      <c r="O938" s="1">
        <f>Table4[[#This Row],[Sourcing start]]-Table4[[#This Row],[Approved]]</f>
        <v>-41758</v>
      </c>
      <c r="Q938" s="5"/>
      <c r="T938" s="5">
        <f t="shared" si="86"/>
        <v>-41758</v>
      </c>
      <c r="U938">
        <v>7</v>
      </c>
      <c r="AA938" s="6">
        <f t="shared" si="91"/>
        <v>7</v>
      </c>
    </row>
    <row r="939" spans="1:27" hidden="1">
      <c r="A939">
        <v>7482</v>
      </c>
      <c r="B939" t="s">
        <v>34</v>
      </c>
      <c r="C939" t="s">
        <v>17</v>
      </c>
      <c r="D939" t="s">
        <v>43</v>
      </c>
      <c r="E939" t="s">
        <v>10</v>
      </c>
      <c r="F939">
        <v>15</v>
      </c>
      <c r="G939" s="1">
        <v>41731</v>
      </c>
      <c r="I939" s="2">
        <v>41737</v>
      </c>
      <c r="J939" s="2">
        <v>41754</v>
      </c>
      <c r="N939" t="s">
        <v>57</v>
      </c>
      <c r="O939" s="1">
        <f>Table4[[#This Row],[Sourcing start]]-Table4[[#This Row],[Approved]]</f>
        <v>6</v>
      </c>
      <c r="P939">
        <f t="shared" si="87"/>
        <v>17</v>
      </c>
      <c r="Q939" s="5"/>
      <c r="T939" s="5">
        <f t="shared" si="86"/>
        <v>23</v>
      </c>
      <c r="U939">
        <v>12</v>
      </c>
      <c r="V939">
        <v>29</v>
      </c>
      <c r="W939">
        <v>123</v>
      </c>
      <c r="AA939" s="6">
        <f t="shared" si="91"/>
        <v>164</v>
      </c>
    </row>
    <row r="940" spans="1:27" hidden="1">
      <c r="A940">
        <v>18570</v>
      </c>
      <c r="B940" t="s">
        <v>29</v>
      </c>
      <c r="C940" t="s">
        <v>16</v>
      </c>
      <c r="D940" t="s">
        <v>45</v>
      </c>
      <c r="E940" t="s">
        <v>10</v>
      </c>
      <c r="F940">
        <v>94</v>
      </c>
      <c r="G940" s="1">
        <v>41701</v>
      </c>
      <c r="H940" s="2">
        <v>41728</v>
      </c>
      <c r="N940" t="s">
        <v>55</v>
      </c>
      <c r="O940" s="1">
        <f>Table4[[#This Row],[Sourcing start]]-Table4[[#This Row],[Approved]]</f>
        <v>-41701</v>
      </c>
      <c r="Q940" s="5"/>
      <c r="T940" s="5">
        <f t="shared" si="86"/>
        <v>-41701</v>
      </c>
      <c r="U940">
        <v>20</v>
      </c>
      <c r="AA940" s="6">
        <f t="shared" si="91"/>
        <v>20</v>
      </c>
    </row>
    <row r="941" spans="1:27">
      <c r="A941">
        <v>18923</v>
      </c>
      <c r="B941" t="s">
        <v>26</v>
      </c>
      <c r="C941" t="s">
        <v>15</v>
      </c>
      <c r="D941" t="s">
        <v>41</v>
      </c>
      <c r="E941" t="s">
        <v>11</v>
      </c>
      <c r="F941">
        <v>94</v>
      </c>
      <c r="G941" s="1">
        <v>41688</v>
      </c>
      <c r="I941" s="2">
        <v>41695</v>
      </c>
      <c r="J941" s="2">
        <v>41712</v>
      </c>
      <c r="K941" s="2">
        <v>41734</v>
      </c>
      <c r="L941" s="2">
        <v>41741</v>
      </c>
      <c r="M941" s="2">
        <v>41749</v>
      </c>
      <c r="N941" t="s">
        <v>60</v>
      </c>
      <c r="O941" s="5">
        <f>Table4[[#This Row],[Sourcing start]]-Table4[[#This Row],[Approved]]</f>
        <v>7</v>
      </c>
      <c r="P941">
        <f t="shared" si="87"/>
        <v>17</v>
      </c>
      <c r="Q941" s="5">
        <f t="shared" si="88"/>
        <v>22</v>
      </c>
      <c r="R941">
        <f t="shared" si="89"/>
        <v>7</v>
      </c>
      <c r="S941">
        <f t="shared" si="90"/>
        <v>8</v>
      </c>
      <c r="T941" s="5">
        <f t="shared" si="86"/>
        <v>61</v>
      </c>
      <c r="U941">
        <v>8</v>
      </c>
      <c r="V941">
        <v>47</v>
      </c>
      <c r="W941">
        <v>166</v>
      </c>
      <c r="X941">
        <v>333</v>
      </c>
      <c r="Y941">
        <v>300</v>
      </c>
      <c r="Z941">
        <v>1548</v>
      </c>
      <c r="AA941" s="6">
        <f t="shared" si="91"/>
        <v>2402</v>
      </c>
    </row>
    <row r="942" spans="1:27" hidden="1">
      <c r="A942">
        <v>13047</v>
      </c>
      <c r="B942" t="s">
        <v>32</v>
      </c>
      <c r="C942" t="s">
        <v>17</v>
      </c>
      <c r="D942" t="s">
        <v>41</v>
      </c>
      <c r="E942" t="s">
        <v>11</v>
      </c>
      <c r="F942">
        <v>95</v>
      </c>
      <c r="G942" s="1">
        <v>41725</v>
      </c>
      <c r="I942" s="2">
        <v>41732</v>
      </c>
      <c r="J942" s="2">
        <v>41748</v>
      </c>
      <c r="N942" t="s">
        <v>57</v>
      </c>
      <c r="O942" s="1">
        <f>Table4[[#This Row],[Sourcing start]]-Table4[[#This Row],[Approved]]</f>
        <v>7</v>
      </c>
      <c r="P942">
        <f t="shared" si="87"/>
        <v>16</v>
      </c>
      <c r="Q942" s="5"/>
      <c r="T942" s="5">
        <f t="shared" si="86"/>
        <v>23</v>
      </c>
      <c r="U942">
        <v>12</v>
      </c>
      <c r="V942">
        <v>87</v>
      </c>
      <c r="W942">
        <v>134</v>
      </c>
      <c r="AA942" s="6">
        <f t="shared" si="91"/>
        <v>233</v>
      </c>
    </row>
    <row r="943" spans="1:27" hidden="1">
      <c r="A943">
        <v>1734</v>
      </c>
      <c r="B943" t="s">
        <v>20</v>
      </c>
      <c r="C943" t="s">
        <v>14</v>
      </c>
      <c r="D943" t="s">
        <v>45</v>
      </c>
      <c r="E943" t="s">
        <v>11</v>
      </c>
      <c r="F943">
        <v>4</v>
      </c>
      <c r="G943" s="1">
        <v>41699</v>
      </c>
      <c r="I943" s="2">
        <v>41706</v>
      </c>
      <c r="J943" s="2">
        <v>41719</v>
      </c>
      <c r="K943" s="2">
        <v>41742</v>
      </c>
      <c r="L943" s="2">
        <v>41747</v>
      </c>
      <c r="M943" s="2">
        <v>41756</v>
      </c>
      <c r="N943" t="s">
        <v>60</v>
      </c>
      <c r="O943" s="1">
        <f>Table4[[#This Row],[Sourcing start]]-Table4[[#This Row],[Approved]]</f>
        <v>7</v>
      </c>
      <c r="P943">
        <f t="shared" si="87"/>
        <v>13</v>
      </c>
      <c r="Q943" s="5">
        <f t="shared" si="88"/>
        <v>23</v>
      </c>
      <c r="R943">
        <f t="shared" si="89"/>
        <v>5</v>
      </c>
      <c r="S943">
        <f t="shared" si="90"/>
        <v>9</v>
      </c>
      <c r="T943" s="5">
        <f t="shared" si="86"/>
        <v>57</v>
      </c>
      <c r="U943">
        <v>11</v>
      </c>
      <c r="V943">
        <v>25</v>
      </c>
      <c r="W943">
        <v>164</v>
      </c>
      <c r="X943">
        <v>179</v>
      </c>
      <c r="Y943">
        <v>179</v>
      </c>
      <c r="Z943">
        <v>935</v>
      </c>
      <c r="AA943" s="6">
        <f t="shared" si="91"/>
        <v>1493</v>
      </c>
    </row>
    <row r="944" spans="1:27">
      <c r="A944">
        <v>3272</v>
      </c>
      <c r="B944" t="s">
        <v>25</v>
      </c>
      <c r="C944" t="s">
        <v>15</v>
      </c>
      <c r="D944" t="s">
        <v>43</v>
      </c>
      <c r="E944" t="s">
        <v>11</v>
      </c>
      <c r="F944">
        <v>1</v>
      </c>
      <c r="G944" s="1">
        <v>41738</v>
      </c>
      <c r="I944" s="2">
        <v>41747</v>
      </c>
      <c r="N944" t="s">
        <v>56</v>
      </c>
      <c r="O944" s="5">
        <f>Table4[[#This Row],[Sourcing start]]-Table4[[#This Row],[Approved]]</f>
        <v>9</v>
      </c>
      <c r="Q944" s="5"/>
      <c r="T944" s="5">
        <f t="shared" si="86"/>
        <v>9</v>
      </c>
      <c r="U944">
        <v>18</v>
      </c>
      <c r="V944">
        <v>76</v>
      </c>
      <c r="AA944" s="6">
        <f t="shared" si="91"/>
        <v>94</v>
      </c>
    </row>
    <row r="945" spans="1:27" hidden="1">
      <c r="A945">
        <v>9969</v>
      </c>
      <c r="B945" t="s">
        <v>33</v>
      </c>
      <c r="C945" t="s">
        <v>17</v>
      </c>
      <c r="D945" t="s">
        <v>44</v>
      </c>
      <c r="E945" t="s">
        <v>10</v>
      </c>
      <c r="F945">
        <v>10</v>
      </c>
      <c r="G945" s="1">
        <v>41741</v>
      </c>
      <c r="I945" s="2">
        <v>41747</v>
      </c>
      <c r="N945" t="s">
        <v>56</v>
      </c>
      <c r="O945" s="1">
        <f>Table4[[#This Row],[Sourcing start]]-Table4[[#This Row],[Approved]]</f>
        <v>6</v>
      </c>
      <c r="Q945" s="5"/>
      <c r="T945" s="5">
        <f t="shared" si="86"/>
        <v>6</v>
      </c>
      <c r="U945">
        <v>10</v>
      </c>
      <c r="V945">
        <v>72</v>
      </c>
      <c r="AA945" s="6">
        <f t="shared" si="91"/>
        <v>82</v>
      </c>
    </row>
    <row r="946" spans="1:27" hidden="1">
      <c r="A946">
        <v>15797</v>
      </c>
      <c r="B946" t="s">
        <v>36</v>
      </c>
      <c r="C946" t="s">
        <v>18</v>
      </c>
      <c r="D946" t="s">
        <v>45</v>
      </c>
      <c r="E946" t="s">
        <v>11</v>
      </c>
      <c r="F946">
        <v>18</v>
      </c>
      <c r="G946" s="1">
        <v>41726</v>
      </c>
      <c r="I946" s="2">
        <v>41735</v>
      </c>
      <c r="J946" s="2">
        <v>41747</v>
      </c>
      <c r="N946" t="s">
        <v>57</v>
      </c>
      <c r="O946" s="1">
        <f>Table4[[#This Row],[Sourcing start]]-Table4[[#This Row],[Approved]]</f>
        <v>9</v>
      </c>
      <c r="P946">
        <f t="shared" si="87"/>
        <v>12</v>
      </c>
      <c r="Q946" s="5"/>
      <c r="T946" s="5">
        <f t="shared" si="86"/>
        <v>21</v>
      </c>
      <c r="U946">
        <v>11</v>
      </c>
      <c r="V946">
        <v>35</v>
      </c>
      <c r="W946">
        <v>199</v>
      </c>
      <c r="AA946" s="6">
        <f t="shared" si="91"/>
        <v>245</v>
      </c>
    </row>
    <row r="947" spans="1:27" hidden="1">
      <c r="A947">
        <v>2212</v>
      </c>
      <c r="B947" t="s">
        <v>35</v>
      </c>
      <c r="C947" t="s">
        <v>18</v>
      </c>
      <c r="D947" t="s">
        <v>41</v>
      </c>
      <c r="E947" t="s">
        <v>11</v>
      </c>
      <c r="F947">
        <v>13</v>
      </c>
      <c r="G947" s="1">
        <v>41692</v>
      </c>
      <c r="I947" s="2">
        <v>41699</v>
      </c>
      <c r="J947" s="2">
        <v>41710</v>
      </c>
      <c r="K947" s="2">
        <v>41727</v>
      </c>
      <c r="L947" s="2">
        <v>41734</v>
      </c>
      <c r="M947" s="2">
        <v>41742</v>
      </c>
      <c r="N947" t="s">
        <v>60</v>
      </c>
      <c r="O947" s="1">
        <f>Table4[[#This Row],[Sourcing start]]-Table4[[#This Row],[Approved]]</f>
        <v>7</v>
      </c>
      <c r="P947">
        <f t="shared" si="87"/>
        <v>11</v>
      </c>
      <c r="Q947" s="5">
        <f t="shared" si="88"/>
        <v>17</v>
      </c>
      <c r="R947">
        <f t="shared" si="89"/>
        <v>7</v>
      </c>
      <c r="S947">
        <f t="shared" si="90"/>
        <v>8</v>
      </c>
      <c r="T947" s="5">
        <f t="shared" si="86"/>
        <v>50</v>
      </c>
      <c r="U947">
        <v>13</v>
      </c>
      <c r="V947">
        <v>89</v>
      </c>
      <c r="W947">
        <v>237</v>
      </c>
      <c r="X947">
        <v>170</v>
      </c>
      <c r="Y947">
        <v>288</v>
      </c>
      <c r="Z947">
        <v>1331</v>
      </c>
      <c r="AA947" s="6">
        <f t="shared" si="91"/>
        <v>2128</v>
      </c>
    </row>
    <row r="948" spans="1:27">
      <c r="A948">
        <v>6804</v>
      </c>
      <c r="B948" t="s">
        <v>25</v>
      </c>
      <c r="C948" t="s">
        <v>15</v>
      </c>
      <c r="D948" t="s">
        <v>41</v>
      </c>
      <c r="E948" t="s">
        <v>11</v>
      </c>
      <c r="F948">
        <v>21</v>
      </c>
      <c r="G948" s="1">
        <v>41725</v>
      </c>
      <c r="I948" s="2">
        <v>41732</v>
      </c>
      <c r="J948" s="2">
        <v>41748</v>
      </c>
      <c r="N948" t="s">
        <v>57</v>
      </c>
      <c r="O948" s="5">
        <f>Table4[[#This Row],[Sourcing start]]-Table4[[#This Row],[Approved]]</f>
        <v>7</v>
      </c>
      <c r="P948">
        <f t="shared" si="87"/>
        <v>16</v>
      </c>
      <c r="Q948" s="5"/>
      <c r="T948" s="5">
        <f t="shared" si="86"/>
        <v>23</v>
      </c>
      <c r="U948">
        <v>9</v>
      </c>
      <c r="V948">
        <v>30</v>
      </c>
      <c r="W948">
        <v>141</v>
      </c>
      <c r="AA948" s="6">
        <f t="shared" si="91"/>
        <v>180</v>
      </c>
    </row>
    <row r="949" spans="1:27" hidden="1">
      <c r="A949">
        <v>11865</v>
      </c>
      <c r="B949" t="s">
        <v>19</v>
      </c>
      <c r="C949" t="s">
        <v>14</v>
      </c>
      <c r="D949" t="s">
        <v>42</v>
      </c>
      <c r="E949" t="s">
        <v>10</v>
      </c>
      <c r="F949">
        <v>8</v>
      </c>
      <c r="G949" s="1">
        <v>41716</v>
      </c>
      <c r="I949" s="2">
        <v>41721</v>
      </c>
      <c r="J949" s="2">
        <v>41731</v>
      </c>
      <c r="K949" s="2">
        <v>41747</v>
      </c>
      <c r="L949" s="2">
        <v>41754</v>
      </c>
      <c r="N949" t="s">
        <v>59</v>
      </c>
      <c r="O949" s="1">
        <f>Table4[[#This Row],[Sourcing start]]-Table4[[#This Row],[Approved]]</f>
        <v>5</v>
      </c>
      <c r="P949">
        <f t="shared" si="87"/>
        <v>10</v>
      </c>
      <c r="Q949" s="5">
        <f t="shared" si="88"/>
        <v>16</v>
      </c>
      <c r="R949">
        <f t="shared" si="89"/>
        <v>7</v>
      </c>
      <c r="T949" s="5">
        <f t="shared" si="86"/>
        <v>38</v>
      </c>
      <c r="U949">
        <v>17</v>
      </c>
      <c r="V949">
        <v>46</v>
      </c>
      <c r="W949">
        <v>181</v>
      </c>
      <c r="X949">
        <v>366</v>
      </c>
      <c r="Y949">
        <v>207</v>
      </c>
      <c r="AA949" s="6">
        <f t="shared" si="91"/>
        <v>817</v>
      </c>
    </row>
    <row r="950" spans="1:27" hidden="1">
      <c r="A950">
        <v>17093</v>
      </c>
      <c r="B950" t="s">
        <v>20</v>
      </c>
      <c r="C950" t="s">
        <v>14</v>
      </c>
      <c r="D950" t="s">
        <v>41</v>
      </c>
      <c r="E950" t="s">
        <v>11</v>
      </c>
      <c r="F950">
        <v>95</v>
      </c>
      <c r="G950" s="1">
        <v>41721</v>
      </c>
      <c r="I950" s="2">
        <v>41726</v>
      </c>
      <c r="J950" s="2">
        <v>41736</v>
      </c>
      <c r="K950" s="2">
        <v>41753</v>
      </c>
      <c r="N950" t="s">
        <v>58</v>
      </c>
      <c r="O950" s="1">
        <f>Table4[[#This Row],[Sourcing start]]-Table4[[#This Row],[Approved]]</f>
        <v>5</v>
      </c>
      <c r="P950">
        <f t="shared" si="87"/>
        <v>10</v>
      </c>
      <c r="Q950" s="5">
        <f t="shared" si="88"/>
        <v>17</v>
      </c>
      <c r="T950" s="5">
        <f t="shared" si="86"/>
        <v>32</v>
      </c>
      <c r="U950">
        <v>14</v>
      </c>
      <c r="V950">
        <v>23</v>
      </c>
      <c r="W950">
        <v>158</v>
      </c>
      <c r="X950">
        <v>205</v>
      </c>
      <c r="AA950" s="6">
        <f t="shared" si="91"/>
        <v>400</v>
      </c>
    </row>
    <row r="951" spans="1:27" hidden="1">
      <c r="A951">
        <v>13533</v>
      </c>
      <c r="B951" t="s">
        <v>19</v>
      </c>
      <c r="C951" t="s">
        <v>14</v>
      </c>
      <c r="D951" t="s">
        <v>43</v>
      </c>
      <c r="E951" t="s">
        <v>10</v>
      </c>
      <c r="F951">
        <v>24</v>
      </c>
      <c r="G951" s="1">
        <v>41759</v>
      </c>
      <c r="N951" t="s">
        <v>55</v>
      </c>
      <c r="O951" s="1">
        <f>Table4[[#This Row],[Sourcing start]]-Table4[[#This Row],[Approved]]</f>
        <v>-41759</v>
      </c>
      <c r="Q951" s="5"/>
      <c r="T951" s="5">
        <f t="shared" si="86"/>
        <v>-41759</v>
      </c>
      <c r="U951">
        <v>5</v>
      </c>
      <c r="AA951" s="6">
        <f t="shared" si="91"/>
        <v>5</v>
      </c>
    </row>
    <row r="952" spans="1:27" hidden="1">
      <c r="A952">
        <v>14868</v>
      </c>
      <c r="B952" t="s">
        <v>22</v>
      </c>
      <c r="C952" t="s">
        <v>14</v>
      </c>
      <c r="D952" t="s">
        <v>42</v>
      </c>
      <c r="E952" t="s">
        <v>11</v>
      </c>
      <c r="F952">
        <v>98</v>
      </c>
      <c r="G952" s="1">
        <v>41746</v>
      </c>
      <c r="I952" s="2">
        <v>41751</v>
      </c>
      <c r="N952" t="s">
        <v>56</v>
      </c>
      <c r="O952" s="1">
        <f>Table4[[#This Row],[Sourcing start]]-Table4[[#This Row],[Approved]]</f>
        <v>5</v>
      </c>
      <c r="Q952" s="5"/>
      <c r="T952" s="5">
        <f t="shared" si="86"/>
        <v>5</v>
      </c>
      <c r="U952">
        <v>19</v>
      </c>
      <c r="V952">
        <v>57</v>
      </c>
      <c r="AA952" s="6">
        <f t="shared" si="91"/>
        <v>76</v>
      </c>
    </row>
    <row r="953" spans="1:27" hidden="1">
      <c r="A953">
        <v>6310</v>
      </c>
      <c r="B953" t="s">
        <v>21</v>
      </c>
      <c r="C953" t="s">
        <v>14</v>
      </c>
      <c r="D953" t="s">
        <v>43</v>
      </c>
      <c r="E953" t="s">
        <v>11</v>
      </c>
      <c r="F953">
        <v>94</v>
      </c>
      <c r="G953" s="1">
        <v>41754</v>
      </c>
      <c r="N953" t="s">
        <v>55</v>
      </c>
      <c r="O953" s="1">
        <f>Table4[[#This Row],[Sourcing start]]-Table4[[#This Row],[Approved]]</f>
        <v>-41754</v>
      </c>
      <c r="Q953" s="5"/>
      <c r="T953" s="5">
        <f t="shared" si="86"/>
        <v>-41754</v>
      </c>
      <c r="U953">
        <v>7</v>
      </c>
      <c r="AA953" s="6">
        <f t="shared" si="91"/>
        <v>7</v>
      </c>
    </row>
    <row r="954" spans="1:27" hidden="1">
      <c r="A954">
        <v>17181</v>
      </c>
      <c r="B954" t="s">
        <v>29</v>
      </c>
      <c r="C954" t="s">
        <v>16</v>
      </c>
      <c r="D954" t="s">
        <v>44</v>
      </c>
      <c r="E954" t="s">
        <v>10</v>
      </c>
      <c r="F954">
        <v>18</v>
      </c>
      <c r="G954" s="1">
        <v>41693</v>
      </c>
      <c r="I954" s="2">
        <v>41701</v>
      </c>
      <c r="J954" s="2">
        <v>41717</v>
      </c>
      <c r="K954" s="2">
        <v>41736</v>
      </c>
      <c r="L954" s="2">
        <v>41741</v>
      </c>
      <c r="M954" s="2">
        <v>41748</v>
      </c>
      <c r="N954" t="s">
        <v>60</v>
      </c>
      <c r="O954" s="1">
        <f>Table4[[#This Row],[Sourcing start]]-Table4[[#This Row],[Approved]]</f>
        <v>8</v>
      </c>
      <c r="P954">
        <f t="shared" si="87"/>
        <v>16</v>
      </c>
      <c r="Q954" s="5">
        <f t="shared" si="88"/>
        <v>19</v>
      </c>
      <c r="R954">
        <f t="shared" si="89"/>
        <v>5</v>
      </c>
      <c r="S954">
        <f t="shared" si="90"/>
        <v>7</v>
      </c>
      <c r="T954" s="5">
        <f t="shared" si="86"/>
        <v>55</v>
      </c>
      <c r="U954">
        <v>6</v>
      </c>
      <c r="V954">
        <v>96</v>
      </c>
      <c r="W954">
        <v>194</v>
      </c>
      <c r="X954">
        <v>187</v>
      </c>
      <c r="Y954">
        <v>172</v>
      </c>
      <c r="Z954">
        <v>1540</v>
      </c>
      <c r="AA954" s="6">
        <f t="shared" si="91"/>
        <v>2195</v>
      </c>
    </row>
    <row r="955" spans="1:27" hidden="1">
      <c r="A955">
        <v>4310</v>
      </c>
      <c r="B955" t="s">
        <v>36</v>
      </c>
      <c r="C955" t="s">
        <v>18</v>
      </c>
      <c r="D955" t="s">
        <v>41</v>
      </c>
      <c r="E955" t="s">
        <v>11</v>
      </c>
      <c r="F955">
        <v>17</v>
      </c>
      <c r="G955" s="1">
        <v>41746</v>
      </c>
      <c r="I955" s="2">
        <v>41752</v>
      </c>
      <c r="N955" t="s">
        <v>56</v>
      </c>
      <c r="O955" s="1">
        <f>Table4[[#This Row],[Sourcing start]]-Table4[[#This Row],[Approved]]</f>
        <v>6</v>
      </c>
      <c r="Q955" s="5"/>
      <c r="T955" s="5">
        <f t="shared" si="86"/>
        <v>6</v>
      </c>
      <c r="U955">
        <v>11</v>
      </c>
      <c r="V955">
        <v>39</v>
      </c>
      <c r="AA955" s="6">
        <f t="shared" si="91"/>
        <v>50</v>
      </c>
    </row>
    <row r="956" spans="1:27" hidden="1">
      <c r="A956">
        <v>17030</v>
      </c>
      <c r="B956" t="s">
        <v>34</v>
      </c>
      <c r="C956" t="s">
        <v>17</v>
      </c>
      <c r="D956" t="s">
        <v>44</v>
      </c>
      <c r="E956" t="s">
        <v>11</v>
      </c>
      <c r="F956">
        <v>6</v>
      </c>
      <c r="G956" s="1">
        <v>41686</v>
      </c>
      <c r="I956" s="2">
        <v>41692</v>
      </c>
      <c r="J956" s="2">
        <v>41704</v>
      </c>
      <c r="K956" s="2">
        <v>41723</v>
      </c>
      <c r="L956" s="2">
        <v>41728</v>
      </c>
      <c r="M956" s="2">
        <v>41735</v>
      </c>
      <c r="N956" t="s">
        <v>60</v>
      </c>
      <c r="O956" s="1">
        <f>Table4[[#This Row],[Sourcing start]]-Table4[[#This Row],[Approved]]</f>
        <v>6</v>
      </c>
      <c r="P956">
        <f t="shared" si="87"/>
        <v>12</v>
      </c>
      <c r="Q956" s="5">
        <f t="shared" si="88"/>
        <v>19</v>
      </c>
      <c r="R956">
        <f t="shared" si="89"/>
        <v>5</v>
      </c>
      <c r="S956">
        <f t="shared" si="90"/>
        <v>7</v>
      </c>
      <c r="T956" s="5">
        <f t="shared" si="86"/>
        <v>49</v>
      </c>
      <c r="U956">
        <v>18</v>
      </c>
      <c r="V956">
        <v>43</v>
      </c>
      <c r="W956">
        <v>214</v>
      </c>
      <c r="X956">
        <v>191</v>
      </c>
      <c r="Y956">
        <v>111</v>
      </c>
      <c r="Z956">
        <v>1267</v>
      </c>
      <c r="AA956" s="6">
        <f t="shared" si="91"/>
        <v>1844</v>
      </c>
    </row>
    <row r="957" spans="1:27" hidden="1">
      <c r="A957">
        <v>6483</v>
      </c>
      <c r="B957" t="s">
        <v>30</v>
      </c>
      <c r="C957" t="s">
        <v>16</v>
      </c>
      <c r="D957" t="s">
        <v>45</v>
      </c>
      <c r="E957" t="s">
        <v>11</v>
      </c>
      <c r="F957">
        <v>19</v>
      </c>
      <c r="G957" s="1">
        <v>41689</v>
      </c>
      <c r="I957" s="2">
        <v>41697</v>
      </c>
      <c r="J957" s="2">
        <v>41711</v>
      </c>
      <c r="K957" s="2">
        <v>41738</v>
      </c>
      <c r="L957" s="2">
        <v>41746</v>
      </c>
      <c r="M957" s="2">
        <v>41753</v>
      </c>
      <c r="N957" t="s">
        <v>60</v>
      </c>
      <c r="O957" s="1">
        <f>Table4[[#This Row],[Sourcing start]]-Table4[[#This Row],[Approved]]</f>
        <v>8</v>
      </c>
      <c r="P957">
        <f t="shared" si="87"/>
        <v>14</v>
      </c>
      <c r="Q957" s="5">
        <f t="shared" si="88"/>
        <v>27</v>
      </c>
      <c r="R957">
        <f t="shared" si="89"/>
        <v>8</v>
      </c>
      <c r="S957">
        <f t="shared" si="90"/>
        <v>7</v>
      </c>
      <c r="T957" s="5">
        <f t="shared" si="86"/>
        <v>64</v>
      </c>
      <c r="U957">
        <v>16</v>
      </c>
      <c r="V957">
        <v>23</v>
      </c>
      <c r="W957">
        <v>192</v>
      </c>
      <c r="X957">
        <v>352</v>
      </c>
      <c r="Y957">
        <v>112</v>
      </c>
      <c r="Z957">
        <v>1378</v>
      </c>
      <c r="AA957" s="6">
        <f t="shared" si="91"/>
        <v>2073</v>
      </c>
    </row>
    <row r="958" spans="1:27" hidden="1">
      <c r="A958">
        <v>6055</v>
      </c>
      <c r="B958" t="s">
        <v>31</v>
      </c>
      <c r="C958" t="s">
        <v>17</v>
      </c>
      <c r="D958" t="s">
        <v>42</v>
      </c>
      <c r="E958" t="s">
        <v>11</v>
      </c>
      <c r="F958">
        <v>95</v>
      </c>
      <c r="G958" s="1">
        <v>41696</v>
      </c>
      <c r="I958" s="2">
        <v>41705</v>
      </c>
      <c r="J958" s="2">
        <v>41717</v>
      </c>
      <c r="K958" s="2">
        <v>41741</v>
      </c>
      <c r="L958" s="2">
        <v>41750</v>
      </c>
      <c r="M958" s="2">
        <v>41756</v>
      </c>
      <c r="N958" t="s">
        <v>60</v>
      </c>
      <c r="O958" s="1">
        <f>Table4[[#This Row],[Sourcing start]]-Table4[[#This Row],[Approved]]</f>
        <v>9</v>
      </c>
      <c r="P958">
        <f t="shared" si="87"/>
        <v>12</v>
      </c>
      <c r="Q958" s="5">
        <f t="shared" si="88"/>
        <v>24</v>
      </c>
      <c r="R958">
        <f t="shared" si="89"/>
        <v>9</v>
      </c>
      <c r="S958">
        <f t="shared" si="90"/>
        <v>6</v>
      </c>
      <c r="T958" s="5">
        <f t="shared" si="86"/>
        <v>60</v>
      </c>
      <c r="U958">
        <v>12</v>
      </c>
      <c r="V958">
        <v>88</v>
      </c>
      <c r="W958">
        <v>239</v>
      </c>
      <c r="X958">
        <v>182</v>
      </c>
      <c r="Y958">
        <v>267</v>
      </c>
      <c r="Z958">
        <v>615</v>
      </c>
      <c r="AA958" s="6">
        <f t="shared" si="91"/>
        <v>1403</v>
      </c>
    </row>
    <row r="959" spans="1:27" hidden="1">
      <c r="A959">
        <v>10442</v>
      </c>
      <c r="B959" t="s">
        <v>29</v>
      </c>
      <c r="C959" t="s">
        <v>16</v>
      </c>
      <c r="D959" t="s">
        <v>42</v>
      </c>
      <c r="E959" t="s">
        <v>11</v>
      </c>
      <c r="F959">
        <v>95</v>
      </c>
      <c r="G959" s="1">
        <v>41759</v>
      </c>
      <c r="N959" t="s">
        <v>55</v>
      </c>
      <c r="O959" s="1">
        <f>Table4[[#This Row],[Sourcing start]]-Table4[[#This Row],[Approved]]</f>
        <v>-41759</v>
      </c>
      <c r="Q959" s="5"/>
      <c r="T959" s="5">
        <f t="shared" si="86"/>
        <v>-41759</v>
      </c>
      <c r="U959">
        <v>7</v>
      </c>
      <c r="AA959" s="6">
        <f t="shared" si="91"/>
        <v>7</v>
      </c>
    </row>
    <row r="960" spans="1:27" hidden="1">
      <c r="A960">
        <v>2341</v>
      </c>
      <c r="B960" t="s">
        <v>38</v>
      </c>
      <c r="C960" t="s">
        <v>18</v>
      </c>
      <c r="D960" t="s">
        <v>42</v>
      </c>
      <c r="E960" t="s">
        <v>10</v>
      </c>
      <c r="F960">
        <v>97</v>
      </c>
      <c r="G960" s="1">
        <v>41716</v>
      </c>
      <c r="I960" s="2">
        <v>41725</v>
      </c>
      <c r="J960" s="2">
        <v>41739</v>
      </c>
      <c r="K960" s="2">
        <v>41757</v>
      </c>
      <c r="N960" t="s">
        <v>58</v>
      </c>
      <c r="O960" s="1">
        <f>Table4[[#This Row],[Sourcing start]]-Table4[[#This Row],[Approved]]</f>
        <v>9</v>
      </c>
      <c r="P960">
        <f t="shared" si="87"/>
        <v>14</v>
      </c>
      <c r="Q960" s="5">
        <f t="shared" si="88"/>
        <v>18</v>
      </c>
      <c r="T960" s="5">
        <f t="shared" si="86"/>
        <v>41</v>
      </c>
      <c r="U960">
        <v>15</v>
      </c>
      <c r="V960">
        <v>73</v>
      </c>
      <c r="W960">
        <v>143</v>
      </c>
      <c r="X960">
        <v>379</v>
      </c>
      <c r="AA960" s="6">
        <f t="shared" si="91"/>
        <v>610</v>
      </c>
    </row>
    <row r="961" spans="1:27">
      <c r="A961">
        <v>9579</v>
      </c>
      <c r="B961" t="s">
        <v>26</v>
      </c>
      <c r="C961" t="s">
        <v>15</v>
      </c>
      <c r="D961" t="s">
        <v>44</v>
      </c>
      <c r="E961" t="s">
        <v>11</v>
      </c>
      <c r="F961">
        <v>11</v>
      </c>
      <c r="G961" s="1">
        <v>41669</v>
      </c>
      <c r="I961" s="2">
        <v>41674</v>
      </c>
      <c r="J961" s="2">
        <v>41692</v>
      </c>
      <c r="K961" s="2">
        <v>41720</v>
      </c>
      <c r="L961" s="2">
        <v>41727</v>
      </c>
      <c r="M961" s="2">
        <v>41733</v>
      </c>
      <c r="N961" t="s">
        <v>60</v>
      </c>
      <c r="O961" s="5">
        <f>Table4[[#This Row],[Sourcing start]]-Table4[[#This Row],[Approved]]</f>
        <v>5</v>
      </c>
      <c r="P961">
        <f t="shared" si="87"/>
        <v>18</v>
      </c>
      <c r="Q961" s="5">
        <f t="shared" si="88"/>
        <v>28</v>
      </c>
      <c r="R961">
        <f t="shared" si="89"/>
        <v>7</v>
      </c>
      <c r="S961">
        <f t="shared" si="90"/>
        <v>6</v>
      </c>
      <c r="T961" s="5">
        <f t="shared" si="86"/>
        <v>64</v>
      </c>
      <c r="U961">
        <v>19</v>
      </c>
      <c r="V961">
        <v>21</v>
      </c>
      <c r="W961">
        <v>169</v>
      </c>
      <c r="X961">
        <v>304</v>
      </c>
      <c r="Y961">
        <v>105</v>
      </c>
      <c r="Z961">
        <v>1461</v>
      </c>
      <c r="AA961" s="6">
        <f t="shared" si="91"/>
        <v>2079</v>
      </c>
    </row>
    <row r="962" spans="1:27" hidden="1">
      <c r="A962">
        <v>6805</v>
      </c>
      <c r="B962" t="s">
        <v>34</v>
      </c>
      <c r="C962" t="s">
        <v>17</v>
      </c>
      <c r="D962" t="s">
        <v>42</v>
      </c>
      <c r="E962" t="s">
        <v>10</v>
      </c>
      <c r="F962">
        <v>16</v>
      </c>
      <c r="G962" s="1">
        <v>41752</v>
      </c>
      <c r="N962" t="s">
        <v>55</v>
      </c>
      <c r="O962" s="1">
        <f>Table4[[#This Row],[Sourcing start]]-Table4[[#This Row],[Approved]]</f>
        <v>-41752</v>
      </c>
      <c r="Q962" s="5"/>
      <c r="T962" s="5">
        <f t="shared" ref="T962:T1025" si="92">SUM(O962:S962)</f>
        <v>-41752</v>
      </c>
      <c r="U962">
        <v>15</v>
      </c>
      <c r="AA962" s="6">
        <f t="shared" si="91"/>
        <v>15</v>
      </c>
    </row>
    <row r="963" spans="1:27" hidden="1">
      <c r="A963">
        <v>3158</v>
      </c>
      <c r="B963" t="s">
        <v>29</v>
      </c>
      <c r="C963" t="s">
        <v>16</v>
      </c>
      <c r="D963" t="s">
        <v>42</v>
      </c>
      <c r="E963" t="s">
        <v>11</v>
      </c>
      <c r="F963">
        <v>98</v>
      </c>
      <c r="G963" s="1">
        <v>41666</v>
      </c>
      <c r="I963" s="2">
        <v>41673</v>
      </c>
      <c r="J963" s="2">
        <v>41690</v>
      </c>
      <c r="K963" s="2">
        <v>41717</v>
      </c>
      <c r="L963" s="2">
        <v>41723</v>
      </c>
      <c r="M963" s="2">
        <v>41730</v>
      </c>
      <c r="N963" t="s">
        <v>60</v>
      </c>
      <c r="O963" s="1">
        <f>Table4[[#This Row],[Sourcing start]]-Table4[[#This Row],[Approved]]</f>
        <v>7</v>
      </c>
      <c r="P963">
        <f t="shared" ref="P963:P1026" si="93">J963-I963</f>
        <v>17</v>
      </c>
      <c r="Q963" s="5">
        <f t="shared" ref="Q963:Q1026" si="94">K963-J963</f>
        <v>27</v>
      </c>
      <c r="R963">
        <f t="shared" ref="R963:R1026" si="95">L963-K963</f>
        <v>6</v>
      </c>
      <c r="S963">
        <f t="shared" ref="S963:S1024" si="96">M963-L963</f>
        <v>7</v>
      </c>
      <c r="T963" s="5">
        <f t="shared" si="92"/>
        <v>64</v>
      </c>
      <c r="U963">
        <v>10</v>
      </c>
      <c r="V963">
        <v>78</v>
      </c>
      <c r="W963">
        <v>149</v>
      </c>
      <c r="X963">
        <v>316</v>
      </c>
      <c r="Y963">
        <v>121</v>
      </c>
      <c r="Z963">
        <v>1146</v>
      </c>
      <c r="AA963" s="6">
        <f t="shared" ref="AA963:AA1026" si="97">SUM(U963:Z963)</f>
        <v>1820</v>
      </c>
    </row>
    <row r="964" spans="1:27" hidden="1">
      <c r="A964">
        <v>7394</v>
      </c>
      <c r="B964" t="s">
        <v>33</v>
      </c>
      <c r="C964" t="s">
        <v>17</v>
      </c>
      <c r="D964" t="s">
        <v>42</v>
      </c>
      <c r="E964" t="s">
        <v>10</v>
      </c>
      <c r="F964">
        <v>96</v>
      </c>
      <c r="G964" s="1">
        <v>41740</v>
      </c>
      <c r="I964" s="2">
        <v>41747</v>
      </c>
      <c r="J964" s="2">
        <v>41758</v>
      </c>
      <c r="N964" t="s">
        <v>57</v>
      </c>
      <c r="O964" s="1">
        <f>Table4[[#This Row],[Sourcing start]]-Table4[[#This Row],[Approved]]</f>
        <v>7</v>
      </c>
      <c r="P964">
        <f t="shared" si="93"/>
        <v>11</v>
      </c>
      <c r="Q964" s="5"/>
      <c r="T964" s="5">
        <f t="shared" si="92"/>
        <v>18</v>
      </c>
      <c r="U964">
        <v>18</v>
      </c>
      <c r="V964">
        <v>80</v>
      </c>
      <c r="W964">
        <v>241</v>
      </c>
      <c r="AA964" s="6">
        <f t="shared" si="97"/>
        <v>339</v>
      </c>
    </row>
    <row r="965" spans="1:27" hidden="1">
      <c r="A965">
        <v>5845</v>
      </c>
      <c r="B965" t="s">
        <v>21</v>
      </c>
      <c r="C965" t="s">
        <v>14</v>
      </c>
      <c r="D965" t="s">
        <v>42</v>
      </c>
      <c r="E965" t="s">
        <v>11</v>
      </c>
      <c r="F965">
        <v>13</v>
      </c>
      <c r="G965" s="1">
        <v>41706</v>
      </c>
      <c r="I965" s="2">
        <v>41714</v>
      </c>
      <c r="J965" s="2">
        <v>41732</v>
      </c>
      <c r="K965" s="2">
        <v>41747</v>
      </c>
      <c r="L965" s="2">
        <v>41754</v>
      </c>
      <c r="N965" t="s">
        <v>59</v>
      </c>
      <c r="O965" s="1">
        <f>Table4[[#This Row],[Sourcing start]]-Table4[[#This Row],[Approved]]</f>
        <v>8</v>
      </c>
      <c r="P965">
        <f t="shared" si="93"/>
        <v>18</v>
      </c>
      <c r="Q965" s="5">
        <f t="shared" si="94"/>
        <v>15</v>
      </c>
      <c r="R965">
        <f t="shared" si="95"/>
        <v>7</v>
      </c>
      <c r="T965" s="5">
        <f t="shared" si="92"/>
        <v>48</v>
      </c>
      <c r="U965">
        <v>17</v>
      </c>
      <c r="V965">
        <v>45</v>
      </c>
      <c r="W965">
        <v>218</v>
      </c>
      <c r="X965">
        <v>152</v>
      </c>
      <c r="Y965">
        <v>133</v>
      </c>
      <c r="AA965" s="6">
        <f t="shared" si="97"/>
        <v>565</v>
      </c>
    </row>
    <row r="966" spans="1:27" hidden="1">
      <c r="A966">
        <v>13373</v>
      </c>
      <c r="B966" t="s">
        <v>35</v>
      </c>
      <c r="C966" t="s">
        <v>18</v>
      </c>
      <c r="D966" t="s">
        <v>42</v>
      </c>
      <c r="E966" t="s">
        <v>10</v>
      </c>
      <c r="F966">
        <v>14</v>
      </c>
      <c r="G966" s="1">
        <v>41745</v>
      </c>
      <c r="I966" s="2">
        <v>41754</v>
      </c>
      <c r="N966" t="s">
        <v>56</v>
      </c>
      <c r="O966" s="1">
        <f>Table4[[#This Row],[Sourcing start]]-Table4[[#This Row],[Approved]]</f>
        <v>9</v>
      </c>
      <c r="Q966" s="5"/>
      <c r="T966" s="5">
        <f t="shared" si="92"/>
        <v>9</v>
      </c>
      <c r="U966">
        <v>16</v>
      </c>
      <c r="V966">
        <v>95</v>
      </c>
      <c r="AA966" s="6">
        <f t="shared" si="97"/>
        <v>111</v>
      </c>
    </row>
    <row r="967" spans="1:27" hidden="1">
      <c r="A967">
        <v>18894</v>
      </c>
      <c r="B967" t="s">
        <v>32</v>
      </c>
      <c r="C967" t="s">
        <v>17</v>
      </c>
      <c r="D967" t="s">
        <v>41</v>
      </c>
      <c r="E967" t="s">
        <v>10</v>
      </c>
      <c r="F967">
        <v>7</v>
      </c>
      <c r="G967" s="1">
        <v>41714</v>
      </c>
      <c r="I967" s="2">
        <v>41720</v>
      </c>
      <c r="J967" s="2">
        <v>41737</v>
      </c>
      <c r="K967" s="2">
        <v>41755</v>
      </c>
      <c r="N967" t="s">
        <v>58</v>
      </c>
      <c r="O967" s="1">
        <f>Table4[[#This Row],[Sourcing start]]-Table4[[#This Row],[Approved]]</f>
        <v>6</v>
      </c>
      <c r="P967">
        <f t="shared" si="93"/>
        <v>17</v>
      </c>
      <c r="Q967" s="5">
        <f t="shared" si="94"/>
        <v>18</v>
      </c>
      <c r="T967" s="5">
        <f t="shared" si="92"/>
        <v>41</v>
      </c>
      <c r="U967">
        <v>17</v>
      </c>
      <c r="V967">
        <v>97</v>
      </c>
      <c r="W967">
        <v>108</v>
      </c>
      <c r="X967">
        <v>182</v>
      </c>
      <c r="AA967" s="6">
        <f t="shared" si="97"/>
        <v>404</v>
      </c>
    </row>
    <row r="968" spans="1:27" hidden="1">
      <c r="A968">
        <v>3711</v>
      </c>
      <c r="B968" t="s">
        <v>34</v>
      </c>
      <c r="C968" t="s">
        <v>17</v>
      </c>
      <c r="D968" t="s">
        <v>43</v>
      </c>
      <c r="E968" t="s">
        <v>10</v>
      </c>
      <c r="F968">
        <v>94</v>
      </c>
      <c r="G968" s="1">
        <v>41736</v>
      </c>
      <c r="I968" s="2">
        <v>41741</v>
      </c>
      <c r="N968" t="s">
        <v>56</v>
      </c>
      <c r="O968" s="1">
        <f>Table4[[#This Row],[Sourcing start]]-Table4[[#This Row],[Approved]]</f>
        <v>5</v>
      </c>
      <c r="Q968" s="5"/>
      <c r="T968" s="5">
        <f t="shared" si="92"/>
        <v>5</v>
      </c>
      <c r="U968">
        <v>7</v>
      </c>
      <c r="V968">
        <v>39</v>
      </c>
      <c r="AA968" s="6">
        <f t="shared" si="97"/>
        <v>46</v>
      </c>
    </row>
    <row r="969" spans="1:27" hidden="1">
      <c r="A969">
        <v>6338</v>
      </c>
      <c r="B969" t="s">
        <v>31</v>
      </c>
      <c r="C969" t="s">
        <v>17</v>
      </c>
      <c r="D969" t="s">
        <v>42</v>
      </c>
      <c r="E969" t="s">
        <v>10</v>
      </c>
      <c r="F969">
        <v>96</v>
      </c>
      <c r="G969" s="1">
        <v>41754</v>
      </c>
      <c r="N969" t="s">
        <v>55</v>
      </c>
      <c r="O969" s="1">
        <f>Table4[[#This Row],[Sourcing start]]-Table4[[#This Row],[Approved]]</f>
        <v>-41754</v>
      </c>
      <c r="Q969" s="5"/>
      <c r="T969" s="5">
        <f t="shared" si="92"/>
        <v>-41754</v>
      </c>
      <c r="U969">
        <v>18</v>
      </c>
      <c r="AA969" s="6">
        <f t="shared" si="97"/>
        <v>18</v>
      </c>
    </row>
    <row r="970" spans="1:27" hidden="1">
      <c r="A970">
        <v>19200</v>
      </c>
      <c r="B970" t="s">
        <v>31</v>
      </c>
      <c r="C970" t="s">
        <v>17</v>
      </c>
      <c r="D970" t="s">
        <v>41</v>
      </c>
      <c r="E970" t="s">
        <v>11</v>
      </c>
      <c r="F970">
        <v>18</v>
      </c>
      <c r="G970" s="1">
        <v>41746</v>
      </c>
      <c r="I970" s="2">
        <v>41753</v>
      </c>
      <c r="N970" t="s">
        <v>56</v>
      </c>
      <c r="O970" s="1">
        <f>Table4[[#This Row],[Sourcing start]]-Table4[[#This Row],[Approved]]</f>
        <v>7</v>
      </c>
      <c r="Q970" s="5"/>
      <c r="T970" s="5">
        <f t="shared" si="92"/>
        <v>7</v>
      </c>
      <c r="U970">
        <v>15</v>
      </c>
      <c r="V970">
        <v>35</v>
      </c>
      <c r="AA970" s="6">
        <f t="shared" si="97"/>
        <v>50</v>
      </c>
    </row>
    <row r="971" spans="1:27" hidden="1">
      <c r="A971">
        <v>13570</v>
      </c>
      <c r="B971" t="s">
        <v>27</v>
      </c>
      <c r="C971" t="s">
        <v>16</v>
      </c>
      <c r="D971" t="s">
        <v>45</v>
      </c>
      <c r="E971" t="s">
        <v>11</v>
      </c>
      <c r="F971">
        <v>3</v>
      </c>
      <c r="G971" s="1">
        <v>41711</v>
      </c>
      <c r="I971" s="2">
        <v>41720</v>
      </c>
      <c r="J971" s="2">
        <v>41731</v>
      </c>
      <c r="K971" s="2">
        <v>41756</v>
      </c>
      <c r="N971" t="s">
        <v>58</v>
      </c>
      <c r="O971" s="1">
        <f>Table4[[#This Row],[Sourcing start]]-Table4[[#This Row],[Approved]]</f>
        <v>9</v>
      </c>
      <c r="P971">
        <f t="shared" si="93"/>
        <v>11</v>
      </c>
      <c r="Q971" s="5">
        <f t="shared" si="94"/>
        <v>25</v>
      </c>
      <c r="T971" s="5">
        <f t="shared" si="92"/>
        <v>45</v>
      </c>
      <c r="U971">
        <v>18</v>
      </c>
      <c r="V971">
        <v>29</v>
      </c>
      <c r="W971">
        <v>236</v>
      </c>
      <c r="X971">
        <v>257</v>
      </c>
      <c r="AA971" s="6">
        <f t="shared" si="97"/>
        <v>540</v>
      </c>
    </row>
    <row r="972" spans="1:27" hidden="1">
      <c r="A972">
        <v>1685</v>
      </c>
      <c r="B972" t="s">
        <v>19</v>
      </c>
      <c r="C972" t="s">
        <v>14</v>
      </c>
      <c r="D972" t="s">
        <v>42</v>
      </c>
      <c r="E972" t="s">
        <v>11</v>
      </c>
      <c r="F972">
        <v>98</v>
      </c>
      <c r="G972" s="1">
        <v>41680</v>
      </c>
      <c r="I972" s="2">
        <v>41688</v>
      </c>
      <c r="J972" s="2">
        <v>41698</v>
      </c>
      <c r="K972" s="2">
        <v>41727</v>
      </c>
      <c r="L972" s="2">
        <v>41732</v>
      </c>
      <c r="M972" s="2">
        <v>41739</v>
      </c>
      <c r="N972" t="s">
        <v>60</v>
      </c>
      <c r="O972" s="1">
        <f>Table4[[#This Row],[Sourcing start]]-Table4[[#This Row],[Approved]]</f>
        <v>8</v>
      </c>
      <c r="P972">
        <f t="shared" si="93"/>
        <v>10</v>
      </c>
      <c r="Q972" s="5">
        <f t="shared" si="94"/>
        <v>29</v>
      </c>
      <c r="R972">
        <f t="shared" si="95"/>
        <v>5</v>
      </c>
      <c r="S972">
        <f t="shared" si="96"/>
        <v>7</v>
      </c>
      <c r="T972" s="5">
        <f t="shared" si="92"/>
        <v>59</v>
      </c>
      <c r="U972">
        <v>10</v>
      </c>
      <c r="V972">
        <v>95</v>
      </c>
      <c r="W972">
        <v>196</v>
      </c>
      <c r="X972">
        <v>332</v>
      </c>
      <c r="Y972">
        <v>169</v>
      </c>
      <c r="Z972">
        <v>902</v>
      </c>
      <c r="AA972" s="6">
        <f t="shared" si="97"/>
        <v>1704</v>
      </c>
    </row>
    <row r="973" spans="1:27" hidden="1">
      <c r="A973">
        <v>11434</v>
      </c>
      <c r="B973" t="s">
        <v>21</v>
      </c>
      <c r="C973" t="s">
        <v>14</v>
      </c>
      <c r="D973" t="s">
        <v>45</v>
      </c>
      <c r="E973" t="s">
        <v>10</v>
      </c>
      <c r="F973">
        <v>97</v>
      </c>
      <c r="G973" s="1">
        <v>41712</v>
      </c>
      <c r="I973" s="2">
        <v>41719</v>
      </c>
      <c r="J973" s="2">
        <v>41731</v>
      </c>
      <c r="N973" t="s">
        <v>57</v>
      </c>
      <c r="O973" s="1">
        <f>Table4[[#This Row],[Sourcing start]]-Table4[[#This Row],[Approved]]</f>
        <v>7</v>
      </c>
      <c r="P973">
        <f t="shared" si="93"/>
        <v>12</v>
      </c>
      <c r="Q973" s="5"/>
      <c r="T973" s="5">
        <f t="shared" si="92"/>
        <v>19</v>
      </c>
      <c r="U973">
        <v>16</v>
      </c>
      <c r="V973">
        <v>68</v>
      </c>
      <c r="W973">
        <v>137</v>
      </c>
      <c r="AA973" s="6">
        <f t="shared" si="97"/>
        <v>221</v>
      </c>
    </row>
    <row r="974" spans="1:27" hidden="1">
      <c r="A974">
        <v>19471</v>
      </c>
      <c r="B974" t="s">
        <v>32</v>
      </c>
      <c r="C974" t="s">
        <v>17</v>
      </c>
      <c r="D974" t="s">
        <v>44</v>
      </c>
      <c r="E974" t="s">
        <v>10</v>
      </c>
      <c r="F974">
        <v>20</v>
      </c>
      <c r="G974" s="1">
        <v>41741</v>
      </c>
      <c r="I974" s="2">
        <v>41746</v>
      </c>
      <c r="N974" t="s">
        <v>56</v>
      </c>
      <c r="O974" s="1">
        <f>Table4[[#This Row],[Sourcing start]]-Table4[[#This Row],[Approved]]</f>
        <v>5</v>
      </c>
      <c r="Q974" s="5"/>
      <c r="T974" s="5">
        <f t="shared" si="92"/>
        <v>5</v>
      </c>
      <c r="U974">
        <v>11</v>
      </c>
      <c r="V974">
        <v>21</v>
      </c>
      <c r="AA974" s="6">
        <f t="shared" si="97"/>
        <v>32</v>
      </c>
    </row>
    <row r="975" spans="1:27" hidden="1">
      <c r="A975">
        <v>11701</v>
      </c>
      <c r="B975" t="s">
        <v>34</v>
      </c>
      <c r="C975" t="s">
        <v>17</v>
      </c>
      <c r="D975" t="s">
        <v>44</v>
      </c>
      <c r="E975" t="s">
        <v>11</v>
      </c>
      <c r="F975">
        <v>5</v>
      </c>
      <c r="G975" s="1">
        <v>41721</v>
      </c>
      <c r="I975" s="2">
        <v>41730</v>
      </c>
      <c r="J975" s="2">
        <v>41744</v>
      </c>
      <c r="N975" t="s">
        <v>57</v>
      </c>
      <c r="O975" s="1">
        <f>Table4[[#This Row],[Sourcing start]]-Table4[[#This Row],[Approved]]</f>
        <v>9</v>
      </c>
      <c r="P975">
        <f t="shared" si="93"/>
        <v>14</v>
      </c>
      <c r="Q975" s="5"/>
      <c r="T975" s="5">
        <f t="shared" si="92"/>
        <v>23</v>
      </c>
      <c r="U975">
        <v>13</v>
      </c>
      <c r="V975">
        <v>90</v>
      </c>
      <c r="W975">
        <v>247</v>
      </c>
      <c r="AA975" s="6">
        <f t="shared" si="97"/>
        <v>350</v>
      </c>
    </row>
    <row r="976" spans="1:27" hidden="1">
      <c r="A976">
        <v>4282</v>
      </c>
      <c r="B976" t="s">
        <v>36</v>
      </c>
      <c r="C976" t="s">
        <v>18</v>
      </c>
      <c r="D976" t="s">
        <v>45</v>
      </c>
      <c r="E976" t="s">
        <v>10</v>
      </c>
      <c r="F976">
        <v>94</v>
      </c>
      <c r="G976" s="1">
        <v>41689</v>
      </c>
      <c r="I976" s="2">
        <v>41695</v>
      </c>
      <c r="J976" s="2">
        <v>41710</v>
      </c>
      <c r="K976" s="2">
        <v>41734</v>
      </c>
      <c r="L976" s="2">
        <v>41741</v>
      </c>
      <c r="M976" s="2">
        <v>41747</v>
      </c>
      <c r="N976" t="s">
        <v>60</v>
      </c>
      <c r="O976" s="1">
        <f>Table4[[#This Row],[Sourcing start]]-Table4[[#This Row],[Approved]]</f>
        <v>6</v>
      </c>
      <c r="P976">
        <f t="shared" si="93"/>
        <v>15</v>
      </c>
      <c r="Q976" s="5">
        <f t="shared" si="94"/>
        <v>24</v>
      </c>
      <c r="R976">
        <f t="shared" si="95"/>
        <v>7</v>
      </c>
      <c r="S976">
        <f t="shared" si="96"/>
        <v>6</v>
      </c>
      <c r="T976" s="5">
        <f t="shared" si="92"/>
        <v>58</v>
      </c>
      <c r="U976">
        <v>17</v>
      </c>
      <c r="V976">
        <v>46</v>
      </c>
      <c r="W976">
        <v>200</v>
      </c>
      <c r="X976">
        <v>255</v>
      </c>
      <c r="Y976">
        <v>231</v>
      </c>
      <c r="Z976">
        <v>1426</v>
      </c>
      <c r="AA976" s="6">
        <f t="shared" si="97"/>
        <v>2175</v>
      </c>
    </row>
    <row r="977" spans="1:27" hidden="1">
      <c r="A977">
        <v>11915</v>
      </c>
      <c r="B977" t="s">
        <v>31</v>
      </c>
      <c r="C977" t="s">
        <v>17</v>
      </c>
      <c r="D977" t="s">
        <v>44</v>
      </c>
      <c r="E977" t="s">
        <v>10</v>
      </c>
      <c r="F977">
        <v>99</v>
      </c>
      <c r="G977" s="1">
        <v>41725</v>
      </c>
      <c r="I977" s="2">
        <v>41733</v>
      </c>
      <c r="J977" s="2">
        <v>41743</v>
      </c>
      <c r="N977" t="s">
        <v>57</v>
      </c>
      <c r="O977" s="1">
        <f>Table4[[#This Row],[Sourcing start]]-Table4[[#This Row],[Approved]]</f>
        <v>8</v>
      </c>
      <c r="P977">
        <f t="shared" si="93"/>
        <v>10</v>
      </c>
      <c r="Q977" s="5"/>
      <c r="T977" s="5">
        <f t="shared" si="92"/>
        <v>18</v>
      </c>
      <c r="U977">
        <v>7</v>
      </c>
      <c r="V977">
        <v>69</v>
      </c>
      <c r="W977">
        <v>246</v>
      </c>
      <c r="AA977" s="6">
        <f t="shared" si="97"/>
        <v>322</v>
      </c>
    </row>
    <row r="978" spans="1:27">
      <c r="A978">
        <v>3966</v>
      </c>
      <c r="B978" t="s">
        <v>23</v>
      </c>
      <c r="C978" t="s">
        <v>15</v>
      </c>
      <c r="D978" t="s">
        <v>42</v>
      </c>
      <c r="E978" t="s">
        <v>10</v>
      </c>
      <c r="F978">
        <v>8</v>
      </c>
      <c r="G978" s="1">
        <v>41734</v>
      </c>
      <c r="I978" s="2">
        <v>41743</v>
      </c>
      <c r="N978" t="s">
        <v>56</v>
      </c>
      <c r="O978" s="5">
        <f>Table4[[#This Row],[Sourcing start]]-Table4[[#This Row],[Approved]]</f>
        <v>9</v>
      </c>
      <c r="Q978" s="5"/>
      <c r="T978" s="5">
        <f t="shared" si="92"/>
        <v>9</v>
      </c>
      <c r="U978">
        <v>12</v>
      </c>
      <c r="V978">
        <v>24</v>
      </c>
      <c r="AA978" s="6">
        <f t="shared" si="97"/>
        <v>36</v>
      </c>
    </row>
    <row r="979" spans="1:27" hidden="1">
      <c r="A979">
        <v>808</v>
      </c>
      <c r="B979" t="s">
        <v>20</v>
      </c>
      <c r="C979" t="s">
        <v>14</v>
      </c>
      <c r="D979" t="s">
        <v>41</v>
      </c>
      <c r="E979" t="s">
        <v>11</v>
      </c>
      <c r="F979">
        <v>11</v>
      </c>
      <c r="G979" s="1">
        <v>41727</v>
      </c>
      <c r="I979" s="2">
        <v>41734</v>
      </c>
      <c r="J979" s="2">
        <v>41752</v>
      </c>
      <c r="N979" t="s">
        <v>57</v>
      </c>
      <c r="O979" s="1">
        <f>Table4[[#This Row],[Sourcing start]]-Table4[[#This Row],[Approved]]</f>
        <v>7</v>
      </c>
      <c r="P979">
        <f t="shared" si="93"/>
        <v>18</v>
      </c>
      <c r="Q979" s="5"/>
      <c r="T979" s="5">
        <f t="shared" si="92"/>
        <v>25</v>
      </c>
      <c r="U979">
        <v>12</v>
      </c>
      <c r="V979">
        <v>20</v>
      </c>
      <c r="W979">
        <v>178</v>
      </c>
      <c r="AA979" s="6">
        <f t="shared" si="97"/>
        <v>210</v>
      </c>
    </row>
    <row r="980" spans="1:27">
      <c r="A980">
        <v>3045</v>
      </c>
      <c r="B980" t="s">
        <v>23</v>
      </c>
      <c r="C980" t="s">
        <v>15</v>
      </c>
      <c r="D980" t="s">
        <v>44</v>
      </c>
      <c r="E980" t="s">
        <v>10</v>
      </c>
      <c r="F980">
        <v>97</v>
      </c>
      <c r="G980" s="1">
        <v>41700</v>
      </c>
      <c r="I980" s="2">
        <v>41707</v>
      </c>
      <c r="J980" s="2">
        <v>41725</v>
      </c>
      <c r="K980" s="2">
        <v>41743</v>
      </c>
      <c r="L980" s="2">
        <v>41749</v>
      </c>
      <c r="M980" s="2">
        <v>41756</v>
      </c>
      <c r="N980" t="s">
        <v>60</v>
      </c>
      <c r="O980" s="5">
        <f>Table4[[#This Row],[Sourcing start]]-Table4[[#This Row],[Approved]]</f>
        <v>7</v>
      </c>
      <c r="P980">
        <f t="shared" si="93"/>
        <v>18</v>
      </c>
      <c r="Q980" s="5">
        <f t="shared" si="94"/>
        <v>18</v>
      </c>
      <c r="R980">
        <f t="shared" si="95"/>
        <v>6</v>
      </c>
      <c r="S980">
        <f t="shared" si="96"/>
        <v>7</v>
      </c>
      <c r="T980" s="5">
        <f t="shared" si="92"/>
        <v>56</v>
      </c>
      <c r="U980">
        <v>16</v>
      </c>
      <c r="V980">
        <v>58</v>
      </c>
      <c r="W980">
        <v>145</v>
      </c>
      <c r="X980">
        <v>285</v>
      </c>
      <c r="Y980">
        <v>256</v>
      </c>
      <c r="Z980">
        <v>808</v>
      </c>
      <c r="AA980" s="6">
        <f t="shared" si="97"/>
        <v>1568</v>
      </c>
    </row>
    <row r="981" spans="1:27" hidden="1">
      <c r="A981">
        <v>11257</v>
      </c>
      <c r="B981" t="s">
        <v>34</v>
      </c>
      <c r="C981" t="s">
        <v>17</v>
      </c>
      <c r="D981" t="s">
        <v>41</v>
      </c>
      <c r="E981" t="s">
        <v>11</v>
      </c>
      <c r="F981">
        <v>9</v>
      </c>
      <c r="G981" s="1">
        <v>41749</v>
      </c>
      <c r="I981" s="2">
        <v>41754</v>
      </c>
      <c r="N981" t="s">
        <v>56</v>
      </c>
      <c r="O981" s="1">
        <f>Table4[[#This Row],[Sourcing start]]-Table4[[#This Row],[Approved]]</f>
        <v>5</v>
      </c>
      <c r="Q981" s="5"/>
      <c r="T981" s="5">
        <f t="shared" si="92"/>
        <v>5</v>
      </c>
      <c r="U981">
        <v>13</v>
      </c>
      <c r="V981">
        <v>91</v>
      </c>
      <c r="AA981" s="6">
        <f t="shared" si="97"/>
        <v>104</v>
      </c>
    </row>
    <row r="982" spans="1:27" hidden="1">
      <c r="A982">
        <v>2315</v>
      </c>
      <c r="B982" t="s">
        <v>35</v>
      </c>
      <c r="C982" t="s">
        <v>18</v>
      </c>
      <c r="D982" t="s">
        <v>45</v>
      </c>
      <c r="E982" t="s">
        <v>11</v>
      </c>
      <c r="F982">
        <v>20</v>
      </c>
      <c r="G982" s="1">
        <v>41741</v>
      </c>
      <c r="I982" s="2">
        <v>41750</v>
      </c>
      <c r="N982" t="s">
        <v>56</v>
      </c>
      <c r="O982" s="1">
        <f>Table4[[#This Row],[Sourcing start]]-Table4[[#This Row],[Approved]]</f>
        <v>9</v>
      </c>
      <c r="Q982" s="5"/>
      <c r="T982" s="5">
        <f t="shared" si="92"/>
        <v>9</v>
      </c>
      <c r="U982">
        <v>18</v>
      </c>
      <c r="V982">
        <v>93</v>
      </c>
      <c r="AA982" s="6">
        <f t="shared" si="97"/>
        <v>111</v>
      </c>
    </row>
    <row r="983" spans="1:27" hidden="1">
      <c r="A983">
        <v>7449</v>
      </c>
      <c r="B983" t="s">
        <v>22</v>
      </c>
      <c r="C983" t="s">
        <v>14</v>
      </c>
      <c r="D983" t="s">
        <v>42</v>
      </c>
      <c r="E983" t="s">
        <v>11</v>
      </c>
      <c r="F983">
        <v>10</v>
      </c>
      <c r="G983" s="1">
        <v>41714</v>
      </c>
      <c r="I983" s="2">
        <v>41722</v>
      </c>
      <c r="J983" s="2">
        <v>41735</v>
      </c>
      <c r="K983" s="2">
        <v>41751</v>
      </c>
      <c r="L983" s="2">
        <v>41757</v>
      </c>
      <c r="N983" t="s">
        <v>59</v>
      </c>
      <c r="O983" s="1">
        <f>Table4[[#This Row],[Sourcing start]]-Table4[[#This Row],[Approved]]</f>
        <v>8</v>
      </c>
      <c r="P983">
        <f t="shared" si="93"/>
        <v>13</v>
      </c>
      <c r="Q983" s="5">
        <f t="shared" si="94"/>
        <v>16</v>
      </c>
      <c r="R983">
        <f t="shared" si="95"/>
        <v>6</v>
      </c>
      <c r="T983" s="5">
        <f t="shared" si="92"/>
        <v>43</v>
      </c>
      <c r="U983">
        <v>12</v>
      </c>
      <c r="V983">
        <v>29</v>
      </c>
      <c r="W983">
        <v>234</v>
      </c>
      <c r="X983">
        <v>365</v>
      </c>
      <c r="Y983">
        <v>293</v>
      </c>
      <c r="AA983" s="6">
        <f t="shared" si="97"/>
        <v>933</v>
      </c>
    </row>
    <row r="984" spans="1:27" hidden="1">
      <c r="A984">
        <v>11665</v>
      </c>
      <c r="B984" t="s">
        <v>34</v>
      </c>
      <c r="C984" t="s">
        <v>17</v>
      </c>
      <c r="D984" t="s">
        <v>41</v>
      </c>
      <c r="E984" t="s">
        <v>11</v>
      </c>
      <c r="F984">
        <v>5</v>
      </c>
      <c r="G984" s="1">
        <v>41675</v>
      </c>
      <c r="I984" s="2">
        <v>41683</v>
      </c>
      <c r="J984" s="2">
        <v>41698</v>
      </c>
      <c r="K984" s="2">
        <v>41725</v>
      </c>
      <c r="L984" s="2">
        <v>41732</v>
      </c>
      <c r="M984" s="2">
        <v>41739</v>
      </c>
      <c r="N984" t="s">
        <v>60</v>
      </c>
      <c r="O984" s="1">
        <f>Table4[[#This Row],[Sourcing start]]-Table4[[#This Row],[Approved]]</f>
        <v>8</v>
      </c>
      <c r="P984">
        <f t="shared" si="93"/>
        <v>15</v>
      </c>
      <c r="Q984" s="5">
        <f t="shared" si="94"/>
        <v>27</v>
      </c>
      <c r="R984">
        <f t="shared" si="95"/>
        <v>7</v>
      </c>
      <c r="S984">
        <f t="shared" si="96"/>
        <v>7</v>
      </c>
      <c r="T984" s="5">
        <f t="shared" si="92"/>
        <v>64</v>
      </c>
      <c r="U984">
        <v>20</v>
      </c>
      <c r="V984">
        <v>36</v>
      </c>
      <c r="W984">
        <v>185</v>
      </c>
      <c r="X984">
        <v>367</v>
      </c>
      <c r="Y984">
        <v>220</v>
      </c>
      <c r="Z984">
        <v>603</v>
      </c>
      <c r="AA984" s="6">
        <f t="shared" si="97"/>
        <v>1431</v>
      </c>
    </row>
    <row r="985" spans="1:27">
      <c r="A985">
        <v>15528</v>
      </c>
      <c r="B985" t="s">
        <v>26</v>
      </c>
      <c r="C985" t="s">
        <v>15</v>
      </c>
      <c r="D985" t="s">
        <v>45</v>
      </c>
      <c r="E985" t="s">
        <v>11</v>
      </c>
      <c r="F985">
        <v>23</v>
      </c>
      <c r="G985" s="1">
        <v>41721</v>
      </c>
      <c r="I985" s="2">
        <v>41727</v>
      </c>
      <c r="J985" s="2">
        <v>41738</v>
      </c>
      <c r="K985" s="2">
        <v>41756</v>
      </c>
      <c r="N985" t="s">
        <v>58</v>
      </c>
      <c r="O985" s="5">
        <f>Table4[[#This Row],[Sourcing start]]-Table4[[#This Row],[Approved]]</f>
        <v>6</v>
      </c>
      <c r="P985">
        <f t="shared" si="93"/>
        <v>11</v>
      </c>
      <c r="Q985" s="5">
        <f t="shared" si="94"/>
        <v>18</v>
      </c>
      <c r="T985" s="5">
        <f t="shared" si="92"/>
        <v>35</v>
      </c>
      <c r="U985">
        <v>17</v>
      </c>
      <c r="V985">
        <v>57</v>
      </c>
      <c r="W985">
        <v>158</v>
      </c>
      <c r="X985">
        <v>202</v>
      </c>
      <c r="AA985" s="6">
        <f t="shared" si="97"/>
        <v>434</v>
      </c>
    </row>
    <row r="986" spans="1:27" hidden="1">
      <c r="A986">
        <v>16874</v>
      </c>
      <c r="B986" t="s">
        <v>20</v>
      </c>
      <c r="C986" t="s">
        <v>14</v>
      </c>
      <c r="D986" t="s">
        <v>41</v>
      </c>
      <c r="E986" t="s">
        <v>10</v>
      </c>
      <c r="F986">
        <v>2</v>
      </c>
      <c r="G986" s="1">
        <v>41669</v>
      </c>
      <c r="I986" s="2">
        <v>41675</v>
      </c>
      <c r="J986" s="2">
        <v>41692</v>
      </c>
      <c r="K986" s="2">
        <v>41721</v>
      </c>
      <c r="L986" s="2">
        <v>41727</v>
      </c>
      <c r="M986" s="2">
        <v>41736</v>
      </c>
      <c r="N986" t="s">
        <v>60</v>
      </c>
      <c r="O986" s="1">
        <f>Table4[[#This Row],[Sourcing start]]-Table4[[#This Row],[Approved]]</f>
        <v>6</v>
      </c>
      <c r="P986">
        <f t="shared" si="93"/>
        <v>17</v>
      </c>
      <c r="Q986" s="5">
        <f t="shared" si="94"/>
        <v>29</v>
      </c>
      <c r="R986">
        <f t="shared" si="95"/>
        <v>6</v>
      </c>
      <c r="S986">
        <f t="shared" si="96"/>
        <v>9</v>
      </c>
      <c r="T986" s="5">
        <f t="shared" si="92"/>
        <v>67</v>
      </c>
      <c r="U986">
        <v>18</v>
      </c>
      <c r="V986">
        <v>90</v>
      </c>
      <c r="W986">
        <v>236</v>
      </c>
      <c r="X986">
        <v>213</v>
      </c>
      <c r="Y986">
        <v>160</v>
      </c>
      <c r="Z986">
        <v>549</v>
      </c>
      <c r="AA986" s="6">
        <f t="shared" si="97"/>
        <v>1266</v>
      </c>
    </row>
    <row r="987" spans="1:27">
      <c r="A987">
        <v>1132</v>
      </c>
      <c r="B987" t="s">
        <v>25</v>
      </c>
      <c r="C987" t="s">
        <v>15</v>
      </c>
      <c r="D987" t="s">
        <v>41</v>
      </c>
      <c r="E987" t="s">
        <v>11</v>
      </c>
      <c r="F987">
        <v>11</v>
      </c>
      <c r="G987" s="1">
        <v>41703</v>
      </c>
      <c r="I987" s="2">
        <v>41710</v>
      </c>
      <c r="J987" s="2">
        <v>41724</v>
      </c>
      <c r="K987" s="2">
        <v>41751</v>
      </c>
      <c r="L987" s="2">
        <v>41759</v>
      </c>
      <c r="N987" t="s">
        <v>59</v>
      </c>
      <c r="O987" s="5">
        <f>Table4[[#This Row],[Sourcing start]]-Table4[[#This Row],[Approved]]</f>
        <v>7</v>
      </c>
      <c r="P987">
        <f t="shared" si="93"/>
        <v>14</v>
      </c>
      <c r="Q987" s="5">
        <f t="shared" si="94"/>
        <v>27</v>
      </c>
      <c r="R987">
        <f t="shared" si="95"/>
        <v>8</v>
      </c>
      <c r="T987" s="5">
        <f t="shared" si="92"/>
        <v>56</v>
      </c>
      <c r="U987">
        <v>17</v>
      </c>
      <c r="V987">
        <v>85</v>
      </c>
      <c r="W987">
        <v>186</v>
      </c>
      <c r="X987">
        <v>241</v>
      </c>
      <c r="Y987">
        <v>270</v>
      </c>
      <c r="AA987" s="6">
        <f t="shared" si="97"/>
        <v>799</v>
      </c>
    </row>
    <row r="988" spans="1:27">
      <c r="A988">
        <v>10568</v>
      </c>
      <c r="B988" t="s">
        <v>23</v>
      </c>
      <c r="C988" t="s">
        <v>15</v>
      </c>
      <c r="D988" t="s">
        <v>43</v>
      </c>
      <c r="E988" t="s">
        <v>11</v>
      </c>
      <c r="F988">
        <v>18</v>
      </c>
      <c r="G988" s="1">
        <v>41707</v>
      </c>
      <c r="I988" s="2">
        <v>41716</v>
      </c>
      <c r="J988" s="2">
        <v>41729</v>
      </c>
      <c r="K988" s="2">
        <v>41756</v>
      </c>
      <c r="N988" t="s">
        <v>58</v>
      </c>
      <c r="O988" s="5">
        <f>Table4[[#This Row],[Sourcing start]]-Table4[[#This Row],[Approved]]</f>
        <v>9</v>
      </c>
      <c r="P988">
        <f t="shared" si="93"/>
        <v>13</v>
      </c>
      <c r="Q988" s="5">
        <f t="shared" si="94"/>
        <v>27</v>
      </c>
      <c r="T988" s="5">
        <f t="shared" si="92"/>
        <v>49</v>
      </c>
      <c r="U988">
        <v>12</v>
      </c>
      <c r="V988">
        <v>79</v>
      </c>
      <c r="W988">
        <v>142</v>
      </c>
      <c r="X988">
        <v>179</v>
      </c>
      <c r="AA988" s="6">
        <f t="shared" si="97"/>
        <v>412</v>
      </c>
    </row>
    <row r="989" spans="1:27" hidden="1">
      <c r="A989">
        <v>12487</v>
      </c>
      <c r="B989" t="s">
        <v>22</v>
      </c>
      <c r="C989" t="s">
        <v>14</v>
      </c>
      <c r="D989" t="s">
        <v>44</v>
      </c>
      <c r="E989" t="s">
        <v>10</v>
      </c>
      <c r="F989">
        <v>7</v>
      </c>
      <c r="G989" s="1">
        <v>41743</v>
      </c>
      <c r="I989" s="2">
        <v>41749</v>
      </c>
      <c r="J989" s="2">
        <v>41759</v>
      </c>
      <c r="N989" t="s">
        <v>57</v>
      </c>
      <c r="O989" s="1">
        <f>Table4[[#This Row],[Sourcing start]]-Table4[[#This Row],[Approved]]</f>
        <v>6</v>
      </c>
      <c r="P989">
        <f t="shared" si="93"/>
        <v>10</v>
      </c>
      <c r="Q989" s="5"/>
      <c r="T989" s="5">
        <f t="shared" si="92"/>
        <v>16</v>
      </c>
      <c r="U989">
        <v>9</v>
      </c>
      <c r="V989">
        <v>41</v>
      </c>
      <c r="W989">
        <v>184</v>
      </c>
      <c r="AA989" s="6">
        <f t="shared" si="97"/>
        <v>234</v>
      </c>
    </row>
    <row r="990" spans="1:27" hidden="1">
      <c r="A990">
        <v>5870</v>
      </c>
      <c r="B990" t="s">
        <v>38</v>
      </c>
      <c r="C990" t="s">
        <v>18</v>
      </c>
      <c r="D990" t="s">
        <v>43</v>
      </c>
      <c r="E990" t="s">
        <v>10</v>
      </c>
      <c r="F990">
        <v>6</v>
      </c>
      <c r="G990" s="1">
        <v>41672</v>
      </c>
      <c r="I990" s="2">
        <v>41680</v>
      </c>
      <c r="J990" s="2">
        <v>41699</v>
      </c>
      <c r="K990" s="2">
        <v>41727</v>
      </c>
      <c r="L990" s="2">
        <v>41732</v>
      </c>
      <c r="M990" s="2">
        <v>41737</v>
      </c>
      <c r="N990" t="s">
        <v>60</v>
      </c>
      <c r="O990" s="1">
        <f>Table4[[#This Row],[Sourcing start]]-Table4[[#This Row],[Approved]]</f>
        <v>8</v>
      </c>
      <c r="P990">
        <f t="shared" si="93"/>
        <v>19</v>
      </c>
      <c r="Q990" s="5">
        <f t="shared" si="94"/>
        <v>28</v>
      </c>
      <c r="R990">
        <f t="shared" si="95"/>
        <v>5</v>
      </c>
      <c r="S990">
        <f t="shared" si="96"/>
        <v>5</v>
      </c>
      <c r="T990" s="5">
        <f t="shared" si="92"/>
        <v>65</v>
      </c>
      <c r="U990">
        <v>5</v>
      </c>
      <c r="V990">
        <v>59</v>
      </c>
      <c r="W990">
        <v>196</v>
      </c>
      <c r="X990">
        <v>262</v>
      </c>
      <c r="Y990">
        <v>192</v>
      </c>
      <c r="Z990">
        <v>1826</v>
      </c>
      <c r="AA990" s="6">
        <f t="shared" si="97"/>
        <v>2540</v>
      </c>
    </row>
    <row r="991" spans="1:27">
      <c r="A991">
        <v>17256</v>
      </c>
      <c r="B991" t="s">
        <v>26</v>
      </c>
      <c r="C991" t="s">
        <v>15</v>
      </c>
      <c r="D991" t="s">
        <v>43</v>
      </c>
      <c r="E991" t="s">
        <v>10</v>
      </c>
      <c r="F991">
        <v>21</v>
      </c>
      <c r="G991" s="1">
        <v>41724</v>
      </c>
      <c r="I991" s="2">
        <v>41730</v>
      </c>
      <c r="J991" s="2">
        <v>41749</v>
      </c>
      <c r="N991" t="s">
        <v>57</v>
      </c>
      <c r="O991" s="5">
        <f>Table4[[#This Row],[Sourcing start]]-Table4[[#This Row],[Approved]]</f>
        <v>6</v>
      </c>
      <c r="P991">
        <f t="shared" si="93"/>
        <v>19</v>
      </c>
      <c r="Q991" s="5"/>
      <c r="T991" s="5">
        <f t="shared" si="92"/>
        <v>25</v>
      </c>
      <c r="U991">
        <v>16</v>
      </c>
      <c r="V991">
        <v>59</v>
      </c>
      <c r="W991">
        <v>175</v>
      </c>
      <c r="AA991" s="6">
        <f t="shared" si="97"/>
        <v>250</v>
      </c>
    </row>
    <row r="992" spans="1:27" hidden="1">
      <c r="A992">
        <v>8023</v>
      </c>
      <c r="B992" t="s">
        <v>31</v>
      </c>
      <c r="C992" t="s">
        <v>17</v>
      </c>
      <c r="D992" t="s">
        <v>42</v>
      </c>
      <c r="E992" t="s">
        <v>11</v>
      </c>
      <c r="F992">
        <v>15</v>
      </c>
      <c r="G992" s="1">
        <v>41709</v>
      </c>
      <c r="H992" s="2">
        <v>41738</v>
      </c>
      <c r="N992" t="s">
        <v>55</v>
      </c>
      <c r="O992" s="1">
        <f>Table4[[#This Row],[Sourcing start]]-Table4[[#This Row],[Approved]]</f>
        <v>-41709</v>
      </c>
      <c r="Q992" s="5"/>
      <c r="T992" s="5">
        <f t="shared" si="92"/>
        <v>-41709</v>
      </c>
      <c r="U992">
        <v>15</v>
      </c>
      <c r="AA992" s="6">
        <f t="shared" si="97"/>
        <v>15</v>
      </c>
    </row>
    <row r="993" spans="1:27" hidden="1">
      <c r="A993">
        <v>12994</v>
      </c>
      <c r="B993" t="s">
        <v>27</v>
      </c>
      <c r="C993" t="s">
        <v>16</v>
      </c>
      <c r="D993" t="s">
        <v>44</v>
      </c>
      <c r="E993" t="s">
        <v>11</v>
      </c>
      <c r="F993">
        <v>17</v>
      </c>
      <c r="G993" s="1">
        <v>41694</v>
      </c>
      <c r="I993" s="2">
        <v>41702</v>
      </c>
      <c r="J993" s="2">
        <v>41712</v>
      </c>
      <c r="K993" s="2">
        <v>41733</v>
      </c>
      <c r="L993" s="2">
        <v>41739</v>
      </c>
      <c r="M993" s="2">
        <v>41748</v>
      </c>
      <c r="N993" t="s">
        <v>60</v>
      </c>
      <c r="O993" s="1">
        <f>Table4[[#This Row],[Sourcing start]]-Table4[[#This Row],[Approved]]</f>
        <v>8</v>
      </c>
      <c r="P993">
        <f t="shared" si="93"/>
        <v>10</v>
      </c>
      <c r="Q993" s="5">
        <f t="shared" si="94"/>
        <v>21</v>
      </c>
      <c r="R993">
        <f t="shared" si="95"/>
        <v>6</v>
      </c>
      <c r="S993">
        <f t="shared" si="96"/>
        <v>9</v>
      </c>
      <c r="T993" s="5">
        <f t="shared" si="92"/>
        <v>54</v>
      </c>
      <c r="U993">
        <v>12</v>
      </c>
      <c r="V993">
        <v>57</v>
      </c>
      <c r="W993">
        <v>122</v>
      </c>
      <c r="X993">
        <v>153</v>
      </c>
      <c r="Y993">
        <v>187</v>
      </c>
      <c r="Z993">
        <v>1375</v>
      </c>
      <c r="AA993" s="6">
        <f t="shared" si="97"/>
        <v>1906</v>
      </c>
    </row>
    <row r="994" spans="1:27" hidden="1">
      <c r="A994">
        <v>17350</v>
      </c>
      <c r="B994" t="s">
        <v>33</v>
      </c>
      <c r="C994" t="s">
        <v>17</v>
      </c>
      <c r="D994" t="s">
        <v>45</v>
      </c>
      <c r="E994" t="s">
        <v>11</v>
      </c>
      <c r="F994">
        <v>14</v>
      </c>
      <c r="G994" s="1">
        <v>41692</v>
      </c>
      <c r="I994" s="2">
        <v>41698</v>
      </c>
      <c r="J994" s="2">
        <v>41713</v>
      </c>
      <c r="K994" s="2">
        <v>41728</v>
      </c>
      <c r="L994" s="2">
        <v>41737</v>
      </c>
      <c r="M994" s="2">
        <v>41746</v>
      </c>
      <c r="N994" t="s">
        <v>60</v>
      </c>
      <c r="O994" s="1">
        <f>Table4[[#This Row],[Sourcing start]]-Table4[[#This Row],[Approved]]</f>
        <v>6</v>
      </c>
      <c r="P994">
        <f t="shared" si="93"/>
        <v>15</v>
      </c>
      <c r="Q994" s="5">
        <f t="shared" si="94"/>
        <v>15</v>
      </c>
      <c r="R994">
        <f t="shared" si="95"/>
        <v>9</v>
      </c>
      <c r="S994">
        <f t="shared" si="96"/>
        <v>9</v>
      </c>
      <c r="T994" s="5">
        <f t="shared" si="92"/>
        <v>54</v>
      </c>
      <c r="U994">
        <v>19</v>
      </c>
      <c r="V994">
        <v>25</v>
      </c>
      <c r="W994">
        <v>227</v>
      </c>
      <c r="X994">
        <v>340</v>
      </c>
      <c r="Y994">
        <v>210</v>
      </c>
      <c r="Z994">
        <v>832</v>
      </c>
      <c r="AA994" s="6">
        <f t="shared" si="97"/>
        <v>1653</v>
      </c>
    </row>
    <row r="995" spans="1:27">
      <c r="A995">
        <v>2206</v>
      </c>
      <c r="B995" t="s">
        <v>24</v>
      </c>
      <c r="C995" t="s">
        <v>15</v>
      </c>
      <c r="D995" t="s">
        <v>42</v>
      </c>
      <c r="E995" t="s">
        <v>10</v>
      </c>
      <c r="F995">
        <v>97</v>
      </c>
      <c r="G995" s="1">
        <v>41672</v>
      </c>
      <c r="I995" s="2">
        <v>41679</v>
      </c>
      <c r="J995" s="2">
        <v>41694</v>
      </c>
      <c r="K995" s="2">
        <v>41717</v>
      </c>
      <c r="L995" s="2">
        <v>41722</v>
      </c>
      <c r="M995" s="2">
        <v>41730</v>
      </c>
      <c r="N995" t="s">
        <v>60</v>
      </c>
      <c r="O995" s="5">
        <f>Table4[[#This Row],[Sourcing start]]-Table4[[#This Row],[Approved]]</f>
        <v>7</v>
      </c>
      <c r="P995">
        <f t="shared" si="93"/>
        <v>15</v>
      </c>
      <c r="Q995" s="5">
        <f t="shared" si="94"/>
        <v>23</v>
      </c>
      <c r="R995">
        <f t="shared" si="95"/>
        <v>5</v>
      </c>
      <c r="S995">
        <f t="shared" si="96"/>
        <v>8</v>
      </c>
      <c r="T995" s="5">
        <f t="shared" si="92"/>
        <v>58</v>
      </c>
      <c r="U995">
        <v>14</v>
      </c>
      <c r="V995">
        <v>63</v>
      </c>
      <c r="W995">
        <v>243</v>
      </c>
      <c r="X995">
        <v>376</v>
      </c>
      <c r="Y995">
        <v>210</v>
      </c>
      <c r="Z995">
        <v>1171</v>
      </c>
      <c r="AA995" s="6">
        <f t="shared" si="97"/>
        <v>2077</v>
      </c>
    </row>
    <row r="996" spans="1:27" hidden="1">
      <c r="A996">
        <v>16660</v>
      </c>
      <c r="B996" t="s">
        <v>28</v>
      </c>
      <c r="C996" t="s">
        <v>16</v>
      </c>
      <c r="D996" t="s">
        <v>45</v>
      </c>
      <c r="E996" t="s">
        <v>11</v>
      </c>
      <c r="F996">
        <v>20</v>
      </c>
      <c r="G996" s="1">
        <v>41684</v>
      </c>
      <c r="I996" s="2">
        <v>41690</v>
      </c>
      <c r="J996" s="2">
        <v>41706</v>
      </c>
      <c r="K996" s="2">
        <v>41728</v>
      </c>
      <c r="L996" s="2">
        <v>41733</v>
      </c>
      <c r="M996" s="2">
        <v>41738</v>
      </c>
      <c r="N996" t="s">
        <v>60</v>
      </c>
      <c r="O996" s="1">
        <f>Table4[[#This Row],[Sourcing start]]-Table4[[#This Row],[Approved]]</f>
        <v>6</v>
      </c>
      <c r="P996">
        <f t="shared" si="93"/>
        <v>16</v>
      </c>
      <c r="Q996" s="5">
        <f t="shared" si="94"/>
        <v>22</v>
      </c>
      <c r="R996">
        <f t="shared" si="95"/>
        <v>5</v>
      </c>
      <c r="S996">
        <f t="shared" si="96"/>
        <v>5</v>
      </c>
      <c r="T996" s="5">
        <f t="shared" si="92"/>
        <v>54</v>
      </c>
      <c r="U996">
        <v>12</v>
      </c>
      <c r="V996">
        <v>73</v>
      </c>
      <c r="W996">
        <v>115</v>
      </c>
      <c r="X996">
        <v>395</v>
      </c>
      <c r="Y996">
        <v>221</v>
      </c>
      <c r="Z996">
        <v>788</v>
      </c>
      <c r="AA996" s="6">
        <f t="shared" si="97"/>
        <v>1604</v>
      </c>
    </row>
    <row r="997" spans="1:27" hidden="1">
      <c r="A997">
        <v>5981</v>
      </c>
      <c r="B997" t="s">
        <v>32</v>
      </c>
      <c r="C997" t="s">
        <v>17</v>
      </c>
      <c r="D997" t="s">
        <v>43</v>
      </c>
      <c r="E997" t="s">
        <v>10</v>
      </c>
      <c r="F997">
        <v>23</v>
      </c>
      <c r="G997" s="1">
        <v>41684</v>
      </c>
      <c r="I997" s="2">
        <v>41691</v>
      </c>
      <c r="J997" s="2">
        <v>41702</v>
      </c>
      <c r="K997" s="2">
        <v>41717</v>
      </c>
      <c r="L997" s="2">
        <v>41724</v>
      </c>
      <c r="M997" s="2">
        <v>41732</v>
      </c>
      <c r="N997" t="s">
        <v>60</v>
      </c>
      <c r="O997" s="1">
        <f>Table4[[#This Row],[Sourcing start]]-Table4[[#This Row],[Approved]]</f>
        <v>7</v>
      </c>
      <c r="P997">
        <f t="shared" si="93"/>
        <v>11</v>
      </c>
      <c r="Q997" s="5">
        <f t="shared" si="94"/>
        <v>15</v>
      </c>
      <c r="R997">
        <f t="shared" si="95"/>
        <v>7</v>
      </c>
      <c r="S997">
        <f t="shared" si="96"/>
        <v>8</v>
      </c>
      <c r="T997" s="5">
        <f t="shared" si="92"/>
        <v>48</v>
      </c>
      <c r="U997">
        <v>5</v>
      </c>
      <c r="V997">
        <v>48</v>
      </c>
      <c r="W997">
        <v>173</v>
      </c>
      <c r="X997">
        <v>193</v>
      </c>
      <c r="Y997">
        <v>154</v>
      </c>
      <c r="Z997">
        <v>1299</v>
      </c>
      <c r="AA997" s="6">
        <f t="shared" si="97"/>
        <v>1872</v>
      </c>
    </row>
    <row r="998" spans="1:27">
      <c r="A998">
        <v>769</v>
      </c>
      <c r="B998" t="s">
        <v>23</v>
      </c>
      <c r="C998" t="s">
        <v>15</v>
      </c>
      <c r="D998" t="s">
        <v>43</v>
      </c>
      <c r="E998" t="s">
        <v>11</v>
      </c>
      <c r="F998">
        <v>21</v>
      </c>
      <c r="G998" s="1">
        <v>41743</v>
      </c>
      <c r="I998" s="2">
        <v>41751</v>
      </c>
      <c r="N998" t="s">
        <v>56</v>
      </c>
      <c r="O998" s="5">
        <f>Table4[[#This Row],[Sourcing start]]-Table4[[#This Row],[Approved]]</f>
        <v>8</v>
      </c>
      <c r="Q998" s="5"/>
      <c r="T998" s="5">
        <f t="shared" si="92"/>
        <v>8</v>
      </c>
      <c r="U998">
        <v>5</v>
      </c>
      <c r="V998">
        <v>43</v>
      </c>
      <c r="AA998" s="6">
        <f t="shared" si="97"/>
        <v>48</v>
      </c>
    </row>
    <row r="999" spans="1:27" hidden="1">
      <c r="A999">
        <v>9919</v>
      </c>
      <c r="B999" t="s">
        <v>36</v>
      </c>
      <c r="C999" t="s">
        <v>18</v>
      </c>
      <c r="D999" t="s">
        <v>43</v>
      </c>
      <c r="E999" t="s">
        <v>11</v>
      </c>
      <c r="F999">
        <v>22</v>
      </c>
      <c r="G999" s="1">
        <v>41728</v>
      </c>
      <c r="I999" s="2">
        <v>41736</v>
      </c>
      <c r="J999" s="2">
        <v>41749</v>
      </c>
      <c r="N999" t="s">
        <v>57</v>
      </c>
      <c r="O999" s="1">
        <f>Table4[[#This Row],[Sourcing start]]-Table4[[#This Row],[Approved]]</f>
        <v>8</v>
      </c>
      <c r="P999">
        <f t="shared" si="93"/>
        <v>13</v>
      </c>
      <c r="Q999" s="5"/>
      <c r="T999" s="5">
        <f t="shared" si="92"/>
        <v>21</v>
      </c>
      <c r="U999">
        <v>14</v>
      </c>
      <c r="V999">
        <v>96</v>
      </c>
      <c r="W999">
        <v>170</v>
      </c>
      <c r="AA999" s="6">
        <f t="shared" si="97"/>
        <v>280</v>
      </c>
    </row>
    <row r="1000" spans="1:27">
      <c r="A1000">
        <v>12725</v>
      </c>
      <c r="B1000" t="s">
        <v>23</v>
      </c>
      <c r="C1000" t="s">
        <v>15</v>
      </c>
      <c r="D1000" t="s">
        <v>41</v>
      </c>
      <c r="E1000" t="s">
        <v>11</v>
      </c>
      <c r="F1000">
        <v>94</v>
      </c>
      <c r="G1000" s="1">
        <v>41719</v>
      </c>
      <c r="I1000" s="2">
        <v>41724</v>
      </c>
      <c r="J1000" s="2">
        <v>41736</v>
      </c>
      <c r="K1000" s="2">
        <v>41758</v>
      </c>
      <c r="N1000" t="s">
        <v>58</v>
      </c>
      <c r="O1000" s="5">
        <f>Table4[[#This Row],[Sourcing start]]-Table4[[#This Row],[Approved]]</f>
        <v>5</v>
      </c>
      <c r="P1000">
        <f t="shared" si="93"/>
        <v>12</v>
      </c>
      <c r="Q1000" s="5">
        <f t="shared" si="94"/>
        <v>22</v>
      </c>
      <c r="T1000" s="5">
        <f t="shared" si="92"/>
        <v>39</v>
      </c>
      <c r="U1000">
        <v>12</v>
      </c>
      <c r="V1000">
        <v>76</v>
      </c>
      <c r="W1000">
        <v>213</v>
      </c>
      <c r="X1000">
        <v>251</v>
      </c>
      <c r="AA1000" s="6">
        <f t="shared" si="97"/>
        <v>552</v>
      </c>
    </row>
    <row r="1001" spans="1:27" hidden="1">
      <c r="A1001">
        <v>2750</v>
      </c>
      <c r="B1001" t="s">
        <v>32</v>
      </c>
      <c r="C1001" t="s">
        <v>17</v>
      </c>
      <c r="D1001" t="s">
        <v>43</v>
      </c>
      <c r="E1001" t="s">
        <v>10</v>
      </c>
      <c r="F1001">
        <v>22</v>
      </c>
      <c r="G1001" s="1">
        <v>41675</v>
      </c>
      <c r="I1001" s="2">
        <v>41684</v>
      </c>
      <c r="J1001" s="2">
        <v>41697</v>
      </c>
      <c r="K1001" s="2">
        <v>41713</v>
      </c>
      <c r="L1001" s="2">
        <v>41722</v>
      </c>
      <c r="M1001" s="2">
        <v>41730</v>
      </c>
      <c r="N1001" t="s">
        <v>60</v>
      </c>
      <c r="O1001" s="1">
        <f>Table4[[#This Row],[Sourcing start]]-Table4[[#This Row],[Approved]]</f>
        <v>9</v>
      </c>
      <c r="P1001">
        <f t="shared" si="93"/>
        <v>13</v>
      </c>
      <c r="Q1001" s="5">
        <f t="shared" si="94"/>
        <v>16</v>
      </c>
      <c r="R1001">
        <f t="shared" si="95"/>
        <v>9</v>
      </c>
      <c r="S1001">
        <f t="shared" si="96"/>
        <v>8</v>
      </c>
      <c r="T1001" s="5">
        <f t="shared" si="92"/>
        <v>55</v>
      </c>
      <c r="U1001">
        <v>10</v>
      </c>
      <c r="V1001">
        <v>95</v>
      </c>
      <c r="W1001">
        <v>132</v>
      </c>
      <c r="X1001">
        <v>153</v>
      </c>
      <c r="Y1001">
        <v>234</v>
      </c>
      <c r="Z1001">
        <v>611</v>
      </c>
      <c r="AA1001" s="6">
        <f t="shared" si="97"/>
        <v>1235</v>
      </c>
    </row>
    <row r="1002" spans="1:27" hidden="1">
      <c r="A1002">
        <v>10371</v>
      </c>
      <c r="B1002" t="s">
        <v>36</v>
      </c>
      <c r="C1002" t="s">
        <v>18</v>
      </c>
      <c r="D1002" t="s">
        <v>42</v>
      </c>
      <c r="E1002" t="s">
        <v>11</v>
      </c>
      <c r="F1002">
        <v>13</v>
      </c>
      <c r="G1002" s="1">
        <v>41706</v>
      </c>
      <c r="I1002" s="2">
        <v>41711</v>
      </c>
      <c r="J1002" s="2">
        <v>41725</v>
      </c>
      <c r="K1002" s="2">
        <v>41748</v>
      </c>
      <c r="L1002" s="2">
        <v>41755</v>
      </c>
      <c r="N1002" t="s">
        <v>59</v>
      </c>
      <c r="O1002" s="1">
        <f>Table4[[#This Row],[Sourcing start]]-Table4[[#This Row],[Approved]]</f>
        <v>5</v>
      </c>
      <c r="P1002">
        <f t="shared" si="93"/>
        <v>14</v>
      </c>
      <c r="Q1002" s="5">
        <f t="shared" si="94"/>
        <v>23</v>
      </c>
      <c r="R1002">
        <f t="shared" si="95"/>
        <v>7</v>
      </c>
      <c r="T1002" s="5">
        <f t="shared" si="92"/>
        <v>49</v>
      </c>
      <c r="U1002">
        <v>20</v>
      </c>
      <c r="V1002">
        <v>80</v>
      </c>
      <c r="W1002">
        <v>167</v>
      </c>
      <c r="X1002">
        <v>302</v>
      </c>
      <c r="Y1002">
        <v>249</v>
      </c>
      <c r="AA1002" s="6">
        <f t="shared" si="97"/>
        <v>818</v>
      </c>
    </row>
    <row r="1003" spans="1:27" hidden="1">
      <c r="A1003">
        <v>16448</v>
      </c>
      <c r="B1003" t="s">
        <v>34</v>
      </c>
      <c r="C1003" t="s">
        <v>17</v>
      </c>
      <c r="D1003" t="s">
        <v>45</v>
      </c>
      <c r="E1003" t="s">
        <v>10</v>
      </c>
      <c r="F1003">
        <v>14</v>
      </c>
      <c r="G1003" s="1">
        <v>41703</v>
      </c>
      <c r="I1003" s="2">
        <v>41710</v>
      </c>
      <c r="J1003" s="2">
        <v>41720</v>
      </c>
      <c r="K1003" s="2">
        <v>41738</v>
      </c>
      <c r="L1003" s="2">
        <v>41746</v>
      </c>
      <c r="M1003" s="2">
        <v>41755</v>
      </c>
      <c r="N1003" t="s">
        <v>60</v>
      </c>
      <c r="O1003" s="1">
        <f>Table4[[#This Row],[Sourcing start]]-Table4[[#This Row],[Approved]]</f>
        <v>7</v>
      </c>
      <c r="P1003">
        <f t="shared" si="93"/>
        <v>10</v>
      </c>
      <c r="Q1003" s="5">
        <f t="shared" si="94"/>
        <v>18</v>
      </c>
      <c r="R1003">
        <f t="shared" si="95"/>
        <v>8</v>
      </c>
      <c r="S1003">
        <f t="shared" si="96"/>
        <v>9</v>
      </c>
      <c r="T1003" s="5">
        <f t="shared" si="92"/>
        <v>52</v>
      </c>
      <c r="U1003">
        <v>20</v>
      </c>
      <c r="V1003">
        <v>27</v>
      </c>
      <c r="W1003">
        <v>141</v>
      </c>
      <c r="X1003">
        <v>315</v>
      </c>
      <c r="Y1003">
        <v>145</v>
      </c>
      <c r="Z1003">
        <v>663</v>
      </c>
      <c r="AA1003" s="6">
        <f t="shared" si="97"/>
        <v>1311</v>
      </c>
    </row>
    <row r="1004" spans="1:27" hidden="1">
      <c r="A1004">
        <v>9507</v>
      </c>
      <c r="B1004" t="s">
        <v>27</v>
      </c>
      <c r="C1004" t="s">
        <v>16</v>
      </c>
      <c r="D1004" t="s">
        <v>43</v>
      </c>
      <c r="E1004" t="s">
        <v>10</v>
      </c>
      <c r="F1004">
        <v>94</v>
      </c>
      <c r="G1004" s="1">
        <v>41739</v>
      </c>
      <c r="I1004" s="2">
        <v>41747</v>
      </c>
      <c r="N1004" t="s">
        <v>56</v>
      </c>
      <c r="O1004" s="1">
        <f>Table4[[#This Row],[Sourcing start]]-Table4[[#This Row],[Approved]]</f>
        <v>8</v>
      </c>
      <c r="Q1004" s="5"/>
      <c r="T1004" s="5">
        <f t="shared" si="92"/>
        <v>8</v>
      </c>
      <c r="U1004">
        <v>13</v>
      </c>
      <c r="V1004">
        <v>85</v>
      </c>
      <c r="AA1004" s="6">
        <f t="shared" si="97"/>
        <v>98</v>
      </c>
    </row>
    <row r="1005" spans="1:27" hidden="1">
      <c r="A1005">
        <v>6980</v>
      </c>
      <c r="B1005" t="s">
        <v>33</v>
      </c>
      <c r="C1005" t="s">
        <v>17</v>
      </c>
      <c r="D1005" t="s">
        <v>44</v>
      </c>
      <c r="E1005" t="s">
        <v>10</v>
      </c>
      <c r="F1005">
        <v>23</v>
      </c>
      <c r="G1005" s="1">
        <v>41679</v>
      </c>
      <c r="I1005" s="2">
        <v>41684</v>
      </c>
      <c r="J1005" s="2">
        <v>41700</v>
      </c>
      <c r="K1005" s="2">
        <v>41721</v>
      </c>
      <c r="L1005" s="2">
        <v>41726</v>
      </c>
      <c r="M1005" s="2">
        <v>41733</v>
      </c>
      <c r="N1005" t="s">
        <v>60</v>
      </c>
      <c r="O1005" s="1">
        <f>Table4[[#This Row],[Sourcing start]]-Table4[[#This Row],[Approved]]</f>
        <v>5</v>
      </c>
      <c r="P1005">
        <f t="shared" si="93"/>
        <v>16</v>
      </c>
      <c r="Q1005" s="5">
        <f t="shared" si="94"/>
        <v>21</v>
      </c>
      <c r="R1005">
        <f t="shared" si="95"/>
        <v>5</v>
      </c>
      <c r="S1005">
        <f t="shared" si="96"/>
        <v>7</v>
      </c>
      <c r="T1005" s="5">
        <f t="shared" si="92"/>
        <v>54</v>
      </c>
      <c r="U1005">
        <v>20</v>
      </c>
      <c r="V1005">
        <v>95</v>
      </c>
      <c r="W1005">
        <v>202</v>
      </c>
      <c r="X1005">
        <v>300</v>
      </c>
      <c r="Y1005">
        <v>205</v>
      </c>
      <c r="Z1005">
        <v>1577</v>
      </c>
      <c r="AA1005" s="6">
        <f t="shared" si="97"/>
        <v>2399</v>
      </c>
    </row>
    <row r="1006" spans="1:27" hidden="1">
      <c r="A1006">
        <v>12141</v>
      </c>
      <c r="B1006" t="s">
        <v>27</v>
      </c>
      <c r="C1006" t="s">
        <v>16</v>
      </c>
      <c r="D1006" t="s">
        <v>42</v>
      </c>
      <c r="E1006" t="s">
        <v>10</v>
      </c>
      <c r="F1006">
        <v>12</v>
      </c>
      <c r="G1006" s="1">
        <v>41685</v>
      </c>
      <c r="I1006" s="2">
        <v>41693</v>
      </c>
      <c r="J1006" s="2">
        <v>41712</v>
      </c>
      <c r="K1006" s="2">
        <v>41728</v>
      </c>
      <c r="L1006" s="2">
        <v>41735</v>
      </c>
      <c r="M1006" s="2">
        <v>41744</v>
      </c>
      <c r="N1006" t="s">
        <v>60</v>
      </c>
      <c r="O1006" s="1">
        <f>Table4[[#This Row],[Sourcing start]]-Table4[[#This Row],[Approved]]</f>
        <v>8</v>
      </c>
      <c r="P1006">
        <f t="shared" si="93"/>
        <v>19</v>
      </c>
      <c r="Q1006" s="5">
        <f t="shared" si="94"/>
        <v>16</v>
      </c>
      <c r="R1006">
        <f t="shared" si="95"/>
        <v>7</v>
      </c>
      <c r="S1006">
        <f t="shared" si="96"/>
        <v>9</v>
      </c>
      <c r="T1006" s="5">
        <f t="shared" si="92"/>
        <v>59</v>
      </c>
      <c r="U1006">
        <v>12</v>
      </c>
      <c r="V1006">
        <v>98</v>
      </c>
      <c r="W1006">
        <v>174</v>
      </c>
      <c r="X1006">
        <v>262</v>
      </c>
      <c r="Y1006">
        <v>269</v>
      </c>
      <c r="Z1006">
        <v>1602</v>
      </c>
      <c r="AA1006" s="6">
        <f t="shared" si="97"/>
        <v>2417</v>
      </c>
    </row>
    <row r="1007" spans="1:27" hidden="1">
      <c r="A1007">
        <v>13560</v>
      </c>
      <c r="B1007" t="s">
        <v>20</v>
      </c>
      <c r="C1007" t="s">
        <v>14</v>
      </c>
      <c r="D1007" t="s">
        <v>43</v>
      </c>
      <c r="E1007" t="s">
        <v>11</v>
      </c>
      <c r="F1007">
        <v>3</v>
      </c>
      <c r="G1007" s="1">
        <v>41749</v>
      </c>
      <c r="I1007" s="2">
        <v>41754</v>
      </c>
      <c r="N1007" t="s">
        <v>56</v>
      </c>
      <c r="O1007" s="1">
        <f>Table4[[#This Row],[Sourcing start]]-Table4[[#This Row],[Approved]]</f>
        <v>5</v>
      </c>
      <c r="Q1007" s="5"/>
      <c r="T1007" s="5">
        <f t="shared" si="92"/>
        <v>5</v>
      </c>
      <c r="U1007">
        <v>11</v>
      </c>
      <c r="V1007">
        <v>20</v>
      </c>
      <c r="AA1007" s="6">
        <f t="shared" si="97"/>
        <v>31</v>
      </c>
    </row>
    <row r="1008" spans="1:27">
      <c r="A1008">
        <v>11222</v>
      </c>
      <c r="B1008" t="s">
        <v>25</v>
      </c>
      <c r="C1008" t="s">
        <v>15</v>
      </c>
      <c r="D1008" t="s">
        <v>43</v>
      </c>
      <c r="E1008" t="s">
        <v>10</v>
      </c>
      <c r="F1008">
        <v>95</v>
      </c>
      <c r="G1008" s="1">
        <v>41723</v>
      </c>
      <c r="I1008" s="2">
        <v>41732</v>
      </c>
      <c r="J1008" s="2">
        <v>41748</v>
      </c>
      <c r="N1008" t="s">
        <v>57</v>
      </c>
      <c r="O1008" s="5">
        <f>Table4[[#This Row],[Sourcing start]]-Table4[[#This Row],[Approved]]</f>
        <v>9</v>
      </c>
      <c r="P1008">
        <f t="shared" si="93"/>
        <v>16</v>
      </c>
      <c r="Q1008" s="5"/>
      <c r="T1008" s="5">
        <f t="shared" si="92"/>
        <v>25</v>
      </c>
      <c r="U1008">
        <v>15</v>
      </c>
      <c r="V1008">
        <v>91</v>
      </c>
      <c r="W1008">
        <v>244</v>
      </c>
      <c r="AA1008" s="6">
        <f t="shared" si="97"/>
        <v>350</v>
      </c>
    </row>
    <row r="1009" spans="1:27" hidden="1">
      <c r="A1009">
        <v>7533</v>
      </c>
      <c r="B1009" t="s">
        <v>20</v>
      </c>
      <c r="C1009" t="s">
        <v>14</v>
      </c>
      <c r="D1009" t="s">
        <v>44</v>
      </c>
      <c r="E1009" t="s">
        <v>10</v>
      </c>
      <c r="F1009">
        <v>95</v>
      </c>
      <c r="G1009" s="1">
        <v>41686</v>
      </c>
      <c r="I1009" s="2">
        <v>41692</v>
      </c>
      <c r="J1009" s="2">
        <v>41706</v>
      </c>
      <c r="K1009" s="2">
        <v>41729</v>
      </c>
      <c r="L1009" s="2">
        <v>41737</v>
      </c>
      <c r="M1009" s="2">
        <v>41745</v>
      </c>
      <c r="N1009" t="s">
        <v>60</v>
      </c>
      <c r="O1009" s="1">
        <f>Table4[[#This Row],[Sourcing start]]-Table4[[#This Row],[Approved]]</f>
        <v>6</v>
      </c>
      <c r="P1009">
        <f t="shared" si="93"/>
        <v>14</v>
      </c>
      <c r="Q1009" s="5">
        <f t="shared" si="94"/>
        <v>23</v>
      </c>
      <c r="R1009">
        <f t="shared" si="95"/>
        <v>8</v>
      </c>
      <c r="S1009">
        <f t="shared" si="96"/>
        <v>8</v>
      </c>
      <c r="T1009" s="5">
        <f t="shared" si="92"/>
        <v>59</v>
      </c>
      <c r="U1009">
        <v>5</v>
      </c>
      <c r="V1009">
        <v>76</v>
      </c>
      <c r="W1009">
        <v>101</v>
      </c>
      <c r="X1009">
        <v>262</v>
      </c>
      <c r="Y1009">
        <v>221</v>
      </c>
      <c r="Z1009">
        <v>733</v>
      </c>
      <c r="AA1009" s="6">
        <f t="shared" si="97"/>
        <v>1398</v>
      </c>
    </row>
    <row r="1010" spans="1:27" hidden="1">
      <c r="A1010">
        <v>8774</v>
      </c>
      <c r="B1010" t="s">
        <v>36</v>
      </c>
      <c r="C1010" t="s">
        <v>18</v>
      </c>
      <c r="D1010" t="s">
        <v>42</v>
      </c>
      <c r="E1010" t="s">
        <v>11</v>
      </c>
      <c r="F1010">
        <v>19</v>
      </c>
      <c r="G1010" s="1">
        <v>41756</v>
      </c>
      <c r="N1010" t="s">
        <v>55</v>
      </c>
      <c r="O1010" s="1">
        <f>Table4[[#This Row],[Sourcing start]]-Table4[[#This Row],[Approved]]</f>
        <v>-41756</v>
      </c>
      <c r="Q1010" s="5"/>
      <c r="T1010" s="5">
        <f t="shared" si="92"/>
        <v>-41756</v>
      </c>
      <c r="U1010">
        <v>14</v>
      </c>
      <c r="AA1010" s="6">
        <f t="shared" si="97"/>
        <v>14</v>
      </c>
    </row>
    <row r="1011" spans="1:27">
      <c r="A1011">
        <v>18682</v>
      </c>
      <c r="B1011" t="s">
        <v>24</v>
      </c>
      <c r="C1011" t="s">
        <v>15</v>
      </c>
      <c r="D1011" t="s">
        <v>44</v>
      </c>
      <c r="E1011" t="s">
        <v>10</v>
      </c>
      <c r="F1011">
        <v>19</v>
      </c>
      <c r="G1011" s="1">
        <v>41677</v>
      </c>
      <c r="I1011" s="2">
        <v>41684</v>
      </c>
      <c r="J1011" s="2">
        <v>41702</v>
      </c>
      <c r="K1011" s="2">
        <v>41725</v>
      </c>
      <c r="L1011" s="2">
        <v>41734</v>
      </c>
      <c r="M1011" s="2">
        <v>41743</v>
      </c>
      <c r="N1011" t="s">
        <v>60</v>
      </c>
      <c r="O1011" s="5">
        <f>Table4[[#This Row],[Sourcing start]]-Table4[[#This Row],[Approved]]</f>
        <v>7</v>
      </c>
      <c r="P1011">
        <f t="shared" si="93"/>
        <v>18</v>
      </c>
      <c r="Q1011" s="5">
        <f t="shared" si="94"/>
        <v>23</v>
      </c>
      <c r="R1011">
        <f t="shared" si="95"/>
        <v>9</v>
      </c>
      <c r="S1011">
        <f t="shared" si="96"/>
        <v>9</v>
      </c>
      <c r="T1011" s="5">
        <f t="shared" si="92"/>
        <v>66</v>
      </c>
      <c r="U1011">
        <v>9</v>
      </c>
      <c r="V1011">
        <v>88</v>
      </c>
      <c r="W1011">
        <v>206</v>
      </c>
      <c r="X1011">
        <v>314</v>
      </c>
      <c r="Y1011">
        <v>126</v>
      </c>
      <c r="Z1011">
        <v>549</v>
      </c>
      <c r="AA1011" s="6">
        <f t="shared" si="97"/>
        <v>1292</v>
      </c>
    </row>
    <row r="1012" spans="1:27" hidden="1">
      <c r="A1012">
        <v>7772</v>
      </c>
      <c r="B1012" t="s">
        <v>27</v>
      </c>
      <c r="C1012" t="s">
        <v>16</v>
      </c>
      <c r="D1012" t="s">
        <v>43</v>
      </c>
      <c r="E1012" t="s">
        <v>10</v>
      </c>
      <c r="F1012">
        <v>3</v>
      </c>
      <c r="G1012" s="1">
        <v>41685</v>
      </c>
      <c r="I1012" s="2">
        <v>41694</v>
      </c>
      <c r="J1012" s="2">
        <v>41707</v>
      </c>
      <c r="K1012" s="2">
        <v>41731</v>
      </c>
      <c r="L1012" s="2">
        <v>41740</v>
      </c>
      <c r="M1012" s="2">
        <v>41747</v>
      </c>
      <c r="N1012" t="s">
        <v>60</v>
      </c>
      <c r="O1012" s="1">
        <f>Table4[[#This Row],[Sourcing start]]-Table4[[#This Row],[Approved]]</f>
        <v>9</v>
      </c>
      <c r="P1012">
        <f t="shared" si="93"/>
        <v>13</v>
      </c>
      <c r="Q1012" s="5">
        <f t="shared" si="94"/>
        <v>24</v>
      </c>
      <c r="R1012">
        <f t="shared" si="95"/>
        <v>9</v>
      </c>
      <c r="S1012">
        <f t="shared" si="96"/>
        <v>7</v>
      </c>
      <c r="T1012" s="5">
        <f t="shared" si="92"/>
        <v>62</v>
      </c>
      <c r="U1012">
        <v>7</v>
      </c>
      <c r="V1012">
        <v>94</v>
      </c>
      <c r="W1012">
        <v>114</v>
      </c>
      <c r="X1012">
        <v>398</v>
      </c>
      <c r="Y1012">
        <v>258</v>
      </c>
      <c r="Z1012">
        <v>626</v>
      </c>
      <c r="AA1012" s="6">
        <f t="shared" si="97"/>
        <v>1497</v>
      </c>
    </row>
    <row r="1013" spans="1:27">
      <c r="A1013">
        <v>791</v>
      </c>
      <c r="B1013" t="s">
        <v>24</v>
      </c>
      <c r="C1013" t="s">
        <v>15</v>
      </c>
      <c r="D1013" t="s">
        <v>45</v>
      </c>
      <c r="E1013" t="s">
        <v>11</v>
      </c>
      <c r="F1013">
        <v>16</v>
      </c>
      <c r="G1013" s="1">
        <v>41709</v>
      </c>
      <c r="I1013" s="2">
        <v>41717</v>
      </c>
      <c r="J1013" s="2">
        <v>41734</v>
      </c>
      <c r="N1013" t="s">
        <v>57</v>
      </c>
      <c r="O1013" s="5">
        <f>Table4[[#This Row],[Sourcing start]]-Table4[[#This Row],[Approved]]</f>
        <v>8</v>
      </c>
      <c r="P1013">
        <f t="shared" si="93"/>
        <v>17</v>
      </c>
      <c r="Q1013" s="5"/>
      <c r="T1013" s="5">
        <f t="shared" si="92"/>
        <v>25</v>
      </c>
      <c r="U1013">
        <v>20</v>
      </c>
      <c r="V1013">
        <v>72</v>
      </c>
      <c r="W1013">
        <v>109</v>
      </c>
      <c r="AA1013" s="6">
        <f t="shared" si="97"/>
        <v>201</v>
      </c>
    </row>
    <row r="1014" spans="1:27" hidden="1">
      <c r="A1014">
        <v>5918</v>
      </c>
      <c r="B1014" t="s">
        <v>35</v>
      </c>
      <c r="C1014" t="s">
        <v>18</v>
      </c>
      <c r="D1014" t="s">
        <v>41</v>
      </c>
      <c r="E1014" t="s">
        <v>11</v>
      </c>
      <c r="F1014">
        <v>1</v>
      </c>
      <c r="G1014" s="1">
        <v>41756</v>
      </c>
      <c r="N1014" t="s">
        <v>55</v>
      </c>
      <c r="O1014" s="1">
        <f>Table4[[#This Row],[Sourcing start]]-Table4[[#This Row],[Approved]]</f>
        <v>-41756</v>
      </c>
      <c r="Q1014" s="5"/>
      <c r="T1014" s="5">
        <f t="shared" si="92"/>
        <v>-41756</v>
      </c>
      <c r="U1014">
        <v>17</v>
      </c>
      <c r="AA1014" s="6">
        <f t="shared" si="97"/>
        <v>17</v>
      </c>
    </row>
    <row r="1015" spans="1:27">
      <c r="A1015">
        <v>14231</v>
      </c>
      <c r="B1015" t="s">
        <v>25</v>
      </c>
      <c r="C1015" t="s">
        <v>15</v>
      </c>
      <c r="D1015" t="s">
        <v>43</v>
      </c>
      <c r="E1015" t="s">
        <v>11</v>
      </c>
      <c r="F1015">
        <v>15</v>
      </c>
      <c r="G1015" s="1">
        <v>41730</v>
      </c>
      <c r="I1015" s="2">
        <v>41738</v>
      </c>
      <c r="J1015" s="2">
        <v>41750</v>
      </c>
      <c r="N1015" t="s">
        <v>57</v>
      </c>
      <c r="O1015" s="5">
        <f>Table4[[#This Row],[Sourcing start]]-Table4[[#This Row],[Approved]]</f>
        <v>8</v>
      </c>
      <c r="P1015">
        <f t="shared" si="93"/>
        <v>12</v>
      </c>
      <c r="Q1015" s="5"/>
      <c r="T1015" s="5">
        <f t="shared" si="92"/>
        <v>20</v>
      </c>
      <c r="U1015">
        <v>7</v>
      </c>
      <c r="V1015">
        <v>23</v>
      </c>
      <c r="W1015">
        <v>224</v>
      </c>
      <c r="AA1015" s="6">
        <f t="shared" si="97"/>
        <v>254</v>
      </c>
    </row>
    <row r="1016" spans="1:27">
      <c r="A1016">
        <v>14619</v>
      </c>
      <c r="B1016" t="s">
        <v>23</v>
      </c>
      <c r="C1016" t="s">
        <v>15</v>
      </c>
      <c r="D1016" t="s">
        <v>43</v>
      </c>
      <c r="E1016" t="s">
        <v>10</v>
      </c>
      <c r="F1016">
        <v>3</v>
      </c>
      <c r="G1016" s="1">
        <v>41699</v>
      </c>
      <c r="I1016" s="2">
        <v>41705</v>
      </c>
      <c r="J1016" s="2">
        <v>41718</v>
      </c>
      <c r="K1016" s="2">
        <v>41743</v>
      </c>
      <c r="L1016" s="2">
        <v>41748</v>
      </c>
      <c r="M1016" s="2">
        <v>41757</v>
      </c>
      <c r="N1016" t="s">
        <v>60</v>
      </c>
      <c r="O1016" s="5">
        <f>Table4[[#This Row],[Sourcing start]]-Table4[[#This Row],[Approved]]</f>
        <v>6</v>
      </c>
      <c r="P1016">
        <f t="shared" si="93"/>
        <v>13</v>
      </c>
      <c r="Q1016" s="5">
        <f t="shared" si="94"/>
        <v>25</v>
      </c>
      <c r="R1016">
        <f t="shared" si="95"/>
        <v>5</v>
      </c>
      <c r="S1016">
        <f t="shared" si="96"/>
        <v>9</v>
      </c>
      <c r="T1016" s="5">
        <f t="shared" si="92"/>
        <v>58</v>
      </c>
      <c r="U1016">
        <v>19</v>
      </c>
      <c r="V1016">
        <v>44</v>
      </c>
      <c r="W1016">
        <v>210</v>
      </c>
      <c r="X1016">
        <v>338</v>
      </c>
      <c r="Y1016">
        <v>217</v>
      </c>
      <c r="Z1016">
        <v>1013</v>
      </c>
      <c r="AA1016" s="6">
        <f t="shared" si="97"/>
        <v>1841</v>
      </c>
    </row>
    <row r="1017" spans="1:27" hidden="1">
      <c r="A1017">
        <v>12024</v>
      </c>
      <c r="B1017" t="s">
        <v>29</v>
      </c>
      <c r="C1017" t="s">
        <v>16</v>
      </c>
      <c r="D1017" t="s">
        <v>45</v>
      </c>
      <c r="E1017" t="s">
        <v>10</v>
      </c>
      <c r="F1017">
        <v>14</v>
      </c>
      <c r="G1017" s="1">
        <v>41690</v>
      </c>
      <c r="I1017" s="2">
        <v>41697</v>
      </c>
      <c r="J1017" s="2">
        <v>41707</v>
      </c>
      <c r="K1017" s="2">
        <v>41726</v>
      </c>
      <c r="L1017" s="2">
        <v>41731</v>
      </c>
      <c r="M1017" s="2">
        <v>41736</v>
      </c>
      <c r="N1017" t="s">
        <v>60</v>
      </c>
      <c r="O1017" s="1">
        <f>Table4[[#This Row],[Sourcing start]]-Table4[[#This Row],[Approved]]</f>
        <v>7</v>
      </c>
      <c r="P1017">
        <f t="shared" si="93"/>
        <v>10</v>
      </c>
      <c r="Q1017" s="5">
        <f t="shared" si="94"/>
        <v>19</v>
      </c>
      <c r="R1017">
        <f t="shared" si="95"/>
        <v>5</v>
      </c>
      <c r="S1017">
        <f t="shared" si="96"/>
        <v>5</v>
      </c>
      <c r="T1017" s="5">
        <f t="shared" si="92"/>
        <v>46</v>
      </c>
      <c r="U1017">
        <v>19</v>
      </c>
      <c r="V1017">
        <v>89</v>
      </c>
      <c r="W1017">
        <v>142</v>
      </c>
      <c r="X1017">
        <v>290</v>
      </c>
      <c r="Y1017">
        <v>186</v>
      </c>
      <c r="Z1017">
        <v>1861</v>
      </c>
      <c r="AA1017" s="6">
        <f t="shared" si="97"/>
        <v>2587</v>
      </c>
    </row>
    <row r="1018" spans="1:27" hidden="1">
      <c r="A1018">
        <v>3141</v>
      </c>
      <c r="B1018" t="s">
        <v>36</v>
      </c>
      <c r="C1018" t="s">
        <v>18</v>
      </c>
      <c r="D1018" t="s">
        <v>42</v>
      </c>
      <c r="E1018" t="s">
        <v>10</v>
      </c>
      <c r="F1018">
        <v>96</v>
      </c>
      <c r="G1018" s="1">
        <v>41677</v>
      </c>
      <c r="I1018" s="2">
        <v>41686</v>
      </c>
      <c r="J1018" s="2">
        <v>41697</v>
      </c>
      <c r="K1018" s="2">
        <v>41715</v>
      </c>
      <c r="L1018" s="2">
        <v>41722</v>
      </c>
      <c r="M1018" s="2">
        <v>41731</v>
      </c>
      <c r="N1018" t="s">
        <v>60</v>
      </c>
      <c r="O1018" s="1">
        <f>Table4[[#This Row],[Sourcing start]]-Table4[[#This Row],[Approved]]</f>
        <v>9</v>
      </c>
      <c r="P1018">
        <f t="shared" si="93"/>
        <v>11</v>
      </c>
      <c r="Q1018" s="5">
        <f t="shared" si="94"/>
        <v>18</v>
      </c>
      <c r="R1018">
        <f t="shared" si="95"/>
        <v>7</v>
      </c>
      <c r="S1018">
        <f t="shared" si="96"/>
        <v>9</v>
      </c>
      <c r="T1018" s="5">
        <f t="shared" si="92"/>
        <v>54</v>
      </c>
      <c r="U1018">
        <v>7</v>
      </c>
      <c r="V1018">
        <v>59</v>
      </c>
      <c r="W1018">
        <v>167</v>
      </c>
      <c r="X1018">
        <v>302</v>
      </c>
      <c r="Y1018">
        <v>230</v>
      </c>
      <c r="Z1018">
        <v>1203</v>
      </c>
      <c r="AA1018" s="6">
        <f t="shared" si="97"/>
        <v>1968</v>
      </c>
    </row>
    <row r="1019" spans="1:27" hidden="1">
      <c r="A1019">
        <v>14081</v>
      </c>
      <c r="B1019" t="s">
        <v>32</v>
      </c>
      <c r="C1019" t="s">
        <v>17</v>
      </c>
      <c r="D1019" t="s">
        <v>41</v>
      </c>
      <c r="E1019" t="s">
        <v>11</v>
      </c>
      <c r="F1019">
        <v>2</v>
      </c>
      <c r="G1019" s="1">
        <v>41715</v>
      </c>
      <c r="I1019" s="2">
        <v>41722</v>
      </c>
      <c r="J1019" s="2">
        <v>41739</v>
      </c>
      <c r="K1019" s="2">
        <v>41757</v>
      </c>
      <c r="N1019" t="s">
        <v>58</v>
      </c>
      <c r="O1019" s="1">
        <f>Table4[[#This Row],[Sourcing start]]-Table4[[#This Row],[Approved]]</f>
        <v>7</v>
      </c>
      <c r="P1019">
        <f t="shared" si="93"/>
        <v>17</v>
      </c>
      <c r="Q1019" s="5">
        <f t="shared" si="94"/>
        <v>18</v>
      </c>
      <c r="T1019" s="5">
        <f t="shared" si="92"/>
        <v>42</v>
      </c>
      <c r="U1019">
        <v>7</v>
      </c>
      <c r="V1019">
        <v>85</v>
      </c>
      <c r="W1019">
        <v>225</v>
      </c>
      <c r="X1019">
        <v>203</v>
      </c>
      <c r="AA1019" s="6">
        <f t="shared" si="97"/>
        <v>520</v>
      </c>
    </row>
    <row r="1020" spans="1:27">
      <c r="A1020">
        <v>4242</v>
      </c>
      <c r="B1020" t="s">
        <v>25</v>
      </c>
      <c r="C1020" t="s">
        <v>15</v>
      </c>
      <c r="D1020" t="s">
        <v>41</v>
      </c>
      <c r="E1020" t="s">
        <v>10</v>
      </c>
      <c r="F1020">
        <v>23</v>
      </c>
      <c r="G1020" s="1">
        <v>41714</v>
      </c>
      <c r="I1020" s="2">
        <v>41723</v>
      </c>
      <c r="J1020" s="2">
        <v>41737</v>
      </c>
      <c r="K1020" s="2">
        <v>41758</v>
      </c>
      <c r="N1020" t="s">
        <v>58</v>
      </c>
      <c r="O1020" s="5">
        <f>Table4[[#This Row],[Sourcing start]]-Table4[[#This Row],[Approved]]</f>
        <v>9</v>
      </c>
      <c r="P1020">
        <f t="shared" si="93"/>
        <v>14</v>
      </c>
      <c r="Q1020" s="5">
        <f t="shared" si="94"/>
        <v>21</v>
      </c>
      <c r="T1020" s="5">
        <f t="shared" si="92"/>
        <v>44</v>
      </c>
      <c r="U1020">
        <v>6</v>
      </c>
      <c r="V1020">
        <v>55</v>
      </c>
      <c r="W1020">
        <v>175</v>
      </c>
      <c r="X1020">
        <v>339</v>
      </c>
      <c r="AA1020" s="6">
        <f t="shared" si="97"/>
        <v>575</v>
      </c>
    </row>
    <row r="1021" spans="1:27" hidden="1">
      <c r="A1021">
        <v>4570</v>
      </c>
      <c r="B1021" t="s">
        <v>19</v>
      </c>
      <c r="C1021" t="s">
        <v>14</v>
      </c>
      <c r="D1021" t="s">
        <v>44</v>
      </c>
      <c r="E1021" t="s">
        <v>11</v>
      </c>
      <c r="F1021">
        <v>23</v>
      </c>
      <c r="G1021" s="1">
        <v>41710</v>
      </c>
      <c r="I1021" s="2">
        <v>41719</v>
      </c>
      <c r="J1021" s="2">
        <v>41737</v>
      </c>
      <c r="K1021" s="2">
        <v>41752</v>
      </c>
      <c r="L1021" s="2">
        <v>41757</v>
      </c>
      <c r="N1021" t="s">
        <v>59</v>
      </c>
      <c r="O1021" s="1">
        <f>Table4[[#This Row],[Sourcing start]]-Table4[[#This Row],[Approved]]</f>
        <v>9</v>
      </c>
      <c r="P1021">
        <f t="shared" si="93"/>
        <v>18</v>
      </c>
      <c r="Q1021" s="5">
        <f t="shared" si="94"/>
        <v>15</v>
      </c>
      <c r="R1021">
        <f t="shared" si="95"/>
        <v>5</v>
      </c>
      <c r="T1021" s="5">
        <f t="shared" si="92"/>
        <v>47</v>
      </c>
      <c r="U1021">
        <v>18</v>
      </c>
      <c r="V1021">
        <v>77</v>
      </c>
      <c r="W1021">
        <v>230</v>
      </c>
      <c r="X1021">
        <v>245</v>
      </c>
      <c r="Y1021">
        <v>233</v>
      </c>
      <c r="AA1021" s="6">
        <f t="shared" si="97"/>
        <v>803</v>
      </c>
    </row>
    <row r="1022" spans="1:27" hidden="1">
      <c r="A1022">
        <v>2319</v>
      </c>
      <c r="B1022" t="s">
        <v>30</v>
      </c>
      <c r="C1022" t="s">
        <v>16</v>
      </c>
      <c r="D1022" t="s">
        <v>41</v>
      </c>
      <c r="E1022" t="s">
        <v>11</v>
      </c>
      <c r="F1022">
        <v>7</v>
      </c>
      <c r="G1022" s="1">
        <v>41688</v>
      </c>
      <c r="I1022" s="2">
        <v>41696</v>
      </c>
      <c r="J1022" s="2">
        <v>41706</v>
      </c>
      <c r="K1022" s="2">
        <v>41722</v>
      </c>
      <c r="L1022" s="2">
        <v>41727</v>
      </c>
      <c r="M1022" s="2">
        <v>41734</v>
      </c>
      <c r="N1022" t="s">
        <v>60</v>
      </c>
      <c r="O1022" s="1">
        <f>Table4[[#This Row],[Sourcing start]]-Table4[[#This Row],[Approved]]</f>
        <v>8</v>
      </c>
      <c r="P1022">
        <f t="shared" si="93"/>
        <v>10</v>
      </c>
      <c r="Q1022" s="5">
        <f t="shared" si="94"/>
        <v>16</v>
      </c>
      <c r="R1022">
        <f t="shared" si="95"/>
        <v>5</v>
      </c>
      <c r="S1022">
        <f t="shared" si="96"/>
        <v>7</v>
      </c>
      <c r="T1022" s="5">
        <f t="shared" si="92"/>
        <v>46</v>
      </c>
      <c r="U1022">
        <v>12</v>
      </c>
      <c r="V1022">
        <v>100</v>
      </c>
      <c r="W1022">
        <v>110</v>
      </c>
      <c r="X1022">
        <v>278</v>
      </c>
      <c r="Y1022">
        <v>228</v>
      </c>
      <c r="Z1022">
        <v>1201</v>
      </c>
      <c r="AA1022" s="6">
        <f t="shared" si="97"/>
        <v>1929</v>
      </c>
    </row>
    <row r="1023" spans="1:27" hidden="1">
      <c r="A1023">
        <v>11469</v>
      </c>
      <c r="B1023" t="s">
        <v>28</v>
      </c>
      <c r="C1023" t="s">
        <v>16</v>
      </c>
      <c r="D1023" t="s">
        <v>41</v>
      </c>
      <c r="E1023" t="s">
        <v>11</v>
      </c>
      <c r="F1023">
        <v>8</v>
      </c>
      <c r="G1023" s="1">
        <v>41710</v>
      </c>
      <c r="I1023" s="2">
        <v>41719</v>
      </c>
      <c r="J1023" s="2">
        <v>41734</v>
      </c>
      <c r="N1023" t="s">
        <v>57</v>
      </c>
      <c r="O1023" s="1">
        <f>Table4[[#This Row],[Sourcing start]]-Table4[[#This Row],[Approved]]</f>
        <v>9</v>
      </c>
      <c r="P1023">
        <f t="shared" si="93"/>
        <v>15</v>
      </c>
      <c r="Q1023" s="5"/>
      <c r="T1023" s="5">
        <f t="shared" si="92"/>
        <v>24</v>
      </c>
      <c r="U1023">
        <v>19</v>
      </c>
      <c r="V1023">
        <v>90</v>
      </c>
      <c r="W1023">
        <v>136</v>
      </c>
      <c r="AA1023" s="6">
        <f t="shared" si="97"/>
        <v>245</v>
      </c>
    </row>
    <row r="1024" spans="1:27" hidden="1">
      <c r="A1024">
        <v>74</v>
      </c>
      <c r="B1024" t="s">
        <v>31</v>
      </c>
      <c r="C1024" t="s">
        <v>17</v>
      </c>
      <c r="D1024" t="s">
        <v>43</v>
      </c>
      <c r="E1024" t="s">
        <v>10</v>
      </c>
      <c r="F1024">
        <v>23</v>
      </c>
      <c r="G1024" s="1">
        <v>41681</v>
      </c>
      <c r="I1024" s="2">
        <v>41689</v>
      </c>
      <c r="J1024" s="2">
        <v>41707</v>
      </c>
      <c r="K1024" s="2">
        <v>41726</v>
      </c>
      <c r="L1024" s="2">
        <v>41731</v>
      </c>
      <c r="M1024" s="2">
        <v>41740</v>
      </c>
      <c r="N1024" t="s">
        <v>60</v>
      </c>
      <c r="O1024" s="1">
        <f>Table4[[#This Row],[Sourcing start]]-Table4[[#This Row],[Approved]]</f>
        <v>8</v>
      </c>
      <c r="P1024">
        <f t="shared" si="93"/>
        <v>18</v>
      </c>
      <c r="Q1024" s="5">
        <f t="shared" si="94"/>
        <v>19</v>
      </c>
      <c r="R1024">
        <f t="shared" si="95"/>
        <v>5</v>
      </c>
      <c r="S1024">
        <f t="shared" si="96"/>
        <v>9</v>
      </c>
      <c r="T1024" s="5">
        <f t="shared" si="92"/>
        <v>59</v>
      </c>
      <c r="U1024">
        <v>18</v>
      </c>
      <c r="V1024">
        <v>24</v>
      </c>
      <c r="W1024">
        <v>113</v>
      </c>
      <c r="X1024">
        <v>329</v>
      </c>
      <c r="Y1024">
        <v>187</v>
      </c>
      <c r="Z1024">
        <v>1916</v>
      </c>
      <c r="AA1024" s="6">
        <f t="shared" si="97"/>
        <v>2587</v>
      </c>
    </row>
    <row r="1025" spans="1:27" hidden="1">
      <c r="A1025">
        <v>18052</v>
      </c>
      <c r="B1025" t="s">
        <v>22</v>
      </c>
      <c r="C1025" t="s">
        <v>14</v>
      </c>
      <c r="D1025" t="s">
        <v>43</v>
      </c>
      <c r="E1025" t="s">
        <v>11</v>
      </c>
      <c r="F1025">
        <v>8</v>
      </c>
      <c r="G1025" s="1">
        <v>41738</v>
      </c>
      <c r="I1025" s="2">
        <v>41745</v>
      </c>
      <c r="J1025" s="2">
        <v>41755</v>
      </c>
      <c r="N1025" t="s">
        <v>57</v>
      </c>
      <c r="O1025" s="1">
        <f>Table4[[#This Row],[Sourcing start]]-Table4[[#This Row],[Approved]]</f>
        <v>7</v>
      </c>
      <c r="P1025">
        <f t="shared" si="93"/>
        <v>10</v>
      </c>
      <c r="Q1025" s="5"/>
      <c r="T1025" s="5">
        <f t="shared" si="92"/>
        <v>17</v>
      </c>
      <c r="U1025">
        <v>10</v>
      </c>
      <c r="V1025">
        <v>70</v>
      </c>
      <c r="W1025">
        <v>195</v>
      </c>
      <c r="AA1025" s="6">
        <f t="shared" si="97"/>
        <v>275</v>
      </c>
    </row>
    <row r="1026" spans="1:27" hidden="1">
      <c r="A1026">
        <v>480</v>
      </c>
      <c r="B1026" t="s">
        <v>29</v>
      </c>
      <c r="C1026" t="s">
        <v>16</v>
      </c>
      <c r="D1026" t="s">
        <v>41</v>
      </c>
      <c r="E1026" t="s">
        <v>11</v>
      </c>
      <c r="F1026">
        <v>17</v>
      </c>
      <c r="G1026" s="1">
        <v>41700</v>
      </c>
      <c r="I1026" s="2">
        <v>41709</v>
      </c>
      <c r="J1026" s="2">
        <v>41728</v>
      </c>
      <c r="K1026" s="2">
        <v>41746</v>
      </c>
      <c r="L1026" s="2">
        <v>41755</v>
      </c>
      <c r="N1026" t="s">
        <v>59</v>
      </c>
      <c r="O1026" s="1">
        <f>Table4[[#This Row],[Sourcing start]]-Table4[[#This Row],[Approved]]</f>
        <v>9</v>
      </c>
      <c r="P1026">
        <f t="shared" si="93"/>
        <v>19</v>
      </c>
      <c r="Q1026" s="5">
        <f t="shared" si="94"/>
        <v>18</v>
      </c>
      <c r="R1026">
        <f t="shared" si="95"/>
        <v>9</v>
      </c>
      <c r="T1026" s="5">
        <f t="shared" ref="T1026:T1089" si="98">SUM(O1026:S1026)</f>
        <v>55</v>
      </c>
      <c r="U1026">
        <v>12</v>
      </c>
      <c r="V1026">
        <v>49</v>
      </c>
      <c r="W1026">
        <v>152</v>
      </c>
      <c r="X1026">
        <v>177</v>
      </c>
      <c r="Y1026">
        <v>191</v>
      </c>
      <c r="AA1026" s="6">
        <f t="shared" si="97"/>
        <v>581</v>
      </c>
    </row>
    <row r="1027" spans="1:27" hidden="1">
      <c r="A1027">
        <v>18361</v>
      </c>
      <c r="B1027" t="s">
        <v>35</v>
      </c>
      <c r="C1027" t="s">
        <v>18</v>
      </c>
      <c r="D1027" t="s">
        <v>42</v>
      </c>
      <c r="E1027" t="s">
        <v>11</v>
      </c>
      <c r="F1027">
        <v>1</v>
      </c>
      <c r="G1027" s="1">
        <v>41754</v>
      </c>
      <c r="N1027" t="s">
        <v>55</v>
      </c>
      <c r="O1027" s="1">
        <f>Table4[[#This Row],[Sourcing start]]-Table4[[#This Row],[Approved]]</f>
        <v>-41754</v>
      </c>
      <c r="Q1027" s="5"/>
      <c r="T1027" s="5">
        <f t="shared" si="98"/>
        <v>-41754</v>
      </c>
      <c r="U1027">
        <v>16</v>
      </c>
      <c r="AA1027" s="6">
        <f t="shared" ref="AA1027:AA1090" si="99">SUM(U1027:Z1027)</f>
        <v>16</v>
      </c>
    </row>
    <row r="1028" spans="1:27" hidden="1">
      <c r="A1028">
        <v>19218</v>
      </c>
      <c r="B1028" t="s">
        <v>32</v>
      </c>
      <c r="C1028" t="s">
        <v>17</v>
      </c>
      <c r="D1028" t="s">
        <v>44</v>
      </c>
      <c r="E1028" t="s">
        <v>10</v>
      </c>
      <c r="F1028">
        <v>20</v>
      </c>
      <c r="G1028" s="1">
        <v>41711</v>
      </c>
      <c r="I1028" s="2">
        <v>41719</v>
      </c>
      <c r="J1028" s="2">
        <v>41733</v>
      </c>
      <c r="K1028" s="2">
        <v>41757</v>
      </c>
      <c r="N1028" t="s">
        <v>58</v>
      </c>
      <c r="O1028" s="1">
        <f>Table4[[#This Row],[Sourcing start]]-Table4[[#This Row],[Approved]]</f>
        <v>8</v>
      </c>
      <c r="P1028">
        <f t="shared" ref="P1028:P1090" si="100">J1028-I1028</f>
        <v>14</v>
      </c>
      <c r="Q1028" s="5">
        <f t="shared" ref="Q1028:Q1090" si="101">K1028-J1028</f>
        <v>24</v>
      </c>
      <c r="T1028" s="5">
        <f t="shared" si="98"/>
        <v>46</v>
      </c>
      <c r="U1028">
        <v>8</v>
      </c>
      <c r="V1028">
        <v>45</v>
      </c>
      <c r="W1028">
        <v>108</v>
      </c>
      <c r="X1028">
        <v>361</v>
      </c>
      <c r="AA1028" s="6">
        <f t="shared" si="99"/>
        <v>522</v>
      </c>
    </row>
    <row r="1029" spans="1:27" hidden="1">
      <c r="A1029">
        <v>3125</v>
      </c>
      <c r="B1029" t="s">
        <v>38</v>
      </c>
      <c r="C1029" t="s">
        <v>18</v>
      </c>
      <c r="D1029" t="s">
        <v>42</v>
      </c>
      <c r="E1029" t="s">
        <v>11</v>
      </c>
      <c r="F1029">
        <v>8</v>
      </c>
      <c r="G1029" s="1">
        <v>41740</v>
      </c>
      <c r="I1029" s="2">
        <v>41745</v>
      </c>
      <c r="N1029" t="s">
        <v>56</v>
      </c>
      <c r="O1029" s="1">
        <f>Table4[[#This Row],[Sourcing start]]-Table4[[#This Row],[Approved]]</f>
        <v>5</v>
      </c>
      <c r="Q1029" s="5"/>
      <c r="T1029" s="5">
        <f t="shared" si="98"/>
        <v>5</v>
      </c>
      <c r="U1029">
        <v>7</v>
      </c>
      <c r="V1029">
        <v>54</v>
      </c>
      <c r="AA1029" s="6">
        <f t="shared" si="99"/>
        <v>61</v>
      </c>
    </row>
    <row r="1030" spans="1:27" hidden="1">
      <c r="A1030">
        <v>2087</v>
      </c>
      <c r="B1030" t="s">
        <v>33</v>
      </c>
      <c r="C1030" t="s">
        <v>17</v>
      </c>
      <c r="D1030" t="s">
        <v>44</v>
      </c>
      <c r="E1030" t="s">
        <v>11</v>
      </c>
      <c r="F1030">
        <v>98</v>
      </c>
      <c r="G1030" s="1">
        <v>41751</v>
      </c>
      <c r="I1030" s="2">
        <v>41757</v>
      </c>
      <c r="N1030" t="s">
        <v>56</v>
      </c>
      <c r="O1030" s="1">
        <f>Table4[[#This Row],[Sourcing start]]-Table4[[#This Row],[Approved]]</f>
        <v>6</v>
      </c>
      <c r="Q1030" s="5"/>
      <c r="T1030" s="5">
        <f t="shared" si="98"/>
        <v>6</v>
      </c>
      <c r="U1030">
        <v>18</v>
      </c>
      <c r="V1030">
        <v>86</v>
      </c>
      <c r="AA1030" s="6">
        <f t="shared" si="99"/>
        <v>104</v>
      </c>
    </row>
    <row r="1031" spans="1:27" hidden="1">
      <c r="A1031">
        <v>10946</v>
      </c>
      <c r="B1031" t="s">
        <v>36</v>
      </c>
      <c r="C1031" t="s">
        <v>18</v>
      </c>
      <c r="D1031" t="s">
        <v>45</v>
      </c>
      <c r="E1031" t="s">
        <v>10</v>
      </c>
      <c r="F1031">
        <v>13</v>
      </c>
      <c r="G1031" s="1">
        <v>41698</v>
      </c>
      <c r="I1031" s="2">
        <v>41703</v>
      </c>
      <c r="J1031" s="2">
        <v>41722</v>
      </c>
      <c r="K1031" s="2">
        <v>41745</v>
      </c>
      <c r="L1031" s="2">
        <v>41754</v>
      </c>
      <c r="N1031" t="s">
        <v>59</v>
      </c>
      <c r="O1031" s="1">
        <f>Table4[[#This Row],[Sourcing start]]-Table4[[#This Row],[Approved]]</f>
        <v>5</v>
      </c>
      <c r="P1031">
        <f t="shared" si="100"/>
        <v>19</v>
      </c>
      <c r="Q1031" s="5">
        <f t="shared" si="101"/>
        <v>23</v>
      </c>
      <c r="R1031">
        <f t="shared" ref="R1031:R1090" si="102">L1031-K1031</f>
        <v>9</v>
      </c>
      <c r="T1031" s="5">
        <f t="shared" si="98"/>
        <v>56</v>
      </c>
      <c r="U1031">
        <v>18</v>
      </c>
      <c r="V1031">
        <v>40</v>
      </c>
      <c r="W1031">
        <v>236</v>
      </c>
      <c r="X1031">
        <v>351</v>
      </c>
      <c r="Y1031">
        <v>293</v>
      </c>
      <c r="AA1031" s="6">
        <f t="shared" si="99"/>
        <v>938</v>
      </c>
    </row>
    <row r="1032" spans="1:27" hidden="1">
      <c r="A1032">
        <v>18707</v>
      </c>
      <c r="B1032" t="s">
        <v>19</v>
      </c>
      <c r="C1032" t="s">
        <v>14</v>
      </c>
      <c r="D1032" t="s">
        <v>44</v>
      </c>
      <c r="E1032" t="s">
        <v>10</v>
      </c>
      <c r="F1032">
        <v>4</v>
      </c>
      <c r="G1032" s="1">
        <v>41702</v>
      </c>
      <c r="I1032" s="2">
        <v>41709</v>
      </c>
      <c r="J1032" s="2">
        <v>41725</v>
      </c>
      <c r="K1032" s="2">
        <v>41749</v>
      </c>
      <c r="L1032" s="2">
        <v>41754</v>
      </c>
      <c r="N1032" t="s">
        <v>59</v>
      </c>
      <c r="O1032" s="1">
        <f>Table4[[#This Row],[Sourcing start]]-Table4[[#This Row],[Approved]]</f>
        <v>7</v>
      </c>
      <c r="P1032">
        <f t="shared" si="100"/>
        <v>16</v>
      </c>
      <c r="Q1032" s="5">
        <f t="shared" si="101"/>
        <v>24</v>
      </c>
      <c r="R1032">
        <f t="shared" si="102"/>
        <v>5</v>
      </c>
      <c r="T1032" s="5">
        <f t="shared" si="98"/>
        <v>52</v>
      </c>
      <c r="U1032">
        <v>8</v>
      </c>
      <c r="V1032">
        <v>72</v>
      </c>
      <c r="W1032">
        <v>172</v>
      </c>
      <c r="X1032">
        <v>264</v>
      </c>
      <c r="Y1032">
        <v>182</v>
      </c>
      <c r="AA1032" s="6">
        <f t="shared" si="99"/>
        <v>698</v>
      </c>
    </row>
    <row r="1033" spans="1:27">
      <c r="A1033">
        <v>14384</v>
      </c>
      <c r="B1033" t="s">
        <v>23</v>
      </c>
      <c r="C1033" t="s">
        <v>15</v>
      </c>
      <c r="D1033" t="s">
        <v>43</v>
      </c>
      <c r="E1033" t="s">
        <v>11</v>
      </c>
      <c r="F1033">
        <v>4</v>
      </c>
      <c r="G1033" s="1">
        <v>41683</v>
      </c>
      <c r="I1033" s="2">
        <v>41692</v>
      </c>
      <c r="J1033" s="2">
        <v>41702</v>
      </c>
      <c r="K1033" s="2">
        <v>41718</v>
      </c>
      <c r="L1033" s="2">
        <v>41725</v>
      </c>
      <c r="M1033" s="2">
        <v>41734</v>
      </c>
      <c r="N1033" t="s">
        <v>60</v>
      </c>
      <c r="O1033" s="5">
        <f>Table4[[#This Row],[Sourcing start]]-Table4[[#This Row],[Approved]]</f>
        <v>9</v>
      </c>
      <c r="P1033">
        <f t="shared" si="100"/>
        <v>10</v>
      </c>
      <c r="Q1033" s="5">
        <f t="shared" si="101"/>
        <v>16</v>
      </c>
      <c r="R1033">
        <f t="shared" si="102"/>
        <v>7</v>
      </c>
      <c r="S1033">
        <f t="shared" ref="S1033:S1089" si="103">M1033-L1033</f>
        <v>9</v>
      </c>
      <c r="T1033" s="5">
        <f t="shared" si="98"/>
        <v>51</v>
      </c>
      <c r="U1033">
        <v>18</v>
      </c>
      <c r="V1033">
        <v>93</v>
      </c>
      <c r="W1033">
        <v>227</v>
      </c>
      <c r="X1033">
        <v>325</v>
      </c>
      <c r="Y1033">
        <v>132</v>
      </c>
      <c r="Z1033">
        <v>1005</v>
      </c>
      <c r="AA1033" s="6">
        <f t="shared" si="99"/>
        <v>1800</v>
      </c>
    </row>
    <row r="1034" spans="1:27">
      <c r="A1034">
        <v>11820</v>
      </c>
      <c r="B1034" t="s">
        <v>24</v>
      </c>
      <c r="C1034" t="s">
        <v>15</v>
      </c>
      <c r="D1034" t="s">
        <v>45</v>
      </c>
      <c r="E1034" t="s">
        <v>10</v>
      </c>
      <c r="F1034">
        <v>20</v>
      </c>
      <c r="G1034" s="1">
        <v>41693</v>
      </c>
      <c r="I1034" s="2">
        <v>41698</v>
      </c>
      <c r="J1034" s="2">
        <v>41709</v>
      </c>
      <c r="K1034" s="2">
        <v>41727</v>
      </c>
      <c r="L1034" s="2">
        <v>41736</v>
      </c>
      <c r="M1034" s="2">
        <v>41744</v>
      </c>
      <c r="N1034" t="s">
        <v>60</v>
      </c>
      <c r="O1034" s="5">
        <f>Table4[[#This Row],[Sourcing start]]-Table4[[#This Row],[Approved]]</f>
        <v>5</v>
      </c>
      <c r="P1034">
        <f t="shared" si="100"/>
        <v>11</v>
      </c>
      <c r="Q1034" s="5">
        <f t="shared" si="101"/>
        <v>18</v>
      </c>
      <c r="R1034">
        <f t="shared" si="102"/>
        <v>9</v>
      </c>
      <c r="S1034">
        <f t="shared" si="103"/>
        <v>8</v>
      </c>
      <c r="T1034" s="5">
        <f t="shared" si="98"/>
        <v>51</v>
      </c>
      <c r="U1034">
        <v>7</v>
      </c>
      <c r="V1034">
        <v>24</v>
      </c>
      <c r="W1034">
        <v>205</v>
      </c>
      <c r="X1034">
        <v>395</v>
      </c>
      <c r="Y1034">
        <v>164</v>
      </c>
      <c r="Z1034">
        <v>603</v>
      </c>
      <c r="AA1034" s="6">
        <f t="shared" si="99"/>
        <v>1398</v>
      </c>
    </row>
    <row r="1035" spans="1:27">
      <c r="A1035">
        <v>1575</v>
      </c>
      <c r="B1035" t="s">
        <v>23</v>
      </c>
      <c r="C1035" t="s">
        <v>15</v>
      </c>
      <c r="D1035" t="s">
        <v>43</v>
      </c>
      <c r="E1035" t="s">
        <v>10</v>
      </c>
      <c r="F1035">
        <v>19</v>
      </c>
      <c r="G1035" s="1">
        <v>41749</v>
      </c>
      <c r="I1035" s="2">
        <v>41758</v>
      </c>
      <c r="N1035" t="s">
        <v>56</v>
      </c>
      <c r="O1035" s="5">
        <f>Table4[[#This Row],[Sourcing start]]-Table4[[#This Row],[Approved]]</f>
        <v>9</v>
      </c>
      <c r="Q1035" s="5"/>
      <c r="T1035" s="5">
        <f t="shared" si="98"/>
        <v>9</v>
      </c>
      <c r="U1035">
        <v>9</v>
      </c>
      <c r="V1035">
        <v>92</v>
      </c>
      <c r="AA1035" s="6">
        <f t="shared" si="99"/>
        <v>101</v>
      </c>
    </row>
    <row r="1036" spans="1:27" hidden="1">
      <c r="A1036">
        <v>571</v>
      </c>
      <c r="B1036" t="s">
        <v>27</v>
      </c>
      <c r="C1036" t="s">
        <v>16</v>
      </c>
      <c r="D1036" t="s">
        <v>42</v>
      </c>
      <c r="E1036" t="s">
        <v>10</v>
      </c>
      <c r="F1036">
        <v>24</v>
      </c>
      <c r="G1036" s="1">
        <v>41737</v>
      </c>
      <c r="I1036" s="2">
        <v>41742</v>
      </c>
      <c r="J1036" s="2">
        <v>41752</v>
      </c>
      <c r="N1036" t="s">
        <v>57</v>
      </c>
      <c r="O1036" s="1">
        <f>Table4[[#This Row],[Sourcing start]]-Table4[[#This Row],[Approved]]</f>
        <v>5</v>
      </c>
      <c r="P1036">
        <f t="shared" si="100"/>
        <v>10</v>
      </c>
      <c r="Q1036" s="5"/>
      <c r="T1036" s="5">
        <f t="shared" si="98"/>
        <v>15</v>
      </c>
      <c r="U1036">
        <v>17</v>
      </c>
      <c r="V1036">
        <v>77</v>
      </c>
      <c r="W1036">
        <v>199</v>
      </c>
      <c r="AA1036" s="6">
        <f t="shared" si="99"/>
        <v>293</v>
      </c>
    </row>
    <row r="1037" spans="1:27" hidden="1">
      <c r="A1037">
        <v>7116</v>
      </c>
      <c r="B1037" t="s">
        <v>20</v>
      </c>
      <c r="C1037" t="s">
        <v>14</v>
      </c>
      <c r="D1037" t="s">
        <v>44</v>
      </c>
      <c r="E1037" t="s">
        <v>11</v>
      </c>
      <c r="F1037">
        <v>15</v>
      </c>
      <c r="G1037" s="1">
        <v>41702</v>
      </c>
      <c r="I1037" s="2">
        <v>41707</v>
      </c>
      <c r="J1037" s="2">
        <v>41718</v>
      </c>
      <c r="K1037" s="2">
        <v>41735</v>
      </c>
      <c r="L1037" s="2">
        <v>41742</v>
      </c>
      <c r="M1037" s="2">
        <v>41747</v>
      </c>
      <c r="N1037" t="s">
        <v>60</v>
      </c>
      <c r="O1037" s="1">
        <f>Table4[[#This Row],[Sourcing start]]-Table4[[#This Row],[Approved]]</f>
        <v>5</v>
      </c>
      <c r="P1037">
        <f t="shared" si="100"/>
        <v>11</v>
      </c>
      <c r="Q1037" s="5">
        <f t="shared" si="101"/>
        <v>17</v>
      </c>
      <c r="R1037">
        <f t="shared" si="102"/>
        <v>7</v>
      </c>
      <c r="S1037">
        <f t="shared" si="103"/>
        <v>5</v>
      </c>
      <c r="T1037" s="5">
        <f t="shared" si="98"/>
        <v>45</v>
      </c>
      <c r="U1037">
        <v>9</v>
      </c>
      <c r="V1037">
        <v>37</v>
      </c>
      <c r="W1037">
        <v>201</v>
      </c>
      <c r="X1037">
        <v>269</v>
      </c>
      <c r="Y1037">
        <v>232</v>
      </c>
      <c r="Z1037">
        <v>1644</v>
      </c>
      <c r="AA1037" s="6">
        <f t="shared" si="99"/>
        <v>2392</v>
      </c>
    </row>
    <row r="1038" spans="1:27">
      <c r="A1038">
        <v>9123</v>
      </c>
      <c r="B1038" t="s">
        <v>24</v>
      </c>
      <c r="C1038" t="s">
        <v>15</v>
      </c>
      <c r="D1038" t="s">
        <v>43</v>
      </c>
      <c r="E1038" t="s">
        <v>10</v>
      </c>
      <c r="F1038">
        <v>4</v>
      </c>
      <c r="G1038" s="1">
        <v>41748</v>
      </c>
      <c r="I1038" s="2">
        <v>41757</v>
      </c>
      <c r="N1038" t="s">
        <v>56</v>
      </c>
      <c r="O1038" s="5">
        <f>Table4[[#This Row],[Sourcing start]]-Table4[[#This Row],[Approved]]</f>
        <v>9</v>
      </c>
      <c r="Q1038" s="5"/>
      <c r="T1038" s="5">
        <f t="shared" si="98"/>
        <v>9</v>
      </c>
      <c r="U1038">
        <v>11</v>
      </c>
      <c r="V1038">
        <v>51</v>
      </c>
      <c r="AA1038" s="6">
        <f t="shared" si="99"/>
        <v>62</v>
      </c>
    </row>
    <row r="1039" spans="1:27" hidden="1">
      <c r="A1039">
        <v>13264</v>
      </c>
      <c r="B1039" t="s">
        <v>19</v>
      </c>
      <c r="C1039" t="s">
        <v>14</v>
      </c>
      <c r="D1039" t="s">
        <v>42</v>
      </c>
      <c r="E1039" t="s">
        <v>10</v>
      </c>
      <c r="F1039">
        <v>18</v>
      </c>
      <c r="G1039" s="1">
        <v>41708</v>
      </c>
      <c r="I1039" s="2">
        <v>41715</v>
      </c>
      <c r="J1039" s="2">
        <v>41729</v>
      </c>
      <c r="K1039" s="2">
        <v>41747</v>
      </c>
      <c r="L1039" s="2">
        <v>41752</v>
      </c>
      <c r="M1039" s="2">
        <v>41757</v>
      </c>
      <c r="N1039" t="s">
        <v>60</v>
      </c>
      <c r="O1039" s="1">
        <f>Table4[[#This Row],[Sourcing start]]-Table4[[#This Row],[Approved]]</f>
        <v>7</v>
      </c>
      <c r="P1039">
        <f t="shared" si="100"/>
        <v>14</v>
      </c>
      <c r="Q1039" s="5">
        <f t="shared" si="101"/>
        <v>18</v>
      </c>
      <c r="R1039">
        <f t="shared" si="102"/>
        <v>5</v>
      </c>
      <c r="S1039">
        <f t="shared" si="103"/>
        <v>5</v>
      </c>
      <c r="T1039" s="5">
        <f t="shared" si="98"/>
        <v>49</v>
      </c>
      <c r="U1039">
        <v>17</v>
      </c>
      <c r="V1039">
        <v>90</v>
      </c>
      <c r="W1039">
        <v>207</v>
      </c>
      <c r="X1039">
        <v>228</v>
      </c>
      <c r="Y1039">
        <v>259</v>
      </c>
      <c r="Z1039">
        <v>1425</v>
      </c>
      <c r="AA1039" s="6">
        <f t="shared" si="99"/>
        <v>2226</v>
      </c>
    </row>
    <row r="1040" spans="1:27" hidden="1">
      <c r="A1040">
        <v>6130</v>
      </c>
      <c r="B1040" t="s">
        <v>38</v>
      </c>
      <c r="C1040" t="s">
        <v>18</v>
      </c>
      <c r="D1040" t="s">
        <v>45</v>
      </c>
      <c r="E1040" t="s">
        <v>11</v>
      </c>
      <c r="F1040">
        <v>13</v>
      </c>
      <c r="G1040" s="1">
        <v>41700</v>
      </c>
      <c r="I1040" s="2">
        <v>41708</v>
      </c>
      <c r="J1040" s="2">
        <v>41720</v>
      </c>
      <c r="K1040" s="2">
        <v>41736</v>
      </c>
      <c r="L1040" s="2">
        <v>41745</v>
      </c>
      <c r="M1040" s="2">
        <v>41751</v>
      </c>
      <c r="N1040" t="s">
        <v>60</v>
      </c>
      <c r="O1040" s="1">
        <f>Table4[[#This Row],[Sourcing start]]-Table4[[#This Row],[Approved]]</f>
        <v>8</v>
      </c>
      <c r="P1040">
        <f t="shared" si="100"/>
        <v>12</v>
      </c>
      <c r="Q1040" s="5">
        <f t="shared" si="101"/>
        <v>16</v>
      </c>
      <c r="R1040">
        <f t="shared" si="102"/>
        <v>9</v>
      </c>
      <c r="S1040">
        <f t="shared" si="103"/>
        <v>6</v>
      </c>
      <c r="T1040" s="5">
        <f t="shared" si="98"/>
        <v>51</v>
      </c>
      <c r="U1040">
        <v>8</v>
      </c>
      <c r="V1040">
        <v>28</v>
      </c>
      <c r="W1040">
        <v>230</v>
      </c>
      <c r="X1040">
        <v>180</v>
      </c>
      <c r="Y1040">
        <v>204</v>
      </c>
      <c r="Z1040">
        <v>1159</v>
      </c>
      <c r="AA1040" s="6">
        <f t="shared" si="99"/>
        <v>1809</v>
      </c>
    </row>
    <row r="1041" spans="1:27" hidden="1">
      <c r="A1041">
        <v>6270</v>
      </c>
      <c r="B1041" t="s">
        <v>28</v>
      </c>
      <c r="C1041" t="s">
        <v>16</v>
      </c>
      <c r="D1041" t="s">
        <v>44</v>
      </c>
      <c r="E1041" t="s">
        <v>10</v>
      </c>
      <c r="F1041">
        <v>5</v>
      </c>
      <c r="G1041" s="1">
        <v>41677</v>
      </c>
      <c r="I1041" s="2">
        <v>41683</v>
      </c>
      <c r="J1041" s="2">
        <v>41699</v>
      </c>
      <c r="K1041" s="2">
        <v>41723</v>
      </c>
      <c r="L1041" s="2">
        <v>41728</v>
      </c>
      <c r="M1041" s="2">
        <v>41736</v>
      </c>
      <c r="N1041" t="s">
        <v>60</v>
      </c>
      <c r="O1041" s="1">
        <f>Table4[[#This Row],[Sourcing start]]-Table4[[#This Row],[Approved]]</f>
        <v>6</v>
      </c>
      <c r="P1041">
        <f t="shared" si="100"/>
        <v>16</v>
      </c>
      <c r="Q1041" s="5">
        <f t="shared" si="101"/>
        <v>24</v>
      </c>
      <c r="R1041">
        <f t="shared" si="102"/>
        <v>5</v>
      </c>
      <c r="S1041">
        <f t="shared" si="103"/>
        <v>8</v>
      </c>
      <c r="T1041" s="5">
        <f t="shared" si="98"/>
        <v>59</v>
      </c>
      <c r="U1041">
        <v>11</v>
      </c>
      <c r="V1041">
        <v>62</v>
      </c>
      <c r="W1041">
        <v>198</v>
      </c>
      <c r="X1041">
        <v>345</v>
      </c>
      <c r="Y1041">
        <v>189</v>
      </c>
      <c r="Z1041">
        <v>1405</v>
      </c>
      <c r="AA1041" s="6">
        <f t="shared" si="99"/>
        <v>2210</v>
      </c>
    </row>
    <row r="1042" spans="1:27" hidden="1">
      <c r="A1042">
        <v>11513</v>
      </c>
      <c r="B1042" t="s">
        <v>22</v>
      </c>
      <c r="C1042" t="s">
        <v>14</v>
      </c>
      <c r="D1042" t="s">
        <v>43</v>
      </c>
      <c r="E1042" t="s">
        <v>11</v>
      </c>
      <c r="F1042">
        <v>23</v>
      </c>
      <c r="G1042" s="1">
        <v>41705</v>
      </c>
      <c r="I1042" s="2">
        <v>41714</v>
      </c>
      <c r="J1042" s="2">
        <v>41728</v>
      </c>
      <c r="K1042" s="2">
        <v>41754</v>
      </c>
      <c r="N1042" t="s">
        <v>58</v>
      </c>
      <c r="O1042" s="1">
        <f>Table4[[#This Row],[Sourcing start]]-Table4[[#This Row],[Approved]]</f>
        <v>9</v>
      </c>
      <c r="P1042">
        <f t="shared" si="100"/>
        <v>14</v>
      </c>
      <c r="Q1042" s="5">
        <f t="shared" si="101"/>
        <v>26</v>
      </c>
      <c r="T1042" s="5">
        <f t="shared" si="98"/>
        <v>49</v>
      </c>
      <c r="U1042">
        <v>17</v>
      </c>
      <c r="V1042">
        <v>25</v>
      </c>
      <c r="W1042">
        <v>166</v>
      </c>
      <c r="X1042">
        <v>322</v>
      </c>
      <c r="AA1042" s="6">
        <f t="shared" si="99"/>
        <v>530</v>
      </c>
    </row>
    <row r="1043" spans="1:27" hidden="1">
      <c r="A1043">
        <v>7583</v>
      </c>
      <c r="B1043" t="s">
        <v>31</v>
      </c>
      <c r="C1043" t="s">
        <v>17</v>
      </c>
      <c r="D1043" t="s">
        <v>44</v>
      </c>
      <c r="E1043" t="s">
        <v>10</v>
      </c>
      <c r="F1043">
        <v>18</v>
      </c>
      <c r="G1043" s="1">
        <v>41680</v>
      </c>
      <c r="I1043" s="2">
        <v>41685</v>
      </c>
      <c r="J1043" s="2">
        <v>41696</v>
      </c>
      <c r="K1043" s="2">
        <v>41718</v>
      </c>
      <c r="L1043" s="2">
        <v>41724</v>
      </c>
      <c r="M1043" s="2">
        <v>41731</v>
      </c>
      <c r="N1043" t="s">
        <v>60</v>
      </c>
      <c r="O1043" s="1">
        <f>Table4[[#This Row],[Sourcing start]]-Table4[[#This Row],[Approved]]</f>
        <v>5</v>
      </c>
      <c r="P1043">
        <f t="shared" si="100"/>
        <v>11</v>
      </c>
      <c r="Q1043" s="5">
        <f t="shared" si="101"/>
        <v>22</v>
      </c>
      <c r="R1043">
        <f t="shared" si="102"/>
        <v>6</v>
      </c>
      <c r="S1043">
        <f t="shared" si="103"/>
        <v>7</v>
      </c>
      <c r="T1043" s="5">
        <f t="shared" si="98"/>
        <v>51</v>
      </c>
      <c r="U1043">
        <v>16</v>
      </c>
      <c r="V1043">
        <v>53</v>
      </c>
      <c r="W1043">
        <v>204</v>
      </c>
      <c r="X1043">
        <v>313</v>
      </c>
      <c r="Y1043">
        <v>266</v>
      </c>
      <c r="Z1043">
        <v>1460</v>
      </c>
      <c r="AA1043" s="6">
        <f t="shared" si="99"/>
        <v>2312</v>
      </c>
    </row>
    <row r="1044" spans="1:27" hidden="1">
      <c r="A1044">
        <v>13936</v>
      </c>
      <c r="B1044" t="s">
        <v>35</v>
      </c>
      <c r="C1044" t="s">
        <v>18</v>
      </c>
      <c r="D1044" t="s">
        <v>41</v>
      </c>
      <c r="E1044" t="s">
        <v>11</v>
      </c>
      <c r="F1044">
        <v>15</v>
      </c>
      <c r="G1044" s="1">
        <v>41666</v>
      </c>
      <c r="I1044" s="2">
        <v>41674</v>
      </c>
      <c r="J1044" s="2">
        <v>41690</v>
      </c>
      <c r="K1044" s="2">
        <v>41718</v>
      </c>
      <c r="L1044" s="2">
        <v>41723</v>
      </c>
      <c r="M1044" s="2">
        <v>41731</v>
      </c>
      <c r="N1044" t="s">
        <v>60</v>
      </c>
      <c r="O1044" s="1">
        <f>Table4[[#This Row],[Sourcing start]]-Table4[[#This Row],[Approved]]</f>
        <v>8</v>
      </c>
      <c r="P1044">
        <f t="shared" si="100"/>
        <v>16</v>
      </c>
      <c r="Q1044" s="5">
        <f t="shared" si="101"/>
        <v>28</v>
      </c>
      <c r="R1044">
        <f t="shared" si="102"/>
        <v>5</v>
      </c>
      <c r="S1044">
        <f t="shared" si="103"/>
        <v>8</v>
      </c>
      <c r="T1044" s="5">
        <f t="shared" si="98"/>
        <v>65</v>
      </c>
      <c r="U1044">
        <v>9</v>
      </c>
      <c r="V1044">
        <v>87</v>
      </c>
      <c r="W1044">
        <v>192</v>
      </c>
      <c r="X1044">
        <v>365</v>
      </c>
      <c r="Y1044">
        <v>296</v>
      </c>
      <c r="Z1044">
        <v>1052</v>
      </c>
      <c r="AA1044" s="6">
        <f t="shared" si="99"/>
        <v>2001</v>
      </c>
    </row>
    <row r="1045" spans="1:27" hidden="1">
      <c r="A1045">
        <v>3971</v>
      </c>
      <c r="B1045" t="s">
        <v>36</v>
      </c>
      <c r="C1045" t="s">
        <v>18</v>
      </c>
      <c r="D1045" t="s">
        <v>43</v>
      </c>
      <c r="E1045" t="s">
        <v>11</v>
      </c>
      <c r="F1045">
        <v>96</v>
      </c>
      <c r="G1045" s="1">
        <v>41751</v>
      </c>
      <c r="I1045" s="2">
        <v>41758</v>
      </c>
      <c r="N1045" t="s">
        <v>56</v>
      </c>
      <c r="O1045" s="1">
        <f>Table4[[#This Row],[Sourcing start]]-Table4[[#This Row],[Approved]]</f>
        <v>7</v>
      </c>
      <c r="Q1045" s="5"/>
      <c r="T1045" s="5">
        <f t="shared" si="98"/>
        <v>7</v>
      </c>
      <c r="U1045">
        <v>10</v>
      </c>
      <c r="V1045">
        <v>36</v>
      </c>
      <c r="AA1045" s="6">
        <f t="shared" si="99"/>
        <v>46</v>
      </c>
    </row>
    <row r="1046" spans="1:27" hidden="1">
      <c r="A1046">
        <v>14300</v>
      </c>
      <c r="B1046" t="s">
        <v>29</v>
      </c>
      <c r="C1046" t="s">
        <v>16</v>
      </c>
      <c r="D1046" t="s">
        <v>41</v>
      </c>
      <c r="E1046" t="s">
        <v>10</v>
      </c>
      <c r="F1046">
        <v>17</v>
      </c>
      <c r="G1046" s="1">
        <v>41686</v>
      </c>
      <c r="I1046" s="2">
        <v>41694</v>
      </c>
      <c r="J1046" s="2">
        <v>41708</v>
      </c>
      <c r="K1046" s="2">
        <v>41728</v>
      </c>
      <c r="L1046" s="2">
        <v>41735</v>
      </c>
      <c r="M1046" s="2">
        <v>41740</v>
      </c>
      <c r="N1046" t="s">
        <v>60</v>
      </c>
      <c r="O1046" s="1">
        <f>Table4[[#This Row],[Sourcing start]]-Table4[[#This Row],[Approved]]</f>
        <v>8</v>
      </c>
      <c r="P1046">
        <f t="shared" si="100"/>
        <v>14</v>
      </c>
      <c r="Q1046" s="5">
        <f t="shared" si="101"/>
        <v>20</v>
      </c>
      <c r="R1046">
        <f t="shared" si="102"/>
        <v>7</v>
      </c>
      <c r="S1046">
        <f t="shared" si="103"/>
        <v>5</v>
      </c>
      <c r="T1046" s="5">
        <f t="shared" si="98"/>
        <v>54</v>
      </c>
      <c r="U1046">
        <v>16</v>
      </c>
      <c r="V1046">
        <v>51</v>
      </c>
      <c r="W1046">
        <v>153</v>
      </c>
      <c r="X1046">
        <v>174</v>
      </c>
      <c r="Y1046">
        <v>297</v>
      </c>
      <c r="Z1046">
        <v>1037</v>
      </c>
      <c r="AA1046" s="6">
        <f t="shared" si="99"/>
        <v>1728</v>
      </c>
    </row>
    <row r="1047" spans="1:27" hidden="1">
      <c r="A1047">
        <v>17046</v>
      </c>
      <c r="B1047" t="s">
        <v>38</v>
      </c>
      <c r="C1047" t="s">
        <v>18</v>
      </c>
      <c r="D1047" t="s">
        <v>43</v>
      </c>
      <c r="E1047" t="s">
        <v>11</v>
      </c>
      <c r="F1047">
        <v>19</v>
      </c>
      <c r="G1047" s="1">
        <v>41756</v>
      </c>
      <c r="N1047" t="s">
        <v>55</v>
      </c>
      <c r="O1047" s="1">
        <f>Table4[[#This Row],[Sourcing start]]-Table4[[#This Row],[Approved]]</f>
        <v>-41756</v>
      </c>
      <c r="Q1047" s="5"/>
      <c r="T1047" s="5">
        <f t="shared" si="98"/>
        <v>-41756</v>
      </c>
      <c r="U1047">
        <v>6</v>
      </c>
      <c r="AA1047" s="6">
        <f t="shared" si="99"/>
        <v>6</v>
      </c>
    </row>
    <row r="1048" spans="1:27">
      <c r="A1048">
        <v>15128</v>
      </c>
      <c r="B1048" t="s">
        <v>26</v>
      </c>
      <c r="C1048" t="s">
        <v>15</v>
      </c>
      <c r="D1048" t="s">
        <v>43</v>
      </c>
      <c r="E1048" t="s">
        <v>10</v>
      </c>
      <c r="F1048">
        <v>11</v>
      </c>
      <c r="G1048" s="1">
        <v>41723</v>
      </c>
      <c r="I1048" s="2">
        <v>41732</v>
      </c>
      <c r="J1048" s="2">
        <v>41746</v>
      </c>
      <c r="N1048" t="s">
        <v>57</v>
      </c>
      <c r="O1048" s="5">
        <f>Table4[[#This Row],[Sourcing start]]-Table4[[#This Row],[Approved]]</f>
        <v>9</v>
      </c>
      <c r="P1048">
        <f t="shared" si="100"/>
        <v>14</v>
      </c>
      <c r="Q1048" s="5"/>
      <c r="T1048" s="5">
        <f t="shared" si="98"/>
        <v>23</v>
      </c>
      <c r="U1048">
        <v>16</v>
      </c>
      <c r="V1048">
        <v>73</v>
      </c>
      <c r="W1048">
        <v>108</v>
      </c>
      <c r="AA1048" s="6">
        <f t="shared" si="99"/>
        <v>197</v>
      </c>
    </row>
    <row r="1049" spans="1:27" hidden="1">
      <c r="A1049">
        <v>18677</v>
      </c>
      <c r="B1049" t="s">
        <v>33</v>
      </c>
      <c r="C1049" t="s">
        <v>17</v>
      </c>
      <c r="D1049" t="s">
        <v>41</v>
      </c>
      <c r="E1049" t="s">
        <v>11</v>
      </c>
      <c r="F1049">
        <v>22</v>
      </c>
      <c r="G1049" s="1">
        <v>41695</v>
      </c>
      <c r="I1049" s="2">
        <v>41704</v>
      </c>
      <c r="J1049" s="2">
        <v>41720</v>
      </c>
      <c r="K1049" s="2">
        <v>41743</v>
      </c>
      <c r="L1049" s="2">
        <v>41748</v>
      </c>
      <c r="M1049" s="2">
        <v>41757</v>
      </c>
      <c r="N1049" t="s">
        <v>60</v>
      </c>
      <c r="O1049" s="1">
        <f>Table4[[#This Row],[Sourcing start]]-Table4[[#This Row],[Approved]]</f>
        <v>9</v>
      </c>
      <c r="P1049">
        <f t="shared" si="100"/>
        <v>16</v>
      </c>
      <c r="Q1049" s="5">
        <f t="shared" si="101"/>
        <v>23</v>
      </c>
      <c r="R1049">
        <f t="shared" si="102"/>
        <v>5</v>
      </c>
      <c r="S1049">
        <f t="shared" si="103"/>
        <v>9</v>
      </c>
      <c r="T1049" s="5">
        <f t="shared" si="98"/>
        <v>62</v>
      </c>
      <c r="U1049">
        <v>16</v>
      </c>
      <c r="V1049">
        <v>69</v>
      </c>
      <c r="W1049">
        <v>211</v>
      </c>
      <c r="X1049">
        <v>395</v>
      </c>
      <c r="Y1049">
        <v>105</v>
      </c>
      <c r="Z1049">
        <v>1726</v>
      </c>
      <c r="AA1049" s="6">
        <f t="shared" si="99"/>
        <v>2522</v>
      </c>
    </row>
    <row r="1050" spans="1:27" hidden="1">
      <c r="A1050">
        <v>18270</v>
      </c>
      <c r="B1050" t="s">
        <v>27</v>
      </c>
      <c r="C1050" t="s">
        <v>16</v>
      </c>
      <c r="D1050" t="s">
        <v>41</v>
      </c>
      <c r="E1050" t="s">
        <v>10</v>
      </c>
      <c r="F1050">
        <v>2</v>
      </c>
      <c r="G1050" s="1">
        <v>41752</v>
      </c>
      <c r="I1050" s="2">
        <v>41759</v>
      </c>
      <c r="N1050" t="s">
        <v>56</v>
      </c>
      <c r="O1050" s="1">
        <f>Table4[[#This Row],[Sourcing start]]-Table4[[#This Row],[Approved]]</f>
        <v>7</v>
      </c>
      <c r="Q1050" s="5"/>
      <c r="T1050" s="5">
        <f t="shared" si="98"/>
        <v>7</v>
      </c>
      <c r="U1050">
        <v>17</v>
      </c>
      <c r="V1050">
        <v>27</v>
      </c>
      <c r="AA1050" s="6">
        <f t="shared" si="99"/>
        <v>44</v>
      </c>
    </row>
    <row r="1051" spans="1:27" hidden="1">
      <c r="A1051">
        <v>13914</v>
      </c>
      <c r="B1051" t="s">
        <v>22</v>
      </c>
      <c r="C1051" t="s">
        <v>14</v>
      </c>
      <c r="D1051" t="s">
        <v>41</v>
      </c>
      <c r="E1051" t="s">
        <v>11</v>
      </c>
      <c r="F1051">
        <v>12</v>
      </c>
      <c r="G1051" s="1">
        <v>41728</v>
      </c>
      <c r="I1051" s="2">
        <v>41734</v>
      </c>
      <c r="J1051" s="2">
        <v>41753</v>
      </c>
      <c r="N1051" t="s">
        <v>57</v>
      </c>
      <c r="O1051" s="1">
        <f>Table4[[#This Row],[Sourcing start]]-Table4[[#This Row],[Approved]]</f>
        <v>6</v>
      </c>
      <c r="P1051">
        <f t="shared" si="100"/>
        <v>19</v>
      </c>
      <c r="Q1051" s="5"/>
      <c r="T1051" s="5">
        <f t="shared" si="98"/>
        <v>25</v>
      </c>
      <c r="U1051">
        <v>15</v>
      </c>
      <c r="V1051">
        <v>36</v>
      </c>
      <c r="W1051">
        <v>203</v>
      </c>
      <c r="AA1051" s="6">
        <f t="shared" si="99"/>
        <v>254</v>
      </c>
    </row>
    <row r="1052" spans="1:27">
      <c r="A1052">
        <v>18123</v>
      </c>
      <c r="B1052" t="s">
        <v>26</v>
      </c>
      <c r="C1052" t="s">
        <v>15</v>
      </c>
      <c r="D1052" t="s">
        <v>44</v>
      </c>
      <c r="E1052" t="s">
        <v>11</v>
      </c>
      <c r="F1052">
        <v>24</v>
      </c>
      <c r="G1052" s="1">
        <v>41743</v>
      </c>
      <c r="I1052" s="2">
        <v>41749</v>
      </c>
      <c r="N1052" t="s">
        <v>56</v>
      </c>
      <c r="O1052" s="5">
        <f>Table4[[#This Row],[Sourcing start]]-Table4[[#This Row],[Approved]]</f>
        <v>6</v>
      </c>
      <c r="Q1052" s="5"/>
      <c r="T1052" s="5">
        <f t="shared" si="98"/>
        <v>6</v>
      </c>
      <c r="U1052">
        <v>18</v>
      </c>
      <c r="V1052">
        <v>30</v>
      </c>
      <c r="AA1052" s="6">
        <f t="shared" si="99"/>
        <v>48</v>
      </c>
    </row>
    <row r="1053" spans="1:27" hidden="1">
      <c r="A1053">
        <v>1733</v>
      </c>
      <c r="B1053" t="s">
        <v>36</v>
      </c>
      <c r="C1053" t="s">
        <v>18</v>
      </c>
      <c r="D1053" t="s">
        <v>44</v>
      </c>
      <c r="E1053" t="s">
        <v>10</v>
      </c>
      <c r="F1053">
        <v>96</v>
      </c>
      <c r="G1053" s="1">
        <v>41712</v>
      </c>
      <c r="I1053" s="2">
        <v>41718</v>
      </c>
      <c r="J1053" s="2">
        <v>41735</v>
      </c>
      <c r="K1053" s="2">
        <v>41757</v>
      </c>
      <c r="N1053" t="s">
        <v>58</v>
      </c>
      <c r="O1053" s="1">
        <f>Table4[[#This Row],[Sourcing start]]-Table4[[#This Row],[Approved]]</f>
        <v>6</v>
      </c>
      <c r="P1053">
        <f t="shared" si="100"/>
        <v>17</v>
      </c>
      <c r="Q1053" s="5">
        <f t="shared" si="101"/>
        <v>22</v>
      </c>
      <c r="T1053" s="5">
        <f t="shared" si="98"/>
        <v>45</v>
      </c>
      <c r="U1053">
        <v>9</v>
      </c>
      <c r="V1053">
        <v>54</v>
      </c>
      <c r="W1053">
        <v>120</v>
      </c>
      <c r="X1053">
        <v>324</v>
      </c>
      <c r="AA1053" s="6">
        <f t="shared" si="99"/>
        <v>507</v>
      </c>
    </row>
    <row r="1054" spans="1:27" hidden="1">
      <c r="A1054">
        <v>2935</v>
      </c>
      <c r="B1054" t="s">
        <v>19</v>
      </c>
      <c r="C1054" t="s">
        <v>14</v>
      </c>
      <c r="D1054" t="s">
        <v>43</v>
      </c>
      <c r="E1054" t="s">
        <v>11</v>
      </c>
      <c r="F1054">
        <v>14</v>
      </c>
      <c r="G1054" s="1">
        <v>41750</v>
      </c>
      <c r="I1054" s="2">
        <v>41756</v>
      </c>
      <c r="N1054" t="s">
        <v>56</v>
      </c>
      <c r="O1054" s="1">
        <f>Table4[[#This Row],[Sourcing start]]-Table4[[#This Row],[Approved]]</f>
        <v>6</v>
      </c>
      <c r="Q1054" s="5"/>
      <c r="T1054" s="5">
        <f t="shared" si="98"/>
        <v>6</v>
      </c>
      <c r="U1054">
        <v>9</v>
      </c>
      <c r="V1054">
        <v>85</v>
      </c>
      <c r="AA1054" s="6">
        <f t="shared" si="99"/>
        <v>94</v>
      </c>
    </row>
    <row r="1055" spans="1:27">
      <c r="A1055">
        <v>1864</v>
      </c>
      <c r="B1055" t="s">
        <v>26</v>
      </c>
      <c r="C1055" t="s">
        <v>15</v>
      </c>
      <c r="D1055" t="s">
        <v>41</v>
      </c>
      <c r="E1055" t="s">
        <v>11</v>
      </c>
      <c r="F1055">
        <v>12</v>
      </c>
      <c r="G1055" s="1">
        <v>41723</v>
      </c>
      <c r="I1055" s="2">
        <v>41732</v>
      </c>
      <c r="J1055" s="2">
        <v>41743</v>
      </c>
      <c r="N1055" t="s">
        <v>57</v>
      </c>
      <c r="O1055" s="5">
        <f>Table4[[#This Row],[Sourcing start]]-Table4[[#This Row],[Approved]]</f>
        <v>9</v>
      </c>
      <c r="P1055">
        <f t="shared" si="100"/>
        <v>11</v>
      </c>
      <c r="Q1055" s="5"/>
      <c r="T1055" s="5">
        <f t="shared" si="98"/>
        <v>20</v>
      </c>
      <c r="U1055">
        <v>18</v>
      </c>
      <c r="V1055">
        <v>62</v>
      </c>
      <c r="W1055">
        <v>162</v>
      </c>
      <c r="AA1055" s="6">
        <f t="shared" si="99"/>
        <v>242</v>
      </c>
    </row>
    <row r="1056" spans="1:27">
      <c r="A1056">
        <v>2261</v>
      </c>
      <c r="B1056" t="s">
        <v>25</v>
      </c>
      <c r="C1056" t="s">
        <v>15</v>
      </c>
      <c r="D1056" t="s">
        <v>43</v>
      </c>
      <c r="E1056" t="s">
        <v>10</v>
      </c>
      <c r="F1056">
        <v>8</v>
      </c>
      <c r="G1056" s="1">
        <v>41678</v>
      </c>
      <c r="I1056" s="2">
        <v>41685</v>
      </c>
      <c r="J1056" s="2">
        <v>41697</v>
      </c>
      <c r="K1056" s="2">
        <v>41721</v>
      </c>
      <c r="L1056" s="2">
        <v>41726</v>
      </c>
      <c r="M1056" s="2">
        <v>41732</v>
      </c>
      <c r="N1056" t="s">
        <v>60</v>
      </c>
      <c r="O1056" s="5">
        <f>Table4[[#This Row],[Sourcing start]]-Table4[[#This Row],[Approved]]</f>
        <v>7</v>
      </c>
      <c r="P1056">
        <f t="shared" si="100"/>
        <v>12</v>
      </c>
      <c r="Q1056" s="5">
        <f t="shared" si="101"/>
        <v>24</v>
      </c>
      <c r="R1056">
        <f t="shared" si="102"/>
        <v>5</v>
      </c>
      <c r="S1056">
        <f t="shared" si="103"/>
        <v>6</v>
      </c>
      <c r="T1056" s="5">
        <f t="shared" si="98"/>
        <v>54</v>
      </c>
      <c r="U1056">
        <v>6</v>
      </c>
      <c r="V1056">
        <v>96</v>
      </c>
      <c r="W1056">
        <v>250</v>
      </c>
      <c r="X1056">
        <v>178</v>
      </c>
      <c r="Y1056">
        <v>168</v>
      </c>
      <c r="Z1056">
        <v>1743</v>
      </c>
      <c r="AA1056" s="6">
        <f t="shared" si="99"/>
        <v>2441</v>
      </c>
    </row>
    <row r="1057" spans="1:27" hidden="1">
      <c r="A1057">
        <v>14926</v>
      </c>
      <c r="B1057" t="s">
        <v>38</v>
      </c>
      <c r="C1057" t="s">
        <v>18</v>
      </c>
      <c r="D1057" t="s">
        <v>44</v>
      </c>
      <c r="E1057" t="s">
        <v>11</v>
      </c>
      <c r="F1057">
        <v>20</v>
      </c>
      <c r="G1057" s="1">
        <v>41708</v>
      </c>
      <c r="I1057" s="2">
        <v>41715</v>
      </c>
      <c r="J1057" s="2">
        <v>41725</v>
      </c>
      <c r="K1057" s="2">
        <v>41749</v>
      </c>
      <c r="L1057" s="2">
        <v>41754</v>
      </c>
      <c r="N1057" t="s">
        <v>59</v>
      </c>
      <c r="O1057" s="1">
        <f>Table4[[#This Row],[Sourcing start]]-Table4[[#This Row],[Approved]]</f>
        <v>7</v>
      </c>
      <c r="P1057">
        <f t="shared" si="100"/>
        <v>10</v>
      </c>
      <c r="Q1057" s="5">
        <f t="shared" si="101"/>
        <v>24</v>
      </c>
      <c r="R1057">
        <f t="shared" si="102"/>
        <v>5</v>
      </c>
      <c r="T1057" s="5">
        <f t="shared" si="98"/>
        <v>46</v>
      </c>
      <c r="U1057">
        <v>9</v>
      </c>
      <c r="V1057">
        <v>25</v>
      </c>
      <c r="W1057">
        <v>197</v>
      </c>
      <c r="X1057">
        <v>204</v>
      </c>
      <c r="Y1057">
        <v>294</v>
      </c>
      <c r="AA1057" s="6">
        <f t="shared" si="99"/>
        <v>729</v>
      </c>
    </row>
    <row r="1058" spans="1:27" hidden="1">
      <c r="A1058">
        <v>3635</v>
      </c>
      <c r="B1058" t="s">
        <v>30</v>
      </c>
      <c r="C1058" t="s">
        <v>16</v>
      </c>
      <c r="D1058" t="s">
        <v>41</v>
      </c>
      <c r="E1058" t="s">
        <v>10</v>
      </c>
      <c r="F1058">
        <v>24</v>
      </c>
      <c r="G1058" s="1">
        <v>41714</v>
      </c>
      <c r="I1058" s="2">
        <v>41721</v>
      </c>
      <c r="J1058" s="2">
        <v>41735</v>
      </c>
      <c r="N1058" t="s">
        <v>57</v>
      </c>
      <c r="O1058" s="1">
        <f>Table4[[#This Row],[Sourcing start]]-Table4[[#This Row],[Approved]]</f>
        <v>7</v>
      </c>
      <c r="P1058">
        <f t="shared" si="100"/>
        <v>14</v>
      </c>
      <c r="Q1058" s="5"/>
      <c r="T1058" s="5">
        <f t="shared" si="98"/>
        <v>21</v>
      </c>
      <c r="U1058">
        <v>15</v>
      </c>
      <c r="V1058">
        <v>70</v>
      </c>
      <c r="W1058">
        <v>111</v>
      </c>
      <c r="AA1058" s="6">
        <f t="shared" si="99"/>
        <v>196</v>
      </c>
    </row>
    <row r="1059" spans="1:27" hidden="1">
      <c r="A1059">
        <v>11216</v>
      </c>
      <c r="B1059" t="s">
        <v>34</v>
      </c>
      <c r="C1059" t="s">
        <v>17</v>
      </c>
      <c r="D1059" t="s">
        <v>43</v>
      </c>
      <c r="E1059" t="s">
        <v>10</v>
      </c>
      <c r="F1059">
        <v>24</v>
      </c>
      <c r="G1059" s="1">
        <v>41689</v>
      </c>
      <c r="I1059" s="2">
        <v>41697</v>
      </c>
      <c r="J1059" s="2">
        <v>41713</v>
      </c>
      <c r="K1059" s="2">
        <v>41733</v>
      </c>
      <c r="L1059" s="2">
        <v>41740</v>
      </c>
      <c r="M1059" s="2">
        <v>41748</v>
      </c>
      <c r="N1059" t="s">
        <v>60</v>
      </c>
      <c r="O1059" s="1">
        <f>Table4[[#This Row],[Sourcing start]]-Table4[[#This Row],[Approved]]</f>
        <v>8</v>
      </c>
      <c r="P1059">
        <f t="shared" si="100"/>
        <v>16</v>
      </c>
      <c r="Q1059" s="5">
        <f t="shared" si="101"/>
        <v>20</v>
      </c>
      <c r="R1059">
        <f t="shared" si="102"/>
        <v>7</v>
      </c>
      <c r="S1059">
        <f t="shared" si="103"/>
        <v>8</v>
      </c>
      <c r="T1059" s="5">
        <f t="shared" si="98"/>
        <v>59</v>
      </c>
      <c r="U1059">
        <v>9</v>
      </c>
      <c r="V1059">
        <v>30</v>
      </c>
      <c r="W1059">
        <v>203</v>
      </c>
      <c r="X1059">
        <v>186</v>
      </c>
      <c r="Y1059">
        <v>187</v>
      </c>
      <c r="Z1059">
        <v>873</v>
      </c>
      <c r="AA1059" s="6">
        <f t="shared" si="99"/>
        <v>1488</v>
      </c>
    </row>
    <row r="1060" spans="1:27" hidden="1">
      <c r="A1060">
        <v>10929</v>
      </c>
      <c r="B1060" t="s">
        <v>34</v>
      </c>
      <c r="C1060" t="s">
        <v>17</v>
      </c>
      <c r="D1060" t="s">
        <v>41</v>
      </c>
      <c r="E1060" t="s">
        <v>11</v>
      </c>
      <c r="F1060">
        <v>15</v>
      </c>
      <c r="G1060" s="1">
        <v>41715</v>
      </c>
      <c r="I1060" s="2">
        <v>41722</v>
      </c>
      <c r="J1060" s="2">
        <v>41740</v>
      </c>
      <c r="K1060" s="2">
        <v>41758</v>
      </c>
      <c r="N1060" t="s">
        <v>58</v>
      </c>
      <c r="O1060" s="1">
        <f>Table4[[#This Row],[Sourcing start]]-Table4[[#This Row],[Approved]]</f>
        <v>7</v>
      </c>
      <c r="P1060">
        <f t="shared" si="100"/>
        <v>18</v>
      </c>
      <c r="Q1060" s="5">
        <f t="shared" si="101"/>
        <v>18</v>
      </c>
      <c r="T1060" s="5">
        <f t="shared" si="98"/>
        <v>43</v>
      </c>
      <c r="U1060">
        <v>19</v>
      </c>
      <c r="V1060">
        <v>33</v>
      </c>
      <c r="W1060">
        <v>155</v>
      </c>
      <c r="X1060">
        <v>342</v>
      </c>
      <c r="AA1060" s="6">
        <f t="shared" si="99"/>
        <v>549</v>
      </c>
    </row>
    <row r="1061" spans="1:27" hidden="1">
      <c r="A1061">
        <v>14476</v>
      </c>
      <c r="B1061" t="s">
        <v>31</v>
      </c>
      <c r="C1061" t="s">
        <v>17</v>
      </c>
      <c r="D1061" t="s">
        <v>45</v>
      </c>
      <c r="E1061" t="s">
        <v>10</v>
      </c>
      <c r="F1061">
        <v>22</v>
      </c>
      <c r="G1061" s="1">
        <v>41727</v>
      </c>
      <c r="I1061" s="2">
        <v>41733</v>
      </c>
      <c r="J1061" s="2">
        <v>41752</v>
      </c>
      <c r="N1061" t="s">
        <v>57</v>
      </c>
      <c r="O1061" s="1">
        <f>Table4[[#This Row],[Sourcing start]]-Table4[[#This Row],[Approved]]</f>
        <v>6</v>
      </c>
      <c r="P1061">
        <f t="shared" si="100"/>
        <v>19</v>
      </c>
      <c r="Q1061" s="5"/>
      <c r="T1061" s="5">
        <f t="shared" si="98"/>
        <v>25</v>
      </c>
      <c r="U1061">
        <v>5</v>
      </c>
      <c r="V1061">
        <v>83</v>
      </c>
      <c r="W1061">
        <v>170</v>
      </c>
      <c r="AA1061" s="6">
        <f t="shared" si="99"/>
        <v>258</v>
      </c>
    </row>
    <row r="1062" spans="1:27">
      <c r="A1062">
        <v>18585</v>
      </c>
      <c r="B1062" t="s">
        <v>26</v>
      </c>
      <c r="C1062" t="s">
        <v>15</v>
      </c>
      <c r="D1062" t="s">
        <v>41</v>
      </c>
      <c r="E1062" t="s">
        <v>10</v>
      </c>
      <c r="F1062">
        <v>10</v>
      </c>
      <c r="G1062" s="1">
        <v>41697</v>
      </c>
      <c r="I1062" s="2">
        <v>41704</v>
      </c>
      <c r="J1062" s="2">
        <v>41718</v>
      </c>
      <c r="K1062" s="2">
        <v>41745</v>
      </c>
      <c r="L1062" s="2">
        <v>41752</v>
      </c>
      <c r="M1062" s="2">
        <v>41759</v>
      </c>
      <c r="N1062" t="s">
        <v>60</v>
      </c>
      <c r="O1062" s="5">
        <f>Table4[[#This Row],[Sourcing start]]-Table4[[#This Row],[Approved]]</f>
        <v>7</v>
      </c>
      <c r="P1062">
        <f t="shared" si="100"/>
        <v>14</v>
      </c>
      <c r="Q1062" s="5">
        <f t="shared" si="101"/>
        <v>27</v>
      </c>
      <c r="R1062">
        <f t="shared" si="102"/>
        <v>7</v>
      </c>
      <c r="S1062">
        <f t="shared" si="103"/>
        <v>7</v>
      </c>
      <c r="T1062" s="5">
        <f t="shared" si="98"/>
        <v>62</v>
      </c>
      <c r="U1062">
        <v>13</v>
      </c>
      <c r="V1062">
        <v>33</v>
      </c>
      <c r="W1062">
        <v>134</v>
      </c>
      <c r="X1062">
        <v>171</v>
      </c>
      <c r="Y1062">
        <v>278</v>
      </c>
      <c r="Z1062">
        <v>669</v>
      </c>
      <c r="AA1062" s="6">
        <f t="shared" si="99"/>
        <v>1298</v>
      </c>
    </row>
    <row r="1063" spans="1:27" hidden="1">
      <c r="A1063">
        <v>12421</v>
      </c>
      <c r="B1063" t="s">
        <v>22</v>
      </c>
      <c r="C1063" t="s">
        <v>14</v>
      </c>
      <c r="D1063" t="s">
        <v>45</v>
      </c>
      <c r="E1063" t="s">
        <v>11</v>
      </c>
      <c r="F1063">
        <v>99</v>
      </c>
      <c r="G1063" s="1">
        <v>41683</v>
      </c>
      <c r="I1063" s="2">
        <v>41689</v>
      </c>
      <c r="J1063" s="2">
        <v>41706</v>
      </c>
      <c r="K1063" s="2">
        <v>41721</v>
      </c>
      <c r="L1063" s="2">
        <v>41729</v>
      </c>
      <c r="M1063" s="2">
        <v>41737</v>
      </c>
      <c r="N1063" t="s">
        <v>60</v>
      </c>
      <c r="O1063" s="1">
        <f>Table4[[#This Row],[Sourcing start]]-Table4[[#This Row],[Approved]]</f>
        <v>6</v>
      </c>
      <c r="P1063">
        <f t="shared" si="100"/>
        <v>17</v>
      </c>
      <c r="Q1063" s="5">
        <f t="shared" si="101"/>
        <v>15</v>
      </c>
      <c r="R1063">
        <f t="shared" si="102"/>
        <v>8</v>
      </c>
      <c r="S1063">
        <f t="shared" si="103"/>
        <v>8</v>
      </c>
      <c r="T1063" s="5">
        <f t="shared" si="98"/>
        <v>54</v>
      </c>
      <c r="U1063">
        <v>16</v>
      </c>
      <c r="V1063">
        <v>68</v>
      </c>
      <c r="W1063">
        <v>185</v>
      </c>
      <c r="X1063">
        <v>160</v>
      </c>
      <c r="Y1063">
        <v>201</v>
      </c>
      <c r="Z1063">
        <v>596</v>
      </c>
      <c r="AA1063" s="6">
        <f t="shared" si="99"/>
        <v>1226</v>
      </c>
    </row>
    <row r="1064" spans="1:27" hidden="1">
      <c r="A1064">
        <v>10609</v>
      </c>
      <c r="B1064" t="s">
        <v>38</v>
      </c>
      <c r="C1064" t="s">
        <v>18</v>
      </c>
      <c r="D1064" t="s">
        <v>44</v>
      </c>
      <c r="E1064" t="s">
        <v>11</v>
      </c>
      <c r="F1064">
        <v>10</v>
      </c>
      <c r="G1064" s="1">
        <v>41736</v>
      </c>
      <c r="I1064" s="2">
        <v>41745</v>
      </c>
      <c r="J1064" s="2">
        <v>41757</v>
      </c>
      <c r="N1064" t="s">
        <v>57</v>
      </c>
      <c r="O1064" s="1">
        <f>Table4[[#This Row],[Sourcing start]]-Table4[[#This Row],[Approved]]</f>
        <v>9</v>
      </c>
      <c r="P1064">
        <f t="shared" si="100"/>
        <v>12</v>
      </c>
      <c r="Q1064" s="5"/>
      <c r="T1064" s="5">
        <f t="shared" si="98"/>
        <v>21</v>
      </c>
      <c r="U1064">
        <v>8</v>
      </c>
      <c r="V1064">
        <v>76</v>
      </c>
      <c r="W1064">
        <v>152</v>
      </c>
      <c r="AA1064" s="6">
        <f t="shared" si="99"/>
        <v>236</v>
      </c>
    </row>
    <row r="1065" spans="1:27" hidden="1">
      <c r="A1065">
        <v>8506</v>
      </c>
      <c r="B1065" t="s">
        <v>28</v>
      </c>
      <c r="C1065" t="s">
        <v>16</v>
      </c>
      <c r="D1065" t="s">
        <v>41</v>
      </c>
      <c r="E1065" t="s">
        <v>10</v>
      </c>
      <c r="F1065">
        <v>16</v>
      </c>
      <c r="G1065" s="1">
        <v>41700</v>
      </c>
      <c r="I1065" s="2">
        <v>41708</v>
      </c>
      <c r="J1065" s="2">
        <v>41727</v>
      </c>
      <c r="K1065" s="2">
        <v>41743</v>
      </c>
      <c r="L1065" s="2">
        <v>41751</v>
      </c>
      <c r="M1065" s="2">
        <v>41756</v>
      </c>
      <c r="N1065" t="s">
        <v>60</v>
      </c>
      <c r="O1065" s="1">
        <f>Table4[[#This Row],[Sourcing start]]-Table4[[#This Row],[Approved]]</f>
        <v>8</v>
      </c>
      <c r="P1065">
        <f t="shared" si="100"/>
        <v>19</v>
      </c>
      <c r="Q1065" s="5">
        <f t="shared" si="101"/>
        <v>16</v>
      </c>
      <c r="R1065">
        <f t="shared" si="102"/>
        <v>8</v>
      </c>
      <c r="S1065">
        <f t="shared" si="103"/>
        <v>5</v>
      </c>
      <c r="T1065" s="5">
        <f t="shared" si="98"/>
        <v>56</v>
      </c>
      <c r="U1065">
        <v>17</v>
      </c>
      <c r="V1065">
        <v>63</v>
      </c>
      <c r="W1065">
        <v>239</v>
      </c>
      <c r="X1065">
        <v>273</v>
      </c>
      <c r="Y1065">
        <v>196</v>
      </c>
      <c r="Z1065">
        <v>1037</v>
      </c>
      <c r="AA1065" s="6">
        <f t="shared" si="99"/>
        <v>1825</v>
      </c>
    </row>
    <row r="1066" spans="1:27" hidden="1">
      <c r="A1066">
        <v>18486</v>
      </c>
      <c r="B1066" t="s">
        <v>34</v>
      </c>
      <c r="C1066" t="s">
        <v>17</v>
      </c>
      <c r="D1066" t="s">
        <v>42</v>
      </c>
      <c r="E1066" t="s">
        <v>11</v>
      </c>
      <c r="F1066">
        <v>14</v>
      </c>
      <c r="G1066" s="1">
        <v>41706</v>
      </c>
      <c r="I1066" s="2">
        <v>41711</v>
      </c>
      <c r="J1066" s="2">
        <v>41729</v>
      </c>
      <c r="K1066" s="2">
        <v>41753</v>
      </c>
      <c r="L1066" s="2">
        <v>41759</v>
      </c>
      <c r="N1066" t="s">
        <v>59</v>
      </c>
      <c r="O1066" s="1">
        <f>Table4[[#This Row],[Sourcing start]]-Table4[[#This Row],[Approved]]</f>
        <v>5</v>
      </c>
      <c r="P1066">
        <f t="shared" si="100"/>
        <v>18</v>
      </c>
      <c r="Q1066" s="5">
        <f t="shared" si="101"/>
        <v>24</v>
      </c>
      <c r="R1066">
        <f t="shared" si="102"/>
        <v>6</v>
      </c>
      <c r="T1066" s="5">
        <f t="shared" si="98"/>
        <v>53</v>
      </c>
      <c r="U1066">
        <v>13</v>
      </c>
      <c r="V1066">
        <v>87</v>
      </c>
      <c r="W1066">
        <v>179</v>
      </c>
      <c r="X1066">
        <v>291</v>
      </c>
      <c r="Y1066">
        <v>152</v>
      </c>
      <c r="AA1066" s="6">
        <f t="shared" si="99"/>
        <v>722</v>
      </c>
    </row>
    <row r="1067" spans="1:27" hidden="1">
      <c r="A1067">
        <v>5027</v>
      </c>
      <c r="B1067" t="s">
        <v>20</v>
      </c>
      <c r="C1067" t="s">
        <v>14</v>
      </c>
      <c r="D1067" t="s">
        <v>41</v>
      </c>
      <c r="E1067" t="s">
        <v>11</v>
      </c>
      <c r="F1067">
        <v>96</v>
      </c>
      <c r="G1067" s="1">
        <v>41745</v>
      </c>
      <c r="I1067" s="2">
        <v>41753</v>
      </c>
      <c r="N1067" t="s">
        <v>56</v>
      </c>
      <c r="O1067" s="1">
        <f>Table4[[#This Row],[Sourcing start]]-Table4[[#This Row],[Approved]]</f>
        <v>8</v>
      </c>
      <c r="Q1067" s="5"/>
      <c r="T1067" s="5">
        <f t="shared" si="98"/>
        <v>8</v>
      </c>
      <c r="U1067">
        <v>14</v>
      </c>
      <c r="V1067">
        <v>60</v>
      </c>
      <c r="AA1067" s="6">
        <f t="shared" si="99"/>
        <v>74</v>
      </c>
    </row>
    <row r="1068" spans="1:27">
      <c r="A1068">
        <v>16733</v>
      </c>
      <c r="B1068" t="s">
        <v>24</v>
      </c>
      <c r="C1068" t="s">
        <v>15</v>
      </c>
      <c r="D1068" t="s">
        <v>43</v>
      </c>
      <c r="E1068" t="s">
        <v>11</v>
      </c>
      <c r="F1068">
        <v>12</v>
      </c>
      <c r="G1068" s="1">
        <v>41753</v>
      </c>
      <c r="N1068" t="s">
        <v>55</v>
      </c>
      <c r="O1068" s="5">
        <v>0</v>
      </c>
      <c r="Q1068" s="5"/>
      <c r="T1068" s="5">
        <f t="shared" si="98"/>
        <v>0</v>
      </c>
      <c r="U1068">
        <v>10</v>
      </c>
      <c r="AA1068" s="6">
        <f t="shared" si="99"/>
        <v>10</v>
      </c>
    </row>
    <row r="1069" spans="1:27" hidden="1">
      <c r="A1069">
        <v>4957</v>
      </c>
      <c r="B1069" t="s">
        <v>32</v>
      </c>
      <c r="C1069" t="s">
        <v>17</v>
      </c>
      <c r="D1069" t="s">
        <v>43</v>
      </c>
      <c r="E1069" t="s">
        <v>11</v>
      </c>
      <c r="F1069">
        <v>2</v>
      </c>
      <c r="G1069" s="1">
        <v>41705</v>
      </c>
      <c r="I1069" s="2">
        <v>41714</v>
      </c>
      <c r="J1069" s="2">
        <v>41727</v>
      </c>
      <c r="K1069" s="2">
        <v>41756</v>
      </c>
      <c r="N1069" t="s">
        <v>58</v>
      </c>
      <c r="O1069" s="1">
        <f>Table4[[#This Row],[Sourcing start]]-Table4[[#This Row],[Approved]]</f>
        <v>9</v>
      </c>
      <c r="P1069">
        <f t="shared" si="100"/>
        <v>13</v>
      </c>
      <c r="Q1069" s="5">
        <f t="shared" si="101"/>
        <v>29</v>
      </c>
      <c r="T1069" s="5">
        <f t="shared" si="98"/>
        <v>51</v>
      </c>
      <c r="U1069">
        <v>15</v>
      </c>
      <c r="V1069">
        <v>67</v>
      </c>
      <c r="W1069">
        <v>189</v>
      </c>
      <c r="X1069">
        <v>248</v>
      </c>
      <c r="AA1069" s="6">
        <f t="shared" si="99"/>
        <v>519</v>
      </c>
    </row>
    <row r="1070" spans="1:27" hidden="1">
      <c r="A1070">
        <v>13249</v>
      </c>
      <c r="B1070" t="s">
        <v>33</v>
      </c>
      <c r="C1070" t="s">
        <v>17</v>
      </c>
      <c r="D1070" t="s">
        <v>41</v>
      </c>
      <c r="E1070" t="s">
        <v>10</v>
      </c>
      <c r="F1070">
        <v>7</v>
      </c>
      <c r="G1070" s="1">
        <v>41757</v>
      </c>
      <c r="N1070" t="s">
        <v>55</v>
      </c>
      <c r="O1070" s="1">
        <f>Table4[[#This Row],[Sourcing start]]-Table4[[#This Row],[Approved]]</f>
        <v>-41757</v>
      </c>
      <c r="Q1070" s="5"/>
      <c r="T1070" s="5">
        <f t="shared" si="98"/>
        <v>-41757</v>
      </c>
      <c r="U1070">
        <v>15</v>
      </c>
      <c r="AA1070" s="6">
        <f t="shared" si="99"/>
        <v>15</v>
      </c>
    </row>
    <row r="1071" spans="1:27" hidden="1">
      <c r="A1071">
        <v>14893</v>
      </c>
      <c r="B1071" t="s">
        <v>19</v>
      </c>
      <c r="C1071" t="s">
        <v>14</v>
      </c>
      <c r="D1071" t="s">
        <v>43</v>
      </c>
      <c r="E1071" t="s">
        <v>11</v>
      </c>
      <c r="F1071">
        <v>8</v>
      </c>
      <c r="G1071" s="1">
        <v>41719</v>
      </c>
      <c r="I1071" s="2">
        <v>41726</v>
      </c>
      <c r="J1071" s="2">
        <v>41737</v>
      </c>
      <c r="K1071" s="2">
        <v>41757</v>
      </c>
      <c r="N1071" t="s">
        <v>58</v>
      </c>
      <c r="O1071" s="1">
        <f>Table4[[#This Row],[Sourcing start]]-Table4[[#This Row],[Approved]]</f>
        <v>7</v>
      </c>
      <c r="P1071">
        <f t="shared" si="100"/>
        <v>11</v>
      </c>
      <c r="Q1071" s="5">
        <f t="shared" si="101"/>
        <v>20</v>
      </c>
      <c r="T1071" s="5">
        <f t="shared" si="98"/>
        <v>38</v>
      </c>
      <c r="U1071">
        <v>18</v>
      </c>
      <c r="V1071">
        <v>36</v>
      </c>
      <c r="W1071">
        <v>231</v>
      </c>
      <c r="X1071">
        <v>230</v>
      </c>
      <c r="AA1071" s="6">
        <f t="shared" si="99"/>
        <v>515</v>
      </c>
    </row>
    <row r="1072" spans="1:27" hidden="1">
      <c r="A1072">
        <v>829</v>
      </c>
      <c r="B1072" t="s">
        <v>35</v>
      </c>
      <c r="C1072" t="s">
        <v>18</v>
      </c>
      <c r="D1072" t="s">
        <v>42</v>
      </c>
      <c r="E1072" t="s">
        <v>10</v>
      </c>
      <c r="F1072">
        <v>20</v>
      </c>
      <c r="G1072" s="1">
        <v>41756</v>
      </c>
      <c r="N1072" t="s">
        <v>55</v>
      </c>
      <c r="O1072" s="1">
        <f>Table4[[#This Row],[Sourcing start]]-Table4[[#This Row],[Approved]]</f>
        <v>-41756</v>
      </c>
      <c r="Q1072" s="5"/>
      <c r="T1072" s="5">
        <f t="shared" si="98"/>
        <v>-41756</v>
      </c>
      <c r="U1072">
        <v>15</v>
      </c>
      <c r="AA1072" s="6">
        <f t="shared" si="99"/>
        <v>15</v>
      </c>
    </row>
    <row r="1073" spans="1:27" hidden="1">
      <c r="A1073">
        <v>19544</v>
      </c>
      <c r="B1073" t="s">
        <v>19</v>
      </c>
      <c r="C1073" t="s">
        <v>14</v>
      </c>
      <c r="D1073" t="s">
        <v>43</v>
      </c>
      <c r="E1073" t="s">
        <v>10</v>
      </c>
      <c r="F1073">
        <v>15</v>
      </c>
      <c r="G1073" s="1">
        <v>41693</v>
      </c>
      <c r="I1073" s="2">
        <v>41698</v>
      </c>
      <c r="J1073" s="2">
        <v>41716</v>
      </c>
      <c r="K1073" s="2">
        <v>41741</v>
      </c>
      <c r="L1073" s="2">
        <v>41747</v>
      </c>
      <c r="M1073" s="2">
        <v>41754</v>
      </c>
      <c r="N1073" t="s">
        <v>60</v>
      </c>
      <c r="O1073" s="1">
        <f>Table4[[#This Row],[Sourcing start]]-Table4[[#This Row],[Approved]]</f>
        <v>5</v>
      </c>
      <c r="P1073">
        <f t="shared" si="100"/>
        <v>18</v>
      </c>
      <c r="Q1073" s="5">
        <f t="shared" si="101"/>
        <v>25</v>
      </c>
      <c r="R1073">
        <f t="shared" si="102"/>
        <v>6</v>
      </c>
      <c r="S1073">
        <f t="shared" si="103"/>
        <v>7</v>
      </c>
      <c r="T1073" s="5">
        <f t="shared" si="98"/>
        <v>61</v>
      </c>
      <c r="U1073">
        <v>18</v>
      </c>
      <c r="V1073">
        <v>41</v>
      </c>
      <c r="W1073">
        <v>174</v>
      </c>
      <c r="X1073">
        <v>273</v>
      </c>
      <c r="Y1073">
        <v>231</v>
      </c>
      <c r="Z1073">
        <v>1850</v>
      </c>
      <c r="AA1073" s="6">
        <f t="shared" si="99"/>
        <v>2587</v>
      </c>
    </row>
    <row r="1074" spans="1:27" hidden="1">
      <c r="A1074">
        <v>9533</v>
      </c>
      <c r="B1074" t="s">
        <v>35</v>
      </c>
      <c r="C1074" t="s">
        <v>18</v>
      </c>
      <c r="D1074" t="s">
        <v>45</v>
      </c>
      <c r="E1074" t="s">
        <v>11</v>
      </c>
      <c r="F1074">
        <v>94</v>
      </c>
      <c r="G1074" s="1">
        <v>41698</v>
      </c>
      <c r="I1074" s="2">
        <v>41707</v>
      </c>
      <c r="J1074" s="2">
        <v>41723</v>
      </c>
      <c r="K1074" s="2">
        <v>41739</v>
      </c>
      <c r="L1074" s="2">
        <v>41745</v>
      </c>
      <c r="M1074" s="2">
        <v>41754</v>
      </c>
      <c r="N1074" t="s">
        <v>60</v>
      </c>
      <c r="O1074" s="1">
        <f>Table4[[#This Row],[Sourcing start]]-Table4[[#This Row],[Approved]]</f>
        <v>9</v>
      </c>
      <c r="P1074">
        <f t="shared" si="100"/>
        <v>16</v>
      </c>
      <c r="Q1074" s="5">
        <f t="shared" si="101"/>
        <v>16</v>
      </c>
      <c r="R1074">
        <f t="shared" si="102"/>
        <v>6</v>
      </c>
      <c r="S1074">
        <f t="shared" si="103"/>
        <v>9</v>
      </c>
      <c r="T1074" s="5">
        <f t="shared" si="98"/>
        <v>56</v>
      </c>
      <c r="U1074">
        <v>7</v>
      </c>
      <c r="V1074">
        <v>49</v>
      </c>
      <c r="W1074">
        <v>205</v>
      </c>
      <c r="X1074">
        <v>303</v>
      </c>
      <c r="Y1074">
        <v>234</v>
      </c>
      <c r="Z1074">
        <v>1699</v>
      </c>
      <c r="AA1074" s="6">
        <f t="shared" si="99"/>
        <v>2497</v>
      </c>
    </row>
    <row r="1075" spans="1:27" hidden="1">
      <c r="A1075">
        <v>17270</v>
      </c>
      <c r="B1075" t="s">
        <v>22</v>
      </c>
      <c r="C1075" t="s">
        <v>14</v>
      </c>
      <c r="D1075" t="s">
        <v>41</v>
      </c>
      <c r="E1075" t="s">
        <v>11</v>
      </c>
      <c r="F1075">
        <v>22</v>
      </c>
      <c r="G1075" s="1">
        <v>41753</v>
      </c>
      <c r="I1075" s="2">
        <v>41759</v>
      </c>
      <c r="N1075" t="s">
        <v>56</v>
      </c>
      <c r="O1075" s="1">
        <f>Table4[[#This Row],[Sourcing start]]-Table4[[#This Row],[Approved]]</f>
        <v>6</v>
      </c>
      <c r="Q1075" s="5"/>
      <c r="T1075" s="5">
        <f t="shared" si="98"/>
        <v>6</v>
      </c>
      <c r="U1075">
        <v>16</v>
      </c>
      <c r="V1075">
        <v>90</v>
      </c>
      <c r="AA1075" s="6">
        <f t="shared" si="99"/>
        <v>106</v>
      </c>
    </row>
    <row r="1076" spans="1:27" hidden="1">
      <c r="A1076">
        <v>9809</v>
      </c>
      <c r="B1076" t="s">
        <v>35</v>
      </c>
      <c r="C1076" t="s">
        <v>18</v>
      </c>
      <c r="D1076" t="s">
        <v>44</v>
      </c>
      <c r="E1076" t="s">
        <v>11</v>
      </c>
      <c r="F1076">
        <v>96</v>
      </c>
      <c r="G1076" s="1">
        <v>41746</v>
      </c>
      <c r="I1076" s="2">
        <v>41754</v>
      </c>
      <c r="N1076" t="s">
        <v>56</v>
      </c>
      <c r="O1076" s="1">
        <f>Table4[[#This Row],[Sourcing start]]-Table4[[#This Row],[Approved]]</f>
        <v>8</v>
      </c>
      <c r="Q1076" s="5"/>
      <c r="T1076" s="5">
        <f t="shared" si="98"/>
        <v>8</v>
      </c>
      <c r="U1076">
        <v>16</v>
      </c>
      <c r="V1076">
        <v>91</v>
      </c>
      <c r="AA1076" s="6">
        <f t="shared" si="99"/>
        <v>107</v>
      </c>
    </row>
    <row r="1077" spans="1:27" hidden="1">
      <c r="A1077">
        <v>13283</v>
      </c>
      <c r="B1077" t="s">
        <v>22</v>
      </c>
      <c r="C1077" t="s">
        <v>14</v>
      </c>
      <c r="D1077" t="s">
        <v>45</v>
      </c>
      <c r="E1077" t="s">
        <v>10</v>
      </c>
      <c r="F1077">
        <v>1</v>
      </c>
      <c r="G1077" s="1">
        <v>41742</v>
      </c>
      <c r="I1077" s="2">
        <v>41749</v>
      </c>
      <c r="N1077" t="s">
        <v>56</v>
      </c>
      <c r="O1077" s="1">
        <f>Table4[[#This Row],[Sourcing start]]-Table4[[#This Row],[Approved]]</f>
        <v>7</v>
      </c>
      <c r="Q1077" s="5"/>
      <c r="T1077" s="5">
        <f t="shared" si="98"/>
        <v>7</v>
      </c>
      <c r="U1077">
        <v>14</v>
      </c>
      <c r="V1077">
        <v>81</v>
      </c>
      <c r="AA1077" s="6">
        <f t="shared" si="99"/>
        <v>95</v>
      </c>
    </row>
    <row r="1078" spans="1:27" hidden="1">
      <c r="A1078">
        <v>17185</v>
      </c>
      <c r="B1078" t="s">
        <v>37</v>
      </c>
      <c r="C1078" t="s">
        <v>18</v>
      </c>
      <c r="D1078" t="s">
        <v>42</v>
      </c>
      <c r="E1078" t="s">
        <v>10</v>
      </c>
      <c r="F1078">
        <v>15</v>
      </c>
      <c r="G1078" s="1">
        <v>41744</v>
      </c>
      <c r="I1078" s="2">
        <v>41751</v>
      </c>
      <c r="N1078" t="s">
        <v>56</v>
      </c>
      <c r="O1078" s="1">
        <f>Table4[[#This Row],[Sourcing start]]-Table4[[#This Row],[Approved]]</f>
        <v>7</v>
      </c>
      <c r="Q1078" s="5"/>
      <c r="T1078" s="5">
        <f t="shared" si="98"/>
        <v>7</v>
      </c>
      <c r="U1078">
        <v>13</v>
      </c>
      <c r="V1078">
        <v>83</v>
      </c>
      <c r="AA1078" s="6">
        <f t="shared" si="99"/>
        <v>96</v>
      </c>
    </row>
    <row r="1079" spans="1:27" hidden="1">
      <c r="A1079">
        <v>8510</v>
      </c>
      <c r="B1079" t="s">
        <v>21</v>
      </c>
      <c r="C1079" t="s">
        <v>14</v>
      </c>
      <c r="D1079" t="s">
        <v>41</v>
      </c>
      <c r="E1079" t="s">
        <v>11</v>
      </c>
      <c r="F1079">
        <v>17</v>
      </c>
      <c r="G1079" s="1">
        <v>41743</v>
      </c>
      <c r="I1079" s="2">
        <v>41750</v>
      </c>
      <c r="N1079" t="s">
        <v>56</v>
      </c>
      <c r="O1079" s="1">
        <f>Table4[[#This Row],[Sourcing start]]-Table4[[#This Row],[Approved]]</f>
        <v>7</v>
      </c>
      <c r="Q1079" s="5"/>
      <c r="T1079" s="5">
        <f t="shared" si="98"/>
        <v>7</v>
      </c>
      <c r="U1079">
        <v>16</v>
      </c>
      <c r="V1079">
        <v>86</v>
      </c>
      <c r="AA1079" s="6">
        <f t="shared" si="99"/>
        <v>102</v>
      </c>
    </row>
    <row r="1080" spans="1:27" hidden="1">
      <c r="A1080">
        <v>14663</v>
      </c>
      <c r="B1080" t="s">
        <v>22</v>
      </c>
      <c r="C1080" t="s">
        <v>14</v>
      </c>
      <c r="D1080" t="s">
        <v>45</v>
      </c>
      <c r="E1080" t="s">
        <v>10</v>
      </c>
      <c r="F1080">
        <v>22</v>
      </c>
      <c r="G1080" s="1">
        <v>41720</v>
      </c>
      <c r="I1080" s="2">
        <v>41727</v>
      </c>
      <c r="J1080" s="2">
        <v>41739</v>
      </c>
      <c r="N1080" t="s">
        <v>57</v>
      </c>
      <c r="O1080" s="1">
        <f>Table4[[#This Row],[Sourcing start]]-Table4[[#This Row],[Approved]]</f>
        <v>7</v>
      </c>
      <c r="P1080">
        <f t="shared" si="100"/>
        <v>12</v>
      </c>
      <c r="Q1080" s="5"/>
      <c r="T1080" s="5">
        <f t="shared" si="98"/>
        <v>19</v>
      </c>
      <c r="U1080">
        <v>20</v>
      </c>
      <c r="V1080">
        <v>28</v>
      </c>
      <c r="W1080">
        <v>114</v>
      </c>
      <c r="AA1080" s="6">
        <f t="shared" si="99"/>
        <v>162</v>
      </c>
    </row>
    <row r="1081" spans="1:27" hidden="1">
      <c r="A1081">
        <v>13022</v>
      </c>
      <c r="B1081" t="s">
        <v>37</v>
      </c>
      <c r="C1081" t="s">
        <v>18</v>
      </c>
      <c r="D1081" t="s">
        <v>44</v>
      </c>
      <c r="E1081" t="s">
        <v>11</v>
      </c>
      <c r="F1081">
        <v>11</v>
      </c>
      <c r="G1081" s="1">
        <v>41672</v>
      </c>
      <c r="I1081" s="2">
        <v>41681</v>
      </c>
      <c r="J1081" s="2">
        <v>41699</v>
      </c>
      <c r="K1081" s="2">
        <v>41715</v>
      </c>
      <c r="L1081" s="2">
        <v>41724</v>
      </c>
      <c r="M1081" s="2">
        <v>41733</v>
      </c>
      <c r="N1081" t="s">
        <v>60</v>
      </c>
      <c r="O1081" s="1">
        <f>Table4[[#This Row],[Sourcing start]]-Table4[[#This Row],[Approved]]</f>
        <v>9</v>
      </c>
      <c r="P1081">
        <f t="shared" si="100"/>
        <v>18</v>
      </c>
      <c r="Q1081" s="5">
        <f t="shared" si="101"/>
        <v>16</v>
      </c>
      <c r="R1081">
        <f t="shared" si="102"/>
        <v>9</v>
      </c>
      <c r="S1081">
        <f t="shared" si="103"/>
        <v>9</v>
      </c>
      <c r="T1081" s="5">
        <f t="shared" si="98"/>
        <v>61</v>
      </c>
      <c r="U1081">
        <v>6</v>
      </c>
      <c r="V1081">
        <v>96</v>
      </c>
      <c r="W1081">
        <v>239</v>
      </c>
      <c r="X1081">
        <v>276</v>
      </c>
      <c r="Y1081">
        <v>202</v>
      </c>
      <c r="Z1081">
        <v>1514</v>
      </c>
      <c r="AA1081" s="6">
        <f t="shared" si="99"/>
        <v>2333</v>
      </c>
    </row>
    <row r="1082" spans="1:27" hidden="1">
      <c r="A1082">
        <v>19046</v>
      </c>
      <c r="B1082" t="s">
        <v>33</v>
      </c>
      <c r="C1082" t="s">
        <v>17</v>
      </c>
      <c r="D1082" t="s">
        <v>42</v>
      </c>
      <c r="E1082" t="s">
        <v>11</v>
      </c>
      <c r="F1082">
        <v>97</v>
      </c>
      <c r="G1082" s="1">
        <v>41680</v>
      </c>
      <c r="I1082" s="2">
        <v>41689</v>
      </c>
      <c r="J1082" s="2">
        <v>41701</v>
      </c>
      <c r="K1082" s="2">
        <v>41722</v>
      </c>
      <c r="L1082" s="2">
        <v>41728</v>
      </c>
      <c r="M1082" s="2">
        <v>41734</v>
      </c>
      <c r="N1082" t="s">
        <v>60</v>
      </c>
      <c r="O1082" s="1">
        <f>Table4[[#This Row],[Sourcing start]]-Table4[[#This Row],[Approved]]</f>
        <v>9</v>
      </c>
      <c r="P1082">
        <f t="shared" si="100"/>
        <v>12</v>
      </c>
      <c r="Q1082" s="5">
        <f t="shared" si="101"/>
        <v>21</v>
      </c>
      <c r="R1082">
        <f t="shared" si="102"/>
        <v>6</v>
      </c>
      <c r="S1082">
        <f t="shared" si="103"/>
        <v>6</v>
      </c>
      <c r="T1082" s="5">
        <f t="shared" si="98"/>
        <v>54</v>
      </c>
      <c r="U1082">
        <v>16</v>
      </c>
      <c r="V1082">
        <v>45</v>
      </c>
      <c r="W1082">
        <v>243</v>
      </c>
      <c r="X1082">
        <v>236</v>
      </c>
      <c r="Y1082">
        <v>296</v>
      </c>
      <c r="Z1082">
        <v>806</v>
      </c>
      <c r="AA1082" s="6">
        <f t="shared" si="99"/>
        <v>1642</v>
      </c>
    </row>
    <row r="1083" spans="1:27">
      <c r="A1083">
        <v>8362</v>
      </c>
      <c r="B1083" t="s">
        <v>24</v>
      </c>
      <c r="C1083" t="s">
        <v>15</v>
      </c>
      <c r="D1083" t="s">
        <v>45</v>
      </c>
      <c r="E1083" t="s">
        <v>11</v>
      </c>
      <c r="F1083">
        <v>98</v>
      </c>
      <c r="G1083" s="1">
        <v>41725</v>
      </c>
      <c r="I1083" s="2">
        <v>41730</v>
      </c>
      <c r="J1083" s="2">
        <v>41749</v>
      </c>
      <c r="N1083" t="s">
        <v>57</v>
      </c>
      <c r="O1083" s="5">
        <f>Table4[[#This Row],[Sourcing start]]-Table4[[#This Row],[Approved]]</f>
        <v>5</v>
      </c>
      <c r="P1083">
        <f t="shared" si="100"/>
        <v>19</v>
      </c>
      <c r="Q1083" s="5"/>
      <c r="T1083" s="5">
        <f t="shared" si="98"/>
        <v>24</v>
      </c>
      <c r="U1083">
        <v>14</v>
      </c>
      <c r="V1083">
        <v>79</v>
      </c>
      <c r="W1083">
        <v>171</v>
      </c>
      <c r="AA1083" s="6">
        <f t="shared" si="99"/>
        <v>264</v>
      </c>
    </row>
    <row r="1084" spans="1:27">
      <c r="A1084">
        <v>12132</v>
      </c>
      <c r="B1084" t="s">
        <v>23</v>
      </c>
      <c r="C1084" t="s">
        <v>15</v>
      </c>
      <c r="D1084" t="s">
        <v>44</v>
      </c>
      <c r="E1084" t="s">
        <v>11</v>
      </c>
      <c r="F1084">
        <v>14</v>
      </c>
      <c r="G1084" s="1">
        <v>41735</v>
      </c>
      <c r="I1084" s="2">
        <v>41741</v>
      </c>
      <c r="N1084" t="s">
        <v>56</v>
      </c>
      <c r="O1084" s="5">
        <f>Table4[[#This Row],[Sourcing start]]-Table4[[#This Row],[Approved]]</f>
        <v>6</v>
      </c>
      <c r="Q1084" s="5"/>
      <c r="T1084" s="5">
        <f t="shared" si="98"/>
        <v>6</v>
      </c>
      <c r="U1084">
        <v>7</v>
      </c>
      <c r="V1084">
        <v>36</v>
      </c>
      <c r="AA1084" s="6">
        <f t="shared" si="99"/>
        <v>43</v>
      </c>
    </row>
    <row r="1085" spans="1:27" hidden="1">
      <c r="A1085">
        <v>983</v>
      </c>
      <c r="B1085" t="s">
        <v>29</v>
      </c>
      <c r="C1085" t="s">
        <v>16</v>
      </c>
      <c r="D1085" t="s">
        <v>41</v>
      </c>
      <c r="E1085" t="s">
        <v>10</v>
      </c>
      <c r="F1085">
        <v>94</v>
      </c>
      <c r="G1085" s="1">
        <v>41709</v>
      </c>
      <c r="I1085" s="2">
        <v>41718</v>
      </c>
      <c r="J1085" s="2">
        <v>41734</v>
      </c>
      <c r="K1085" s="2">
        <v>41755</v>
      </c>
      <c r="N1085" t="s">
        <v>58</v>
      </c>
      <c r="O1085" s="1">
        <f>Table4[[#This Row],[Sourcing start]]-Table4[[#This Row],[Approved]]</f>
        <v>9</v>
      </c>
      <c r="P1085">
        <f t="shared" si="100"/>
        <v>16</v>
      </c>
      <c r="Q1085" s="5">
        <f t="shared" si="101"/>
        <v>21</v>
      </c>
      <c r="T1085" s="5">
        <f t="shared" si="98"/>
        <v>46</v>
      </c>
      <c r="U1085">
        <v>10</v>
      </c>
      <c r="V1085">
        <v>48</v>
      </c>
      <c r="W1085">
        <v>223</v>
      </c>
      <c r="X1085">
        <v>204</v>
      </c>
      <c r="AA1085" s="6">
        <f t="shared" si="99"/>
        <v>485</v>
      </c>
    </row>
    <row r="1086" spans="1:27">
      <c r="A1086">
        <v>17012</v>
      </c>
      <c r="B1086" t="s">
        <v>26</v>
      </c>
      <c r="C1086" t="s">
        <v>15</v>
      </c>
      <c r="D1086" t="s">
        <v>42</v>
      </c>
      <c r="E1086" t="s">
        <v>10</v>
      </c>
      <c r="F1086">
        <v>14</v>
      </c>
      <c r="G1086" s="1">
        <v>41678</v>
      </c>
      <c r="I1086" s="2">
        <v>41686</v>
      </c>
      <c r="J1086" s="2">
        <v>41705</v>
      </c>
      <c r="K1086" s="2">
        <v>41731</v>
      </c>
      <c r="L1086" s="2">
        <v>41736</v>
      </c>
      <c r="M1086" s="2">
        <v>41744</v>
      </c>
      <c r="N1086" t="s">
        <v>60</v>
      </c>
      <c r="O1086" s="5">
        <f>Table4[[#This Row],[Sourcing start]]-Table4[[#This Row],[Approved]]</f>
        <v>8</v>
      </c>
      <c r="P1086">
        <f t="shared" si="100"/>
        <v>19</v>
      </c>
      <c r="Q1086" s="5">
        <f t="shared" si="101"/>
        <v>26</v>
      </c>
      <c r="R1086">
        <f t="shared" si="102"/>
        <v>5</v>
      </c>
      <c r="S1086">
        <f t="shared" si="103"/>
        <v>8</v>
      </c>
      <c r="T1086" s="5">
        <f t="shared" si="98"/>
        <v>66</v>
      </c>
      <c r="U1086">
        <v>18</v>
      </c>
      <c r="V1086">
        <v>44</v>
      </c>
      <c r="W1086">
        <v>180</v>
      </c>
      <c r="X1086">
        <v>201</v>
      </c>
      <c r="Y1086">
        <v>206</v>
      </c>
      <c r="Z1086">
        <v>1841</v>
      </c>
      <c r="AA1086" s="6">
        <f t="shared" si="99"/>
        <v>2490</v>
      </c>
    </row>
    <row r="1087" spans="1:27">
      <c r="A1087">
        <v>17482</v>
      </c>
      <c r="B1087" t="s">
        <v>24</v>
      </c>
      <c r="C1087" t="s">
        <v>15</v>
      </c>
      <c r="D1087" t="s">
        <v>44</v>
      </c>
      <c r="E1087" t="s">
        <v>11</v>
      </c>
      <c r="F1087">
        <v>15</v>
      </c>
      <c r="G1087" s="1">
        <v>41692</v>
      </c>
      <c r="I1087" s="2">
        <v>41701</v>
      </c>
      <c r="J1087" s="2">
        <v>41718</v>
      </c>
      <c r="K1087" s="2">
        <v>41740</v>
      </c>
      <c r="L1087" s="2">
        <v>41749</v>
      </c>
      <c r="M1087" s="2">
        <v>41754</v>
      </c>
      <c r="N1087" t="s">
        <v>60</v>
      </c>
      <c r="O1087" s="5">
        <f>Table4[[#This Row],[Sourcing start]]-Table4[[#This Row],[Approved]]</f>
        <v>9</v>
      </c>
      <c r="P1087">
        <f t="shared" si="100"/>
        <v>17</v>
      </c>
      <c r="Q1087" s="5">
        <f t="shared" si="101"/>
        <v>22</v>
      </c>
      <c r="R1087">
        <f t="shared" si="102"/>
        <v>9</v>
      </c>
      <c r="S1087">
        <f t="shared" si="103"/>
        <v>5</v>
      </c>
      <c r="T1087" s="5">
        <f t="shared" si="98"/>
        <v>62</v>
      </c>
      <c r="U1087">
        <v>8</v>
      </c>
      <c r="V1087">
        <v>38</v>
      </c>
      <c r="W1087">
        <v>182</v>
      </c>
      <c r="X1087">
        <v>263</v>
      </c>
      <c r="Y1087">
        <v>192</v>
      </c>
      <c r="Z1087">
        <v>1021</v>
      </c>
      <c r="AA1087" s="6">
        <f t="shared" si="99"/>
        <v>1704</v>
      </c>
    </row>
    <row r="1088" spans="1:27">
      <c r="A1088">
        <v>5827</v>
      </c>
      <c r="B1088" t="s">
        <v>25</v>
      </c>
      <c r="C1088" t="s">
        <v>15</v>
      </c>
      <c r="D1088" t="s">
        <v>43</v>
      </c>
      <c r="E1088" t="s">
        <v>10</v>
      </c>
      <c r="F1088">
        <v>13</v>
      </c>
      <c r="G1088" s="1">
        <v>41725</v>
      </c>
      <c r="I1088" s="2">
        <v>41731</v>
      </c>
      <c r="J1088" s="2">
        <v>41745</v>
      </c>
      <c r="N1088" t="s">
        <v>57</v>
      </c>
      <c r="O1088" s="5">
        <f>Table4[[#This Row],[Sourcing start]]-Table4[[#This Row],[Approved]]</f>
        <v>6</v>
      </c>
      <c r="P1088">
        <f t="shared" si="100"/>
        <v>14</v>
      </c>
      <c r="Q1088" s="5"/>
      <c r="T1088" s="5">
        <f t="shared" si="98"/>
        <v>20</v>
      </c>
      <c r="U1088">
        <v>16</v>
      </c>
      <c r="V1088">
        <v>29</v>
      </c>
      <c r="W1088">
        <v>120</v>
      </c>
      <c r="AA1088" s="6">
        <f t="shared" si="99"/>
        <v>165</v>
      </c>
    </row>
    <row r="1089" spans="1:27" hidden="1">
      <c r="A1089">
        <v>14741</v>
      </c>
      <c r="B1089" t="s">
        <v>29</v>
      </c>
      <c r="C1089" t="s">
        <v>16</v>
      </c>
      <c r="D1089" t="s">
        <v>42</v>
      </c>
      <c r="E1089" t="s">
        <v>11</v>
      </c>
      <c r="F1089">
        <v>8</v>
      </c>
      <c r="G1089" s="1">
        <v>41698</v>
      </c>
      <c r="I1089" s="2">
        <v>41703</v>
      </c>
      <c r="J1089" s="2">
        <v>41716</v>
      </c>
      <c r="K1089" s="2">
        <v>41732</v>
      </c>
      <c r="L1089" s="2">
        <v>41738</v>
      </c>
      <c r="M1089" s="2">
        <v>41745</v>
      </c>
      <c r="N1089" t="s">
        <v>60</v>
      </c>
      <c r="O1089" s="1">
        <f>Table4[[#This Row],[Sourcing start]]-Table4[[#This Row],[Approved]]</f>
        <v>5</v>
      </c>
      <c r="P1089">
        <f t="shared" si="100"/>
        <v>13</v>
      </c>
      <c r="Q1089" s="5">
        <f t="shared" si="101"/>
        <v>16</v>
      </c>
      <c r="R1089">
        <f t="shared" si="102"/>
        <v>6</v>
      </c>
      <c r="S1089">
        <f t="shared" si="103"/>
        <v>7</v>
      </c>
      <c r="T1089" s="5">
        <f t="shared" si="98"/>
        <v>47</v>
      </c>
      <c r="U1089">
        <v>5</v>
      </c>
      <c r="V1089">
        <v>41</v>
      </c>
      <c r="W1089">
        <v>122</v>
      </c>
      <c r="X1089">
        <v>338</v>
      </c>
      <c r="Y1089">
        <v>240</v>
      </c>
      <c r="Z1089">
        <v>1304</v>
      </c>
      <c r="AA1089" s="6">
        <f t="shared" si="99"/>
        <v>2050</v>
      </c>
    </row>
    <row r="1090" spans="1:27" hidden="1">
      <c r="A1090">
        <v>10911</v>
      </c>
      <c r="B1090" t="s">
        <v>37</v>
      </c>
      <c r="C1090" t="s">
        <v>18</v>
      </c>
      <c r="D1090" t="s">
        <v>43</v>
      </c>
      <c r="E1090" t="s">
        <v>10</v>
      </c>
      <c r="F1090">
        <v>17</v>
      </c>
      <c r="G1090" s="1">
        <v>41706</v>
      </c>
      <c r="I1090" s="2">
        <v>41712</v>
      </c>
      <c r="J1090" s="2">
        <v>41727</v>
      </c>
      <c r="K1090" s="2">
        <v>41750</v>
      </c>
      <c r="L1090" s="2">
        <v>41757</v>
      </c>
      <c r="N1090" t="s">
        <v>59</v>
      </c>
      <c r="O1090" s="1">
        <f>Table4[[#This Row],[Sourcing start]]-Table4[[#This Row],[Approved]]</f>
        <v>6</v>
      </c>
      <c r="P1090">
        <f t="shared" si="100"/>
        <v>15</v>
      </c>
      <c r="Q1090" s="5">
        <f t="shared" si="101"/>
        <v>23</v>
      </c>
      <c r="R1090">
        <f t="shared" si="102"/>
        <v>7</v>
      </c>
      <c r="T1090" s="5">
        <f t="shared" ref="T1090:T1153" si="104">SUM(O1090:S1090)</f>
        <v>51</v>
      </c>
      <c r="U1090">
        <v>17</v>
      </c>
      <c r="V1090">
        <v>88</v>
      </c>
      <c r="W1090">
        <v>199</v>
      </c>
      <c r="X1090">
        <v>289</v>
      </c>
      <c r="Y1090">
        <v>225</v>
      </c>
      <c r="AA1090" s="6">
        <f t="shared" si="99"/>
        <v>818</v>
      </c>
    </row>
    <row r="1091" spans="1:27" hidden="1">
      <c r="A1091">
        <v>17864</v>
      </c>
      <c r="B1091" t="s">
        <v>27</v>
      </c>
      <c r="C1091" t="s">
        <v>16</v>
      </c>
      <c r="D1091" t="s">
        <v>44</v>
      </c>
      <c r="E1091" t="s">
        <v>11</v>
      </c>
      <c r="F1091">
        <v>1</v>
      </c>
      <c r="G1091" s="1">
        <v>41681</v>
      </c>
      <c r="I1091" s="2">
        <v>41689</v>
      </c>
      <c r="J1091" s="2">
        <v>41701</v>
      </c>
      <c r="K1091" s="2">
        <v>41724</v>
      </c>
      <c r="L1091" s="2">
        <v>41729</v>
      </c>
      <c r="M1091" s="2">
        <v>41735</v>
      </c>
      <c r="N1091" t="s">
        <v>60</v>
      </c>
      <c r="O1091" s="1">
        <f>Table4[[#This Row],[Sourcing start]]-Table4[[#This Row],[Approved]]</f>
        <v>8</v>
      </c>
      <c r="P1091">
        <f t="shared" ref="P1091:P1153" si="105">J1091-I1091</f>
        <v>12</v>
      </c>
      <c r="Q1091" s="5">
        <f t="shared" ref="Q1091:Q1153" si="106">K1091-J1091</f>
        <v>23</v>
      </c>
      <c r="R1091">
        <f t="shared" ref="R1091:R1153" si="107">L1091-K1091</f>
        <v>5</v>
      </c>
      <c r="S1091">
        <f t="shared" ref="S1091:S1153" si="108">M1091-L1091</f>
        <v>6</v>
      </c>
      <c r="T1091" s="5">
        <f t="shared" si="104"/>
        <v>54</v>
      </c>
      <c r="U1091">
        <v>19</v>
      </c>
      <c r="V1091">
        <v>30</v>
      </c>
      <c r="W1091">
        <v>179</v>
      </c>
      <c r="X1091">
        <v>262</v>
      </c>
      <c r="Y1091">
        <v>217</v>
      </c>
      <c r="Z1091">
        <v>767</v>
      </c>
      <c r="AA1091" s="6">
        <f t="shared" ref="AA1091:AA1154" si="109">SUM(U1091:Z1091)</f>
        <v>1474</v>
      </c>
    </row>
    <row r="1092" spans="1:27" hidden="1">
      <c r="A1092">
        <v>1029</v>
      </c>
      <c r="B1092" t="s">
        <v>27</v>
      </c>
      <c r="C1092" t="s">
        <v>16</v>
      </c>
      <c r="D1092" t="s">
        <v>44</v>
      </c>
      <c r="E1092" t="s">
        <v>10</v>
      </c>
      <c r="F1092">
        <v>97</v>
      </c>
      <c r="G1092" s="1">
        <v>41676</v>
      </c>
      <c r="I1092" s="2">
        <v>41682</v>
      </c>
      <c r="J1092" s="2">
        <v>41698</v>
      </c>
      <c r="K1092" s="2">
        <v>41721</v>
      </c>
      <c r="L1092" s="2">
        <v>41727</v>
      </c>
      <c r="M1092" s="2">
        <v>41735</v>
      </c>
      <c r="N1092" t="s">
        <v>60</v>
      </c>
      <c r="O1092" s="1">
        <f>Table4[[#This Row],[Sourcing start]]-Table4[[#This Row],[Approved]]</f>
        <v>6</v>
      </c>
      <c r="P1092">
        <f t="shared" si="105"/>
        <v>16</v>
      </c>
      <c r="Q1092" s="5">
        <f t="shared" si="106"/>
        <v>23</v>
      </c>
      <c r="R1092">
        <f t="shared" si="107"/>
        <v>6</v>
      </c>
      <c r="S1092">
        <f t="shared" si="108"/>
        <v>8</v>
      </c>
      <c r="T1092" s="5">
        <f t="shared" si="104"/>
        <v>59</v>
      </c>
      <c r="U1092">
        <v>7</v>
      </c>
      <c r="V1092">
        <v>83</v>
      </c>
      <c r="W1092">
        <v>239</v>
      </c>
      <c r="X1092">
        <v>170</v>
      </c>
      <c r="Y1092">
        <v>186</v>
      </c>
      <c r="Z1092">
        <v>531</v>
      </c>
      <c r="AA1092" s="6">
        <f t="shared" si="109"/>
        <v>1216</v>
      </c>
    </row>
    <row r="1093" spans="1:27">
      <c r="A1093">
        <v>19360</v>
      </c>
      <c r="B1093" t="s">
        <v>25</v>
      </c>
      <c r="C1093" t="s">
        <v>15</v>
      </c>
      <c r="D1093" t="s">
        <v>45</v>
      </c>
      <c r="E1093" t="s">
        <v>10</v>
      </c>
      <c r="F1093">
        <v>4</v>
      </c>
      <c r="G1093" s="1">
        <v>41727</v>
      </c>
      <c r="I1093" s="2">
        <v>41734</v>
      </c>
      <c r="J1093" s="2">
        <v>41747</v>
      </c>
      <c r="N1093" t="s">
        <v>57</v>
      </c>
      <c r="O1093" s="5">
        <f>Table4[[#This Row],[Sourcing start]]-Table4[[#This Row],[Approved]]</f>
        <v>7</v>
      </c>
      <c r="P1093">
        <f t="shared" si="105"/>
        <v>13</v>
      </c>
      <c r="Q1093" s="5"/>
      <c r="T1093" s="5">
        <f t="shared" si="104"/>
        <v>20</v>
      </c>
      <c r="U1093">
        <v>19</v>
      </c>
      <c r="V1093">
        <v>91</v>
      </c>
      <c r="W1093">
        <v>249</v>
      </c>
      <c r="AA1093" s="6">
        <f t="shared" si="109"/>
        <v>359</v>
      </c>
    </row>
    <row r="1094" spans="1:27" hidden="1">
      <c r="A1094">
        <v>7038</v>
      </c>
      <c r="B1094" t="s">
        <v>21</v>
      </c>
      <c r="C1094" t="s">
        <v>14</v>
      </c>
      <c r="D1094" t="s">
        <v>44</v>
      </c>
      <c r="E1094" t="s">
        <v>10</v>
      </c>
      <c r="F1094">
        <v>97</v>
      </c>
      <c r="G1094" s="1">
        <v>41661</v>
      </c>
      <c r="I1094" s="2">
        <v>41670</v>
      </c>
      <c r="J1094" s="2">
        <v>41686</v>
      </c>
      <c r="K1094" s="2">
        <v>41715</v>
      </c>
      <c r="L1094" s="2">
        <v>41724</v>
      </c>
      <c r="M1094" s="2">
        <v>41731</v>
      </c>
      <c r="N1094" t="s">
        <v>60</v>
      </c>
      <c r="O1094" s="1">
        <f>Table4[[#This Row],[Sourcing start]]-Table4[[#This Row],[Approved]]</f>
        <v>9</v>
      </c>
      <c r="P1094">
        <f t="shared" si="105"/>
        <v>16</v>
      </c>
      <c r="Q1094" s="5">
        <f t="shared" si="106"/>
        <v>29</v>
      </c>
      <c r="R1094">
        <f t="shared" si="107"/>
        <v>9</v>
      </c>
      <c r="S1094">
        <f t="shared" si="108"/>
        <v>7</v>
      </c>
      <c r="T1094" s="5">
        <f t="shared" si="104"/>
        <v>70</v>
      </c>
      <c r="U1094">
        <v>15</v>
      </c>
      <c r="V1094">
        <v>35</v>
      </c>
      <c r="W1094">
        <v>109</v>
      </c>
      <c r="X1094">
        <v>258</v>
      </c>
      <c r="Y1094">
        <v>109</v>
      </c>
      <c r="Z1094">
        <v>1962</v>
      </c>
      <c r="AA1094" s="6">
        <f t="shared" si="109"/>
        <v>2488</v>
      </c>
    </row>
    <row r="1095" spans="1:27" hidden="1">
      <c r="A1095">
        <v>12114</v>
      </c>
      <c r="B1095" t="s">
        <v>21</v>
      </c>
      <c r="C1095" t="s">
        <v>14</v>
      </c>
      <c r="D1095" t="s">
        <v>42</v>
      </c>
      <c r="E1095" t="s">
        <v>11</v>
      </c>
      <c r="F1095">
        <v>17</v>
      </c>
      <c r="G1095" s="1">
        <v>41673</v>
      </c>
      <c r="I1095" s="2">
        <v>41678</v>
      </c>
      <c r="J1095" s="2">
        <v>41693</v>
      </c>
      <c r="K1095" s="2">
        <v>41717</v>
      </c>
      <c r="L1095" s="2">
        <v>41725</v>
      </c>
      <c r="M1095" s="2">
        <v>41731</v>
      </c>
      <c r="N1095" t="s">
        <v>60</v>
      </c>
      <c r="O1095" s="1">
        <f>Table4[[#This Row],[Sourcing start]]-Table4[[#This Row],[Approved]]</f>
        <v>5</v>
      </c>
      <c r="P1095">
        <f t="shared" si="105"/>
        <v>15</v>
      </c>
      <c r="Q1095" s="5">
        <f t="shared" si="106"/>
        <v>24</v>
      </c>
      <c r="R1095">
        <f t="shared" si="107"/>
        <v>8</v>
      </c>
      <c r="S1095">
        <f t="shared" si="108"/>
        <v>6</v>
      </c>
      <c r="T1095" s="5">
        <f t="shared" si="104"/>
        <v>58</v>
      </c>
      <c r="U1095">
        <v>15</v>
      </c>
      <c r="V1095">
        <v>72</v>
      </c>
      <c r="W1095">
        <v>167</v>
      </c>
      <c r="X1095">
        <v>366</v>
      </c>
      <c r="Y1095">
        <v>157</v>
      </c>
      <c r="Z1095">
        <v>1119</v>
      </c>
      <c r="AA1095" s="6">
        <f t="shared" si="109"/>
        <v>1896</v>
      </c>
    </row>
    <row r="1096" spans="1:27">
      <c r="A1096">
        <v>15931</v>
      </c>
      <c r="B1096" t="s">
        <v>23</v>
      </c>
      <c r="C1096" t="s">
        <v>15</v>
      </c>
      <c r="D1096" t="s">
        <v>43</v>
      </c>
      <c r="E1096" t="s">
        <v>11</v>
      </c>
      <c r="F1096">
        <v>18</v>
      </c>
      <c r="G1096" s="1">
        <v>41676</v>
      </c>
      <c r="I1096" s="2">
        <v>41683</v>
      </c>
      <c r="J1096" s="2">
        <v>41698</v>
      </c>
      <c r="K1096" s="2">
        <v>41721</v>
      </c>
      <c r="L1096" s="2">
        <v>41730</v>
      </c>
      <c r="M1096" s="2">
        <v>41739</v>
      </c>
      <c r="N1096" t="s">
        <v>60</v>
      </c>
      <c r="O1096" s="5">
        <f>Table4[[#This Row],[Sourcing start]]-Table4[[#This Row],[Approved]]</f>
        <v>7</v>
      </c>
      <c r="P1096">
        <f t="shared" si="105"/>
        <v>15</v>
      </c>
      <c r="Q1096" s="5">
        <f t="shared" si="106"/>
        <v>23</v>
      </c>
      <c r="R1096">
        <f t="shared" si="107"/>
        <v>9</v>
      </c>
      <c r="S1096">
        <f t="shared" si="108"/>
        <v>9</v>
      </c>
      <c r="T1096" s="5">
        <f t="shared" si="104"/>
        <v>63</v>
      </c>
      <c r="U1096">
        <v>14</v>
      </c>
      <c r="V1096">
        <v>60</v>
      </c>
      <c r="W1096">
        <v>157</v>
      </c>
      <c r="X1096">
        <v>279</v>
      </c>
      <c r="Y1096">
        <v>180</v>
      </c>
      <c r="Z1096">
        <v>1392</v>
      </c>
      <c r="AA1096" s="6">
        <f t="shared" si="109"/>
        <v>2082</v>
      </c>
    </row>
    <row r="1097" spans="1:27">
      <c r="A1097">
        <v>17792</v>
      </c>
      <c r="B1097" t="s">
        <v>26</v>
      </c>
      <c r="C1097" t="s">
        <v>15</v>
      </c>
      <c r="D1097" t="s">
        <v>43</v>
      </c>
      <c r="E1097" t="s">
        <v>10</v>
      </c>
      <c r="F1097">
        <v>24</v>
      </c>
      <c r="G1097" s="1">
        <v>41739</v>
      </c>
      <c r="I1097" s="2">
        <v>41748</v>
      </c>
      <c r="N1097" t="s">
        <v>56</v>
      </c>
      <c r="O1097" s="5">
        <f>Table4[[#This Row],[Sourcing start]]-Table4[[#This Row],[Approved]]</f>
        <v>9</v>
      </c>
      <c r="Q1097" s="5"/>
      <c r="T1097" s="5">
        <f t="shared" si="104"/>
        <v>9</v>
      </c>
      <c r="U1097">
        <v>5</v>
      </c>
      <c r="V1097">
        <v>85</v>
      </c>
      <c r="AA1097" s="6">
        <f t="shared" si="109"/>
        <v>90</v>
      </c>
    </row>
    <row r="1098" spans="1:27">
      <c r="A1098">
        <v>16969</v>
      </c>
      <c r="B1098" t="s">
        <v>24</v>
      </c>
      <c r="C1098" t="s">
        <v>15</v>
      </c>
      <c r="D1098" t="s">
        <v>45</v>
      </c>
      <c r="E1098" t="s">
        <v>10</v>
      </c>
      <c r="F1098">
        <v>21</v>
      </c>
      <c r="G1098" s="1">
        <v>41736</v>
      </c>
      <c r="I1098" s="2">
        <v>41743</v>
      </c>
      <c r="J1098" s="2">
        <v>41755</v>
      </c>
      <c r="N1098" t="s">
        <v>57</v>
      </c>
      <c r="O1098" s="5">
        <f>Table4[[#This Row],[Sourcing start]]-Table4[[#This Row],[Approved]]</f>
        <v>7</v>
      </c>
      <c r="P1098">
        <f t="shared" si="105"/>
        <v>12</v>
      </c>
      <c r="Q1098" s="5"/>
      <c r="T1098" s="5">
        <f t="shared" si="104"/>
        <v>19</v>
      </c>
      <c r="U1098">
        <v>19</v>
      </c>
      <c r="V1098">
        <v>33</v>
      </c>
      <c r="W1098">
        <v>120</v>
      </c>
      <c r="AA1098" s="6">
        <f t="shared" si="109"/>
        <v>172</v>
      </c>
    </row>
    <row r="1099" spans="1:27" hidden="1">
      <c r="A1099">
        <v>11215</v>
      </c>
      <c r="B1099" t="s">
        <v>37</v>
      </c>
      <c r="C1099" t="s">
        <v>18</v>
      </c>
      <c r="D1099" t="s">
        <v>41</v>
      </c>
      <c r="E1099" t="s">
        <v>10</v>
      </c>
      <c r="F1099">
        <v>94</v>
      </c>
      <c r="G1099" s="1">
        <v>41735</v>
      </c>
      <c r="I1099" s="2">
        <v>41744</v>
      </c>
      <c r="N1099" t="s">
        <v>56</v>
      </c>
      <c r="O1099" s="1">
        <f>Table4[[#This Row],[Sourcing start]]-Table4[[#This Row],[Approved]]</f>
        <v>9</v>
      </c>
      <c r="Q1099" s="5"/>
      <c r="T1099" s="5">
        <f t="shared" si="104"/>
        <v>9</v>
      </c>
      <c r="U1099">
        <v>20</v>
      </c>
      <c r="V1099">
        <v>36</v>
      </c>
      <c r="AA1099" s="6">
        <f t="shared" si="109"/>
        <v>56</v>
      </c>
    </row>
    <row r="1100" spans="1:27">
      <c r="A1100">
        <v>18853</v>
      </c>
      <c r="B1100" t="s">
        <v>24</v>
      </c>
      <c r="C1100" t="s">
        <v>15</v>
      </c>
      <c r="D1100" t="s">
        <v>41</v>
      </c>
      <c r="E1100" t="s">
        <v>11</v>
      </c>
      <c r="F1100">
        <v>24</v>
      </c>
      <c r="G1100" s="1">
        <v>41755</v>
      </c>
      <c r="N1100" t="s">
        <v>55</v>
      </c>
      <c r="O1100" s="5">
        <v>0</v>
      </c>
      <c r="Q1100" s="5"/>
      <c r="T1100" s="5">
        <f t="shared" si="104"/>
        <v>0</v>
      </c>
      <c r="U1100">
        <v>11</v>
      </c>
      <c r="AA1100" s="6">
        <f t="shared" si="109"/>
        <v>11</v>
      </c>
    </row>
    <row r="1101" spans="1:27" hidden="1">
      <c r="A1101">
        <v>16717</v>
      </c>
      <c r="B1101" t="s">
        <v>27</v>
      </c>
      <c r="C1101" t="s">
        <v>16</v>
      </c>
      <c r="D1101" t="s">
        <v>43</v>
      </c>
      <c r="E1101" t="s">
        <v>11</v>
      </c>
      <c r="F1101">
        <v>18</v>
      </c>
      <c r="G1101" s="1">
        <v>41699</v>
      </c>
      <c r="I1101" s="2">
        <v>41706</v>
      </c>
      <c r="J1101" s="2">
        <v>41724</v>
      </c>
      <c r="K1101" s="2">
        <v>41743</v>
      </c>
      <c r="L1101" s="2">
        <v>41749</v>
      </c>
      <c r="M1101" s="2">
        <v>41756</v>
      </c>
      <c r="N1101" t="s">
        <v>60</v>
      </c>
      <c r="O1101" s="1">
        <f>Table4[[#This Row],[Sourcing start]]-Table4[[#This Row],[Approved]]</f>
        <v>7</v>
      </c>
      <c r="P1101">
        <f t="shared" si="105"/>
        <v>18</v>
      </c>
      <c r="Q1101" s="5">
        <f t="shared" si="106"/>
        <v>19</v>
      </c>
      <c r="R1101">
        <f t="shared" si="107"/>
        <v>6</v>
      </c>
      <c r="S1101">
        <f t="shared" si="108"/>
        <v>7</v>
      </c>
      <c r="T1101" s="5">
        <f t="shared" si="104"/>
        <v>57</v>
      </c>
      <c r="U1101">
        <v>14</v>
      </c>
      <c r="V1101">
        <v>58</v>
      </c>
      <c r="W1101">
        <v>215</v>
      </c>
      <c r="X1101">
        <v>399</v>
      </c>
      <c r="Y1101">
        <v>291</v>
      </c>
      <c r="Z1101">
        <v>1259</v>
      </c>
      <c r="AA1101" s="6">
        <f t="shared" si="109"/>
        <v>2236</v>
      </c>
    </row>
    <row r="1102" spans="1:27" hidden="1">
      <c r="A1102">
        <v>10262</v>
      </c>
      <c r="B1102" t="s">
        <v>36</v>
      </c>
      <c r="C1102" t="s">
        <v>18</v>
      </c>
      <c r="D1102" t="s">
        <v>42</v>
      </c>
      <c r="E1102" t="s">
        <v>10</v>
      </c>
      <c r="F1102">
        <v>8</v>
      </c>
      <c r="G1102" s="1">
        <v>41716</v>
      </c>
      <c r="I1102" s="2">
        <v>41722</v>
      </c>
      <c r="J1102" s="2">
        <v>41741</v>
      </c>
      <c r="N1102" t="s">
        <v>57</v>
      </c>
      <c r="O1102" s="1">
        <f>Table4[[#This Row],[Sourcing start]]-Table4[[#This Row],[Approved]]</f>
        <v>6</v>
      </c>
      <c r="P1102">
        <f t="shared" si="105"/>
        <v>19</v>
      </c>
      <c r="Q1102" s="5"/>
      <c r="T1102" s="5">
        <f t="shared" si="104"/>
        <v>25</v>
      </c>
      <c r="U1102">
        <v>17</v>
      </c>
      <c r="V1102">
        <v>69</v>
      </c>
      <c r="W1102">
        <v>244</v>
      </c>
      <c r="AA1102" s="6">
        <f t="shared" si="109"/>
        <v>330</v>
      </c>
    </row>
    <row r="1103" spans="1:27" hidden="1">
      <c r="A1103">
        <v>15799</v>
      </c>
      <c r="B1103" t="s">
        <v>19</v>
      </c>
      <c r="C1103" t="s">
        <v>14</v>
      </c>
      <c r="D1103" t="s">
        <v>44</v>
      </c>
      <c r="E1103" t="s">
        <v>10</v>
      </c>
      <c r="F1103">
        <v>14</v>
      </c>
      <c r="G1103" s="1">
        <v>41729</v>
      </c>
      <c r="I1103" s="2">
        <v>41738</v>
      </c>
      <c r="J1103" s="2">
        <v>41757</v>
      </c>
      <c r="N1103" t="s">
        <v>57</v>
      </c>
      <c r="O1103" s="1">
        <f>Table4[[#This Row],[Sourcing start]]-Table4[[#This Row],[Approved]]</f>
        <v>9</v>
      </c>
      <c r="P1103">
        <f t="shared" si="105"/>
        <v>19</v>
      </c>
      <c r="Q1103" s="5"/>
      <c r="T1103" s="5">
        <f t="shared" si="104"/>
        <v>28</v>
      </c>
      <c r="U1103">
        <v>18</v>
      </c>
      <c r="V1103">
        <v>36</v>
      </c>
      <c r="W1103">
        <v>154</v>
      </c>
      <c r="AA1103" s="6">
        <f t="shared" si="109"/>
        <v>208</v>
      </c>
    </row>
    <row r="1104" spans="1:27">
      <c r="A1104">
        <v>2954</v>
      </c>
      <c r="B1104" t="s">
        <v>25</v>
      </c>
      <c r="C1104" t="s">
        <v>15</v>
      </c>
      <c r="D1104" t="s">
        <v>44</v>
      </c>
      <c r="E1104" t="s">
        <v>11</v>
      </c>
      <c r="F1104">
        <v>9</v>
      </c>
      <c r="G1104" s="1">
        <v>41681</v>
      </c>
      <c r="I1104" s="2">
        <v>41686</v>
      </c>
      <c r="J1104" s="2">
        <v>41702</v>
      </c>
      <c r="K1104" s="2">
        <v>41722</v>
      </c>
      <c r="L1104" s="2">
        <v>41730</v>
      </c>
      <c r="M1104" s="2">
        <v>41735</v>
      </c>
      <c r="N1104" t="s">
        <v>60</v>
      </c>
      <c r="O1104" s="5">
        <f>Table4[[#This Row],[Sourcing start]]-Table4[[#This Row],[Approved]]</f>
        <v>5</v>
      </c>
      <c r="P1104">
        <f t="shared" si="105"/>
        <v>16</v>
      </c>
      <c r="Q1104" s="5">
        <f t="shared" si="106"/>
        <v>20</v>
      </c>
      <c r="R1104">
        <f t="shared" si="107"/>
        <v>8</v>
      </c>
      <c r="S1104">
        <f t="shared" si="108"/>
        <v>5</v>
      </c>
      <c r="T1104" s="5">
        <f t="shared" si="104"/>
        <v>54</v>
      </c>
      <c r="U1104">
        <v>9</v>
      </c>
      <c r="V1104">
        <v>83</v>
      </c>
      <c r="W1104">
        <v>123</v>
      </c>
      <c r="X1104">
        <v>232</v>
      </c>
      <c r="Y1104">
        <v>287</v>
      </c>
      <c r="Z1104">
        <v>770</v>
      </c>
      <c r="AA1104" s="6">
        <f t="shared" si="109"/>
        <v>1504</v>
      </c>
    </row>
    <row r="1105" spans="1:27">
      <c r="A1105">
        <v>18969</v>
      </c>
      <c r="B1105" t="s">
        <v>26</v>
      </c>
      <c r="C1105" t="s">
        <v>15</v>
      </c>
      <c r="D1105" t="s">
        <v>44</v>
      </c>
      <c r="E1105" t="s">
        <v>10</v>
      </c>
      <c r="F1105">
        <v>4</v>
      </c>
      <c r="G1105" s="1">
        <v>41696</v>
      </c>
      <c r="I1105" s="2">
        <v>41703</v>
      </c>
      <c r="J1105" s="2">
        <v>41722</v>
      </c>
      <c r="K1105" s="2">
        <v>41745</v>
      </c>
      <c r="L1105" s="2">
        <v>41754</v>
      </c>
      <c r="N1105" t="s">
        <v>59</v>
      </c>
      <c r="O1105" s="5">
        <f>Table4[[#This Row],[Sourcing start]]-Table4[[#This Row],[Approved]]</f>
        <v>7</v>
      </c>
      <c r="P1105">
        <f t="shared" si="105"/>
        <v>19</v>
      </c>
      <c r="Q1105" s="5">
        <f t="shared" si="106"/>
        <v>23</v>
      </c>
      <c r="R1105">
        <f t="shared" si="107"/>
        <v>9</v>
      </c>
      <c r="T1105" s="5">
        <f t="shared" si="104"/>
        <v>58</v>
      </c>
      <c r="U1105">
        <v>8</v>
      </c>
      <c r="V1105">
        <v>22</v>
      </c>
      <c r="W1105">
        <v>156</v>
      </c>
      <c r="X1105">
        <v>349</v>
      </c>
      <c r="Y1105">
        <v>259</v>
      </c>
      <c r="AA1105" s="6">
        <f t="shared" si="109"/>
        <v>794</v>
      </c>
    </row>
    <row r="1106" spans="1:27" hidden="1">
      <c r="A1106">
        <v>3556</v>
      </c>
      <c r="B1106" t="s">
        <v>35</v>
      </c>
      <c r="C1106" t="s">
        <v>18</v>
      </c>
      <c r="D1106" t="s">
        <v>42</v>
      </c>
      <c r="E1106" t="s">
        <v>10</v>
      </c>
      <c r="F1106">
        <v>20</v>
      </c>
      <c r="G1106" s="1">
        <v>41740</v>
      </c>
      <c r="I1106" s="2">
        <v>41746</v>
      </c>
      <c r="J1106" s="2">
        <v>41759</v>
      </c>
      <c r="N1106" t="s">
        <v>57</v>
      </c>
      <c r="O1106" s="1">
        <f>Table4[[#This Row],[Sourcing start]]-Table4[[#This Row],[Approved]]</f>
        <v>6</v>
      </c>
      <c r="P1106">
        <f t="shared" si="105"/>
        <v>13</v>
      </c>
      <c r="Q1106" s="5"/>
      <c r="T1106" s="5">
        <f t="shared" si="104"/>
        <v>19</v>
      </c>
      <c r="U1106">
        <v>13</v>
      </c>
      <c r="V1106">
        <v>84</v>
      </c>
      <c r="W1106">
        <v>237</v>
      </c>
      <c r="AA1106" s="6">
        <f t="shared" si="109"/>
        <v>334</v>
      </c>
    </row>
    <row r="1107" spans="1:27">
      <c r="A1107">
        <v>3452</v>
      </c>
      <c r="B1107" t="s">
        <v>25</v>
      </c>
      <c r="C1107" t="s">
        <v>15</v>
      </c>
      <c r="D1107" t="s">
        <v>41</v>
      </c>
      <c r="E1107" t="s">
        <v>11</v>
      </c>
      <c r="F1107">
        <v>95</v>
      </c>
      <c r="G1107" s="1">
        <v>41720</v>
      </c>
      <c r="I1107" s="2">
        <v>41728</v>
      </c>
      <c r="J1107" s="2">
        <v>41745</v>
      </c>
      <c r="N1107" t="s">
        <v>57</v>
      </c>
      <c r="O1107" s="5">
        <f>Table4[[#This Row],[Sourcing start]]-Table4[[#This Row],[Approved]]</f>
        <v>8</v>
      </c>
      <c r="P1107">
        <f t="shared" si="105"/>
        <v>17</v>
      </c>
      <c r="Q1107" s="5"/>
      <c r="T1107" s="5">
        <f t="shared" si="104"/>
        <v>25</v>
      </c>
      <c r="U1107">
        <v>15</v>
      </c>
      <c r="V1107">
        <v>60</v>
      </c>
      <c r="W1107">
        <v>158</v>
      </c>
      <c r="AA1107" s="6">
        <f t="shared" si="109"/>
        <v>233</v>
      </c>
    </row>
    <row r="1108" spans="1:27" hidden="1">
      <c r="A1108">
        <v>18111</v>
      </c>
      <c r="B1108" t="s">
        <v>30</v>
      </c>
      <c r="C1108" t="s">
        <v>16</v>
      </c>
      <c r="D1108" t="s">
        <v>45</v>
      </c>
      <c r="E1108" t="s">
        <v>10</v>
      </c>
      <c r="F1108">
        <v>23</v>
      </c>
      <c r="G1108" s="1">
        <v>41671</v>
      </c>
      <c r="I1108" s="2">
        <v>41677</v>
      </c>
      <c r="J1108" s="2">
        <v>41696</v>
      </c>
      <c r="K1108" s="2">
        <v>41717</v>
      </c>
      <c r="L1108" s="2">
        <v>41722</v>
      </c>
      <c r="M1108" s="2">
        <v>41731</v>
      </c>
      <c r="N1108" t="s">
        <v>60</v>
      </c>
      <c r="O1108" s="1">
        <f>Table4[[#This Row],[Sourcing start]]-Table4[[#This Row],[Approved]]</f>
        <v>6</v>
      </c>
      <c r="P1108">
        <f t="shared" si="105"/>
        <v>19</v>
      </c>
      <c r="Q1108" s="5">
        <f t="shared" si="106"/>
        <v>21</v>
      </c>
      <c r="R1108">
        <f t="shared" si="107"/>
        <v>5</v>
      </c>
      <c r="S1108">
        <f t="shared" si="108"/>
        <v>9</v>
      </c>
      <c r="T1108" s="5">
        <f t="shared" si="104"/>
        <v>60</v>
      </c>
      <c r="U1108">
        <v>14</v>
      </c>
      <c r="V1108">
        <v>26</v>
      </c>
      <c r="W1108">
        <v>210</v>
      </c>
      <c r="X1108">
        <v>214</v>
      </c>
      <c r="Y1108">
        <v>286</v>
      </c>
      <c r="Z1108">
        <v>1082</v>
      </c>
      <c r="AA1108" s="6">
        <f t="shared" si="109"/>
        <v>1832</v>
      </c>
    </row>
    <row r="1109" spans="1:27" hidden="1">
      <c r="A1109">
        <v>4537</v>
      </c>
      <c r="B1109" t="s">
        <v>31</v>
      </c>
      <c r="C1109" t="s">
        <v>17</v>
      </c>
      <c r="D1109" t="s">
        <v>42</v>
      </c>
      <c r="E1109" t="s">
        <v>11</v>
      </c>
      <c r="F1109">
        <v>96</v>
      </c>
      <c r="G1109" s="1">
        <v>41697</v>
      </c>
      <c r="I1109" s="2">
        <v>41704</v>
      </c>
      <c r="J1109" s="2">
        <v>41714</v>
      </c>
      <c r="K1109" s="2">
        <v>41730</v>
      </c>
      <c r="L1109" s="2">
        <v>41739</v>
      </c>
      <c r="M1109" s="2">
        <v>41744</v>
      </c>
      <c r="N1109" t="s">
        <v>60</v>
      </c>
      <c r="O1109" s="1">
        <f>Table4[[#This Row],[Sourcing start]]-Table4[[#This Row],[Approved]]</f>
        <v>7</v>
      </c>
      <c r="P1109">
        <f t="shared" si="105"/>
        <v>10</v>
      </c>
      <c r="Q1109" s="5">
        <f t="shared" si="106"/>
        <v>16</v>
      </c>
      <c r="R1109">
        <f t="shared" si="107"/>
        <v>9</v>
      </c>
      <c r="S1109">
        <f t="shared" si="108"/>
        <v>5</v>
      </c>
      <c r="T1109" s="5">
        <f t="shared" si="104"/>
        <v>47</v>
      </c>
      <c r="U1109">
        <v>12</v>
      </c>
      <c r="V1109">
        <v>68</v>
      </c>
      <c r="W1109">
        <v>162</v>
      </c>
      <c r="X1109">
        <v>250</v>
      </c>
      <c r="Y1109">
        <v>288</v>
      </c>
      <c r="Z1109">
        <v>1171</v>
      </c>
      <c r="AA1109" s="6">
        <f t="shared" si="109"/>
        <v>1951</v>
      </c>
    </row>
    <row r="1110" spans="1:27" hidden="1">
      <c r="A1110">
        <v>295</v>
      </c>
      <c r="B1110" t="s">
        <v>36</v>
      </c>
      <c r="C1110" t="s">
        <v>18</v>
      </c>
      <c r="D1110" t="s">
        <v>41</v>
      </c>
      <c r="E1110" t="s">
        <v>11</v>
      </c>
      <c r="F1110">
        <v>20</v>
      </c>
      <c r="G1110" s="1">
        <v>41719</v>
      </c>
      <c r="I1110" s="2">
        <v>41728</v>
      </c>
      <c r="J1110" s="2">
        <v>41745</v>
      </c>
      <c r="N1110" t="s">
        <v>57</v>
      </c>
      <c r="O1110" s="1">
        <f>Table4[[#This Row],[Sourcing start]]-Table4[[#This Row],[Approved]]</f>
        <v>9</v>
      </c>
      <c r="P1110">
        <f t="shared" si="105"/>
        <v>17</v>
      </c>
      <c r="Q1110" s="5"/>
      <c r="T1110" s="5">
        <f t="shared" si="104"/>
        <v>26</v>
      </c>
      <c r="U1110">
        <v>7</v>
      </c>
      <c r="V1110">
        <v>100</v>
      </c>
      <c r="W1110">
        <v>113</v>
      </c>
      <c r="AA1110" s="6">
        <f t="shared" si="109"/>
        <v>220</v>
      </c>
    </row>
    <row r="1111" spans="1:27" hidden="1">
      <c r="A1111">
        <v>17113</v>
      </c>
      <c r="B1111" t="s">
        <v>35</v>
      </c>
      <c r="C1111" t="s">
        <v>18</v>
      </c>
      <c r="D1111" t="s">
        <v>42</v>
      </c>
      <c r="E1111" t="s">
        <v>10</v>
      </c>
      <c r="F1111">
        <v>23</v>
      </c>
      <c r="G1111" s="1">
        <v>41684</v>
      </c>
      <c r="I1111" s="2">
        <v>41693</v>
      </c>
      <c r="J1111" s="2">
        <v>41712</v>
      </c>
      <c r="K1111" s="2">
        <v>41739</v>
      </c>
      <c r="L1111" s="2">
        <v>41747</v>
      </c>
      <c r="M1111" s="2">
        <v>41756</v>
      </c>
      <c r="N1111" t="s">
        <v>60</v>
      </c>
      <c r="O1111" s="1">
        <f>Table4[[#This Row],[Sourcing start]]-Table4[[#This Row],[Approved]]</f>
        <v>9</v>
      </c>
      <c r="P1111">
        <f t="shared" si="105"/>
        <v>19</v>
      </c>
      <c r="Q1111" s="5">
        <f t="shared" si="106"/>
        <v>27</v>
      </c>
      <c r="R1111">
        <f t="shared" si="107"/>
        <v>8</v>
      </c>
      <c r="S1111">
        <f t="shared" si="108"/>
        <v>9</v>
      </c>
      <c r="T1111" s="5">
        <f t="shared" si="104"/>
        <v>72</v>
      </c>
      <c r="U1111">
        <v>13</v>
      </c>
      <c r="V1111">
        <v>30</v>
      </c>
      <c r="W1111">
        <v>126</v>
      </c>
      <c r="X1111">
        <v>382</v>
      </c>
      <c r="Y1111">
        <v>289</v>
      </c>
      <c r="Z1111">
        <v>1634</v>
      </c>
      <c r="AA1111" s="6">
        <f t="shared" si="109"/>
        <v>2474</v>
      </c>
    </row>
    <row r="1112" spans="1:27">
      <c r="A1112">
        <v>6969</v>
      </c>
      <c r="B1112" t="s">
        <v>26</v>
      </c>
      <c r="C1112" t="s">
        <v>15</v>
      </c>
      <c r="D1112" t="s">
        <v>44</v>
      </c>
      <c r="E1112" t="s">
        <v>11</v>
      </c>
      <c r="F1112">
        <v>20</v>
      </c>
      <c r="G1112" s="1">
        <v>41688</v>
      </c>
      <c r="I1112" s="2">
        <v>41695</v>
      </c>
      <c r="J1112" s="2">
        <v>41712</v>
      </c>
      <c r="K1112" s="2">
        <v>41735</v>
      </c>
      <c r="L1112" s="2">
        <v>41743</v>
      </c>
      <c r="M1112" s="2">
        <v>41748</v>
      </c>
      <c r="N1112" t="s">
        <v>60</v>
      </c>
      <c r="O1112" s="5">
        <f>Table4[[#This Row],[Sourcing start]]-Table4[[#This Row],[Approved]]</f>
        <v>7</v>
      </c>
      <c r="P1112">
        <f t="shared" si="105"/>
        <v>17</v>
      </c>
      <c r="Q1112" s="5">
        <f t="shared" si="106"/>
        <v>23</v>
      </c>
      <c r="R1112">
        <f t="shared" si="107"/>
        <v>8</v>
      </c>
      <c r="S1112">
        <f t="shared" si="108"/>
        <v>5</v>
      </c>
      <c r="T1112" s="5">
        <f t="shared" si="104"/>
        <v>60</v>
      </c>
      <c r="U1112">
        <v>8</v>
      </c>
      <c r="V1112">
        <v>74</v>
      </c>
      <c r="W1112">
        <v>152</v>
      </c>
      <c r="X1112">
        <v>288</v>
      </c>
      <c r="Y1112">
        <v>190</v>
      </c>
      <c r="Z1112">
        <v>511</v>
      </c>
      <c r="AA1112" s="6">
        <f t="shared" si="109"/>
        <v>1223</v>
      </c>
    </row>
    <row r="1113" spans="1:27" hidden="1">
      <c r="A1113">
        <v>7197</v>
      </c>
      <c r="B1113" t="s">
        <v>20</v>
      </c>
      <c r="C1113" t="s">
        <v>14</v>
      </c>
      <c r="D1113" t="s">
        <v>42</v>
      </c>
      <c r="E1113" t="s">
        <v>11</v>
      </c>
      <c r="F1113">
        <v>21</v>
      </c>
      <c r="G1113" s="1">
        <v>41688</v>
      </c>
      <c r="I1113" s="2">
        <v>41697</v>
      </c>
      <c r="J1113" s="2">
        <v>41709</v>
      </c>
      <c r="K1113" s="2">
        <v>41728</v>
      </c>
      <c r="L1113" s="2">
        <v>41734</v>
      </c>
      <c r="M1113" s="2">
        <v>41739</v>
      </c>
      <c r="N1113" t="s">
        <v>60</v>
      </c>
      <c r="O1113" s="1">
        <f>Table4[[#This Row],[Sourcing start]]-Table4[[#This Row],[Approved]]</f>
        <v>9</v>
      </c>
      <c r="P1113">
        <f t="shared" si="105"/>
        <v>12</v>
      </c>
      <c r="Q1113" s="5">
        <f t="shared" si="106"/>
        <v>19</v>
      </c>
      <c r="R1113">
        <f t="shared" si="107"/>
        <v>6</v>
      </c>
      <c r="S1113">
        <f t="shared" si="108"/>
        <v>5</v>
      </c>
      <c r="T1113" s="5">
        <f t="shared" si="104"/>
        <v>51</v>
      </c>
      <c r="U1113">
        <v>18</v>
      </c>
      <c r="V1113">
        <v>61</v>
      </c>
      <c r="W1113">
        <v>128</v>
      </c>
      <c r="X1113">
        <v>379</v>
      </c>
      <c r="Y1113">
        <v>227</v>
      </c>
      <c r="Z1113">
        <v>1251</v>
      </c>
      <c r="AA1113" s="6">
        <f t="shared" si="109"/>
        <v>2064</v>
      </c>
    </row>
    <row r="1114" spans="1:27" hidden="1">
      <c r="A1114">
        <v>14170</v>
      </c>
      <c r="B1114" t="s">
        <v>34</v>
      </c>
      <c r="C1114" t="s">
        <v>17</v>
      </c>
      <c r="D1114" t="s">
        <v>44</v>
      </c>
      <c r="E1114" t="s">
        <v>11</v>
      </c>
      <c r="F1114">
        <v>17</v>
      </c>
      <c r="G1114" s="1">
        <v>41705</v>
      </c>
      <c r="I1114" s="2">
        <v>41711</v>
      </c>
      <c r="J1114" s="2">
        <v>41729</v>
      </c>
      <c r="K1114" s="2">
        <v>41747</v>
      </c>
      <c r="L1114" s="2">
        <v>41752</v>
      </c>
      <c r="M1114" s="2">
        <v>41757</v>
      </c>
      <c r="N1114" t="s">
        <v>60</v>
      </c>
      <c r="O1114" s="1">
        <f>Table4[[#This Row],[Sourcing start]]-Table4[[#This Row],[Approved]]</f>
        <v>6</v>
      </c>
      <c r="P1114">
        <f t="shared" si="105"/>
        <v>18</v>
      </c>
      <c r="Q1114" s="5">
        <f t="shared" si="106"/>
        <v>18</v>
      </c>
      <c r="R1114">
        <f t="shared" si="107"/>
        <v>5</v>
      </c>
      <c r="S1114">
        <f t="shared" si="108"/>
        <v>5</v>
      </c>
      <c r="T1114" s="5">
        <f t="shared" si="104"/>
        <v>52</v>
      </c>
      <c r="U1114">
        <v>18</v>
      </c>
      <c r="V1114">
        <v>81</v>
      </c>
      <c r="W1114">
        <v>223</v>
      </c>
      <c r="X1114">
        <v>235</v>
      </c>
      <c r="Y1114">
        <v>131</v>
      </c>
      <c r="Z1114">
        <v>1283</v>
      </c>
      <c r="AA1114" s="6">
        <f t="shared" si="109"/>
        <v>1971</v>
      </c>
    </row>
    <row r="1115" spans="1:27" hidden="1">
      <c r="A1115">
        <v>7304</v>
      </c>
      <c r="B1115" t="s">
        <v>35</v>
      </c>
      <c r="C1115" t="s">
        <v>18</v>
      </c>
      <c r="D1115" t="s">
        <v>43</v>
      </c>
      <c r="E1115" t="s">
        <v>10</v>
      </c>
      <c r="F1115">
        <v>12</v>
      </c>
      <c r="G1115" s="1">
        <v>41759</v>
      </c>
      <c r="N1115" t="s">
        <v>55</v>
      </c>
      <c r="O1115" s="1">
        <f>Table4[[#This Row],[Sourcing start]]-Table4[[#This Row],[Approved]]</f>
        <v>-41759</v>
      </c>
      <c r="Q1115" s="5"/>
      <c r="T1115" s="5">
        <f t="shared" si="104"/>
        <v>-41759</v>
      </c>
      <c r="U1115">
        <v>5</v>
      </c>
      <c r="AA1115" s="6">
        <f t="shared" si="109"/>
        <v>5</v>
      </c>
    </row>
    <row r="1116" spans="1:27">
      <c r="A1116">
        <v>18055</v>
      </c>
      <c r="B1116" t="s">
        <v>26</v>
      </c>
      <c r="C1116" t="s">
        <v>15</v>
      </c>
      <c r="D1116" t="s">
        <v>44</v>
      </c>
      <c r="E1116" t="s">
        <v>10</v>
      </c>
      <c r="F1116">
        <v>10</v>
      </c>
      <c r="G1116" s="1">
        <v>41758</v>
      </c>
      <c r="N1116" t="s">
        <v>55</v>
      </c>
      <c r="O1116" s="5">
        <v>0</v>
      </c>
      <c r="Q1116" s="5"/>
      <c r="T1116" s="5">
        <f t="shared" si="104"/>
        <v>0</v>
      </c>
      <c r="U1116">
        <v>10</v>
      </c>
      <c r="AA1116" s="6">
        <f t="shared" si="109"/>
        <v>10</v>
      </c>
    </row>
    <row r="1117" spans="1:27" hidden="1">
      <c r="A1117">
        <v>13413</v>
      </c>
      <c r="B1117" t="s">
        <v>32</v>
      </c>
      <c r="C1117" t="s">
        <v>17</v>
      </c>
      <c r="D1117" t="s">
        <v>42</v>
      </c>
      <c r="E1117" t="s">
        <v>10</v>
      </c>
      <c r="F1117">
        <v>23</v>
      </c>
      <c r="G1117" s="1">
        <v>41686</v>
      </c>
      <c r="I1117" s="2">
        <v>41692</v>
      </c>
      <c r="J1117" s="2">
        <v>41704</v>
      </c>
      <c r="K1117" s="2">
        <v>41729</v>
      </c>
      <c r="L1117" s="2">
        <v>41736</v>
      </c>
      <c r="M1117" s="2">
        <v>41744</v>
      </c>
      <c r="N1117" t="s">
        <v>60</v>
      </c>
      <c r="O1117" s="1">
        <f>Table4[[#This Row],[Sourcing start]]-Table4[[#This Row],[Approved]]</f>
        <v>6</v>
      </c>
      <c r="P1117">
        <f t="shared" si="105"/>
        <v>12</v>
      </c>
      <c r="Q1117" s="5">
        <f t="shared" si="106"/>
        <v>25</v>
      </c>
      <c r="R1117">
        <f t="shared" si="107"/>
        <v>7</v>
      </c>
      <c r="S1117">
        <f t="shared" si="108"/>
        <v>8</v>
      </c>
      <c r="T1117" s="5">
        <f t="shared" si="104"/>
        <v>58</v>
      </c>
      <c r="U1117">
        <v>15</v>
      </c>
      <c r="V1117">
        <v>20</v>
      </c>
      <c r="W1117">
        <v>219</v>
      </c>
      <c r="X1117">
        <v>226</v>
      </c>
      <c r="Y1117">
        <v>125</v>
      </c>
      <c r="Z1117">
        <v>1419</v>
      </c>
      <c r="AA1117" s="6">
        <f t="shared" si="109"/>
        <v>2024</v>
      </c>
    </row>
    <row r="1118" spans="1:27" hidden="1">
      <c r="A1118">
        <v>5975</v>
      </c>
      <c r="B1118" t="s">
        <v>20</v>
      </c>
      <c r="C1118" t="s">
        <v>14</v>
      </c>
      <c r="D1118" t="s">
        <v>43</v>
      </c>
      <c r="E1118" t="s">
        <v>10</v>
      </c>
      <c r="F1118">
        <v>1</v>
      </c>
      <c r="G1118" s="1">
        <v>41697</v>
      </c>
      <c r="I1118" s="2">
        <v>41704</v>
      </c>
      <c r="J1118" s="2">
        <v>41714</v>
      </c>
      <c r="K1118" s="2">
        <v>41737</v>
      </c>
      <c r="L1118" s="2">
        <v>41743</v>
      </c>
      <c r="M1118" s="2">
        <v>41752</v>
      </c>
      <c r="N1118" t="s">
        <v>60</v>
      </c>
      <c r="O1118" s="1">
        <f>Table4[[#This Row],[Sourcing start]]-Table4[[#This Row],[Approved]]</f>
        <v>7</v>
      </c>
      <c r="P1118">
        <f t="shared" si="105"/>
        <v>10</v>
      </c>
      <c r="Q1118" s="5">
        <f t="shared" si="106"/>
        <v>23</v>
      </c>
      <c r="R1118">
        <f t="shared" si="107"/>
        <v>6</v>
      </c>
      <c r="S1118">
        <f t="shared" si="108"/>
        <v>9</v>
      </c>
      <c r="T1118" s="5">
        <f t="shared" si="104"/>
        <v>55</v>
      </c>
      <c r="U1118">
        <v>5</v>
      </c>
      <c r="V1118">
        <v>96</v>
      </c>
      <c r="W1118">
        <v>109</v>
      </c>
      <c r="X1118">
        <v>219</v>
      </c>
      <c r="Y1118">
        <v>232</v>
      </c>
      <c r="Z1118">
        <v>1520</v>
      </c>
      <c r="AA1118" s="6">
        <f t="shared" si="109"/>
        <v>2181</v>
      </c>
    </row>
    <row r="1119" spans="1:27">
      <c r="A1119">
        <v>16294</v>
      </c>
      <c r="B1119" t="s">
        <v>25</v>
      </c>
      <c r="C1119" t="s">
        <v>15</v>
      </c>
      <c r="D1119" t="s">
        <v>41</v>
      </c>
      <c r="E1119" t="s">
        <v>11</v>
      </c>
      <c r="F1119">
        <v>17</v>
      </c>
      <c r="G1119" s="1">
        <v>41698</v>
      </c>
      <c r="I1119" s="2">
        <v>41706</v>
      </c>
      <c r="J1119" s="2">
        <v>41724</v>
      </c>
      <c r="K1119" s="2">
        <v>41753</v>
      </c>
      <c r="L1119" s="2">
        <v>41758</v>
      </c>
      <c r="N1119" t="s">
        <v>59</v>
      </c>
      <c r="O1119" s="5">
        <f>Table4[[#This Row],[Sourcing start]]-Table4[[#This Row],[Approved]]</f>
        <v>8</v>
      </c>
      <c r="P1119">
        <f t="shared" si="105"/>
        <v>18</v>
      </c>
      <c r="Q1119" s="5">
        <f t="shared" si="106"/>
        <v>29</v>
      </c>
      <c r="R1119">
        <f t="shared" si="107"/>
        <v>5</v>
      </c>
      <c r="T1119" s="5">
        <f t="shared" si="104"/>
        <v>60</v>
      </c>
      <c r="U1119">
        <v>9</v>
      </c>
      <c r="V1119">
        <v>88</v>
      </c>
      <c r="W1119">
        <v>144</v>
      </c>
      <c r="X1119">
        <v>164</v>
      </c>
      <c r="Y1119">
        <v>225</v>
      </c>
      <c r="AA1119" s="6">
        <f t="shared" si="109"/>
        <v>630</v>
      </c>
    </row>
    <row r="1120" spans="1:27" hidden="1">
      <c r="A1120">
        <v>16134</v>
      </c>
      <c r="B1120" t="s">
        <v>38</v>
      </c>
      <c r="C1120" t="s">
        <v>18</v>
      </c>
      <c r="D1120" t="s">
        <v>42</v>
      </c>
      <c r="E1120" t="s">
        <v>11</v>
      </c>
      <c r="F1120">
        <v>14</v>
      </c>
      <c r="G1120" s="1">
        <v>41691</v>
      </c>
      <c r="I1120" s="2">
        <v>41697</v>
      </c>
      <c r="J1120" s="2">
        <v>41711</v>
      </c>
      <c r="K1120" s="2">
        <v>41739</v>
      </c>
      <c r="L1120" s="2">
        <v>41745</v>
      </c>
      <c r="M1120" s="2">
        <v>41754</v>
      </c>
      <c r="N1120" t="s">
        <v>60</v>
      </c>
      <c r="O1120" s="1">
        <f>Table4[[#This Row],[Sourcing start]]-Table4[[#This Row],[Approved]]</f>
        <v>6</v>
      </c>
      <c r="P1120">
        <f t="shared" si="105"/>
        <v>14</v>
      </c>
      <c r="Q1120" s="5">
        <f t="shared" si="106"/>
        <v>28</v>
      </c>
      <c r="R1120">
        <f t="shared" si="107"/>
        <v>6</v>
      </c>
      <c r="S1120">
        <f t="shared" si="108"/>
        <v>9</v>
      </c>
      <c r="T1120" s="5">
        <f t="shared" si="104"/>
        <v>63</v>
      </c>
      <c r="U1120">
        <v>19</v>
      </c>
      <c r="V1120">
        <v>46</v>
      </c>
      <c r="W1120">
        <v>223</v>
      </c>
      <c r="X1120">
        <v>374</v>
      </c>
      <c r="Y1120">
        <v>219</v>
      </c>
      <c r="Z1120">
        <v>854</v>
      </c>
      <c r="AA1120" s="6">
        <f t="shared" si="109"/>
        <v>1735</v>
      </c>
    </row>
    <row r="1121" spans="1:27">
      <c r="A1121">
        <v>7462</v>
      </c>
      <c r="B1121" t="s">
        <v>26</v>
      </c>
      <c r="C1121" t="s">
        <v>15</v>
      </c>
      <c r="D1121" t="s">
        <v>45</v>
      </c>
      <c r="E1121" t="s">
        <v>10</v>
      </c>
      <c r="F1121">
        <v>1</v>
      </c>
      <c r="G1121" s="1">
        <v>41747</v>
      </c>
      <c r="I1121" s="2">
        <v>41756</v>
      </c>
      <c r="N1121" t="s">
        <v>56</v>
      </c>
      <c r="O1121" s="5">
        <f>Table4[[#This Row],[Sourcing start]]-Table4[[#This Row],[Approved]]</f>
        <v>9</v>
      </c>
      <c r="Q1121" s="5"/>
      <c r="T1121" s="5">
        <f t="shared" si="104"/>
        <v>9</v>
      </c>
      <c r="U1121">
        <v>7</v>
      </c>
      <c r="V1121">
        <v>46</v>
      </c>
      <c r="AA1121" s="6">
        <f t="shared" si="109"/>
        <v>53</v>
      </c>
    </row>
    <row r="1122" spans="1:27" hidden="1">
      <c r="A1122">
        <v>13346</v>
      </c>
      <c r="B1122" t="s">
        <v>20</v>
      </c>
      <c r="C1122" t="s">
        <v>14</v>
      </c>
      <c r="D1122" t="s">
        <v>42</v>
      </c>
      <c r="E1122" t="s">
        <v>11</v>
      </c>
      <c r="F1122">
        <v>96</v>
      </c>
      <c r="G1122" s="1">
        <v>41685</v>
      </c>
      <c r="I1122" s="2">
        <v>41694</v>
      </c>
      <c r="J1122" s="2">
        <v>41708</v>
      </c>
      <c r="K1122" s="2">
        <v>41729</v>
      </c>
      <c r="L1122" s="2">
        <v>41735</v>
      </c>
      <c r="M1122" s="2">
        <v>41742</v>
      </c>
      <c r="N1122" t="s">
        <v>60</v>
      </c>
      <c r="O1122" s="1">
        <f>Table4[[#This Row],[Sourcing start]]-Table4[[#This Row],[Approved]]</f>
        <v>9</v>
      </c>
      <c r="P1122">
        <f t="shared" si="105"/>
        <v>14</v>
      </c>
      <c r="Q1122" s="5">
        <f t="shared" si="106"/>
        <v>21</v>
      </c>
      <c r="R1122">
        <f t="shared" si="107"/>
        <v>6</v>
      </c>
      <c r="S1122">
        <f t="shared" si="108"/>
        <v>7</v>
      </c>
      <c r="T1122" s="5">
        <f t="shared" si="104"/>
        <v>57</v>
      </c>
      <c r="U1122">
        <v>16</v>
      </c>
      <c r="V1122">
        <v>31</v>
      </c>
      <c r="W1122">
        <v>239</v>
      </c>
      <c r="X1122">
        <v>321</v>
      </c>
      <c r="Y1122">
        <v>298</v>
      </c>
      <c r="Z1122">
        <v>1220</v>
      </c>
      <c r="AA1122" s="6">
        <f t="shared" si="109"/>
        <v>2125</v>
      </c>
    </row>
    <row r="1123" spans="1:27" hidden="1">
      <c r="A1123">
        <v>18468</v>
      </c>
      <c r="B1123" t="s">
        <v>19</v>
      </c>
      <c r="C1123" t="s">
        <v>14</v>
      </c>
      <c r="D1123" t="s">
        <v>42</v>
      </c>
      <c r="E1123" t="s">
        <v>11</v>
      </c>
      <c r="F1123">
        <v>14</v>
      </c>
      <c r="G1123" s="1">
        <v>41718</v>
      </c>
      <c r="I1123" s="2">
        <v>41724</v>
      </c>
      <c r="J1123" s="2">
        <v>41743</v>
      </c>
      <c r="N1123" t="s">
        <v>57</v>
      </c>
      <c r="O1123" s="1">
        <f>Table4[[#This Row],[Sourcing start]]-Table4[[#This Row],[Approved]]</f>
        <v>6</v>
      </c>
      <c r="P1123">
        <f t="shared" si="105"/>
        <v>19</v>
      </c>
      <c r="Q1123" s="5"/>
      <c r="T1123" s="5">
        <f t="shared" si="104"/>
        <v>25</v>
      </c>
      <c r="U1123">
        <v>13</v>
      </c>
      <c r="V1123">
        <v>67</v>
      </c>
      <c r="W1123">
        <v>211</v>
      </c>
      <c r="AA1123" s="6">
        <f t="shared" si="109"/>
        <v>291</v>
      </c>
    </row>
    <row r="1124" spans="1:27" hidden="1">
      <c r="A1124">
        <v>15561</v>
      </c>
      <c r="B1124" t="s">
        <v>27</v>
      </c>
      <c r="C1124" t="s">
        <v>16</v>
      </c>
      <c r="D1124" t="s">
        <v>41</v>
      </c>
      <c r="E1124" t="s">
        <v>11</v>
      </c>
      <c r="F1124">
        <v>23</v>
      </c>
      <c r="G1124" s="1">
        <v>41687</v>
      </c>
      <c r="I1124" s="2">
        <v>41696</v>
      </c>
      <c r="J1124" s="2">
        <v>41714</v>
      </c>
      <c r="K1124" s="2">
        <v>41738</v>
      </c>
      <c r="L1124" s="2">
        <v>41744</v>
      </c>
      <c r="M1124" s="2">
        <v>41752</v>
      </c>
      <c r="N1124" t="s">
        <v>60</v>
      </c>
      <c r="O1124" s="1">
        <f>Table4[[#This Row],[Sourcing start]]-Table4[[#This Row],[Approved]]</f>
        <v>9</v>
      </c>
      <c r="P1124">
        <f t="shared" si="105"/>
        <v>18</v>
      </c>
      <c r="Q1124" s="5">
        <f t="shared" si="106"/>
        <v>24</v>
      </c>
      <c r="R1124">
        <f t="shared" si="107"/>
        <v>6</v>
      </c>
      <c r="S1124">
        <f t="shared" si="108"/>
        <v>8</v>
      </c>
      <c r="T1124" s="5">
        <f t="shared" si="104"/>
        <v>65</v>
      </c>
      <c r="U1124">
        <v>13</v>
      </c>
      <c r="V1124">
        <v>54</v>
      </c>
      <c r="W1124">
        <v>196</v>
      </c>
      <c r="X1124">
        <v>341</v>
      </c>
      <c r="Y1124">
        <v>130</v>
      </c>
      <c r="Z1124">
        <v>1627</v>
      </c>
      <c r="AA1124" s="6">
        <f t="shared" si="109"/>
        <v>2361</v>
      </c>
    </row>
    <row r="1125" spans="1:27" hidden="1">
      <c r="A1125">
        <v>6544</v>
      </c>
      <c r="B1125" t="s">
        <v>19</v>
      </c>
      <c r="C1125" t="s">
        <v>14</v>
      </c>
      <c r="D1125" t="s">
        <v>41</v>
      </c>
      <c r="E1125" t="s">
        <v>10</v>
      </c>
      <c r="F1125">
        <v>99</v>
      </c>
      <c r="G1125" s="1">
        <v>41698</v>
      </c>
      <c r="I1125" s="2">
        <v>41704</v>
      </c>
      <c r="J1125" s="2">
        <v>41715</v>
      </c>
      <c r="K1125" s="2">
        <v>41736</v>
      </c>
      <c r="L1125" s="2">
        <v>41742</v>
      </c>
      <c r="M1125" s="2">
        <v>41751</v>
      </c>
      <c r="N1125" t="s">
        <v>60</v>
      </c>
      <c r="O1125" s="1">
        <f>Table4[[#This Row],[Sourcing start]]-Table4[[#This Row],[Approved]]</f>
        <v>6</v>
      </c>
      <c r="P1125">
        <f t="shared" si="105"/>
        <v>11</v>
      </c>
      <c r="Q1125" s="5">
        <f t="shared" si="106"/>
        <v>21</v>
      </c>
      <c r="R1125">
        <f t="shared" si="107"/>
        <v>6</v>
      </c>
      <c r="S1125">
        <f t="shared" si="108"/>
        <v>9</v>
      </c>
      <c r="T1125" s="5">
        <f t="shared" si="104"/>
        <v>53</v>
      </c>
      <c r="U1125">
        <v>20</v>
      </c>
      <c r="V1125">
        <v>36</v>
      </c>
      <c r="W1125">
        <v>248</v>
      </c>
      <c r="X1125">
        <v>387</v>
      </c>
      <c r="Y1125">
        <v>282</v>
      </c>
      <c r="Z1125">
        <v>718</v>
      </c>
      <c r="AA1125" s="6">
        <f t="shared" si="109"/>
        <v>1691</v>
      </c>
    </row>
    <row r="1126" spans="1:27" hidden="1">
      <c r="A1126">
        <v>6597</v>
      </c>
      <c r="B1126" t="s">
        <v>30</v>
      </c>
      <c r="C1126" t="s">
        <v>16</v>
      </c>
      <c r="D1126" t="s">
        <v>41</v>
      </c>
      <c r="E1126" t="s">
        <v>10</v>
      </c>
      <c r="F1126">
        <v>19</v>
      </c>
      <c r="G1126" s="1">
        <v>41695</v>
      </c>
      <c r="I1126" s="2">
        <v>41703</v>
      </c>
      <c r="J1126" s="2">
        <v>41722</v>
      </c>
      <c r="K1126" s="2">
        <v>41740</v>
      </c>
      <c r="L1126" s="2">
        <v>41746</v>
      </c>
      <c r="M1126" s="2">
        <v>41754</v>
      </c>
      <c r="N1126" t="s">
        <v>60</v>
      </c>
      <c r="O1126" s="1">
        <f>Table4[[#This Row],[Sourcing start]]-Table4[[#This Row],[Approved]]</f>
        <v>8</v>
      </c>
      <c r="P1126">
        <f t="shared" si="105"/>
        <v>19</v>
      </c>
      <c r="Q1126" s="5">
        <f t="shared" si="106"/>
        <v>18</v>
      </c>
      <c r="R1126">
        <f t="shared" si="107"/>
        <v>6</v>
      </c>
      <c r="S1126">
        <f t="shared" si="108"/>
        <v>8</v>
      </c>
      <c r="T1126" s="5">
        <f t="shared" si="104"/>
        <v>59</v>
      </c>
      <c r="U1126">
        <v>20</v>
      </c>
      <c r="V1126">
        <v>55</v>
      </c>
      <c r="W1126">
        <v>198</v>
      </c>
      <c r="X1126">
        <v>219</v>
      </c>
      <c r="Y1126">
        <v>231</v>
      </c>
      <c r="Z1126">
        <v>1716</v>
      </c>
      <c r="AA1126" s="6">
        <f t="shared" si="109"/>
        <v>2439</v>
      </c>
    </row>
    <row r="1127" spans="1:27">
      <c r="A1127">
        <v>19651</v>
      </c>
      <c r="B1127" t="s">
        <v>25</v>
      </c>
      <c r="C1127" t="s">
        <v>15</v>
      </c>
      <c r="D1127" t="s">
        <v>41</v>
      </c>
      <c r="E1127" t="s">
        <v>11</v>
      </c>
      <c r="F1127">
        <v>9</v>
      </c>
      <c r="G1127" s="1">
        <v>41747</v>
      </c>
      <c r="I1127" s="2">
        <v>41752</v>
      </c>
      <c r="N1127" t="s">
        <v>56</v>
      </c>
      <c r="O1127" s="5">
        <f>Table4[[#This Row],[Sourcing start]]-Table4[[#This Row],[Approved]]</f>
        <v>5</v>
      </c>
      <c r="Q1127" s="5"/>
      <c r="T1127" s="5">
        <f t="shared" si="104"/>
        <v>5</v>
      </c>
      <c r="U1127">
        <v>7</v>
      </c>
      <c r="V1127">
        <v>47</v>
      </c>
      <c r="AA1127" s="6">
        <f t="shared" si="109"/>
        <v>54</v>
      </c>
    </row>
    <row r="1128" spans="1:27" hidden="1">
      <c r="A1128">
        <v>1377</v>
      </c>
      <c r="B1128" t="s">
        <v>21</v>
      </c>
      <c r="C1128" t="s">
        <v>14</v>
      </c>
      <c r="D1128" t="s">
        <v>41</v>
      </c>
      <c r="E1128" t="s">
        <v>11</v>
      </c>
      <c r="F1128">
        <v>23</v>
      </c>
      <c r="G1128" s="1">
        <v>41733</v>
      </c>
      <c r="I1128" s="2">
        <v>41740</v>
      </c>
      <c r="J1128" s="2">
        <v>41756</v>
      </c>
      <c r="N1128" t="s">
        <v>57</v>
      </c>
      <c r="O1128" s="1">
        <f>Table4[[#This Row],[Sourcing start]]-Table4[[#This Row],[Approved]]</f>
        <v>7</v>
      </c>
      <c r="P1128">
        <f t="shared" si="105"/>
        <v>16</v>
      </c>
      <c r="Q1128" s="5"/>
      <c r="T1128" s="5">
        <f t="shared" si="104"/>
        <v>23</v>
      </c>
      <c r="U1128">
        <v>5</v>
      </c>
      <c r="V1128">
        <v>69</v>
      </c>
      <c r="W1128">
        <v>243</v>
      </c>
      <c r="AA1128" s="6">
        <f t="shared" si="109"/>
        <v>317</v>
      </c>
    </row>
    <row r="1129" spans="1:27" hidden="1">
      <c r="A1129">
        <v>3521</v>
      </c>
      <c r="B1129" t="s">
        <v>27</v>
      </c>
      <c r="C1129" t="s">
        <v>16</v>
      </c>
      <c r="D1129" t="s">
        <v>43</v>
      </c>
      <c r="E1129" t="s">
        <v>11</v>
      </c>
      <c r="F1129">
        <v>10</v>
      </c>
      <c r="G1129" s="1">
        <v>41740</v>
      </c>
      <c r="I1129" s="2">
        <v>41749</v>
      </c>
      <c r="N1129" t="s">
        <v>56</v>
      </c>
      <c r="O1129" s="1">
        <f>Table4[[#This Row],[Sourcing start]]-Table4[[#This Row],[Approved]]</f>
        <v>9</v>
      </c>
      <c r="Q1129" s="5"/>
      <c r="T1129" s="5">
        <f t="shared" si="104"/>
        <v>9</v>
      </c>
      <c r="U1129">
        <v>15</v>
      </c>
      <c r="V1129">
        <v>60</v>
      </c>
      <c r="AA1129" s="6">
        <f t="shared" si="109"/>
        <v>75</v>
      </c>
    </row>
    <row r="1130" spans="1:27" hidden="1">
      <c r="A1130">
        <v>1355</v>
      </c>
      <c r="B1130" t="s">
        <v>20</v>
      </c>
      <c r="C1130" t="s">
        <v>14</v>
      </c>
      <c r="D1130" t="s">
        <v>41</v>
      </c>
      <c r="E1130" t="s">
        <v>10</v>
      </c>
      <c r="F1130">
        <v>12</v>
      </c>
      <c r="G1130" s="1">
        <v>41747</v>
      </c>
      <c r="I1130" s="2">
        <v>41752</v>
      </c>
      <c r="N1130" t="s">
        <v>56</v>
      </c>
      <c r="O1130" s="1">
        <f>Table4[[#This Row],[Sourcing start]]-Table4[[#This Row],[Approved]]</f>
        <v>5</v>
      </c>
      <c r="Q1130" s="5"/>
      <c r="T1130" s="5">
        <f t="shared" si="104"/>
        <v>5</v>
      </c>
      <c r="U1130">
        <v>20</v>
      </c>
      <c r="V1130">
        <v>79</v>
      </c>
      <c r="AA1130" s="6">
        <f t="shared" si="109"/>
        <v>99</v>
      </c>
    </row>
    <row r="1131" spans="1:27" hidden="1">
      <c r="A1131">
        <v>7035</v>
      </c>
      <c r="B1131" t="s">
        <v>21</v>
      </c>
      <c r="C1131" t="s">
        <v>14</v>
      </c>
      <c r="D1131" t="s">
        <v>41</v>
      </c>
      <c r="E1131" t="s">
        <v>11</v>
      </c>
      <c r="F1131">
        <v>6</v>
      </c>
      <c r="G1131" s="1">
        <v>41719</v>
      </c>
      <c r="I1131" s="2">
        <v>41724</v>
      </c>
      <c r="J1131" s="2">
        <v>41743</v>
      </c>
      <c r="N1131" t="s">
        <v>57</v>
      </c>
      <c r="O1131" s="1">
        <f>Table4[[#This Row],[Sourcing start]]-Table4[[#This Row],[Approved]]</f>
        <v>5</v>
      </c>
      <c r="P1131">
        <f t="shared" si="105"/>
        <v>19</v>
      </c>
      <c r="Q1131" s="5"/>
      <c r="T1131" s="5">
        <f t="shared" si="104"/>
        <v>24</v>
      </c>
      <c r="U1131">
        <v>20</v>
      </c>
      <c r="V1131">
        <v>36</v>
      </c>
      <c r="W1131">
        <v>203</v>
      </c>
      <c r="AA1131" s="6">
        <f t="shared" si="109"/>
        <v>259</v>
      </c>
    </row>
    <row r="1132" spans="1:27">
      <c r="A1132">
        <v>2451</v>
      </c>
      <c r="B1132" t="s">
        <v>24</v>
      </c>
      <c r="C1132" t="s">
        <v>15</v>
      </c>
      <c r="D1132" t="s">
        <v>42</v>
      </c>
      <c r="E1132" t="s">
        <v>11</v>
      </c>
      <c r="F1132">
        <v>17</v>
      </c>
      <c r="G1132" s="1">
        <v>41704</v>
      </c>
      <c r="I1132" s="2">
        <v>41711</v>
      </c>
      <c r="J1132" s="2">
        <v>41730</v>
      </c>
      <c r="K1132" s="2">
        <v>41747</v>
      </c>
      <c r="L1132" s="2">
        <v>41752</v>
      </c>
      <c r="N1132" t="s">
        <v>59</v>
      </c>
      <c r="O1132" s="5">
        <f>Table4[[#This Row],[Sourcing start]]-Table4[[#This Row],[Approved]]</f>
        <v>7</v>
      </c>
      <c r="P1132">
        <f t="shared" si="105"/>
        <v>19</v>
      </c>
      <c r="Q1132" s="5">
        <f t="shared" si="106"/>
        <v>17</v>
      </c>
      <c r="R1132">
        <f t="shared" si="107"/>
        <v>5</v>
      </c>
      <c r="T1132" s="5">
        <f t="shared" si="104"/>
        <v>48</v>
      </c>
      <c r="U1132">
        <v>15</v>
      </c>
      <c r="V1132">
        <v>92</v>
      </c>
      <c r="W1132">
        <v>160</v>
      </c>
      <c r="X1132">
        <v>367</v>
      </c>
      <c r="Y1132">
        <v>231</v>
      </c>
      <c r="AA1132" s="6">
        <f t="shared" si="109"/>
        <v>865</v>
      </c>
    </row>
    <row r="1133" spans="1:27">
      <c r="A1133">
        <v>17351</v>
      </c>
      <c r="B1133" t="s">
        <v>23</v>
      </c>
      <c r="C1133" t="s">
        <v>15</v>
      </c>
      <c r="D1133" t="s">
        <v>42</v>
      </c>
      <c r="E1133" t="s">
        <v>11</v>
      </c>
      <c r="F1133">
        <v>14</v>
      </c>
      <c r="G1133" s="1">
        <v>41702</v>
      </c>
      <c r="I1133" s="2">
        <v>41707</v>
      </c>
      <c r="J1133" s="2">
        <v>41718</v>
      </c>
      <c r="K1133" s="2">
        <v>41743</v>
      </c>
      <c r="L1133" s="2">
        <v>41752</v>
      </c>
      <c r="M1133" s="2">
        <v>41758</v>
      </c>
      <c r="N1133" t="s">
        <v>60</v>
      </c>
      <c r="O1133" s="5">
        <f>Table4[[#This Row],[Sourcing start]]-Table4[[#This Row],[Approved]]</f>
        <v>5</v>
      </c>
      <c r="P1133">
        <f t="shared" si="105"/>
        <v>11</v>
      </c>
      <c r="Q1133" s="5">
        <f t="shared" si="106"/>
        <v>25</v>
      </c>
      <c r="R1133">
        <f t="shared" si="107"/>
        <v>9</v>
      </c>
      <c r="S1133">
        <f t="shared" si="108"/>
        <v>6</v>
      </c>
      <c r="T1133" s="5">
        <f t="shared" si="104"/>
        <v>56</v>
      </c>
      <c r="U1133">
        <v>5</v>
      </c>
      <c r="V1133">
        <v>78</v>
      </c>
      <c r="W1133">
        <v>133</v>
      </c>
      <c r="X1133">
        <v>310</v>
      </c>
      <c r="Y1133">
        <v>188</v>
      </c>
      <c r="Z1133">
        <v>1938</v>
      </c>
      <c r="AA1133" s="6">
        <f t="shared" si="109"/>
        <v>2652</v>
      </c>
    </row>
    <row r="1134" spans="1:27" hidden="1">
      <c r="A1134">
        <v>13234</v>
      </c>
      <c r="B1134" t="s">
        <v>27</v>
      </c>
      <c r="C1134" t="s">
        <v>16</v>
      </c>
      <c r="D1134" t="s">
        <v>43</v>
      </c>
      <c r="E1134" t="s">
        <v>10</v>
      </c>
      <c r="F1134">
        <v>11</v>
      </c>
      <c r="G1134" s="1">
        <v>41705</v>
      </c>
      <c r="I1134" s="2">
        <v>41710</v>
      </c>
      <c r="J1134" s="2">
        <v>41727</v>
      </c>
      <c r="K1134" s="2">
        <v>41742</v>
      </c>
      <c r="L1134" s="2">
        <v>41749</v>
      </c>
      <c r="M1134" s="2">
        <v>41758</v>
      </c>
      <c r="N1134" t="s">
        <v>60</v>
      </c>
      <c r="O1134" s="1">
        <f>Table4[[#This Row],[Sourcing start]]-Table4[[#This Row],[Approved]]</f>
        <v>5</v>
      </c>
      <c r="P1134">
        <f t="shared" si="105"/>
        <v>17</v>
      </c>
      <c r="Q1134" s="5">
        <f t="shared" si="106"/>
        <v>15</v>
      </c>
      <c r="R1134">
        <f t="shared" si="107"/>
        <v>7</v>
      </c>
      <c r="S1134">
        <f t="shared" si="108"/>
        <v>9</v>
      </c>
      <c r="T1134" s="5">
        <f t="shared" si="104"/>
        <v>53</v>
      </c>
      <c r="U1134">
        <v>16</v>
      </c>
      <c r="V1134">
        <v>59</v>
      </c>
      <c r="W1134">
        <v>149</v>
      </c>
      <c r="X1134">
        <v>243</v>
      </c>
      <c r="Y1134">
        <v>233</v>
      </c>
      <c r="Z1134">
        <v>564</v>
      </c>
      <c r="AA1134" s="6">
        <f t="shared" si="109"/>
        <v>1264</v>
      </c>
    </row>
    <row r="1135" spans="1:27" hidden="1">
      <c r="A1135">
        <v>8932</v>
      </c>
      <c r="B1135" t="s">
        <v>32</v>
      </c>
      <c r="C1135" t="s">
        <v>17</v>
      </c>
      <c r="D1135" t="s">
        <v>42</v>
      </c>
      <c r="E1135" t="s">
        <v>11</v>
      </c>
      <c r="F1135">
        <v>22</v>
      </c>
      <c r="G1135" s="1">
        <v>41725</v>
      </c>
      <c r="I1135" s="2">
        <v>41730</v>
      </c>
      <c r="J1135" s="2">
        <v>41741</v>
      </c>
      <c r="N1135" t="s">
        <v>57</v>
      </c>
      <c r="O1135" s="1">
        <f>Table4[[#This Row],[Sourcing start]]-Table4[[#This Row],[Approved]]</f>
        <v>5</v>
      </c>
      <c r="P1135">
        <f t="shared" si="105"/>
        <v>11</v>
      </c>
      <c r="Q1135" s="5"/>
      <c r="T1135" s="5">
        <f t="shared" si="104"/>
        <v>16</v>
      </c>
      <c r="U1135">
        <v>6</v>
      </c>
      <c r="V1135">
        <v>63</v>
      </c>
      <c r="W1135">
        <v>110</v>
      </c>
      <c r="AA1135" s="6">
        <f t="shared" si="109"/>
        <v>179</v>
      </c>
    </row>
    <row r="1136" spans="1:27" hidden="1">
      <c r="A1136">
        <v>17092</v>
      </c>
      <c r="B1136" t="s">
        <v>19</v>
      </c>
      <c r="C1136" t="s">
        <v>14</v>
      </c>
      <c r="D1136" t="s">
        <v>41</v>
      </c>
      <c r="E1136" t="s">
        <v>11</v>
      </c>
      <c r="F1136">
        <v>12</v>
      </c>
      <c r="G1136" s="1">
        <v>41702</v>
      </c>
      <c r="I1136" s="2">
        <v>41707</v>
      </c>
      <c r="J1136" s="2">
        <v>41719</v>
      </c>
      <c r="K1136" s="2">
        <v>41738</v>
      </c>
      <c r="L1136" s="2">
        <v>41746</v>
      </c>
      <c r="M1136" s="2">
        <v>41751</v>
      </c>
      <c r="N1136" t="s">
        <v>60</v>
      </c>
      <c r="O1136" s="1">
        <f>Table4[[#This Row],[Sourcing start]]-Table4[[#This Row],[Approved]]</f>
        <v>5</v>
      </c>
      <c r="P1136">
        <f t="shared" si="105"/>
        <v>12</v>
      </c>
      <c r="Q1136" s="5">
        <f t="shared" si="106"/>
        <v>19</v>
      </c>
      <c r="R1136">
        <f t="shared" si="107"/>
        <v>8</v>
      </c>
      <c r="S1136">
        <f t="shared" si="108"/>
        <v>5</v>
      </c>
      <c r="T1136" s="5">
        <f t="shared" si="104"/>
        <v>49</v>
      </c>
      <c r="U1136">
        <v>7</v>
      </c>
      <c r="V1136">
        <v>48</v>
      </c>
      <c r="W1136">
        <v>211</v>
      </c>
      <c r="X1136">
        <v>285</v>
      </c>
      <c r="Y1136">
        <v>132</v>
      </c>
      <c r="Z1136">
        <v>1979</v>
      </c>
      <c r="AA1136" s="6">
        <f t="shared" si="109"/>
        <v>2662</v>
      </c>
    </row>
    <row r="1137" spans="1:27" hidden="1">
      <c r="A1137">
        <v>17757</v>
      </c>
      <c r="B1137" t="s">
        <v>22</v>
      </c>
      <c r="C1137" t="s">
        <v>14</v>
      </c>
      <c r="D1137" t="s">
        <v>43</v>
      </c>
      <c r="E1137" t="s">
        <v>10</v>
      </c>
      <c r="F1137">
        <v>96</v>
      </c>
      <c r="G1137" s="1">
        <v>41755</v>
      </c>
      <c r="N1137" t="s">
        <v>55</v>
      </c>
      <c r="O1137" s="1">
        <f>Table4[[#This Row],[Sourcing start]]-Table4[[#This Row],[Approved]]</f>
        <v>-41755</v>
      </c>
      <c r="Q1137" s="5"/>
      <c r="T1137" s="5">
        <f t="shared" si="104"/>
        <v>-41755</v>
      </c>
      <c r="U1137">
        <v>14</v>
      </c>
      <c r="AA1137" s="6">
        <f t="shared" si="109"/>
        <v>14</v>
      </c>
    </row>
    <row r="1138" spans="1:27" hidden="1">
      <c r="A1138">
        <v>9732</v>
      </c>
      <c r="B1138" t="s">
        <v>34</v>
      </c>
      <c r="C1138" t="s">
        <v>17</v>
      </c>
      <c r="D1138" t="s">
        <v>44</v>
      </c>
      <c r="E1138" t="s">
        <v>10</v>
      </c>
      <c r="F1138">
        <v>13</v>
      </c>
      <c r="G1138" s="1">
        <v>41672</v>
      </c>
      <c r="I1138" s="2">
        <v>41681</v>
      </c>
      <c r="J1138" s="2">
        <v>41699</v>
      </c>
      <c r="K1138" s="2">
        <v>41727</v>
      </c>
      <c r="L1138" s="2">
        <v>41733</v>
      </c>
      <c r="M1138" s="2">
        <v>41742</v>
      </c>
      <c r="N1138" t="s">
        <v>60</v>
      </c>
      <c r="O1138" s="1">
        <f>Table4[[#This Row],[Sourcing start]]-Table4[[#This Row],[Approved]]</f>
        <v>9</v>
      </c>
      <c r="P1138">
        <f t="shared" si="105"/>
        <v>18</v>
      </c>
      <c r="Q1138" s="5">
        <f t="shared" si="106"/>
        <v>28</v>
      </c>
      <c r="R1138">
        <f t="shared" si="107"/>
        <v>6</v>
      </c>
      <c r="S1138">
        <f t="shared" si="108"/>
        <v>9</v>
      </c>
      <c r="T1138" s="5">
        <f t="shared" si="104"/>
        <v>70</v>
      </c>
      <c r="U1138">
        <v>6</v>
      </c>
      <c r="V1138">
        <v>86</v>
      </c>
      <c r="W1138">
        <v>231</v>
      </c>
      <c r="X1138">
        <v>150</v>
      </c>
      <c r="Y1138">
        <v>292</v>
      </c>
      <c r="Z1138">
        <v>1562</v>
      </c>
      <c r="AA1138" s="6">
        <f t="shared" si="109"/>
        <v>2327</v>
      </c>
    </row>
    <row r="1139" spans="1:27">
      <c r="A1139">
        <v>10969</v>
      </c>
      <c r="B1139" t="s">
        <v>26</v>
      </c>
      <c r="C1139" t="s">
        <v>15</v>
      </c>
      <c r="D1139" t="s">
        <v>44</v>
      </c>
      <c r="E1139" t="s">
        <v>10</v>
      </c>
      <c r="F1139">
        <v>98</v>
      </c>
      <c r="G1139" s="1">
        <v>41701</v>
      </c>
      <c r="I1139" s="2">
        <v>41706</v>
      </c>
      <c r="J1139" s="2">
        <v>41721</v>
      </c>
      <c r="K1139" s="2">
        <v>41743</v>
      </c>
      <c r="L1139" s="2">
        <v>41751</v>
      </c>
      <c r="M1139" s="2">
        <v>41756</v>
      </c>
      <c r="N1139" t="s">
        <v>60</v>
      </c>
      <c r="O1139" s="5">
        <f>Table4[[#This Row],[Sourcing start]]-Table4[[#This Row],[Approved]]</f>
        <v>5</v>
      </c>
      <c r="P1139">
        <f t="shared" si="105"/>
        <v>15</v>
      </c>
      <c r="Q1139" s="5">
        <f t="shared" si="106"/>
        <v>22</v>
      </c>
      <c r="R1139">
        <f t="shared" si="107"/>
        <v>8</v>
      </c>
      <c r="S1139">
        <f t="shared" si="108"/>
        <v>5</v>
      </c>
      <c r="T1139" s="5">
        <f t="shared" si="104"/>
        <v>55</v>
      </c>
      <c r="U1139">
        <v>7</v>
      </c>
      <c r="V1139">
        <v>63</v>
      </c>
      <c r="W1139">
        <v>126</v>
      </c>
      <c r="X1139">
        <v>190</v>
      </c>
      <c r="Y1139">
        <v>286</v>
      </c>
      <c r="Z1139">
        <v>1338</v>
      </c>
      <c r="AA1139" s="6">
        <f t="shared" si="109"/>
        <v>2010</v>
      </c>
    </row>
    <row r="1140" spans="1:27" hidden="1">
      <c r="A1140">
        <v>16980</v>
      </c>
      <c r="B1140" t="s">
        <v>31</v>
      </c>
      <c r="C1140" t="s">
        <v>17</v>
      </c>
      <c r="D1140" t="s">
        <v>42</v>
      </c>
      <c r="E1140" t="s">
        <v>10</v>
      </c>
      <c r="F1140">
        <v>22</v>
      </c>
      <c r="G1140" s="1">
        <v>41739</v>
      </c>
      <c r="I1140" s="2">
        <v>41748</v>
      </c>
      <c r="N1140" t="s">
        <v>56</v>
      </c>
      <c r="O1140" s="1">
        <f>Table4[[#This Row],[Sourcing start]]-Table4[[#This Row],[Approved]]</f>
        <v>9</v>
      </c>
      <c r="Q1140" s="5"/>
      <c r="T1140" s="5">
        <f t="shared" si="104"/>
        <v>9</v>
      </c>
      <c r="U1140">
        <v>20</v>
      </c>
      <c r="V1140">
        <v>67</v>
      </c>
      <c r="AA1140" s="6">
        <f t="shared" si="109"/>
        <v>87</v>
      </c>
    </row>
    <row r="1141" spans="1:27" hidden="1">
      <c r="A1141">
        <v>2286</v>
      </c>
      <c r="B1141" t="s">
        <v>33</v>
      </c>
      <c r="C1141" t="s">
        <v>17</v>
      </c>
      <c r="D1141" t="s">
        <v>43</v>
      </c>
      <c r="E1141" t="s">
        <v>11</v>
      </c>
      <c r="F1141">
        <v>3</v>
      </c>
      <c r="G1141" s="1">
        <v>41735</v>
      </c>
      <c r="I1141" s="2">
        <v>41740</v>
      </c>
      <c r="J1141" s="2">
        <v>41751</v>
      </c>
      <c r="N1141" t="s">
        <v>57</v>
      </c>
      <c r="O1141" s="1">
        <f>Table4[[#This Row],[Sourcing start]]-Table4[[#This Row],[Approved]]</f>
        <v>5</v>
      </c>
      <c r="P1141">
        <f t="shared" si="105"/>
        <v>11</v>
      </c>
      <c r="Q1141" s="5"/>
      <c r="T1141" s="5">
        <f t="shared" si="104"/>
        <v>16</v>
      </c>
      <c r="U1141">
        <v>9</v>
      </c>
      <c r="V1141">
        <v>57</v>
      </c>
      <c r="W1141">
        <v>105</v>
      </c>
      <c r="AA1141" s="6">
        <f t="shared" si="109"/>
        <v>171</v>
      </c>
    </row>
    <row r="1142" spans="1:27" hidden="1">
      <c r="A1142">
        <v>9441</v>
      </c>
      <c r="B1142" t="s">
        <v>35</v>
      </c>
      <c r="C1142" t="s">
        <v>18</v>
      </c>
      <c r="D1142" t="s">
        <v>45</v>
      </c>
      <c r="E1142" t="s">
        <v>10</v>
      </c>
      <c r="F1142">
        <v>23</v>
      </c>
      <c r="G1142" s="1">
        <v>41701</v>
      </c>
      <c r="I1142" s="2">
        <v>41709</v>
      </c>
      <c r="J1142" s="2">
        <v>41721</v>
      </c>
      <c r="K1142" s="2">
        <v>41737</v>
      </c>
      <c r="L1142" s="2">
        <v>41743</v>
      </c>
      <c r="M1142" s="2">
        <v>41750</v>
      </c>
      <c r="N1142" t="s">
        <v>60</v>
      </c>
      <c r="O1142" s="1">
        <f>Table4[[#This Row],[Sourcing start]]-Table4[[#This Row],[Approved]]</f>
        <v>8</v>
      </c>
      <c r="P1142">
        <f t="shared" si="105"/>
        <v>12</v>
      </c>
      <c r="Q1142" s="5">
        <f t="shared" si="106"/>
        <v>16</v>
      </c>
      <c r="R1142">
        <f t="shared" si="107"/>
        <v>6</v>
      </c>
      <c r="S1142">
        <f t="shared" si="108"/>
        <v>7</v>
      </c>
      <c r="T1142" s="5">
        <f t="shared" si="104"/>
        <v>49</v>
      </c>
      <c r="U1142">
        <v>14</v>
      </c>
      <c r="V1142">
        <v>42</v>
      </c>
      <c r="W1142">
        <v>190</v>
      </c>
      <c r="X1142">
        <v>224</v>
      </c>
      <c r="Y1142">
        <v>234</v>
      </c>
      <c r="Z1142">
        <v>1223</v>
      </c>
      <c r="AA1142" s="6">
        <f t="shared" si="109"/>
        <v>1927</v>
      </c>
    </row>
    <row r="1143" spans="1:27" hidden="1">
      <c r="A1143">
        <v>6000</v>
      </c>
      <c r="B1143" t="s">
        <v>38</v>
      </c>
      <c r="C1143" t="s">
        <v>18</v>
      </c>
      <c r="D1143" t="s">
        <v>42</v>
      </c>
      <c r="E1143" t="s">
        <v>10</v>
      </c>
      <c r="F1143">
        <v>99</v>
      </c>
      <c r="G1143" s="1">
        <v>41721</v>
      </c>
      <c r="I1143" s="2">
        <v>41729</v>
      </c>
      <c r="J1143" s="2">
        <v>41746</v>
      </c>
      <c r="N1143" t="s">
        <v>57</v>
      </c>
      <c r="O1143" s="1">
        <f>Table4[[#This Row],[Sourcing start]]-Table4[[#This Row],[Approved]]</f>
        <v>8</v>
      </c>
      <c r="P1143">
        <f t="shared" si="105"/>
        <v>17</v>
      </c>
      <c r="Q1143" s="5"/>
      <c r="T1143" s="5">
        <f t="shared" si="104"/>
        <v>25</v>
      </c>
      <c r="U1143">
        <v>5</v>
      </c>
      <c r="V1143">
        <v>35</v>
      </c>
      <c r="W1143">
        <v>146</v>
      </c>
      <c r="AA1143" s="6">
        <f t="shared" si="109"/>
        <v>186</v>
      </c>
    </row>
    <row r="1144" spans="1:27" hidden="1">
      <c r="A1144">
        <v>464</v>
      </c>
      <c r="B1144" t="s">
        <v>36</v>
      </c>
      <c r="C1144" t="s">
        <v>18</v>
      </c>
      <c r="D1144" t="s">
        <v>42</v>
      </c>
      <c r="E1144" t="s">
        <v>10</v>
      </c>
      <c r="F1144">
        <v>3</v>
      </c>
      <c r="G1144" s="1">
        <v>41690</v>
      </c>
      <c r="I1144" s="2">
        <v>41698</v>
      </c>
      <c r="J1144" s="2">
        <v>41717</v>
      </c>
      <c r="K1144" s="2">
        <v>41734</v>
      </c>
      <c r="L1144" s="2">
        <v>41742</v>
      </c>
      <c r="M1144" s="2">
        <v>41749</v>
      </c>
      <c r="N1144" t="s">
        <v>60</v>
      </c>
      <c r="O1144" s="1">
        <f>Table4[[#This Row],[Sourcing start]]-Table4[[#This Row],[Approved]]</f>
        <v>8</v>
      </c>
      <c r="P1144">
        <f t="shared" si="105"/>
        <v>19</v>
      </c>
      <c r="Q1144" s="5">
        <f t="shared" si="106"/>
        <v>17</v>
      </c>
      <c r="R1144">
        <f t="shared" si="107"/>
        <v>8</v>
      </c>
      <c r="S1144">
        <f t="shared" si="108"/>
        <v>7</v>
      </c>
      <c r="T1144" s="5">
        <f t="shared" si="104"/>
        <v>59</v>
      </c>
      <c r="U1144">
        <v>13</v>
      </c>
      <c r="V1144">
        <v>36</v>
      </c>
      <c r="W1144">
        <v>116</v>
      </c>
      <c r="X1144">
        <v>366</v>
      </c>
      <c r="Y1144">
        <v>230</v>
      </c>
      <c r="Z1144">
        <v>644</v>
      </c>
      <c r="AA1144" s="6">
        <f t="shared" si="109"/>
        <v>1405</v>
      </c>
    </row>
    <row r="1145" spans="1:27" hidden="1">
      <c r="A1145">
        <v>11148</v>
      </c>
      <c r="B1145" t="s">
        <v>37</v>
      </c>
      <c r="C1145" t="s">
        <v>18</v>
      </c>
      <c r="D1145" t="s">
        <v>45</v>
      </c>
      <c r="E1145" t="s">
        <v>10</v>
      </c>
      <c r="F1145">
        <v>14</v>
      </c>
      <c r="G1145" s="1">
        <v>41757</v>
      </c>
      <c r="N1145" t="s">
        <v>55</v>
      </c>
      <c r="O1145" s="1">
        <f>Table4[[#This Row],[Sourcing start]]-Table4[[#This Row],[Approved]]</f>
        <v>-41757</v>
      </c>
      <c r="Q1145" s="5"/>
      <c r="T1145" s="5">
        <f t="shared" si="104"/>
        <v>-41757</v>
      </c>
      <c r="U1145">
        <v>8</v>
      </c>
      <c r="AA1145" s="6">
        <f t="shared" si="109"/>
        <v>8</v>
      </c>
    </row>
    <row r="1146" spans="1:27">
      <c r="A1146">
        <v>16780</v>
      </c>
      <c r="B1146" t="s">
        <v>25</v>
      </c>
      <c r="C1146" t="s">
        <v>15</v>
      </c>
      <c r="D1146" t="s">
        <v>45</v>
      </c>
      <c r="E1146" t="s">
        <v>11</v>
      </c>
      <c r="F1146">
        <v>8</v>
      </c>
      <c r="G1146" s="1">
        <v>41686</v>
      </c>
      <c r="I1146" s="2">
        <v>41692</v>
      </c>
      <c r="J1146" s="2">
        <v>41703</v>
      </c>
      <c r="K1146" s="2">
        <v>41728</v>
      </c>
      <c r="L1146" s="2">
        <v>41734</v>
      </c>
      <c r="M1146" s="2">
        <v>41743</v>
      </c>
      <c r="N1146" t="s">
        <v>60</v>
      </c>
      <c r="O1146" s="5">
        <f>Table4[[#This Row],[Sourcing start]]-Table4[[#This Row],[Approved]]</f>
        <v>6</v>
      </c>
      <c r="P1146">
        <f t="shared" si="105"/>
        <v>11</v>
      </c>
      <c r="Q1146" s="5">
        <f t="shared" si="106"/>
        <v>25</v>
      </c>
      <c r="R1146">
        <f t="shared" si="107"/>
        <v>6</v>
      </c>
      <c r="S1146">
        <f t="shared" si="108"/>
        <v>9</v>
      </c>
      <c r="T1146" s="5">
        <f t="shared" si="104"/>
        <v>57</v>
      </c>
      <c r="U1146">
        <v>17</v>
      </c>
      <c r="V1146">
        <v>95</v>
      </c>
      <c r="W1146">
        <v>209</v>
      </c>
      <c r="X1146">
        <v>292</v>
      </c>
      <c r="Y1146">
        <v>261</v>
      </c>
      <c r="Z1146">
        <v>932</v>
      </c>
      <c r="AA1146" s="6">
        <f t="shared" si="109"/>
        <v>1806</v>
      </c>
    </row>
    <row r="1147" spans="1:27" hidden="1">
      <c r="A1147">
        <v>10231</v>
      </c>
      <c r="B1147" t="s">
        <v>37</v>
      </c>
      <c r="C1147" t="s">
        <v>18</v>
      </c>
      <c r="D1147" t="s">
        <v>41</v>
      </c>
      <c r="E1147" t="s">
        <v>11</v>
      </c>
      <c r="F1147">
        <v>17</v>
      </c>
      <c r="G1147" s="1">
        <v>41697</v>
      </c>
      <c r="I1147" s="2">
        <v>41704</v>
      </c>
      <c r="J1147" s="2">
        <v>41719</v>
      </c>
      <c r="K1147" s="2">
        <v>41748</v>
      </c>
      <c r="L1147" s="2">
        <v>41753</v>
      </c>
      <c r="M1147" s="2">
        <v>41759</v>
      </c>
      <c r="N1147" t="s">
        <v>60</v>
      </c>
      <c r="O1147" s="1">
        <f>Table4[[#This Row],[Sourcing start]]-Table4[[#This Row],[Approved]]</f>
        <v>7</v>
      </c>
      <c r="P1147">
        <f t="shared" si="105"/>
        <v>15</v>
      </c>
      <c r="Q1147" s="5">
        <f t="shared" si="106"/>
        <v>29</v>
      </c>
      <c r="R1147">
        <f t="shared" si="107"/>
        <v>5</v>
      </c>
      <c r="S1147">
        <f t="shared" si="108"/>
        <v>6</v>
      </c>
      <c r="T1147" s="5">
        <f t="shared" si="104"/>
        <v>62</v>
      </c>
      <c r="U1147">
        <v>14</v>
      </c>
      <c r="V1147">
        <v>58</v>
      </c>
      <c r="W1147">
        <v>228</v>
      </c>
      <c r="X1147">
        <v>209</v>
      </c>
      <c r="Y1147">
        <v>261</v>
      </c>
      <c r="Z1147">
        <v>660</v>
      </c>
      <c r="AA1147" s="6">
        <f t="shared" si="109"/>
        <v>1430</v>
      </c>
    </row>
    <row r="1148" spans="1:27" hidden="1">
      <c r="A1148">
        <v>3607</v>
      </c>
      <c r="B1148" t="s">
        <v>22</v>
      </c>
      <c r="C1148" t="s">
        <v>14</v>
      </c>
      <c r="D1148" t="s">
        <v>44</v>
      </c>
      <c r="E1148" t="s">
        <v>10</v>
      </c>
      <c r="F1148">
        <v>19</v>
      </c>
      <c r="G1148" s="1">
        <v>41750</v>
      </c>
      <c r="I1148" s="2">
        <v>41759</v>
      </c>
      <c r="N1148" t="s">
        <v>56</v>
      </c>
      <c r="O1148" s="1">
        <f>Table4[[#This Row],[Sourcing start]]-Table4[[#This Row],[Approved]]</f>
        <v>9</v>
      </c>
      <c r="Q1148" s="5"/>
      <c r="T1148" s="5">
        <f t="shared" si="104"/>
        <v>9</v>
      </c>
      <c r="U1148">
        <v>8</v>
      </c>
      <c r="V1148">
        <v>67</v>
      </c>
      <c r="AA1148" s="6">
        <f t="shared" si="109"/>
        <v>75</v>
      </c>
    </row>
    <row r="1149" spans="1:27" hidden="1">
      <c r="A1149">
        <v>620</v>
      </c>
      <c r="B1149" t="s">
        <v>27</v>
      </c>
      <c r="C1149" t="s">
        <v>16</v>
      </c>
      <c r="D1149" t="s">
        <v>42</v>
      </c>
      <c r="E1149" t="s">
        <v>10</v>
      </c>
      <c r="F1149">
        <v>15</v>
      </c>
      <c r="G1149" s="1">
        <v>41705</v>
      </c>
      <c r="I1149" s="2">
        <v>41712</v>
      </c>
      <c r="J1149" s="2">
        <v>41729</v>
      </c>
      <c r="K1149" s="2">
        <v>41753</v>
      </c>
      <c r="L1149" s="2">
        <v>41758</v>
      </c>
      <c r="N1149" t="s">
        <v>59</v>
      </c>
      <c r="O1149" s="1">
        <f>Table4[[#This Row],[Sourcing start]]-Table4[[#This Row],[Approved]]</f>
        <v>7</v>
      </c>
      <c r="P1149">
        <f t="shared" si="105"/>
        <v>17</v>
      </c>
      <c r="Q1149" s="5">
        <f t="shared" si="106"/>
        <v>24</v>
      </c>
      <c r="R1149">
        <f t="shared" si="107"/>
        <v>5</v>
      </c>
      <c r="T1149" s="5">
        <f t="shared" si="104"/>
        <v>53</v>
      </c>
      <c r="U1149">
        <v>11</v>
      </c>
      <c r="V1149">
        <v>50</v>
      </c>
      <c r="W1149">
        <v>109</v>
      </c>
      <c r="X1149">
        <v>343</v>
      </c>
      <c r="Y1149">
        <v>284</v>
      </c>
      <c r="AA1149" s="6">
        <f t="shared" si="109"/>
        <v>797</v>
      </c>
    </row>
    <row r="1150" spans="1:27">
      <c r="A1150">
        <v>5810</v>
      </c>
      <c r="B1150" t="s">
        <v>25</v>
      </c>
      <c r="C1150" t="s">
        <v>15</v>
      </c>
      <c r="D1150" t="s">
        <v>42</v>
      </c>
      <c r="E1150" t="s">
        <v>10</v>
      </c>
      <c r="F1150">
        <v>10</v>
      </c>
      <c r="G1150" s="1">
        <v>41698</v>
      </c>
      <c r="I1150" s="2">
        <v>41706</v>
      </c>
      <c r="J1150" s="2">
        <v>41722</v>
      </c>
      <c r="K1150" s="2">
        <v>41746</v>
      </c>
      <c r="L1150" s="2">
        <v>41751</v>
      </c>
      <c r="M1150" s="2">
        <v>41759</v>
      </c>
      <c r="N1150" t="s">
        <v>60</v>
      </c>
      <c r="O1150" s="5">
        <f>Table4[[#This Row],[Sourcing start]]-Table4[[#This Row],[Approved]]</f>
        <v>8</v>
      </c>
      <c r="P1150">
        <f t="shared" si="105"/>
        <v>16</v>
      </c>
      <c r="Q1150" s="5">
        <f t="shared" si="106"/>
        <v>24</v>
      </c>
      <c r="R1150">
        <f t="shared" si="107"/>
        <v>5</v>
      </c>
      <c r="S1150">
        <f t="shared" si="108"/>
        <v>8</v>
      </c>
      <c r="T1150" s="5">
        <f t="shared" si="104"/>
        <v>61</v>
      </c>
      <c r="U1150">
        <v>8</v>
      </c>
      <c r="V1150">
        <v>61</v>
      </c>
      <c r="W1150">
        <v>155</v>
      </c>
      <c r="X1150">
        <v>190</v>
      </c>
      <c r="Y1150">
        <v>176</v>
      </c>
      <c r="Z1150">
        <v>770</v>
      </c>
      <c r="AA1150" s="6">
        <f t="shared" si="109"/>
        <v>1360</v>
      </c>
    </row>
    <row r="1151" spans="1:27" hidden="1">
      <c r="A1151">
        <v>320</v>
      </c>
      <c r="B1151" t="s">
        <v>32</v>
      </c>
      <c r="C1151" t="s">
        <v>17</v>
      </c>
      <c r="D1151" t="s">
        <v>45</v>
      </c>
      <c r="E1151" t="s">
        <v>11</v>
      </c>
      <c r="F1151">
        <v>94</v>
      </c>
      <c r="G1151" s="1">
        <v>41699</v>
      </c>
      <c r="I1151" s="2">
        <v>41704</v>
      </c>
      <c r="J1151" s="2">
        <v>41720</v>
      </c>
      <c r="K1151" s="2">
        <v>41742</v>
      </c>
      <c r="L1151" s="2">
        <v>41749</v>
      </c>
      <c r="M1151" s="2">
        <v>41756</v>
      </c>
      <c r="N1151" t="s">
        <v>60</v>
      </c>
      <c r="O1151" s="1">
        <f>Table4[[#This Row],[Sourcing start]]-Table4[[#This Row],[Approved]]</f>
        <v>5</v>
      </c>
      <c r="P1151">
        <f t="shared" si="105"/>
        <v>16</v>
      </c>
      <c r="Q1151" s="5">
        <f t="shared" si="106"/>
        <v>22</v>
      </c>
      <c r="R1151">
        <f t="shared" si="107"/>
        <v>7</v>
      </c>
      <c r="S1151">
        <f t="shared" si="108"/>
        <v>7</v>
      </c>
      <c r="T1151" s="5">
        <f t="shared" si="104"/>
        <v>57</v>
      </c>
      <c r="U1151">
        <v>5</v>
      </c>
      <c r="V1151">
        <v>37</v>
      </c>
      <c r="W1151">
        <v>129</v>
      </c>
      <c r="X1151">
        <v>392</v>
      </c>
      <c r="Y1151">
        <v>206</v>
      </c>
      <c r="Z1151">
        <v>520</v>
      </c>
      <c r="AA1151" s="6">
        <f t="shared" si="109"/>
        <v>1289</v>
      </c>
    </row>
    <row r="1152" spans="1:27" hidden="1">
      <c r="A1152">
        <v>9303</v>
      </c>
      <c r="B1152" t="s">
        <v>30</v>
      </c>
      <c r="C1152" t="s">
        <v>16</v>
      </c>
      <c r="D1152" t="s">
        <v>42</v>
      </c>
      <c r="E1152" t="s">
        <v>10</v>
      </c>
      <c r="F1152">
        <v>7</v>
      </c>
      <c r="G1152" s="1">
        <v>41729</v>
      </c>
      <c r="I1152" s="2">
        <v>41734</v>
      </c>
      <c r="J1152" s="2">
        <v>41745</v>
      </c>
      <c r="N1152" t="s">
        <v>57</v>
      </c>
      <c r="O1152" s="1">
        <f>Table4[[#This Row],[Sourcing start]]-Table4[[#This Row],[Approved]]</f>
        <v>5</v>
      </c>
      <c r="P1152">
        <f t="shared" si="105"/>
        <v>11</v>
      </c>
      <c r="Q1152" s="5"/>
      <c r="T1152" s="5">
        <f t="shared" si="104"/>
        <v>16</v>
      </c>
      <c r="U1152">
        <v>20</v>
      </c>
      <c r="V1152">
        <v>92</v>
      </c>
      <c r="W1152">
        <v>186</v>
      </c>
      <c r="AA1152" s="6">
        <f t="shared" si="109"/>
        <v>298</v>
      </c>
    </row>
    <row r="1153" spans="1:27" hidden="1">
      <c r="A1153">
        <v>6139</v>
      </c>
      <c r="B1153" t="s">
        <v>21</v>
      </c>
      <c r="C1153" t="s">
        <v>14</v>
      </c>
      <c r="D1153" t="s">
        <v>41</v>
      </c>
      <c r="E1153" t="s">
        <v>10</v>
      </c>
      <c r="F1153">
        <v>10</v>
      </c>
      <c r="G1153" s="1">
        <v>41697</v>
      </c>
      <c r="I1153" s="2">
        <v>41705</v>
      </c>
      <c r="J1153" s="2">
        <v>41718</v>
      </c>
      <c r="K1153" s="2">
        <v>41743</v>
      </c>
      <c r="L1153" s="2">
        <v>41748</v>
      </c>
      <c r="M1153" s="2">
        <v>41753</v>
      </c>
      <c r="N1153" t="s">
        <v>60</v>
      </c>
      <c r="O1153" s="1">
        <f>Table4[[#This Row],[Sourcing start]]-Table4[[#This Row],[Approved]]</f>
        <v>8</v>
      </c>
      <c r="P1153">
        <f t="shared" si="105"/>
        <v>13</v>
      </c>
      <c r="Q1153" s="5">
        <f t="shared" si="106"/>
        <v>25</v>
      </c>
      <c r="R1153">
        <f t="shared" si="107"/>
        <v>5</v>
      </c>
      <c r="S1153">
        <f t="shared" si="108"/>
        <v>5</v>
      </c>
      <c r="T1153" s="5">
        <f t="shared" si="104"/>
        <v>56</v>
      </c>
      <c r="U1153">
        <v>18</v>
      </c>
      <c r="V1153">
        <v>99</v>
      </c>
      <c r="W1153">
        <v>142</v>
      </c>
      <c r="X1153">
        <v>337</v>
      </c>
      <c r="Y1153">
        <v>275</v>
      </c>
      <c r="Z1153">
        <v>766</v>
      </c>
      <c r="AA1153" s="6">
        <f t="shared" si="109"/>
        <v>1637</v>
      </c>
    </row>
    <row r="1154" spans="1:27">
      <c r="A1154">
        <v>5072</v>
      </c>
      <c r="B1154" t="s">
        <v>24</v>
      </c>
      <c r="C1154" t="s">
        <v>15</v>
      </c>
      <c r="D1154" t="s">
        <v>43</v>
      </c>
      <c r="E1154" t="s">
        <v>11</v>
      </c>
      <c r="F1154">
        <v>12</v>
      </c>
      <c r="G1154" s="1">
        <v>41752</v>
      </c>
      <c r="I1154" s="2">
        <v>41758</v>
      </c>
      <c r="N1154" t="s">
        <v>56</v>
      </c>
      <c r="O1154" s="5">
        <f>Table4[[#This Row],[Sourcing start]]-Table4[[#This Row],[Approved]]</f>
        <v>6</v>
      </c>
      <c r="Q1154" s="5"/>
      <c r="T1154" s="5">
        <f t="shared" ref="T1154:T1217" si="110">SUM(O1154:S1154)</f>
        <v>6</v>
      </c>
      <c r="U1154">
        <v>19</v>
      </c>
      <c r="V1154">
        <v>99</v>
      </c>
      <c r="AA1154" s="6">
        <f t="shared" si="109"/>
        <v>118</v>
      </c>
    </row>
    <row r="1155" spans="1:27" hidden="1">
      <c r="A1155">
        <v>3601</v>
      </c>
      <c r="B1155" t="s">
        <v>22</v>
      </c>
      <c r="C1155" t="s">
        <v>14</v>
      </c>
      <c r="D1155" t="s">
        <v>42</v>
      </c>
      <c r="E1155" t="s">
        <v>11</v>
      </c>
      <c r="F1155">
        <v>20</v>
      </c>
      <c r="G1155" s="1">
        <v>41700</v>
      </c>
      <c r="I1155" s="2">
        <v>41707</v>
      </c>
      <c r="J1155" s="2">
        <v>41723</v>
      </c>
      <c r="K1155" s="2">
        <v>41751</v>
      </c>
      <c r="L1155" s="2">
        <v>41758</v>
      </c>
      <c r="N1155" t="s">
        <v>59</v>
      </c>
      <c r="O1155" s="1">
        <f>Table4[[#This Row],[Sourcing start]]-Table4[[#This Row],[Approved]]</f>
        <v>7</v>
      </c>
      <c r="P1155">
        <f t="shared" ref="P1155:P1216" si="111">J1155-I1155</f>
        <v>16</v>
      </c>
      <c r="Q1155" s="5">
        <f t="shared" ref="Q1155:Q1216" si="112">K1155-J1155</f>
        <v>28</v>
      </c>
      <c r="R1155">
        <f t="shared" ref="R1155:R1216" si="113">L1155-K1155</f>
        <v>7</v>
      </c>
      <c r="T1155" s="5">
        <f t="shared" si="110"/>
        <v>58</v>
      </c>
      <c r="U1155">
        <v>16</v>
      </c>
      <c r="V1155">
        <v>47</v>
      </c>
      <c r="W1155">
        <v>160</v>
      </c>
      <c r="X1155">
        <v>322</v>
      </c>
      <c r="Y1155">
        <v>190</v>
      </c>
      <c r="AA1155" s="6">
        <f t="shared" ref="AA1155:AA1218" si="114">SUM(U1155:Z1155)</f>
        <v>735</v>
      </c>
    </row>
    <row r="1156" spans="1:27" hidden="1">
      <c r="A1156">
        <v>17580</v>
      </c>
      <c r="B1156" t="s">
        <v>19</v>
      </c>
      <c r="C1156" t="s">
        <v>14</v>
      </c>
      <c r="D1156" t="s">
        <v>41</v>
      </c>
      <c r="E1156" t="s">
        <v>10</v>
      </c>
      <c r="F1156">
        <v>96</v>
      </c>
      <c r="G1156" s="1">
        <v>41757</v>
      </c>
      <c r="N1156" t="s">
        <v>55</v>
      </c>
      <c r="O1156" s="1">
        <f>Table4[[#This Row],[Sourcing start]]-Table4[[#This Row],[Approved]]</f>
        <v>-41757</v>
      </c>
      <c r="Q1156" s="5"/>
      <c r="T1156" s="5">
        <f t="shared" si="110"/>
        <v>-41757</v>
      </c>
      <c r="U1156">
        <v>10</v>
      </c>
      <c r="AA1156" s="6">
        <f t="shared" si="114"/>
        <v>10</v>
      </c>
    </row>
    <row r="1157" spans="1:27" hidden="1">
      <c r="A1157">
        <v>6029</v>
      </c>
      <c r="B1157" t="s">
        <v>38</v>
      </c>
      <c r="C1157" t="s">
        <v>18</v>
      </c>
      <c r="D1157" t="s">
        <v>42</v>
      </c>
      <c r="E1157" t="s">
        <v>11</v>
      </c>
      <c r="F1157">
        <v>1</v>
      </c>
      <c r="G1157" s="1">
        <v>41691</v>
      </c>
      <c r="I1157" s="2">
        <v>41700</v>
      </c>
      <c r="J1157" s="2">
        <v>41711</v>
      </c>
      <c r="K1157" s="2">
        <v>41737</v>
      </c>
      <c r="L1157" s="2">
        <v>41745</v>
      </c>
      <c r="M1157" s="2">
        <v>41751</v>
      </c>
      <c r="N1157" t="s">
        <v>60</v>
      </c>
      <c r="O1157" s="1">
        <f>Table4[[#This Row],[Sourcing start]]-Table4[[#This Row],[Approved]]</f>
        <v>9</v>
      </c>
      <c r="P1157">
        <f t="shared" si="111"/>
        <v>11</v>
      </c>
      <c r="Q1157" s="5">
        <f t="shared" si="112"/>
        <v>26</v>
      </c>
      <c r="R1157">
        <f t="shared" si="113"/>
        <v>8</v>
      </c>
      <c r="S1157">
        <f t="shared" ref="S1157:S1216" si="115">M1157-L1157</f>
        <v>6</v>
      </c>
      <c r="T1157" s="5">
        <f t="shared" si="110"/>
        <v>60</v>
      </c>
      <c r="U1157">
        <v>15</v>
      </c>
      <c r="V1157">
        <v>91</v>
      </c>
      <c r="W1157">
        <v>136</v>
      </c>
      <c r="X1157">
        <v>399</v>
      </c>
      <c r="Y1157">
        <v>112</v>
      </c>
      <c r="Z1157">
        <v>1886</v>
      </c>
      <c r="AA1157" s="6">
        <f t="shared" si="114"/>
        <v>2639</v>
      </c>
    </row>
    <row r="1158" spans="1:27">
      <c r="A1158">
        <v>12784</v>
      </c>
      <c r="B1158" t="s">
        <v>26</v>
      </c>
      <c r="C1158" t="s">
        <v>15</v>
      </c>
      <c r="D1158" t="s">
        <v>42</v>
      </c>
      <c r="E1158" t="s">
        <v>10</v>
      </c>
      <c r="F1158">
        <v>95</v>
      </c>
      <c r="G1158" s="1">
        <v>41712</v>
      </c>
      <c r="I1158" s="2">
        <v>41720</v>
      </c>
      <c r="J1158" s="2">
        <v>41733</v>
      </c>
      <c r="K1158" s="2">
        <v>41756</v>
      </c>
      <c r="N1158" t="s">
        <v>58</v>
      </c>
      <c r="O1158" s="5">
        <f>Table4[[#This Row],[Sourcing start]]-Table4[[#This Row],[Approved]]</f>
        <v>8</v>
      </c>
      <c r="P1158">
        <f t="shared" si="111"/>
        <v>13</v>
      </c>
      <c r="Q1158" s="5">
        <f t="shared" si="112"/>
        <v>23</v>
      </c>
      <c r="T1158" s="5">
        <f t="shared" si="110"/>
        <v>44</v>
      </c>
      <c r="U1158">
        <v>10</v>
      </c>
      <c r="V1158">
        <v>32</v>
      </c>
      <c r="W1158">
        <v>214</v>
      </c>
      <c r="X1158">
        <v>160</v>
      </c>
      <c r="AA1158" s="6">
        <f t="shared" si="114"/>
        <v>416</v>
      </c>
    </row>
    <row r="1159" spans="1:27" hidden="1">
      <c r="A1159">
        <v>968</v>
      </c>
      <c r="B1159" t="s">
        <v>34</v>
      </c>
      <c r="C1159" t="s">
        <v>17</v>
      </c>
      <c r="D1159" t="s">
        <v>45</v>
      </c>
      <c r="E1159" t="s">
        <v>11</v>
      </c>
      <c r="F1159">
        <v>98</v>
      </c>
      <c r="G1159" s="1">
        <v>41737</v>
      </c>
      <c r="I1159" s="2">
        <v>41742</v>
      </c>
      <c r="N1159" t="s">
        <v>56</v>
      </c>
      <c r="O1159" s="1">
        <f>Table4[[#This Row],[Sourcing start]]-Table4[[#This Row],[Approved]]</f>
        <v>5</v>
      </c>
      <c r="Q1159" s="5"/>
      <c r="T1159" s="5">
        <f t="shared" si="110"/>
        <v>5</v>
      </c>
      <c r="U1159">
        <v>15</v>
      </c>
      <c r="V1159">
        <v>25</v>
      </c>
      <c r="AA1159" s="6">
        <f t="shared" si="114"/>
        <v>40</v>
      </c>
    </row>
    <row r="1160" spans="1:27" hidden="1">
      <c r="A1160">
        <v>9423</v>
      </c>
      <c r="B1160" t="s">
        <v>19</v>
      </c>
      <c r="C1160" t="s">
        <v>14</v>
      </c>
      <c r="D1160" t="s">
        <v>45</v>
      </c>
      <c r="E1160" t="s">
        <v>10</v>
      </c>
      <c r="F1160">
        <v>22</v>
      </c>
      <c r="G1160" s="1">
        <v>41700</v>
      </c>
      <c r="I1160" s="2">
        <v>41709</v>
      </c>
      <c r="J1160" s="2">
        <v>41726</v>
      </c>
      <c r="K1160" s="2">
        <v>41753</v>
      </c>
      <c r="N1160" t="s">
        <v>58</v>
      </c>
      <c r="O1160" s="1">
        <f>Table4[[#This Row],[Sourcing start]]-Table4[[#This Row],[Approved]]</f>
        <v>9</v>
      </c>
      <c r="P1160">
        <f t="shared" si="111"/>
        <v>17</v>
      </c>
      <c r="Q1160" s="5">
        <f t="shared" si="112"/>
        <v>27</v>
      </c>
      <c r="T1160" s="5">
        <f t="shared" si="110"/>
        <v>53</v>
      </c>
      <c r="U1160">
        <v>11</v>
      </c>
      <c r="V1160">
        <v>77</v>
      </c>
      <c r="W1160">
        <v>117</v>
      </c>
      <c r="X1160">
        <v>216</v>
      </c>
      <c r="AA1160" s="6">
        <f t="shared" si="114"/>
        <v>421</v>
      </c>
    </row>
    <row r="1161" spans="1:27">
      <c r="A1161">
        <v>7021</v>
      </c>
      <c r="B1161" t="s">
        <v>24</v>
      </c>
      <c r="C1161" t="s">
        <v>15</v>
      </c>
      <c r="D1161" t="s">
        <v>45</v>
      </c>
      <c r="E1161" t="s">
        <v>10</v>
      </c>
      <c r="F1161">
        <v>12</v>
      </c>
      <c r="G1161" s="1">
        <v>41673</v>
      </c>
      <c r="I1161" s="2">
        <v>41682</v>
      </c>
      <c r="J1161" s="2">
        <v>41701</v>
      </c>
      <c r="K1161" s="2">
        <v>41728</v>
      </c>
      <c r="L1161" s="2">
        <v>41736</v>
      </c>
      <c r="M1161" s="2">
        <v>41745</v>
      </c>
      <c r="N1161" t="s">
        <v>60</v>
      </c>
      <c r="O1161" s="5">
        <f>Table4[[#This Row],[Sourcing start]]-Table4[[#This Row],[Approved]]</f>
        <v>9</v>
      </c>
      <c r="P1161">
        <f t="shared" si="111"/>
        <v>19</v>
      </c>
      <c r="Q1161" s="5">
        <f t="shared" si="112"/>
        <v>27</v>
      </c>
      <c r="R1161">
        <f t="shared" si="113"/>
        <v>8</v>
      </c>
      <c r="S1161">
        <f t="shared" si="115"/>
        <v>9</v>
      </c>
      <c r="T1161" s="5">
        <f t="shared" si="110"/>
        <v>72</v>
      </c>
      <c r="U1161">
        <v>8</v>
      </c>
      <c r="V1161">
        <v>74</v>
      </c>
      <c r="W1161">
        <v>200</v>
      </c>
      <c r="X1161">
        <v>218</v>
      </c>
      <c r="Y1161">
        <v>294</v>
      </c>
      <c r="Z1161">
        <v>575</v>
      </c>
      <c r="AA1161" s="6">
        <f t="shared" si="114"/>
        <v>1369</v>
      </c>
    </row>
    <row r="1162" spans="1:27" hidden="1">
      <c r="A1162">
        <v>9604</v>
      </c>
      <c r="B1162" t="s">
        <v>36</v>
      </c>
      <c r="C1162" t="s">
        <v>18</v>
      </c>
      <c r="D1162" t="s">
        <v>44</v>
      </c>
      <c r="E1162" t="s">
        <v>11</v>
      </c>
      <c r="F1162">
        <v>6</v>
      </c>
      <c r="G1162" s="1">
        <v>41719</v>
      </c>
      <c r="I1162" s="2">
        <v>41726</v>
      </c>
      <c r="J1162" s="2">
        <v>41744</v>
      </c>
      <c r="N1162" t="s">
        <v>57</v>
      </c>
      <c r="O1162" s="1">
        <f>Table4[[#This Row],[Sourcing start]]-Table4[[#This Row],[Approved]]</f>
        <v>7</v>
      </c>
      <c r="P1162">
        <f t="shared" si="111"/>
        <v>18</v>
      </c>
      <c r="Q1162" s="5"/>
      <c r="T1162" s="5">
        <f t="shared" si="110"/>
        <v>25</v>
      </c>
      <c r="U1162">
        <v>9</v>
      </c>
      <c r="V1162">
        <v>98</v>
      </c>
      <c r="W1162">
        <v>239</v>
      </c>
      <c r="AA1162" s="6">
        <f t="shared" si="114"/>
        <v>346</v>
      </c>
    </row>
    <row r="1163" spans="1:27" hidden="1">
      <c r="A1163">
        <v>8758</v>
      </c>
      <c r="B1163" t="s">
        <v>21</v>
      </c>
      <c r="C1163" t="s">
        <v>14</v>
      </c>
      <c r="D1163" t="s">
        <v>43</v>
      </c>
      <c r="E1163" t="s">
        <v>11</v>
      </c>
      <c r="F1163">
        <v>17</v>
      </c>
      <c r="G1163" s="1">
        <v>41686</v>
      </c>
      <c r="I1163" s="2">
        <v>41694</v>
      </c>
      <c r="J1163" s="2">
        <v>41709</v>
      </c>
      <c r="K1163" s="2">
        <v>41729</v>
      </c>
      <c r="L1163" s="2">
        <v>41738</v>
      </c>
      <c r="M1163" s="2">
        <v>41743</v>
      </c>
      <c r="N1163" t="s">
        <v>60</v>
      </c>
      <c r="O1163" s="1">
        <f>Table4[[#This Row],[Sourcing start]]-Table4[[#This Row],[Approved]]</f>
        <v>8</v>
      </c>
      <c r="P1163">
        <f t="shared" si="111"/>
        <v>15</v>
      </c>
      <c r="Q1163" s="5">
        <f t="shared" si="112"/>
        <v>20</v>
      </c>
      <c r="R1163">
        <f t="shared" si="113"/>
        <v>9</v>
      </c>
      <c r="S1163">
        <f t="shared" si="115"/>
        <v>5</v>
      </c>
      <c r="T1163" s="5">
        <f t="shared" si="110"/>
        <v>57</v>
      </c>
      <c r="U1163">
        <v>12</v>
      </c>
      <c r="V1163">
        <v>53</v>
      </c>
      <c r="W1163">
        <v>174</v>
      </c>
      <c r="X1163">
        <v>278</v>
      </c>
      <c r="Y1163">
        <v>131</v>
      </c>
      <c r="Z1163">
        <v>1332</v>
      </c>
      <c r="AA1163" s="6">
        <f t="shared" si="114"/>
        <v>1980</v>
      </c>
    </row>
    <row r="1164" spans="1:27">
      <c r="A1164">
        <v>7418</v>
      </c>
      <c r="B1164" t="s">
        <v>23</v>
      </c>
      <c r="C1164" t="s">
        <v>15</v>
      </c>
      <c r="D1164" t="s">
        <v>43</v>
      </c>
      <c r="E1164" t="s">
        <v>11</v>
      </c>
      <c r="F1164">
        <v>8</v>
      </c>
      <c r="G1164" s="1">
        <v>41729</v>
      </c>
      <c r="I1164" s="2">
        <v>41736</v>
      </c>
      <c r="J1164" s="2">
        <v>41746</v>
      </c>
      <c r="N1164" t="s">
        <v>57</v>
      </c>
      <c r="O1164" s="5">
        <f>Table4[[#This Row],[Sourcing start]]-Table4[[#This Row],[Approved]]</f>
        <v>7</v>
      </c>
      <c r="P1164">
        <f t="shared" si="111"/>
        <v>10</v>
      </c>
      <c r="Q1164" s="5"/>
      <c r="T1164" s="5">
        <f t="shared" si="110"/>
        <v>17</v>
      </c>
      <c r="U1164">
        <v>5</v>
      </c>
      <c r="V1164">
        <v>33</v>
      </c>
      <c r="W1164">
        <v>221</v>
      </c>
      <c r="AA1164" s="6">
        <f t="shared" si="114"/>
        <v>259</v>
      </c>
    </row>
    <row r="1165" spans="1:27" hidden="1">
      <c r="A1165">
        <v>12300</v>
      </c>
      <c r="B1165" t="s">
        <v>29</v>
      </c>
      <c r="C1165" t="s">
        <v>16</v>
      </c>
      <c r="D1165" t="s">
        <v>41</v>
      </c>
      <c r="E1165" t="s">
        <v>11</v>
      </c>
      <c r="F1165">
        <v>18</v>
      </c>
      <c r="G1165" s="1">
        <v>41687</v>
      </c>
      <c r="I1165" s="2">
        <v>41696</v>
      </c>
      <c r="J1165" s="2">
        <v>41710</v>
      </c>
      <c r="K1165" s="2">
        <v>41731</v>
      </c>
      <c r="L1165" s="2">
        <v>41739</v>
      </c>
      <c r="M1165" s="2">
        <v>41748</v>
      </c>
      <c r="N1165" t="s">
        <v>60</v>
      </c>
      <c r="O1165" s="1">
        <f>Table4[[#This Row],[Sourcing start]]-Table4[[#This Row],[Approved]]</f>
        <v>9</v>
      </c>
      <c r="P1165">
        <f t="shared" si="111"/>
        <v>14</v>
      </c>
      <c r="Q1165" s="5">
        <f t="shared" si="112"/>
        <v>21</v>
      </c>
      <c r="R1165">
        <f t="shared" si="113"/>
        <v>8</v>
      </c>
      <c r="S1165">
        <f t="shared" si="115"/>
        <v>9</v>
      </c>
      <c r="T1165" s="5">
        <f t="shared" si="110"/>
        <v>61</v>
      </c>
      <c r="U1165">
        <v>19</v>
      </c>
      <c r="V1165">
        <v>46</v>
      </c>
      <c r="W1165">
        <v>173</v>
      </c>
      <c r="X1165">
        <v>232</v>
      </c>
      <c r="Y1165">
        <v>206</v>
      </c>
      <c r="Z1165">
        <v>953</v>
      </c>
      <c r="AA1165" s="6">
        <f t="shared" si="114"/>
        <v>1629</v>
      </c>
    </row>
    <row r="1166" spans="1:27" hidden="1">
      <c r="A1166">
        <v>496</v>
      </c>
      <c r="B1166" t="s">
        <v>19</v>
      </c>
      <c r="C1166" t="s">
        <v>14</v>
      </c>
      <c r="D1166" t="s">
        <v>43</v>
      </c>
      <c r="E1166" t="s">
        <v>11</v>
      </c>
      <c r="F1166">
        <v>19</v>
      </c>
      <c r="G1166" s="1">
        <v>41742</v>
      </c>
      <c r="I1166" s="2">
        <v>41751</v>
      </c>
      <c r="N1166" t="s">
        <v>56</v>
      </c>
      <c r="O1166" s="1">
        <f>Table4[[#This Row],[Sourcing start]]-Table4[[#This Row],[Approved]]</f>
        <v>9</v>
      </c>
      <c r="Q1166" s="5"/>
      <c r="T1166" s="5">
        <f t="shared" si="110"/>
        <v>9</v>
      </c>
      <c r="U1166">
        <v>8</v>
      </c>
      <c r="V1166">
        <v>53</v>
      </c>
      <c r="AA1166" s="6">
        <f t="shared" si="114"/>
        <v>61</v>
      </c>
    </row>
    <row r="1167" spans="1:27" hidden="1">
      <c r="A1167">
        <v>3942</v>
      </c>
      <c r="B1167" t="s">
        <v>20</v>
      </c>
      <c r="C1167" t="s">
        <v>14</v>
      </c>
      <c r="D1167" t="s">
        <v>44</v>
      </c>
      <c r="E1167" t="s">
        <v>10</v>
      </c>
      <c r="F1167">
        <v>24</v>
      </c>
      <c r="G1167" s="1">
        <v>41742</v>
      </c>
      <c r="I1167" s="2">
        <v>41748</v>
      </c>
      <c r="N1167" t="s">
        <v>56</v>
      </c>
      <c r="O1167" s="1">
        <f>Table4[[#This Row],[Sourcing start]]-Table4[[#This Row],[Approved]]</f>
        <v>6</v>
      </c>
      <c r="Q1167" s="5"/>
      <c r="T1167" s="5">
        <f t="shared" si="110"/>
        <v>6</v>
      </c>
      <c r="U1167">
        <v>12</v>
      </c>
      <c r="V1167">
        <v>32</v>
      </c>
      <c r="AA1167" s="6">
        <f t="shared" si="114"/>
        <v>44</v>
      </c>
    </row>
    <row r="1168" spans="1:27" hidden="1">
      <c r="A1168">
        <v>14254</v>
      </c>
      <c r="B1168" t="s">
        <v>30</v>
      </c>
      <c r="C1168" t="s">
        <v>16</v>
      </c>
      <c r="D1168" t="s">
        <v>42</v>
      </c>
      <c r="E1168" t="s">
        <v>11</v>
      </c>
      <c r="F1168">
        <v>14</v>
      </c>
      <c r="G1168" s="1">
        <v>41715</v>
      </c>
      <c r="I1168" s="2">
        <v>41720</v>
      </c>
      <c r="J1168" s="2">
        <v>41733</v>
      </c>
      <c r="K1168" s="2">
        <v>41750</v>
      </c>
      <c r="L1168" s="2">
        <v>41759</v>
      </c>
      <c r="N1168" t="s">
        <v>59</v>
      </c>
      <c r="O1168" s="1">
        <f>Table4[[#This Row],[Sourcing start]]-Table4[[#This Row],[Approved]]</f>
        <v>5</v>
      </c>
      <c r="P1168">
        <f t="shared" si="111"/>
        <v>13</v>
      </c>
      <c r="Q1168" s="5">
        <f t="shared" si="112"/>
        <v>17</v>
      </c>
      <c r="R1168">
        <f t="shared" si="113"/>
        <v>9</v>
      </c>
      <c r="T1168" s="5">
        <f t="shared" si="110"/>
        <v>44</v>
      </c>
      <c r="U1168">
        <v>14</v>
      </c>
      <c r="V1168">
        <v>20</v>
      </c>
      <c r="W1168">
        <v>179</v>
      </c>
      <c r="X1168">
        <v>204</v>
      </c>
      <c r="Y1168">
        <v>175</v>
      </c>
      <c r="AA1168" s="6">
        <f t="shared" si="114"/>
        <v>592</v>
      </c>
    </row>
    <row r="1169" spans="1:27" hidden="1">
      <c r="A1169">
        <v>18543</v>
      </c>
      <c r="B1169" t="s">
        <v>21</v>
      </c>
      <c r="C1169" t="s">
        <v>14</v>
      </c>
      <c r="D1169" t="s">
        <v>43</v>
      </c>
      <c r="E1169" t="s">
        <v>11</v>
      </c>
      <c r="F1169">
        <v>19</v>
      </c>
      <c r="G1169" s="1">
        <v>41717</v>
      </c>
      <c r="I1169" s="2">
        <v>41724</v>
      </c>
      <c r="J1169" s="2">
        <v>41742</v>
      </c>
      <c r="N1169" t="s">
        <v>57</v>
      </c>
      <c r="O1169" s="1">
        <f>Table4[[#This Row],[Sourcing start]]-Table4[[#This Row],[Approved]]</f>
        <v>7</v>
      </c>
      <c r="P1169">
        <f t="shared" si="111"/>
        <v>18</v>
      </c>
      <c r="Q1169" s="5"/>
      <c r="T1169" s="5">
        <f t="shared" si="110"/>
        <v>25</v>
      </c>
      <c r="U1169">
        <v>20</v>
      </c>
      <c r="V1169">
        <v>81</v>
      </c>
      <c r="W1169">
        <v>210</v>
      </c>
      <c r="AA1169" s="6">
        <f t="shared" si="114"/>
        <v>311</v>
      </c>
    </row>
    <row r="1170" spans="1:27" hidden="1">
      <c r="A1170">
        <v>12500</v>
      </c>
      <c r="B1170" t="s">
        <v>22</v>
      </c>
      <c r="C1170" t="s">
        <v>14</v>
      </c>
      <c r="D1170" t="s">
        <v>44</v>
      </c>
      <c r="E1170" t="s">
        <v>10</v>
      </c>
      <c r="F1170">
        <v>9</v>
      </c>
      <c r="G1170" s="1">
        <v>41717</v>
      </c>
      <c r="I1170" s="2">
        <v>41724</v>
      </c>
      <c r="J1170" s="2">
        <v>41735</v>
      </c>
      <c r="K1170" s="2">
        <v>41750</v>
      </c>
      <c r="L1170" s="2">
        <v>41758</v>
      </c>
      <c r="N1170" t="s">
        <v>59</v>
      </c>
      <c r="O1170" s="1">
        <f>Table4[[#This Row],[Sourcing start]]-Table4[[#This Row],[Approved]]</f>
        <v>7</v>
      </c>
      <c r="P1170">
        <f t="shared" si="111"/>
        <v>11</v>
      </c>
      <c r="Q1170" s="5">
        <f t="shared" si="112"/>
        <v>15</v>
      </c>
      <c r="R1170">
        <f t="shared" si="113"/>
        <v>8</v>
      </c>
      <c r="T1170" s="5">
        <f t="shared" si="110"/>
        <v>41</v>
      </c>
      <c r="U1170">
        <v>10</v>
      </c>
      <c r="V1170">
        <v>66</v>
      </c>
      <c r="W1170">
        <v>117</v>
      </c>
      <c r="X1170">
        <v>230</v>
      </c>
      <c r="Y1170">
        <v>271</v>
      </c>
      <c r="AA1170" s="6">
        <f t="shared" si="114"/>
        <v>694</v>
      </c>
    </row>
    <row r="1171" spans="1:27">
      <c r="A1171">
        <v>15746</v>
      </c>
      <c r="B1171" t="s">
        <v>23</v>
      </c>
      <c r="C1171" t="s">
        <v>15</v>
      </c>
      <c r="D1171" t="s">
        <v>41</v>
      </c>
      <c r="E1171" t="s">
        <v>10</v>
      </c>
      <c r="F1171">
        <v>97</v>
      </c>
      <c r="G1171" s="1">
        <v>41698</v>
      </c>
      <c r="I1171" s="2">
        <v>41707</v>
      </c>
      <c r="J1171" s="2">
        <v>41721</v>
      </c>
      <c r="K1171" s="2">
        <v>41746</v>
      </c>
      <c r="L1171" s="2">
        <v>41755</v>
      </c>
      <c r="N1171" t="s">
        <v>59</v>
      </c>
      <c r="O1171" s="5">
        <f>Table4[[#This Row],[Sourcing start]]-Table4[[#This Row],[Approved]]</f>
        <v>9</v>
      </c>
      <c r="P1171">
        <f t="shared" si="111"/>
        <v>14</v>
      </c>
      <c r="Q1171" s="5">
        <f t="shared" si="112"/>
        <v>25</v>
      </c>
      <c r="R1171">
        <f t="shared" si="113"/>
        <v>9</v>
      </c>
      <c r="T1171" s="5">
        <f t="shared" si="110"/>
        <v>57</v>
      </c>
      <c r="U1171">
        <v>5</v>
      </c>
      <c r="V1171">
        <v>40</v>
      </c>
      <c r="W1171">
        <v>233</v>
      </c>
      <c r="X1171">
        <v>166</v>
      </c>
      <c r="Y1171">
        <v>190</v>
      </c>
      <c r="AA1171" s="6">
        <f t="shared" si="114"/>
        <v>634</v>
      </c>
    </row>
    <row r="1172" spans="1:27" hidden="1">
      <c r="A1172">
        <v>18708</v>
      </c>
      <c r="B1172" t="s">
        <v>27</v>
      </c>
      <c r="C1172" t="s">
        <v>16</v>
      </c>
      <c r="D1172" t="s">
        <v>44</v>
      </c>
      <c r="E1172" t="s">
        <v>10</v>
      </c>
      <c r="F1172">
        <v>4</v>
      </c>
      <c r="G1172" s="1">
        <v>41751</v>
      </c>
      <c r="N1172" t="s">
        <v>55</v>
      </c>
      <c r="O1172" s="1">
        <f>Table4[[#This Row],[Sourcing start]]-Table4[[#This Row],[Approved]]</f>
        <v>-41751</v>
      </c>
      <c r="Q1172" s="5"/>
      <c r="T1172" s="5">
        <f t="shared" si="110"/>
        <v>-41751</v>
      </c>
      <c r="U1172">
        <v>19</v>
      </c>
      <c r="AA1172" s="6">
        <f t="shared" si="114"/>
        <v>19</v>
      </c>
    </row>
    <row r="1173" spans="1:27" hidden="1">
      <c r="A1173">
        <v>8039</v>
      </c>
      <c r="B1173" t="s">
        <v>28</v>
      </c>
      <c r="C1173" t="s">
        <v>16</v>
      </c>
      <c r="D1173" t="s">
        <v>45</v>
      </c>
      <c r="E1173" t="s">
        <v>10</v>
      </c>
      <c r="F1173">
        <v>98</v>
      </c>
      <c r="G1173" s="1">
        <v>41693</v>
      </c>
      <c r="I1173" s="2">
        <v>41699</v>
      </c>
      <c r="J1173" s="2">
        <v>41714</v>
      </c>
      <c r="K1173" s="2">
        <v>41741</v>
      </c>
      <c r="L1173" s="2">
        <v>41749</v>
      </c>
      <c r="M1173" s="2">
        <v>41757</v>
      </c>
      <c r="N1173" t="s">
        <v>60</v>
      </c>
      <c r="O1173" s="1">
        <f>Table4[[#This Row],[Sourcing start]]-Table4[[#This Row],[Approved]]</f>
        <v>6</v>
      </c>
      <c r="P1173">
        <f t="shared" si="111"/>
        <v>15</v>
      </c>
      <c r="Q1173" s="5">
        <f t="shared" si="112"/>
        <v>27</v>
      </c>
      <c r="R1173">
        <f t="shared" si="113"/>
        <v>8</v>
      </c>
      <c r="S1173">
        <f t="shared" si="115"/>
        <v>8</v>
      </c>
      <c r="T1173" s="5">
        <f t="shared" si="110"/>
        <v>64</v>
      </c>
      <c r="U1173">
        <v>12</v>
      </c>
      <c r="V1173">
        <v>81</v>
      </c>
      <c r="W1173">
        <v>211</v>
      </c>
      <c r="X1173">
        <v>192</v>
      </c>
      <c r="Y1173">
        <v>137</v>
      </c>
      <c r="Z1173">
        <v>1092</v>
      </c>
      <c r="AA1173" s="6">
        <f t="shared" si="114"/>
        <v>1725</v>
      </c>
    </row>
    <row r="1174" spans="1:27" hidden="1">
      <c r="A1174">
        <v>7405</v>
      </c>
      <c r="B1174" t="s">
        <v>35</v>
      </c>
      <c r="C1174" t="s">
        <v>18</v>
      </c>
      <c r="D1174" t="s">
        <v>42</v>
      </c>
      <c r="E1174" t="s">
        <v>11</v>
      </c>
      <c r="F1174">
        <v>98</v>
      </c>
      <c r="G1174" s="1">
        <v>41702</v>
      </c>
      <c r="I1174" s="2">
        <v>41707</v>
      </c>
      <c r="J1174" s="2">
        <v>41721</v>
      </c>
      <c r="K1174" s="2">
        <v>41744</v>
      </c>
      <c r="L1174" s="2">
        <v>41750</v>
      </c>
      <c r="M1174" s="2">
        <v>41757</v>
      </c>
      <c r="N1174" t="s">
        <v>60</v>
      </c>
      <c r="O1174" s="1">
        <f>Table4[[#This Row],[Sourcing start]]-Table4[[#This Row],[Approved]]</f>
        <v>5</v>
      </c>
      <c r="P1174">
        <f t="shared" si="111"/>
        <v>14</v>
      </c>
      <c r="Q1174" s="5">
        <f t="shared" si="112"/>
        <v>23</v>
      </c>
      <c r="R1174">
        <f t="shared" si="113"/>
        <v>6</v>
      </c>
      <c r="S1174">
        <f t="shared" si="115"/>
        <v>7</v>
      </c>
      <c r="T1174" s="5">
        <f t="shared" si="110"/>
        <v>55</v>
      </c>
      <c r="U1174">
        <v>6</v>
      </c>
      <c r="V1174">
        <v>96</v>
      </c>
      <c r="W1174">
        <v>149</v>
      </c>
      <c r="X1174">
        <v>177</v>
      </c>
      <c r="Y1174">
        <v>143</v>
      </c>
      <c r="Z1174">
        <v>1731</v>
      </c>
      <c r="AA1174" s="6">
        <f t="shared" si="114"/>
        <v>2302</v>
      </c>
    </row>
    <row r="1175" spans="1:27" hidden="1">
      <c r="A1175">
        <v>9747</v>
      </c>
      <c r="B1175" t="s">
        <v>37</v>
      </c>
      <c r="C1175" t="s">
        <v>18</v>
      </c>
      <c r="D1175" t="s">
        <v>45</v>
      </c>
      <c r="E1175" t="s">
        <v>10</v>
      </c>
      <c r="F1175">
        <v>17</v>
      </c>
      <c r="G1175" s="1">
        <v>41688</v>
      </c>
      <c r="I1175" s="2">
        <v>41696</v>
      </c>
      <c r="J1175" s="2">
        <v>41709</v>
      </c>
      <c r="K1175" s="2">
        <v>41733</v>
      </c>
      <c r="L1175" s="2">
        <v>41742</v>
      </c>
      <c r="M1175" s="2">
        <v>41751</v>
      </c>
      <c r="N1175" t="s">
        <v>60</v>
      </c>
      <c r="O1175" s="1">
        <f>Table4[[#This Row],[Sourcing start]]-Table4[[#This Row],[Approved]]</f>
        <v>8</v>
      </c>
      <c r="P1175">
        <f t="shared" si="111"/>
        <v>13</v>
      </c>
      <c r="Q1175" s="5">
        <f t="shared" si="112"/>
        <v>24</v>
      </c>
      <c r="R1175">
        <f t="shared" si="113"/>
        <v>9</v>
      </c>
      <c r="S1175">
        <f t="shared" si="115"/>
        <v>9</v>
      </c>
      <c r="T1175" s="5">
        <f t="shared" si="110"/>
        <v>63</v>
      </c>
      <c r="U1175">
        <v>13</v>
      </c>
      <c r="V1175">
        <v>61</v>
      </c>
      <c r="W1175">
        <v>157</v>
      </c>
      <c r="X1175">
        <v>181</v>
      </c>
      <c r="Y1175">
        <v>125</v>
      </c>
      <c r="Z1175">
        <v>1019</v>
      </c>
      <c r="AA1175" s="6">
        <f t="shared" si="114"/>
        <v>1556</v>
      </c>
    </row>
    <row r="1176" spans="1:27">
      <c r="A1176">
        <v>4196</v>
      </c>
      <c r="B1176" t="s">
        <v>23</v>
      </c>
      <c r="C1176" t="s">
        <v>15</v>
      </c>
      <c r="D1176" t="s">
        <v>44</v>
      </c>
      <c r="E1176" t="s">
        <v>11</v>
      </c>
      <c r="F1176">
        <v>1</v>
      </c>
      <c r="G1176" s="1">
        <v>41726</v>
      </c>
      <c r="I1176" s="2">
        <v>41733</v>
      </c>
      <c r="J1176" s="2">
        <v>41746</v>
      </c>
      <c r="N1176" t="s">
        <v>57</v>
      </c>
      <c r="O1176" s="5">
        <f>Table4[[#This Row],[Sourcing start]]-Table4[[#This Row],[Approved]]</f>
        <v>7</v>
      </c>
      <c r="P1176">
        <f t="shared" si="111"/>
        <v>13</v>
      </c>
      <c r="Q1176" s="5"/>
      <c r="T1176" s="5">
        <f t="shared" si="110"/>
        <v>20</v>
      </c>
      <c r="U1176">
        <v>11</v>
      </c>
      <c r="V1176">
        <v>29</v>
      </c>
      <c r="W1176">
        <v>105</v>
      </c>
      <c r="AA1176" s="6">
        <f t="shared" si="114"/>
        <v>145</v>
      </c>
    </row>
    <row r="1177" spans="1:27" hidden="1">
      <c r="A1177">
        <v>15937</v>
      </c>
      <c r="B1177" t="s">
        <v>27</v>
      </c>
      <c r="C1177" t="s">
        <v>16</v>
      </c>
      <c r="D1177" t="s">
        <v>43</v>
      </c>
      <c r="E1177" t="s">
        <v>10</v>
      </c>
      <c r="F1177">
        <v>94</v>
      </c>
      <c r="G1177" s="1">
        <v>41690</v>
      </c>
      <c r="I1177" s="2">
        <v>41697</v>
      </c>
      <c r="J1177" s="2">
        <v>41710</v>
      </c>
      <c r="K1177" s="2">
        <v>41727</v>
      </c>
      <c r="L1177" s="2">
        <v>41732</v>
      </c>
      <c r="M1177" s="2">
        <v>41739</v>
      </c>
      <c r="N1177" t="s">
        <v>60</v>
      </c>
      <c r="O1177" s="1">
        <f>Table4[[#This Row],[Sourcing start]]-Table4[[#This Row],[Approved]]</f>
        <v>7</v>
      </c>
      <c r="P1177">
        <f t="shared" si="111"/>
        <v>13</v>
      </c>
      <c r="Q1177" s="5">
        <f t="shared" si="112"/>
        <v>17</v>
      </c>
      <c r="R1177">
        <f t="shared" si="113"/>
        <v>5</v>
      </c>
      <c r="S1177">
        <f t="shared" si="115"/>
        <v>7</v>
      </c>
      <c r="T1177" s="5">
        <f t="shared" si="110"/>
        <v>49</v>
      </c>
      <c r="U1177">
        <v>18</v>
      </c>
      <c r="V1177">
        <v>80</v>
      </c>
      <c r="W1177">
        <v>230</v>
      </c>
      <c r="X1177">
        <v>286</v>
      </c>
      <c r="Y1177">
        <v>158</v>
      </c>
      <c r="Z1177">
        <v>1385</v>
      </c>
      <c r="AA1177" s="6">
        <f t="shared" si="114"/>
        <v>2157</v>
      </c>
    </row>
    <row r="1178" spans="1:27" hidden="1">
      <c r="A1178">
        <v>3002</v>
      </c>
      <c r="B1178" t="s">
        <v>28</v>
      </c>
      <c r="C1178" t="s">
        <v>16</v>
      </c>
      <c r="D1178" t="s">
        <v>44</v>
      </c>
      <c r="E1178" t="s">
        <v>10</v>
      </c>
      <c r="F1178">
        <v>24</v>
      </c>
      <c r="G1178" s="1">
        <v>41677</v>
      </c>
      <c r="I1178" s="2">
        <v>41682</v>
      </c>
      <c r="J1178" s="2">
        <v>41701</v>
      </c>
      <c r="K1178" s="2">
        <v>41728</v>
      </c>
      <c r="L1178" s="2">
        <v>41734</v>
      </c>
      <c r="M1178" s="2">
        <v>41741</v>
      </c>
      <c r="N1178" t="s">
        <v>60</v>
      </c>
      <c r="O1178" s="1">
        <f>Table4[[#This Row],[Sourcing start]]-Table4[[#This Row],[Approved]]</f>
        <v>5</v>
      </c>
      <c r="P1178">
        <f t="shared" si="111"/>
        <v>19</v>
      </c>
      <c r="Q1178" s="5">
        <f t="shared" si="112"/>
        <v>27</v>
      </c>
      <c r="R1178">
        <f t="shared" si="113"/>
        <v>6</v>
      </c>
      <c r="S1178">
        <f t="shared" si="115"/>
        <v>7</v>
      </c>
      <c r="T1178" s="5">
        <f t="shared" si="110"/>
        <v>64</v>
      </c>
      <c r="U1178">
        <v>7</v>
      </c>
      <c r="V1178">
        <v>57</v>
      </c>
      <c r="W1178">
        <v>237</v>
      </c>
      <c r="X1178">
        <v>360</v>
      </c>
      <c r="Y1178">
        <v>145</v>
      </c>
      <c r="Z1178">
        <v>1559</v>
      </c>
      <c r="AA1178" s="6">
        <f t="shared" si="114"/>
        <v>2365</v>
      </c>
    </row>
    <row r="1179" spans="1:27" hidden="1">
      <c r="A1179">
        <v>16596</v>
      </c>
      <c r="B1179" t="s">
        <v>22</v>
      </c>
      <c r="C1179" t="s">
        <v>14</v>
      </c>
      <c r="D1179" t="s">
        <v>45</v>
      </c>
      <c r="E1179" t="s">
        <v>11</v>
      </c>
      <c r="F1179">
        <v>7</v>
      </c>
      <c r="G1179" s="1">
        <v>41724</v>
      </c>
      <c r="I1179" s="2">
        <v>41729</v>
      </c>
      <c r="J1179" s="2">
        <v>41740</v>
      </c>
      <c r="K1179" s="2">
        <v>41755</v>
      </c>
      <c r="N1179" t="s">
        <v>58</v>
      </c>
      <c r="O1179" s="1">
        <f>Table4[[#This Row],[Sourcing start]]-Table4[[#This Row],[Approved]]</f>
        <v>5</v>
      </c>
      <c r="P1179">
        <f t="shared" si="111"/>
        <v>11</v>
      </c>
      <c r="Q1179" s="5">
        <f t="shared" si="112"/>
        <v>15</v>
      </c>
      <c r="T1179" s="5">
        <f t="shared" si="110"/>
        <v>31</v>
      </c>
      <c r="U1179">
        <v>14</v>
      </c>
      <c r="V1179">
        <v>47</v>
      </c>
      <c r="W1179">
        <v>232</v>
      </c>
      <c r="X1179">
        <v>294</v>
      </c>
      <c r="AA1179" s="6">
        <f t="shared" si="114"/>
        <v>587</v>
      </c>
    </row>
    <row r="1180" spans="1:27" hidden="1">
      <c r="A1180">
        <v>10483</v>
      </c>
      <c r="B1180" t="s">
        <v>28</v>
      </c>
      <c r="C1180" t="s">
        <v>16</v>
      </c>
      <c r="D1180" t="s">
        <v>45</v>
      </c>
      <c r="E1180" t="s">
        <v>10</v>
      </c>
      <c r="F1180">
        <v>95</v>
      </c>
      <c r="G1180" s="1">
        <v>41674</v>
      </c>
      <c r="I1180" s="2">
        <v>41680</v>
      </c>
      <c r="J1180" s="2">
        <v>41699</v>
      </c>
      <c r="K1180" s="2">
        <v>41728</v>
      </c>
      <c r="L1180" s="2">
        <v>41734</v>
      </c>
      <c r="M1180" s="2">
        <v>41742</v>
      </c>
      <c r="N1180" t="s">
        <v>60</v>
      </c>
      <c r="O1180" s="1">
        <f>Table4[[#This Row],[Sourcing start]]-Table4[[#This Row],[Approved]]</f>
        <v>6</v>
      </c>
      <c r="P1180">
        <f t="shared" si="111"/>
        <v>19</v>
      </c>
      <c r="Q1180" s="5">
        <f t="shared" si="112"/>
        <v>29</v>
      </c>
      <c r="R1180">
        <f t="shared" si="113"/>
        <v>6</v>
      </c>
      <c r="S1180">
        <f t="shared" si="115"/>
        <v>8</v>
      </c>
      <c r="T1180" s="5">
        <f t="shared" si="110"/>
        <v>68</v>
      </c>
      <c r="U1180">
        <v>16</v>
      </c>
      <c r="V1180">
        <v>36</v>
      </c>
      <c r="W1180">
        <v>113</v>
      </c>
      <c r="X1180">
        <v>370</v>
      </c>
      <c r="Y1180">
        <v>200</v>
      </c>
      <c r="Z1180">
        <v>1598</v>
      </c>
      <c r="AA1180" s="6">
        <f t="shared" si="114"/>
        <v>2333</v>
      </c>
    </row>
    <row r="1181" spans="1:27" hidden="1">
      <c r="A1181">
        <v>8696</v>
      </c>
      <c r="B1181" t="s">
        <v>20</v>
      </c>
      <c r="C1181" t="s">
        <v>14</v>
      </c>
      <c r="D1181" t="s">
        <v>41</v>
      </c>
      <c r="E1181" t="s">
        <v>11</v>
      </c>
      <c r="F1181">
        <v>96</v>
      </c>
      <c r="G1181" s="1">
        <v>41751</v>
      </c>
      <c r="I1181" s="2">
        <v>41757</v>
      </c>
      <c r="N1181" t="s">
        <v>56</v>
      </c>
      <c r="O1181" s="1">
        <f>Table4[[#This Row],[Sourcing start]]-Table4[[#This Row],[Approved]]</f>
        <v>6</v>
      </c>
      <c r="Q1181" s="5"/>
      <c r="T1181" s="5">
        <f t="shared" si="110"/>
        <v>6</v>
      </c>
      <c r="U1181">
        <v>5</v>
      </c>
      <c r="V1181">
        <v>53</v>
      </c>
      <c r="AA1181" s="6">
        <f t="shared" si="114"/>
        <v>58</v>
      </c>
    </row>
    <row r="1182" spans="1:27" hidden="1">
      <c r="A1182">
        <v>15898</v>
      </c>
      <c r="B1182" t="s">
        <v>30</v>
      </c>
      <c r="C1182" t="s">
        <v>16</v>
      </c>
      <c r="D1182" t="s">
        <v>42</v>
      </c>
      <c r="E1182" t="s">
        <v>11</v>
      </c>
      <c r="F1182">
        <v>18</v>
      </c>
      <c r="G1182" s="1">
        <v>41717</v>
      </c>
      <c r="I1182" s="2">
        <v>41722</v>
      </c>
      <c r="J1182" s="2">
        <v>41733</v>
      </c>
      <c r="K1182" s="2">
        <v>41757</v>
      </c>
      <c r="N1182" t="s">
        <v>58</v>
      </c>
      <c r="O1182" s="1">
        <f>Table4[[#This Row],[Sourcing start]]-Table4[[#This Row],[Approved]]</f>
        <v>5</v>
      </c>
      <c r="P1182">
        <f t="shared" si="111"/>
        <v>11</v>
      </c>
      <c r="Q1182" s="5">
        <f t="shared" si="112"/>
        <v>24</v>
      </c>
      <c r="T1182" s="5">
        <f t="shared" si="110"/>
        <v>40</v>
      </c>
      <c r="U1182">
        <v>20</v>
      </c>
      <c r="V1182">
        <v>26</v>
      </c>
      <c r="W1182">
        <v>211</v>
      </c>
      <c r="X1182">
        <v>367</v>
      </c>
      <c r="AA1182" s="6">
        <f t="shared" si="114"/>
        <v>624</v>
      </c>
    </row>
    <row r="1183" spans="1:27" hidden="1">
      <c r="A1183">
        <v>1285</v>
      </c>
      <c r="B1183" t="s">
        <v>36</v>
      </c>
      <c r="C1183" t="s">
        <v>18</v>
      </c>
      <c r="D1183" t="s">
        <v>42</v>
      </c>
      <c r="E1183" t="s">
        <v>10</v>
      </c>
      <c r="F1183">
        <v>23</v>
      </c>
      <c r="G1183" s="1">
        <v>41686</v>
      </c>
      <c r="I1183" s="2">
        <v>41693</v>
      </c>
      <c r="J1183" s="2">
        <v>41708</v>
      </c>
      <c r="K1183" s="2">
        <v>41732</v>
      </c>
      <c r="L1183" s="2">
        <v>41737</v>
      </c>
      <c r="M1183" s="2">
        <v>41745</v>
      </c>
      <c r="N1183" t="s">
        <v>60</v>
      </c>
      <c r="O1183" s="1">
        <f>Table4[[#This Row],[Sourcing start]]-Table4[[#This Row],[Approved]]</f>
        <v>7</v>
      </c>
      <c r="P1183">
        <f t="shared" si="111"/>
        <v>15</v>
      </c>
      <c r="Q1183" s="5">
        <f t="shared" si="112"/>
        <v>24</v>
      </c>
      <c r="R1183">
        <f t="shared" si="113"/>
        <v>5</v>
      </c>
      <c r="S1183">
        <f t="shared" si="115"/>
        <v>8</v>
      </c>
      <c r="T1183" s="5">
        <f t="shared" si="110"/>
        <v>59</v>
      </c>
      <c r="U1183">
        <v>5</v>
      </c>
      <c r="V1183">
        <v>26</v>
      </c>
      <c r="W1183">
        <v>170</v>
      </c>
      <c r="X1183">
        <v>206</v>
      </c>
      <c r="Y1183">
        <v>260</v>
      </c>
      <c r="Z1183">
        <v>830</v>
      </c>
      <c r="AA1183" s="6">
        <f t="shared" si="114"/>
        <v>1497</v>
      </c>
    </row>
    <row r="1184" spans="1:27" hidden="1">
      <c r="A1184">
        <v>16904</v>
      </c>
      <c r="B1184" t="s">
        <v>36</v>
      </c>
      <c r="C1184" t="s">
        <v>18</v>
      </c>
      <c r="D1184" t="s">
        <v>44</v>
      </c>
      <c r="E1184" t="s">
        <v>11</v>
      </c>
      <c r="F1184">
        <v>15</v>
      </c>
      <c r="G1184" s="1">
        <v>41697</v>
      </c>
      <c r="I1184" s="2">
        <v>41702</v>
      </c>
      <c r="J1184" s="2">
        <v>41717</v>
      </c>
      <c r="K1184" s="2">
        <v>41741</v>
      </c>
      <c r="L1184" s="2">
        <v>41749</v>
      </c>
      <c r="M1184" s="2">
        <v>41755</v>
      </c>
      <c r="N1184" t="s">
        <v>60</v>
      </c>
      <c r="O1184" s="1">
        <f>Table4[[#This Row],[Sourcing start]]-Table4[[#This Row],[Approved]]</f>
        <v>5</v>
      </c>
      <c r="P1184">
        <f t="shared" si="111"/>
        <v>15</v>
      </c>
      <c r="Q1184" s="5">
        <f t="shared" si="112"/>
        <v>24</v>
      </c>
      <c r="R1184">
        <f t="shared" si="113"/>
        <v>8</v>
      </c>
      <c r="S1184">
        <f t="shared" si="115"/>
        <v>6</v>
      </c>
      <c r="T1184" s="5">
        <f t="shared" si="110"/>
        <v>58</v>
      </c>
      <c r="U1184">
        <v>7</v>
      </c>
      <c r="V1184">
        <v>47</v>
      </c>
      <c r="W1184">
        <v>132</v>
      </c>
      <c r="X1184">
        <v>276</v>
      </c>
      <c r="Y1184">
        <v>296</v>
      </c>
      <c r="Z1184">
        <v>1793</v>
      </c>
      <c r="AA1184" s="6">
        <f t="shared" si="114"/>
        <v>2551</v>
      </c>
    </row>
    <row r="1185" spans="1:27" hidden="1">
      <c r="A1185">
        <v>2769</v>
      </c>
      <c r="B1185" t="s">
        <v>21</v>
      </c>
      <c r="C1185" t="s">
        <v>14</v>
      </c>
      <c r="D1185" t="s">
        <v>43</v>
      </c>
      <c r="E1185" t="s">
        <v>10</v>
      </c>
      <c r="F1185">
        <v>96</v>
      </c>
      <c r="G1185" s="1">
        <v>41725</v>
      </c>
      <c r="I1185" s="2">
        <v>41733</v>
      </c>
      <c r="J1185" s="2">
        <v>41745</v>
      </c>
      <c r="N1185" t="s">
        <v>57</v>
      </c>
      <c r="O1185" s="1">
        <f>Table4[[#This Row],[Sourcing start]]-Table4[[#This Row],[Approved]]</f>
        <v>8</v>
      </c>
      <c r="P1185">
        <f t="shared" si="111"/>
        <v>12</v>
      </c>
      <c r="Q1185" s="5"/>
      <c r="T1185" s="5">
        <f t="shared" si="110"/>
        <v>20</v>
      </c>
      <c r="U1185">
        <v>15</v>
      </c>
      <c r="V1185">
        <v>30</v>
      </c>
      <c r="W1185">
        <v>210</v>
      </c>
      <c r="AA1185" s="6">
        <f t="shared" si="114"/>
        <v>255</v>
      </c>
    </row>
    <row r="1186" spans="1:27" hidden="1">
      <c r="A1186">
        <v>11763</v>
      </c>
      <c r="B1186" t="s">
        <v>28</v>
      </c>
      <c r="C1186" t="s">
        <v>16</v>
      </c>
      <c r="D1186" t="s">
        <v>42</v>
      </c>
      <c r="E1186" t="s">
        <v>10</v>
      </c>
      <c r="F1186">
        <v>21</v>
      </c>
      <c r="G1186" s="1">
        <v>41713</v>
      </c>
      <c r="I1186" s="2">
        <v>41721</v>
      </c>
      <c r="J1186" s="2">
        <v>41740</v>
      </c>
      <c r="N1186" t="s">
        <v>57</v>
      </c>
      <c r="O1186" s="1">
        <f>Table4[[#This Row],[Sourcing start]]-Table4[[#This Row],[Approved]]</f>
        <v>8</v>
      </c>
      <c r="P1186">
        <f t="shared" si="111"/>
        <v>19</v>
      </c>
      <c r="Q1186" s="5"/>
      <c r="T1186" s="5">
        <f t="shared" si="110"/>
        <v>27</v>
      </c>
      <c r="U1186">
        <v>7</v>
      </c>
      <c r="V1186">
        <v>60</v>
      </c>
      <c r="W1186">
        <v>175</v>
      </c>
      <c r="AA1186" s="6">
        <f t="shared" si="114"/>
        <v>242</v>
      </c>
    </row>
    <row r="1187" spans="1:27">
      <c r="A1187">
        <v>14623</v>
      </c>
      <c r="B1187" t="s">
        <v>23</v>
      </c>
      <c r="C1187" t="s">
        <v>15</v>
      </c>
      <c r="D1187" t="s">
        <v>44</v>
      </c>
      <c r="E1187" t="s">
        <v>10</v>
      </c>
      <c r="F1187">
        <v>13</v>
      </c>
      <c r="G1187" s="1">
        <v>41705</v>
      </c>
      <c r="I1187" s="2">
        <v>41710</v>
      </c>
      <c r="J1187" s="2">
        <v>41725</v>
      </c>
      <c r="K1187" s="2">
        <v>41754</v>
      </c>
      <c r="N1187" t="s">
        <v>58</v>
      </c>
      <c r="O1187" s="5">
        <f>Table4[[#This Row],[Sourcing start]]-Table4[[#This Row],[Approved]]</f>
        <v>5</v>
      </c>
      <c r="P1187">
        <f t="shared" si="111"/>
        <v>15</v>
      </c>
      <c r="Q1187" s="5">
        <f t="shared" si="112"/>
        <v>29</v>
      </c>
      <c r="T1187" s="5">
        <f t="shared" si="110"/>
        <v>49</v>
      </c>
      <c r="U1187">
        <v>13</v>
      </c>
      <c r="V1187">
        <v>60</v>
      </c>
      <c r="W1187">
        <v>179</v>
      </c>
      <c r="X1187">
        <v>209</v>
      </c>
      <c r="AA1187" s="6">
        <f t="shared" si="114"/>
        <v>461</v>
      </c>
    </row>
    <row r="1188" spans="1:27" hidden="1">
      <c r="A1188">
        <v>8202</v>
      </c>
      <c r="B1188" t="s">
        <v>36</v>
      </c>
      <c r="C1188" t="s">
        <v>18</v>
      </c>
      <c r="D1188" t="s">
        <v>43</v>
      </c>
      <c r="E1188" t="s">
        <v>11</v>
      </c>
      <c r="F1188">
        <v>1</v>
      </c>
      <c r="G1188" s="1">
        <v>41745</v>
      </c>
      <c r="I1188" s="2">
        <v>41754</v>
      </c>
      <c r="N1188" t="s">
        <v>56</v>
      </c>
      <c r="O1188" s="1">
        <f>Table4[[#This Row],[Sourcing start]]-Table4[[#This Row],[Approved]]</f>
        <v>9</v>
      </c>
      <c r="Q1188" s="5"/>
      <c r="T1188" s="5">
        <f t="shared" si="110"/>
        <v>9</v>
      </c>
      <c r="U1188">
        <v>10</v>
      </c>
      <c r="V1188">
        <v>97</v>
      </c>
      <c r="AA1188" s="6">
        <f t="shared" si="114"/>
        <v>107</v>
      </c>
    </row>
    <row r="1189" spans="1:27">
      <c r="A1189">
        <v>2049</v>
      </c>
      <c r="B1189" t="s">
        <v>24</v>
      </c>
      <c r="C1189" t="s">
        <v>15</v>
      </c>
      <c r="D1189" t="s">
        <v>43</v>
      </c>
      <c r="E1189" t="s">
        <v>10</v>
      </c>
      <c r="F1189">
        <v>18</v>
      </c>
      <c r="G1189" s="1">
        <v>41699</v>
      </c>
      <c r="I1189" s="2">
        <v>41706</v>
      </c>
      <c r="J1189" s="2">
        <v>41722</v>
      </c>
      <c r="K1189" s="2">
        <v>41751</v>
      </c>
      <c r="L1189" s="2">
        <v>41757</v>
      </c>
      <c r="N1189" t="s">
        <v>59</v>
      </c>
      <c r="O1189" s="5">
        <f>Table4[[#This Row],[Sourcing start]]-Table4[[#This Row],[Approved]]</f>
        <v>7</v>
      </c>
      <c r="P1189">
        <f t="shared" si="111"/>
        <v>16</v>
      </c>
      <c r="Q1189" s="5">
        <f t="shared" si="112"/>
        <v>29</v>
      </c>
      <c r="R1189">
        <f t="shared" si="113"/>
        <v>6</v>
      </c>
      <c r="T1189" s="5">
        <f t="shared" si="110"/>
        <v>58</v>
      </c>
      <c r="U1189">
        <v>14</v>
      </c>
      <c r="V1189">
        <v>91</v>
      </c>
      <c r="W1189">
        <v>139</v>
      </c>
      <c r="X1189">
        <v>340</v>
      </c>
      <c r="Y1189">
        <v>254</v>
      </c>
      <c r="AA1189" s="6">
        <f t="shared" si="114"/>
        <v>838</v>
      </c>
    </row>
    <row r="1190" spans="1:27" hidden="1">
      <c r="A1190">
        <v>13182</v>
      </c>
      <c r="B1190" t="s">
        <v>21</v>
      </c>
      <c r="C1190" t="s">
        <v>14</v>
      </c>
      <c r="D1190" t="s">
        <v>42</v>
      </c>
      <c r="E1190" t="s">
        <v>11</v>
      </c>
      <c r="F1190">
        <v>12</v>
      </c>
      <c r="G1190" s="1">
        <v>41711</v>
      </c>
      <c r="I1190" s="2">
        <v>41717</v>
      </c>
      <c r="J1190" s="2">
        <v>41734</v>
      </c>
      <c r="K1190" s="2">
        <v>41757</v>
      </c>
      <c r="N1190" t="s">
        <v>58</v>
      </c>
      <c r="O1190" s="1">
        <f>Table4[[#This Row],[Sourcing start]]-Table4[[#This Row],[Approved]]</f>
        <v>6</v>
      </c>
      <c r="P1190">
        <f t="shared" si="111"/>
        <v>17</v>
      </c>
      <c r="Q1190" s="5">
        <f t="shared" si="112"/>
        <v>23</v>
      </c>
      <c r="T1190" s="5">
        <f t="shared" si="110"/>
        <v>46</v>
      </c>
      <c r="U1190">
        <v>10</v>
      </c>
      <c r="V1190">
        <v>49</v>
      </c>
      <c r="W1190">
        <v>187</v>
      </c>
      <c r="X1190">
        <v>189</v>
      </c>
      <c r="AA1190" s="6">
        <f t="shared" si="114"/>
        <v>435</v>
      </c>
    </row>
    <row r="1191" spans="1:27" hidden="1">
      <c r="A1191">
        <v>19746</v>
      </c>
      <c r="B1191" t="s">
        <v>30</v>
      </c>
      <c r="C1191" t="s">
        <v>16</v>
      </c>
      <c r="D1191" t="s">
        <v>44</v>
      </c>
      <c r="E1191" t="s">
        <v>10</v>
      </c>
      <c r="F1191">
        <v>17</v>
      </c>
      <c r="G1191" s="1">
        <v>41680</v>
      </c>
      <c r="I1191" s="2">
        <v>41689</v>
      </c>
      <c r="J1191" s="2">
        <v>41699</v>
      </c>
      <c r="K1191" s="2">
        <v>41719</v>
      </c>
      <c r="L1191" s="2">
        <v>41726</v>
      </c>
      <c r="M1191" s="2">
        <v>41734</v>
      </c>
      <c r="N1191" t="s">
        <v>60</v>
      </c>
      <c r="O1191" s="1">
        <f>Table4[[#This Row],[Sourcing start]]-Table4[[#This Row],[Approved]]</f>
        <v>9</v>
      </c>
      <c r="P1191">
        <f t="shared" si="111"/>
        <v>10</v>
      </c>
      <c r="Q1191" s="5">
        <f t="shared" si="112"/>
        <v>20</v>
      </c>
      <c r="R1191">
        <f t="shared" si="113"/>
        <v>7</v>
      </c>
      <c r="S1191">
        <f t="shared" si="115"/>
        <v>8</v>
      </c>
      <c r="T1191" s="5">
        <f t="shared" si="110"/>
        <v>54</v>
      </c>
      <c r="U1191">
        <v>6</v>
      </c>
      <c r="V1191">
        <v>57</v>
      </c>
      <c r="W1191">
        <v>240</v>
      </c>
      <c r="X1191">
        <v>388</v>
      </c>
      <c r="Y1191">
        <v>144</v>
      </c>
      <c r="Z1191">
        <v>1906</v>
      </c>
      <c r="AA1191" s="6">
        <f t="shared" si="114"/>
        <v>2741</v>
      </c>
    </row>
    <row r="1192" spans="1:27" hidden="1">
      <c r="A1192">
        <v>18835</v>
      </c>
      <c r="B1192" t="s">
        <v>38</v>
      </c>
      <c r="C1192" t="s">
        <v>18</v>
      </c>
      <c r="D1192" t="s">
        <v>41</v>
      </c>
      <c r="E1192" t="s">
        <v>10</v>
      </c>
      <c r="F1192">
        <v>17</v>
      </c>
      <c r="G1192" s="1">
        <v>41714</v>
      </c>
      <c r="I1192" s="2">
        <v>41720</v>
      </c>
      <c r="J1192" s="2">
        <v>41734</v>
      </c>
      <c r="K1192" s="2">
        <v>41759</v>
      </c>
      <c r="N1192" t="s">
        <v>58</v>
      </c>
      <c r="O1192" s="1">
        <f>Table4[[#This Row],[Sourcing start]]-Table4[[#This Row],[Approved]]</f>
        <v>6</v>
      </c>
      <c r="P1192">
        <f t="shared" si="111"/>
        <v>14</v>
      </c>
      <c r="Q1192" s="5">
        <f t="shared" si="112"/>
        <v>25</v>
      </c>
      <c r="T1192" s="5">
        <f t="shared" si="110"/>
        <v>45</v>
      </c>
      <c r="U1192">
        <v>18</v>
      </c>
      <c r="V1192">
        <v>88</v>
      </c>
      <c r="W1192">
        <v>155</v>
      </c>
      <c r="X1192">
        <v>323</v>
      </c>
      <c r="AA1192" s="6">
        <f t="shared" si="114"/>
        <v>584</v>
      </c>
    </row>
    <row r="1193" spans="1:27" hidden="1">
      <c r="A1193">
        <v>1190</v>
      </c>
      <c r="B1193" t="s">
        <v>38</v>
      </c>
      <c r="C1193" t="s">
        <v>18</v>
      </c>
      <c r="D1193" t="s">
        <v>45</v>
      </c>
      <c r="E1193" t="s">
        <v>10</v>
      </c>
      <c r="F1193">
        <v>3</v>
      </c>
      <c r="G1193" s="1">
        <v>41683</v>
      </c>
      <c r="I1193" s="2">
        <v>41688</v>
      </c>
      <c r="J1193" s="2">
        <v>41702</v>
      </c>
      <c r="K1193" s="2">
        <v>41721</v>
      </c>
      <c r="L1193" s="2">
        <v>41730</v>
      </c>
      <c r="M1193" s="2">
        <v>41739</v>
      </c>
      <c r="N1193" t="s">
        <v>60</v>
      </c>
      <c r="O1193" s="1">
        <f>Table4[[#This Row],[Sourcing start]]-Table4[[#This Row],[Approved]]</f>
        <v>5</v>
      </c>
      <c r="P1193">
        <f t="shared" si="111"/>
        <v>14</v>
      </c>
      <c r="Q1193" s="5">
        <f t="shared" si="112"/>
        <v>19</v>
      </c>
      <c r="R1193">
        <f t="shared" si="113"/>
        <v>9</v>
      </c>
      <c r="S1193">
        <f t="shared" si="115"/>
        <v>9</v>
      </c>
      <c r="T1193" s="5">
        <f t="shared" si="110"/>
        <v>56</v>
      </c>
      <c r="U1193">
        <v>16</v>
      </c>
      <c r="V1193">
        <v>21</v>
      </c>
      <c r="W1193">
        <v>114</v>
      </c>
      <c r="X1193">
        <v>150</v>
      </c>
      <c r="Y1193">
        <v>298</v>
      </c>
      <c r="Z1193">
        <v>601</v>
      </c>
      <c r="AA1193" s="6">
        <f t="shared" si="114"/>
        <v>1200</v>
      </c>
    </row>
    <row r="1194" spans="1:27">
      <c r="A1194">
        <v>15373</v>
      </c>
      <c r="B1194" t="s">
        <v>24</v>
      </c>
      <c r="C1194" t="s">
        <v>15</v>
      </c>
      <c r="D1194" t="s">
        <v>42</v>
      </c>
      <c r="E1194" t="s">
        <v>11</v>
      </c>
      <c r="F1194">
        <v>13</v>
      </c>
      <c r="G1194" s="1">
        <v>41683</v>
      </c>
      <c r="I1194" s="2">
        <v>41688</v>
      </c>
      <c r="J1194" s="2">
        <v>41698</v>
      </c>
      <c r="K1194" s="2">
        <v>41720</v>
      </c>
      <c r="L1194" s="2">
        <v>41726</v>
      </c>
      <c r="M1194" s="2">
        <v>41732</v>
      </c>
      <c r="N1194" t="s">
        <v>60</v>
      </c>
      <c r="O1194" s="5">
        <f>Table4[[#This Row],[Sourcing start]]-Table4[[#This Row],[Approved]]</f>
        <v>5</v>
      </c>
      <c r="P1194">
        <f t="shared" si="111"/>
        <v>10</v>
      </c>
      <c r="Q1194" s="5">
        <f t="shared" si="112"/>
        <v>22</v>
      </c>
      <c r="R1194">
        <f t="shared" si="113"/>
        <v>6</v>
      </c>
      <c r="S1194">
        <f t="shared" si="115"/>
        <v>6</v>
      </c>
      <c r="T1194" s="5">
        <f t="shared" si="110"/>
        <v>49</v>
      </c>
      <c r="U1194">
        <v>9</v>
      </c>
      <c r="V1194">
        <v>48</v>
      </c>
      <c r="W1194">
        <v>163</v>
      </c>
      <c r="X1194">
        <v>372</v>
      </c>
      <c r="Y1194">
        <v>212</v>
      </c>
      <c r="Z1194">
        <v>1224</v>
      </c>
      <c r="AA1194" s="6">
        <f t="shared" si="114"/>
        <v>2028</v>
      </c>
    </row>
    <row r="1195" spans="1:27" hidden="1">
      <c r="A1195">
        <v>4875</v>
      </c>
      <c r="B1195" t="s">
        <v>30</v>
      </c>
      <c r="C1195" t="s">
        <v>16</v>
      </c>
      <c r="D1195" t="s">
        <v>41</v>
      </c>
      <c r="E1195" t="s">
        <v>10</v>
      </c>
      <c r="F1195">
        <v>94</v>
      </c>
      <c r="G1195" s="1">
        <v>41728</v>
      </c>
      <c r="I1195" s="2">
        <v>41735</v>
      </c>
      <c r="J1195" s="2">
        <v>41747</v>
      </c>
      <c r="N1195" t="s">
        <v>57</v>
      </c>
      <c r="O1195" s="1">
        <f>Table4[[#This Row],[Sourcing start]]-Table4[[#This Row],[Approved]]</f>
        <v>7</v>
      </c>
      <c r="P1195">
        <f t="shared" si="111"/>
        <v>12</v>
      </c>
      <c r="Q1195" s="5"/>
      <c r="T1195" s="5">
        <f t="shared" si="110"/>
        <v>19</v>
      </c>
      <c r="U1195">
        <v>15</v>
      </c>
      <c r="V1195">
        <v>74</v>
      </c>
      <c r="W1195">
        <v>246</v>
      </c>
      <c r="AA1195" s="6">
        <f t="shared" si="114"/>
        <v>335</v>
      </c>
    </row>
    <row r="1196" spans="1:27" hidden="1">
      <c r="A1196">
        <v>7676</v>
      </c>
      <c r="B1196" t="s">
        <v>36</v>
      </c>
      <c r="C1196" t="s">
        <v>18</v>
      </c>
      <c r="D1196" t="s">
        <v>45</v>
      </c>
      <c r="E1196" t="s">
        <v>11</v>
      </c>
      <c r="F1196">
        <v>7</v>
      </c>
      <c r="G1196" s="1">
        <v>41707</v>
      </c>
      <c r="I1196" s="2">
        <v>41716</v>
      </c>
      <c r="J1196" s="2">
        <v>41728</v>
      </c>
      <c r="K1196" s="2">
        <v>41747</v>
      </c>
      <c r="L1196" s="2">
        <v>41752</v>
      </c>
      <c r="N1196" t="s">
        <v>59</v>
      </c>
      <c r="O1196" s="1">
        <f>Table4[[#This Row],[Sourcing start]]-Table4[[#This Row],[Approved]]</f>
        <v>9</v>
      </c>
      <c r="P1196">
        <f t="shared" si="111"/>
        <v>12</v>
      </c>
      <c r="Q1196" s="5">
        <f t="shared" si="112"/>
        <v>19</v>
      </c>
      <c r="R1196">
        <f t="shared" si="113"/>
        <v>5</v>
      </c>
      <c r="T1196" s="5">
        <f t="shared" si="110"/>
        <v>45</v>
      </c>
      <c r="U1196">
        <v>19</v>
      </c>
      <c r="V1196">
        <v>51</v>
      </c>
      <c r="W1196">
        <v>187</v>
      </c>
      <c r="X1196">
        <v>347</v>
      </c>
      <c r="Y1196">
        <v>141</v>
      </c>
      <c r="AA1196" s="6">
        <f t="shared" si="114"/>
        <v>745</v>
      </c>
    </row>
    <row r="1197" spans="1:27" hidden="1">
      <c r="A1197">
        <v>16430</v>
      </c>
      <c r="B1197" t="s">
        <v>34</v>
      </c>
      <c r="C1197" t="s">
        <v>17</v>
      </c>
      <c r="D1197" t="s">
        <v>45</v>
      </c>
      <c r="E1197" t="s">
        <v>11</v>
      </c>
      <c r="F1197">
        <v>1</v>
      </c>
      <c r="G1197" s="1">
        <v>41757</v>
      </c>
      <c r="N1197" t="s">
        <v>55</v>
      </c>
      <c r="O1197" s="1">
        <f>Table4[[#This Row],[Sourcing start]]-Table4[[#This Row],[Approved]]</f>
        <v>-41757</v>
      </c>
      <c r="Q1197" s="5"/>
      <c r="T1197" s="5">
        <f t="shared" si="110"/>
        <v>-41757</v>
      </c>
      <c r="U1197">
        <v>17</v>
      </c>
      <c r="AA1197" s="6">
        <f t="shared" si="114"/>
        <v>17</v>
      </c>
    </row>
    <row r="1198" spans="1:27" hidden="1">
      <c r="A1198">
        <v>10627</v>
      </c>
      <c r="B1198" t="s">
        <v>34</v>
      </c>
      <c r="C1198" t="s">
        <v>17</v>
      </c>
      <c r="D1198" t="s">
        <v>42</v>
      </c>
      <c r="E1198" t="s">
        <v>11</v>
      </c>
      <c r="F1198">
        <v>22</v>
      </c>
      <c r="G1198" s="1">
        <v>41701</v>
      </c>
      <c r="I1198" s="2">
        <v>41707</v>
      </c>
      <c r="J1198" s="2">
        <v>41718</v>
      </c>
      <c r="K1198" s="2">
        <v>41733</v>
      </c>
      <c r="L1198" s="2">
        <v>41738</v>
      </c>
      <c r="M1198" s="2">
        <v>41743</v>
      </c>
      <c r="N1198" t="s">
        <v>60</v>
      </c>
      <c r="O1198" s="1">
        <f>Table4[[#This Row],[Sourcing start]]-Table4[[#This Row],[Approved]]</f>
        <v>6</v>
      </c>
      <c r="P1198">
        <f t="shared" si="111"/>
        <v>11</v>
      </c>
      <c r="Q1198" s="5">
        <f t="shared" si="112"/>
        <v>15</v>
      </c>
      <c r="R1198">
        <f t="shared" si="113"/>
        <v>5</v>
      </c>
      <c r="S1198">
        <f t="shared" si="115"/>
        <v>5</v>
      </c>
      <c r="T1198" s="5">
        <f t="shared" si="110"/>
        <v>42</v>
      </c>
      <c r="U1198">
        <v>12</v>
      </c>
      <c r="V1198">
        <v>78</v>
      </c>
      <c r="W1198">
        <v>159</v>
      </c>
      <c r="X1198">
        <v>187</v>
      </c>
      <c r="Y1198">
        <v>285</v>
      </c>
      <c r="Z1198">
        <v>1091</v>
      </c>
      <c r="AA1198" s="6">
        <f t="shared" si="114"/>
        <v>1812</v>
      </c>
    </row>
    <row r="1199" spans="1:27" hidden="1">
      <c r="A1199">
        <v>13960</v>
      </c>
      <c r="B1199" t="s">
        <v>21</v>
      </c>
      <c r="C1199" t="s">
        <v>14</v>
      </c>
      <c r="D1199" t="s">
        <v>43</v>
      </c>
      <c r="E1199" t="s">
        <v>10</v>
      </c>
      <c r="F1199">
        <v>13</v>
      </c>
      <c r="G1199" s="1">
        <v>41713</v>
      </c>
      <c r="I1199" s="2">
        <v>41722</v>
      </c>
      <c r="J1199" s="2">
        <v>41738</v>
      </c>
      <c r="N1199" t="s">
        <v>57</v>
      </c>
      <c r="O1199" s="1">
        <f>Table4[[#This Row],[Sourcing start]]-Table4[[#This Row],[Approved]]</f>
        <v>9</v>
      </c>
      <c r="P1199">
        <f t="shared" si="111"/>
        <v>16</v>
      </c>
      <c r="Q1199" s="5"/>
      <c r="T1199" s="5">
        <f t="shared" si="110"/>
        <v>25</v>
      </c>
      <c r="U1199">
        <v>16</v>
      </c>
      <c r="V1199">
        <v>79</v>
      </c>
      <c r="W1199">
        <v>192</v>
      </c>
      <c r="AA1199" s="6">
        <f t="shared" si="114"/>
        <v>287</v>
      </c>
    </row>
    <row r="1200" spans="1:27" hidden="1">
      <c r="A1200">
        <v>14537</v>
      </c>
      <c r="B1200" t="s">
        <v>21</v>
      </c>
      <c r="C1200" t="s">
        <v>14</v>
      </c>
      <c r="D1200" t="s">
        <v>44</v>
      </c>
      <c r="E1200" t="s">
        <v>10</v>
      </c>
      <c r="F1200">
        <v>9</v>
      </c>
      <c r="G1200" s="1">
        <v>41749</v>
      </c>
      <c r="I1200" s="2">
        <v>41757</v>
      </c>
      <c r="N1200" t="s">
        <v>56</v>
      </c>
      <c r="O1200" s="1">
        <f>Table4[[#This Row],[Sourcing start]]-Table4[[#This Row],[Approved]]</f>
        <v>8</v>
      </c>
      <c r="Q1200" s="5"/>
      <c r="T1200" s="5">
        <f t="shared" si="110"/>
        <v>8</v>
      </c>
      <c r="U1200">
        <v>7</v>
      </c>
      <c r="V1200">
        <v>26</v>
      </c>
      <c r="AA1200" s="6">
        <f t="shared" si="114"/>
        <v>33</v>
      </c>
    </row>
    <row r="1201" spans="1:27">
      <c r="A1201">
        <v>14274</v>
      </c>
      <c r="B1201" t="s">
        <v>24</v>
      </c>
      <c r="C1201" t="s">
        <v>15</v>
      </c>
      <c r="D1201" t="s">
        <v>45</v>
      </c>
      <c r="E1201" t="s">
        <v>10</v>
      </c>
      <c r="F1201">
        <v>11</v>
      </c>
      <c r="G1201" s="1">
        <v>41741</v>
      </c>
      <c r="I1201" s="2">
        <v>41750</v>
      </c>
      <c r="N1201" t="s">
        <v>56</v>
      </c>
      <c r="O1201" s="5">
        <f>Table4[[#This Row],[Sourcing start]]-Table4[[#This Row],[Approved]]</f>
        <v>9</v>
      </c>
      <c r="Q1201" s="5"/>
      <c r="T1201" s="5">
        <f t="shared" si="110"/>
        <v>9</v>
      </c>
      <c r="U1201">
        <v>9</v>
      </c>
      <c r="V1201">
        <v>97</v>
      </c>
      <c r="AA1201" s="6">
        <f t="shared" si="114"/>
        <v>106</v>
      </c>
    </row>
    <row r="1202" spans="1:27">
      <c r="A1202">
        <v>19426</v>
      </c>
      <c r="B1202" t="s">
        <v>26</v>
      </c>
      <c r="C1202" t="s">
        <v>15</v>
      </c>
      <c r="D1202" t="s">
        <v>44</v>
      </c>
      <c r="E1202" t="s">
        <v>11</v>
      </c>
      <c r="F1202">
        <v>99</v>
      </c>
      <c r="G1202" s="1">
        <v>41665</v>
      </c>
      <c r="I1202" s="2">
        <v>41674</v>
      </c>
      <c r="J1202" s="2">
        <v>41692</v>
      </c>
      <c r="K1202" s="2">
        <v>41718</v>
      </c>
      <c r="L1202" s="2">
        <v>41723</v>
      </c>
      <c r="M1202" s="2">
        <v>41732</v>
      </c>
      <c r="N1202" t="s">
        <v>60</v>
      </c>
      <c r="O1202" s="5">
        <f>Table4[[#This Row],[Sourcing start]]-Table4[[#This Row],[Approved]]</f>
        <v>9</v>
      </c>
      <c r="P1202">
        <f t="shared" si="111"/>
        <v>18</v>
      </c>
      <c r="Q1202" s="5">
        <f t="shared" si="112"/>
        <v>26</v>
      </c>
      <c r="R1202">
        <f t="shared" si="113"/>
        <v>5</v>
      </c>
      <c r="S1202">
        <f t="shared" si="115"/>
        <v>9</v>
      </c>
      <c r="T1202" s="5">
        <f t="shared" si="110"/>
        <v>67</v>
      </c>
      <c r="U1202">
        <v>15</v>
      </c>
      <c r="V1202">
        <v>79</v>
      </c>
      <c r="W1202">
        <v>104</v>
      </c>
      <c r="X1202">
        <v>291</v>
      </c>
      <c r="Y1202">
        <v>261</v>
      </c>
      <c r="Z1202">
        <v>1721</v>
      </c>
      <c r="AA1202" s="6">
        <f t="shared" si="114"/>
        <v>2471</v>
      </c>
    </row>
    <row r="1203" spans="1:27" hidden="1">
      <c r="A1203">
        <v>3984</v>
      </c>
      <c r="B1203" t="s">
        <v>19</v>
      </c>
      <c r="C1203" t="s">
        <v>14</v>
      </c>
      <c r="D1203" t="s">
        <v>42</v>
      </c>
      <c r="E1203" t="s">
        <v>11</v>
      </c>
      <c r="F1203">
        <v>14</v>
      </c>
      <c r="G1203" s="1">
        <v>41719</v>
      </c>
      <c r="I1203" s="2">
        <v>41725</v>
      </c>
      <c r="J1203" s="2">
        <v>41739</v>
      </c>
      <c r="N1203" t="s">
        <v>57</v>
      </c>
      <c r="O1203" s="1">
        <f>Table4[[#This Row],[Sourcing start]]-Table4[[#This Row],[Approved]]</f>
        <v>6</v>
      </c>
      <c r="P1203">
        <f t="shared" si="111"/>
        <v>14</v>
      </c>
      <c r="Q1203" s="5"/>
      <c r="T1203" s="5">
        <f t="shared" si="110"/>
        <v>20</v>
      </c>
      <c r="U1203">
        <v>8</v>
      </c>
      <c r="V1203">
        <v>53</v>
      </c>
      <c r="W1203">
        <v>230</v>
      </c>
      <c r="AA1203" s="6">
        <f t="shared" si="114"/>
        <v>291</v>
      </c>
    </row>
    <row r="1204" spans="1:27" hidden="1">
      <c r="A1204">
        <v>18813</v>
      </c>
      <c r="B1204" t="s">
        <v>33</v>
      </c>
      <c r="C1204" t="s">
        <v>17</v>
      </c>
      <c r="D1204" t="s">
        <v>44</v>
      </c>
      <c r="E1204" t="s">
        <v>10</v>
      </c>
      <c r="F1204">
        <v>95</v>
      </c>
      <c r="G1204" s="1">
        <v>41717</v>
      </c>
      <c r="I1204" s="2">
        <v>41725</v>
      </c>
      <c r="J1204" s="2">
        <v>41743</v>
      </c>
      <c r="N1204" t="s">
        <v>57</v>
      </c>
      <c r="O1204" s="1">
        <f>Table4[[#This Row],[Sourcing start]]-Table4[[#This Row],[Approved]]</f>
        <v>8</v>
      </c>
      <c r="P1204">
        <f t="shared" si="111"/>
        <v>18</v>
      </c>
      <c r="Q1204" s="5"/>
      <c r="T1204" s="5">
        <f t="shared" si="110"/>
        <v>26</v>
      </c>
      <c r="U1204">
        <v>9</v>
      </c>
      <c r="V1204">
        <v>63</v>
      </c>
      <c r="W1204">
        <v>220</v>
      </c>
      <c r="AA1204" s="6">
        <f t="shared" si="114"/>
        <v>292</v>
      </c>
    </row>
    <row r="1205" spans="1:27" hidden="1">
      <c r="A1205">
        <v>18572</v>
      </c>
      <c r="B1205" t="s">
        <v>38</v>
      </c>
      <c r="C1205" t="s">
        <v>18</v>
      </c>
      <c r="D1205" t="s">
        <v>43</v>
      </c>
      <c r="E1205" t="s">
        <v>11</v>
      </c>
      <c r="F1205">
        <v>3</v>
      </c>
      <c r="G1205" s="1">
        <v>41748</v>
      </c>
      <c r="I1205" s="2">
        <v>41756</v>
      </c>
      <c r="N1205" t="s">
        <v>56</v>
      </c>
      <c r="O1205" s="1">
        <f>Table4[[#This Row],[Sourcing start]]-Table4[[#This Row],[Approved]]</f>
        <v>8</v>
      </c>
      <c r="Q1205" s="5"/>
      <c r="T1205" s="5">
        <f t="shared" si="110"/>
        <v>8</v>
      </c>
      <c r="U1205">
        <v>5</v>
      </c>
      <c r="V1205">
        <v>64</v>
      </c>
      <c r="AA1205" s="6">
        <f t="shared" si="114"/>
        <v>69</v>
      </c>
    </row>
    <row r="1206" spans="1:27" hidden="1">
      <c r="A1206">
        <v>4598</v>
      </c>
      <c r="B1206" t="s">
        <v>38</v>
      </c>
      <c r="C1206" t="s">
        <v>18</v>
      </c>
      <c r="D1206" t="s">
        <v>43</v>
      </c>
      <c r="E1206" t="s">
        <v>10</v>
      </c>
      <c r="F1206">
        <v>2</v>
      </c>
      <c r="G1206" s="1">
        <v>41747</v>
      </c>
      <c r="I1206" s="2">
        <v>41753</v>
      </c>
      <c r="N1206" t="s">
        <v>56</v>
      </c>
      <c r="O1206" s="1">
        <f>Table4[[#This Row],[Sourcing start]]-Table4[[#This Row],[Approved]]</f>
        <v>6</v>
      </c>
      <c r="Q1206" s="5"/>
      <c r="T1206" s="5">
        <f t="shared" si="110"/>
        <v>6</v>
      </c>
      <c r="U1206">
        <v>16</v>
      </c>
      <c r="V1206">
        <v>47</v>
      </c>
      <c r="AA1206" s="6">
        <f t="shared" si="114"/>
        <v>63</v>
      </c>
    </row>
    <row r="1207" spans="1:27" hidden="1">
      <c r="A1207">
        <v>15856</v>
      </c>
      <c r="B1207" t="s">
        <v>21</v>
      </c>
      <c r="C1207" t="s">
        <v>14</v>
      </c>
      <c r="D1207" t="s">
        <v>44</v>
      </c>
      <c r="E1207" t="s">
        <v>10</v>
      </c>
      <c r="F1207">
        <v>4</v>
      </c>
      <c r="G1207" s="1">
        <v>41721</v>
      </c>
      <c r="I1207" s="2">
        <v>41729</v>
      </c>
      <c r="J1207" s="2">
        <v>41740</v>
      </c>
      <c r="K1207" s="2">
        <v>41758</v>
      </c>
      <c r="N1207" t="s">
        <v>58</v>
      </c>
      <c r="O1207" s="1">
        <f>Table4[[#This Row],[Sourcing start]]-Table4[[#This Row],[Approved]]</f>
        <v>8</v>
      </c>
      <c r="P1207">
        <f t="shared" si="111"/>
        <v>11</v>
      </c>
      <c r="Q1207" s="5">
        <f t="shared" si="112"/>
        <v>18</v>
      </c>
      <c r="T1207" s="5">
        <f t="shared" si="110"/>
        <v>37</v>
      </c>
      <c r="U1207">
        <v>13</v>
      </c>
      <c r="V1207">
        <v>47</v>
      </c>
      <c r="W1207">
        <v>167</v>
      </c>
      <c r="X1207">
        <v>170</v>
      </c>
      <c r="AA1207" s="6">
        <f t="shared" si="114"/>
        <v>397</v>
      </c>
    </row>
    <row r="1208" spans="1:27">
      <c r="A1208">
        <v>6872</v>
      </c>
      <c r="B1208" t="s">
        <v>25</v>
      </c>
      <c r="C1208" t="s">
        <v>15</v>
      </c>
      <c r="D1208" t="s">
        <v>42</v>
      </c>
      <c r="E1208" t="s">
        <v>10</v>
      </c>
      <c r="F1208">
        <v>99</v>
      </c>
      <c r="G1208" s="1">
        <v>41690</v>
      </c>
      <c r="I1208" s="2">
        <v>41695</v>
      </c>
      <c r="J1208" s="2">
        <v>41714</v>
      </c>
      <c r="K1208" s="2">
        <v>41739</v>
      </c>
      <c r="L1208" s="2">
        <v>41747</v>
      </c>
      <c r="M1208" s="2">
        <v>41755</v>
      </c>
      <c r="N1208" t="s">
        <v>60</v>
      </c>
      <c r="O1208" s="5">
        <f>Table4[[#This Row],[Sourcing start]]-Table4[[#This Row],[Approved]]</f>
        <v>5</v>
      </c>
      <c r="P1208">
        <f t="shared" si="111"/>
        <v>19</v>
      </c>
      <c r="Q1208" s="5">
        <f t="shared" si="112"/>
        <v>25</v>
      </c>
      <c r="R1208">
        <f t="shared" si="113"/>
        <v>8</v>
      </c>
      <c r="S1208">
        <f t="shared" si="115"/>
        <v>8</v>
      </c>
      <c r="T1208" s="5">
        <f t="shared" si="110"/>
        <v>65</v>
      </c>
      <c r="U1208">
        <v>10</v>
      </c>
      <c r="V1208">
        <v>51</v>
      </c>
      <c r="W1208">
        <v>218</v>
      </c>
      <c r="X1208">
        <v>370</v>
      </c>
      <c r="Y1208">
        <v>113</v>
      </c>
      <c r="Z1208">
        <v>710</v>
      </c>
      <c r="AA1208" s="6">
        <f t="shared" si="114"/>
        <v>1472</v>
      </c>
    </row>
    <row r="1209" spans="1:27" hidden="1">
      <c r="A1209">
        <v>9485</v>
      </c>
      <c r="B1209" t="s">
        <v>38</v>
      </c>
      <c r="C1209" t="s">
        <v>18</v>
      </c>
      <c r="D1209" t="s">
        <v>44</v>
      </c>
      <c r="E1209" t="s">
        <v>10</v>
      </c>
      <c r="F1209">
        <v>22</v>
      </c>
      <c r="G1209" s="1">
        <v>41706</v>
      </c>
      <c r="I1209" s="2">
        <v>41715</v>
      </c>
      <c r="J1209" s="2">
        <v>41730</v>
      </c>
      <c r="K1209" s="2">
        <v>41749</v>
      </c>
      <c r="L1209" s="2">
        <v>41755</v>
      </c>
      <c r="N1209" t="s">
        <v>59</v>
      </c>
      <c r="O1209" s="1">
        <f>Table4[[#This Row],[Sourcing start]]-Table4[[#This Row],[Approved]]</f>
        <v>9</v>
      </c>
      <c r="P1209">
        <f t="shared" si="111"/>
        <v>15</v>
      </c>
      <c r="Q1209" s="5">
        <f t="shared" si="112"/>
        <v>19</v>
      </c>
      <c r="R1209">
        <f t="shared" si="113"/>
        <v>6</v>
      </c>
      <c r="T1209" s="5">
        <f t="shared" si="110"/>
        <v>49</v>
      </c>
      <c r="U1209">
        <v>9</v>
      </c>
      <c r="V1209">
        <v>67</v>
      </c>
      <c r="W1209">
        <v>161</v>
      </c>
      <c r="X1209">
        <v>266</v>
      </c>
      <c r="Y1209">
        <v>265</v>
      </c>
      <c r="AA1209" s="6">
        <f t="shared" si="114"/>
        <v>768</v>
      </c>
    </row>
    <row r="1210" spans="1:27">
      <c r="A1210">
        <v>4863</v>
      </c>
      <c r="B1210" t="s">
        <v>23</v>
      </c>
      <c r="C1210" t="s">
        <v>15</v>
      </c>
      <c r="D1210" t="s">
        <v>41</v>
      </c>
      <c r="E1210" t="s">
        <v>11</v>
      </c>
      <c r="F1210">
        <v>20</v>
      </c>
      <c r="G1210" s="1">
        <v>41705</v>
      </c>
      <c r="I1210" s="2">
        <v>41711</v>
      </c>
      <c r="J1210" s="2">
        <v>41728</v>
      </c>
      <c r="K1210" s="2">
        <v>41750</v>
      </c>
      <c r="L1210" s="2">
        <v>41757</v>
      </c>
      <c r="N1210" t="s">
        <v>59</v>
      </c>
      <c r="O1210" s="5">
        <f>Table4[[#This Row],[Sourcing start]]-Table4[[#This Row],[Approved]]</f>
        <v>6</v>
      </c>
      <c r="P1210">
        <f t="shared" si="111"/>
        <v>17</v>
      </c>
      <c r="Q1210" s="5">
        <f t="shared" si="112"/>
        <v>22</v>
      </c>
      <c r="R1210">
        <f t="shared" si="113"/>
        <v>7</v>
      </c>
      <c r="T1210" s="5">
        <f t="shared" si="110"/>
        <v>52</v>
      </c>
      <c r="U1210">
        <v>20</v>
      </c>
      <c r="V1210">
        <v>98</v>
      </c>
      <c r="W1210">
        <v>204</v>
      </c>
      <c r="X1210">
        <v>152</v>
      </c>
      <c r="Y1210">
        <v>295</v>
      </c>
      <c r="AA1210" s="6">
        <f t="shared" si="114"/>
        <v>769</v>
      </c>
    </row>
    <row r="1211" spans="1:27" hidden="1">
      <c r="A1211">
        <v>11122</v>
      </c>
      <c r="B1211" t="s">
        <v>33</v>
      </c>
      <c r="C1211" t="s">
        <v>17</v>
      </c>
      <c r="D1211" t="s">
        <v>41</v>
      </c>
      <c r="E1211" t="s">
        <v>10</v>
      </c>
      <c r="F1211">
        <v>4</v>
      </c>
      <c r="G1211" s="1">
        <v>41713</v>
      </c>
      <c r="I1211" s="2">
        <v>41722</v>
      </c>
      <c r="J1211" s="2">
        <v>41739</v>
      </c>
      <c r="K1211" s="2">
        <v>41757</v>
      </c>
      <c r="N1211" t="s">
        <v>58</v>
      </c>
      <c r="O1211" s="1">
        <f>Table4[[#This Row],[Sourcing start]]-Table4[[#This Row],[Approved]]</f>
        <v>9</v>
      </c>
      <c r="P1211">
        <f t="shared" si="111"/>
        <v>17</v>
      </c>
      <c r="Q1211" s="5">
        <f t="shared" si="112"/>
        <v>18</v>
      </c>
      <c r="T1211" s="5">
        <f t="shared" si="110"/>
        <v>44</v>
      </c>
      <c r="U1211">
        <v>20</v>
      </c>
      <c r="V1211">
        <v>59</v>
      </c>
      <c r="W1211">
        <v>112</v>
      </c>
      <c r="X1211">
        <v>301</v>
      </c>
      <c r="AA1211" s="6">
        <f t="shared" si="114"/>
        <v>492</v>
      </c>
    </row>
    <row r="1212" spans="1:27" hidden="1">
      <c r="A1212">
        <v>18829</v>
      </c>
      <c r="B1212" t="s">
        <v>38</v>
      </c>
      <c r="C1212" t="s">
        <v>18</v>
      </c>
      <c r="D1212" t="s">
        <v>44</v>
      </c>
      <c r="E1212" t="s">
        <v>10</v>
      </c>
      <c r="F1212">
        <v>19</v>
      </c>
      <c r="G1212" s="1">
        <v>41683</v>
      </c>
      <c r="I1212" s="2">
        <v>41690</v>
      </c>
      <c r="J1212" s="2">
        <v>41709</v>
      </c>
      <c r="K1212" s="2">
        <v>41730</v>
      </c>
      <c r="L1212" s="2">
        <v>41735</v>
      </c>
      <c r="M1212" s="2">
        <v>41741</v>
      </c>
      <c r="N1212" t="s">
        <v>60</v>
      </c>
      <c r="O1212" s="1">
        <f>Table4[[#This Row],[Sourcing start]]-Table4[[#This Row],[Approved]]</f>
        <v>7</v>
      </c>
      <c r="P1212">
        <f t="shared" si="111"/>
        <v>19</v>
      </c>
      <c r="Q1212" s="5">
        <f t="shared" si="112"/>
        <v>21</v>
      </c>
      <c r="R1212">
        <f t="shared" si="113"/>
        <v>5</v>
      </c>
      <c r="S1212">
        <f t="shared" si="115"/>
        <v>6</v>
      </c>
      <c r="T1212" s="5">
        <f t="shared" si="110"/>
        <v>58</v>
      </c>
      <c r="U1212">
        <v>13</v>
      </c>
      <c r="V1212">
        <v>34</v>
      </c>
      <c r="W1212">
        <v>175</v>
      </c>
      <c r="X1212">
        <v>197</v>
      </c>
      <c r="Y1212">
        <v>181</v>
      </c>
      <c r="Z1212">
        <v>783</v>
      </c>
      <c r="AA1212" s="6">
        <f t="shared" si="114"/>
        <v>1383</v>
      </c>
    </row>
    <row r="1213" spans="1:27" hidden="1">
      <c r="A1213">
        <v>13331</v>
      </c>
      <c r="B1213" t="s">
        <v>30</v>
      </c>
      <c r="C1213" t="s">
        <v>16</v>
      </c>
      <c r="D1213" t="s">
        <v>43</v>
      </c>
      <c r="E1213" t="s">
        <v>11</v>
      </c>
      <c r="F1213">
        <v>11</v>
      </c>
      <c r="G1213" s="1">
        <v>41694</v>
      </c>
      <c r="I1213" s="2">
        <v>41703</v>
      </c>
      <c r="J1213" s="2">
        <v>41716</v>
      </c>
      <c r="K1213" s="2">
        <v>41735</v>
      </c>
      <c r="L1213" s="2">
        <v>41742</v>
      </c>
      <c r="M1213" s="2">
        <v>41749</v>
      </c>
      <c r="N1213" t="s">
        <v>60</v>
      </c>
      <c r="O1213" s="1">
        <f>Table4[[#This Row],[Sourcing start]]-Table4[[#This Row],[Approved]]</f>
        <v>9</v>
      </c>
      <c r="P1213">
        <f t="shared" si="111"/>
        <v>13</v>
      </c>
      <c r="Q1213" s="5">
        <f t="shared" si="112"/>
        <v>19</v>
      </c>
      <c r="R1213">
        <f t="shared" si="113"/>
        <v>7</v>
      </c>
      <c r="S1213">
        <f t="shared" si="115"/>
        <v>7</v>
      </c>
      <c r="T1213" s="5">
        <f t="shared" si="110"/>
        <v>55</v>
      </c>
      <c r="U1213">
        <v>6</v>
      </c>
      <c r="V1213">
        <v>96</v>
      </c>
      <c r="W1213">
        <v>182</v>
      </c>
      <c r="X1213">
        <v>377</v>
      </c>
      <c r="Y1213">
        <v>168</v>
      </c>
      <c r="Z1213">
        <v>1447</v>
      </c>
      <c r="AA1213" s="6">
        <f t="shared" si="114"/>
        <v>2276</v>
      </c>
    </row>
    <row r="1214" spans="1:27" hidden="1">
      <c r="A1214">
        <v>7623</v>
      </c>
      <c r="B1214" t="s">
        <v>29</v>
      </c>
      <c r="C1214" t="s">
        <v>16</v>
      </c>
      <c r="D1214" t="s">
        <v>44</v>
      </c>
      <c r="E1214" t="s">
        <v>11</v>
      </c>
      <c r="F1214">
        <v>17</v>
      </c>
      <c r="G1214" s="1">
        <v>41750</v>
      </c>
      <c r="I1214" s="2">
        <v>41757</v>
      </c>
      <c r="N1214" t="s">
        <v>56</v>
      </c>
      <c r="O1214" s="1">
        <f>Table4[[#This Row],[Sourcing start]]-Table4[[#This Row],[Approved]]</f>
        <v>7</v>
      </c>
      <c r="Q1214" s="5"/>
      <c r="T1214" s="5">
        <f t="shared" si="110"/>
        <v>7</v>
      </c>
      <c r="U1214">
        <v>18</v>
      </c>
      <c r="V1214">
        <v>64</v>
      </c>
      <c r="AA1214" s="6">
        <f t="shared" si="114"/>
        <v>82</v>
      </c>
    </row>
    <row r="1215" spans="1:27" hidden="1">
      <c r="A1215">
        <v>8136</v>
      </c>
      <c r="B1215" t="s">
        <v>32</v>
      </c>
      <c r="C1215" t="s">
        <v>17</v>
      </c>
      <c r="D1215" t="s">
        <v>42</v>
      </c>
      <c r="E1215" t="s">
        <v>10</v>
      </c>
      <c r="F1215">
        <v>94</v>
      </c>
      <c r="G1215" s="1">
        <v>41694</v>
      </c>
      <c r="I1215" s="2">
        <v>41702</v>
      </c>
      <c r="J1215" s="2">
        <v>41713</v>
      </c>
      <c r="K1215" s="2">
        <v>41742</v>
      </c>
      <c r="L1215" s="2">
        <v>41750</v>
      </c>
      <c r="M1215" s="2">
        <v>41755</v>
      </c>
      <c r="N1215" t="s">
        <v>60</v>
      </c>
      <c r="O1215" s="1">
        <f>Table4[[#This Row],[Sourcing start]]-Table4[[#This Row],[Approved]]</f>
        <v>8</v>
      </c>
      <c r="P1215">
        <f t="shared" si="111"/>
        <v>11</v>
      </c>
      <c r="Q1215" s="5">
        <f t="shared" si="112"/>
        <v>29</v>
      </c>
      <c r="R1215">
        <f t="shared" si="113"/>
        <v>8</v>
      </c>
      <c r="S1215">
        <f t="shared" si="115"/>
        <v>5</v>
      </c>
      <c r="T1215" s="5">
        <f t="shared" si="110"/>
        <v>61</v>
      </c>
      <c r="U1215">
        <v>19</v>
      </c>
      <c r="V1215">
        <v>54</v>
      </c>
      <c r="W1215">
        <v>226</v>
      </c>
      <c r="X1215">
        <v>226</v>
      </c>
      <c r="Y1215">
        <v>248</v>
      </c>
      <c r="Z1215">
        <v>1716</v>
      </c>
      <c r="AA1215" s="6">
        <f t="shared" si="114"/>
        <v>2489</v>
      </c>
    </row>
    <row r="1216" spans="1:27" hidden="1">
      <c r="A1216">
        <v>2420</v>
      </c>
      <c r="B1216" t="s">
        <v>20</v>
      </c>
      <c r="C1216" t="s">
        <v>14</v>
      </c>
      <c r="D1216" t="s">
        <v>41</v>
      </c>
      <c r="E1216" t="s">
        <v>10</v>
      </c>
      <c r="F1216">
        <v>19</v>
      </c>
      <c r="G1216" s="1">
        <v>41706</v>
      </c>
      <c r="I1216" s="2">
        <v>41712</v>
      </c>
      <c r="J1216" s="2">
        <v>41723</v>
      </c>
      <c r="K1216" s="2">
        <v>41744</v>
      </c>
      <c r="L1216" s="2">
        <v>41749</v>
      </c>
      <c r="M1216" s="2">
        <v>41754</v>
      </c>
      <c r="N1216" t="s">
        <v>60</v>
      </c>
      <c r="O1216" s="1">
        <f>Table4[[#This Row],[Sourcing start]]-Table4[[#This Row],[Approved]]</f>
        <v>6</v>
      </c>
      <c r="P1216">
        <f t="shared" si="111"/>
        <v>11</v>
      </c>
      <c r="Q1216" s="5">
        <f t="shared" si="112"/>
        <v>21</v>
      </c>
      <c r="R1216">
        <f t="shared" si="113"/>
        <v>5</v>
      </c>
      <c r="S1216">
        <f t="shared" si="115"/>
        <v>5</v>
      </c>
      <c r="T1216" s="5">
        <f t="shared" si="110"/>
        <v>48</v>
      </c>
      <c r="U1216">
        <v>12</v>
      </c>
      <c r="V1216">
        <v>63</v>
      </c>
      <c r="W1216">
        <v>216</v>
      </c>
      <c r="X1216">
        <v>363</v>
      </c>
      <c r="Y1216">
        <v>113</v>
      </c>
      <c r="Z1216">
        <v>907</v>
      </c>
      <c r="AA1216" s="6">
        <f t="shared" si="114"/>
        <v>1674</v>
      </c>
    </row>
    <row r="1217" spans="1:27" hidden="1">
      <c r="A1217">
        <v>5325</v>
      </c>
      <c r="B1217" t="s">
        <v>28</v>
      </c>
      <c r="C1217" t="s">
        <v>16</v>
      </c>
      <c r="D1217" t="s">
        <v>42</v>
      </c>
      <c r="E1217" t="s">
        <v>11</v>
      </c>
      <c r="F1217">
        <v>15</v>
      </c>
      <c r="G1217" s="1">
        <v>41741</v>
      </c>
      <c r="H1217" s="2">
        <v>41756</v>
      </c>
      <c r="N1217" t="s">
        <v>55</v>
      </c>
      <c r="O1217" s="1">
        <f>Table4[[#This Row],[Sourcing start]]-Table4[[#This Row],[Approved]]</f>
        <v>-41741</v>
      </c>
      <c r="Q1217" s="5"/>
      <c r="T1217" s="5">
        <f t="shared" si="110"/>
        <v>-41741</v>
      </c>
      <c r="U1217">
        <v>5</v>
      </c>
      <c r="AA1217" s="6">
        <f t="shared" si="114"/>
        <v>5</v>
      </c>
    </row>
    <row r="1218" spans="1:27" hidden="1">
      <c r="A1218">
        <v>19951</v>
      </c>
      <c r="B1218" t="s">
        <v>33</v>
      </c>
      <c r="C1218" t="s">
        <v>17</v>
      </c>
      <c r="D1218" t="s">
        <v>45</v>
      </c>
      <c r="E1218" t="s">
        <v>10</v>
      </c>
      <c r="F1218">
        <v>9</v>
      </c>
      <c r="G1218" s="1">
        <v>41756</v>
      </c>
      <c r="N1218" t="s">
        <v>55</v>
      </c>
      <c r="O1218" s="1">
        <f>Table4[[#This Row],[Sourcing start]]-Table4[[#This Row],[Approved]]</f>
        <v>-41756</v>
      </c>
      <c r="Q1218" s="5"/>
      <c r="T1218" s="5">
        <f t="shared" ref="T1218:T1281" si="116">SUM(O1218:S1218)</f>
        <v>-41756</v>
      </c>
      <c r="U1218">
        <v>11</v>
      </c>
      <c r="AA1218" s="6">
        <f t="shared" si="114"/>
        <v>11</v>
      </c>
    </row>
    <row r="1219" spans="1:27" hidden="1">
      <c r="A1219">
        <v>1052</v>
      </c>
      <c r="B1219" t="s">
        <v>31</v>
      </c>
      <c r="C1219" t="s">
        <v>17</v>
      </c>
      <c r="D1219" t="s">
        <v>45</v>
      </c>
      <c r="E1219" t="s">
        <v>10</v>
      </c>
      <c r="F1219">
        <v>1</v>
      </c>
      <c r="G1219" s="1">
        <v>41702</v>
      </c>
      <c r="I1219" s="2">
        <v>41709</v>
      </c>
      <c r="J1219" s="2">
        <v>41727</v>
      </c>
      <c r="K1219" s="2">
        <v>41749</v>
      </c>
      <c r="L1219" s="2">
        <v>41757</v>
      </c>
      <c r="N1219" t="s">
        <v>59</v>
      </c>
      <c r="O1219" s="1">
        <f>Table4[[#This Row],[Sourcing start]]-Table4[[#This Row],[Approved]]</f>
        <v>7</v>
      </c>
      <c r="P1219">
        <f t="shared" ref="P1219:P1282" si="117">J1219-I1219</f>
        <v>18</v>
      </c>
      <c r="Q1219" s="5">
        <f t="shared" ref="Q1219:Q1281" si="118">K1219-J1219</f>
        <v>22</v>
      </c>
      <c r="R1219">
        <f t="shared" ref="R1219:R1281" si="119">L1219-K1219</f>
        <v>8</v>
      </c>
      <c r="T1219" s="5">
        <f t="shared" si="116"/>
        <v>55</v>
      </c>
      <c r="U1219">
        <v>9</v>
      </c>
      <c r="V1219">
        <v>47</v>
      </c>
      <c r="W1219">
        <v>193</v>
      </c>
      <c r="X1219">
        <v>223</v>
      </c>
      <c r="Y1219">
        <v>140</v>
      </c>
      <c r="AA1219" s="6">
        <f t="shared" ref="AA1219:AA1282" si="120">SUM(U1219:Z1219)</f>
        <v>612</v>
      </c>
    </row>
    <row r="1220" spans="1:27" hidden="1">
      <c r="A1220">
        <v>4982</v>
      </c>
      <c r="B1220" t="s">
        <v>34</v>
      </c>
      <c r="C1220" t="s">
        <v>17</v>
      </c>
      <c r="D1220" t="s">
        <v>45</v>
      </c>
      <c r="E1220" t="s">
        <v>10</v>
      </c>
      <c r="F1220">
        <v>19</v>
      </c>
      <c r="G1220" s="1">
        <v>41719</v>
      </c>
      <c r="I1220" s="2">
        <v>41727</v>
      </c>
      <c r="J1220" s="2">
        <v>41744</v>
      </c>
      <c r="N1220" t="s">
        <v>57</v>
      </c>
      <c r="O1220" s="1">
        <f>Table4[[#This Row],[Sourcing start]]-Table4[[#This Row],[Approved]]</f>
        <v>8</v>
      </c>
      <c r="P1220">
        <f t="shared" si="117"/>
        <v>17</v>
      </c>
      <c r="Q1220" s="5"/>
      <c r="T1220" s="5">
        <f t="shared" si="116"/>
        <v>25</v>
      </c>
      <c r="U1220">
        <v>17</v>
      </c>
      <c r="V1220">
        <v>73</v>
      </c>
      <c r="W1220">
        <v>186</v>
      </c>
      <c r="AA1220" s="6">
        <f t="shared" si="120"/>
        <v>276</v>
      </c>
    </row>
    <row r="1221" spans="1:27">
      <c r="A1221">
        <v>10450</v>
      </c>
      <c r="B1221" t="s">
        <v>23</v>
      </c>
      <c r="C1221" t="s">
        <v>15</v>
      </c>
      <c r="D1221" t="s">
        <v>45</v>
      </c>
      <c r="E1221" t="s">
        <v>11</v>
      </c>
      <c r="F1221">
        <v>95</v>
      </c>
      <c r="G1221" s="1">
        <v>41750</v>
      </c>
      <c r="I1221" s="2">
        <v>41758</v>
      </c>
      <c r="N1221" t="s">
        <v>56</v>
      </c>
      <c r="O1221" s="5">
        <f>Table4[[#This Row],[Sourcing start]]-Table4[[#This Row],[Approved]]</f>
        <v>8</v>
      </c>
      <c r="Q1221" s="5"/>
      <c r="T1221" s="5">
        <f t="shared" si="116"/>
        <v>8</v>
      </c>
      <c r="U1221">
        <v>11</v>
      </c>
      <c r="V1221">
        <v>46</v>
      </c>
      <c r="AA1221" s="6">
        <f t="shared" si="120"/>
        <v>57</v>
      </c>
    </row>
    <row r="1222" spans="1:27">
      <c r="A1222">
        <v>12389</v>
      </c>
      <c r="B1222" t="s">
        <v>24</v>
      </c>
      <c r="C1222" t="s">
        <v>15</v>
      </c>
      <c r="D1222" t="s">
        <v>45</v>
      </c>
      <c r="E1222" t="s">
        <v>10</v>
      </c>
      <c r="F1222">
        <v>23</v>
      </c>
      <c r="G1222" s="1">
        <v>41732</v>
      </c>
      <c r="I1222" s="2">
        <v>41738</v>
      </c>
      <c r="J1222" s="2">
        <v>41756</v>
      </c>
      <c r="N1222" t="s">
        <v>57</v>
      </c>
      <c r="O1222" s="5">
        <f>Table4[[#This Row],[Sourcing start]]-Table4[[#This Row],[Approved]]</f>
        <v>6</v>
      </c>
      <c r="P1222">
        <f t="shared" si="117"/>
        <v>18</v>
      </c>
      <c r="Q1222" s="5"/>
      <c r="T1222" s="5">
        <f t="shared" si="116"/>
        <v>24</v>
      </c>
      <c r="U1222">
        <v>8</v>
      </c>
      <c r="V1222">
        <v>51</v>
      </c>
      <c r="W1222">
        <v>147</v>
      </c>
      <c r="AA1222" s="6">
        <f t="shared" si="120"/>
        <v>206</v>
      </c>
    </row>
    <row r="1223" spans="1:27" hidden="1">
      <c r="A1223">
        <v>948</v>
      </c>
      <c r="B1223" t="s">
        <v>22</v>
      </c>
      <c r="C1223" t="s">
        <v>14</v>
      </c>
      <c r="D1223" t="s">
        <v>41</v>
      </c>
      <c r="E1223" t="s">
        <v>10</v>
      </c>
      <c r="F1223">
        <v>24</v>
      </c>
      <c r="G1223" s="1">
        <v>41725</v>
      </c>
      <c r="I1223" s="2">
        <v>41734</v>
      </c>
      <c r="J1223" s="2">
        <v>41750</v>
      </c>
      <c r="N1223" t="s">
        <v>57</v>
      </c>
      <c r="O1223" s="1">
        <f>Table4[[#This Row],[Sourcing start]]-Table4[[#This Row],[Approved]]</f>
        <v>9</v>
      </c>
      <c r="P1223">
        <f t="shared" si="117"/>
        <v>16</v>
      </c>
      <c r="Q1223" s="5"/>
      <c r="T1223" s="5">
        <f t="shared" si="116"/>
        <v>25</v>
      </c>
      <c r="U1223">
        <v>11</v>
      </c>
      <c r="V1223">
        <v>48</v>
      </c>
      <c r="W1223">
        <v>214</v>
      </c>
      <c r="AA1223" s="6">
        <f t="shared" si="120"/>
        <v>273</v>
      </c>
    </row>
    <row r="1224" spans="1:27" hidden="1">
      <c r="A1224">
        <v>8472</v>
      </c>
      <c r="B1224" t="s">
        <v>28</v>
      </c>
      <c r="C1224" t="s">
        <v>16</v>
      </c>
      <c r="D1224" t="s">
        <v>43</v>
      </c>
      <c r="E1224" t="s">
        <v>11</v>
      </c>
      <c r="F1224">
        <v>13</v>
      </c>
      <c r="G1224" s="1">
        <v>41725</v>
      </c>
      <c r="I1224" s="2">
        <v>41730</v>
      </c>
      <c r="J1224" s="2">
        <v>41742</v>
      </c>
      <c r="N1224" t="s">
        <v>57</v>
      </c>
      <c r="O1224" s="1">
        <f>Table4[[#This Row],[Sourcing start]]-Table4[[#This Row],[Approved]]</f>
        <v>5</v>
      </c>
      <c r="P1224">
        <f t="shared" si="117"/>
        <v>12</v>
      </c>
      <c r="Q1224" s="5"/>
      <c r="T1224" s="5">
        <f t="shared" si="116"/>
        <v>17</v>
      </c>
      <c r="U1224">
        <v>15</v>
      </c>
      <c r="V1224">
        <v>54</v>
      </c>
      <c r="W1224">
        <v>215</v>
      </c>
      <c r="AA1224" s="6">
        <f t="shared" si="120"/>
        <v>284</v>
      </c>
    </row>
    <row r="1225" spans="1:27" hidden="1">
      <c r="A1225">
        <v>1971</v>
      </c>
      <c r="B1225" t="s">
        <v>21</v>
      </c>
      <c r="C1225" t="s">
        <v>14</v>
      </c>
      <c r="D1225" t="s">
        <v>44</v>
      </c>
      <c r="E1225" t="s">
        <v>11</v>
      </c>
      <c r="F1225">
        <v>13</v>
      </c>
      <c r="G1225" s="1">
        <v>41694</v>
      </c>
      <c r="I1225" s="2">
        <v>41703</v>
      </c>
      <c r="J1225" s="2">
        <v>41718</v>
      </c>
      <c r="K1225" s="2">
        <v>41738</v>
      </c>
      <c r="L1225" s="2">
        <v>41746</v>
      </c>
      <c r="M1225" s="2">
        <v>41752</v>
      </c>
      <c r="N1225" t="s">
        <v>60</v>
      </c>
      <c r="O1225" s="1">
        <f>Table4[[#This Row],[Sourcing start]]-Table4[[#This Row],[Approved]]</f>
        <v>9</v>
      </c>
      <c r="P1225">
        <f t="shared" si="117"/>
        <v>15</v>
      </c>
      <c r="Q1225" s="5">
        <f t="shared" si="118"/>
        <v>20</v>
      </c>
      <c r="R1225">
        <f t="shared" si="119"/>
        <v>8</v>
      </c>
      <c r="S1225">
        <f t="shared" ref="S1225:S1281" si="121">M1225-L1225</f>
        <v>6</v>
      </c>
      <c r="T1225" s="5">
        <f t="shared" si="116"/>
        <v>58</v>
      </c>
      <c r="U1225">
        <v>14</v>
      </c>
      <c r="V1225">
        <v>36</v>
      </c>
      <c r="W1225">
        <v>193</v>
      </c>
      <c r="X1225">
        <v>198</v>
      </c>
      <c r="Y1225">
        <v>243</v>
      </c>
      <c r="Z1225">
        <v>908</v>
      </c>
      <c r="AA1225" s="6">
        <f t="shared" si="120"/>
        <v>1592</v>
      </c>
    </row>
    <row r="1226" spans="1:27" hidden="1">
      <c r="A1226">
        <v>11507</v>
      </c>
      <c r="B1226" t="s">
        <v>37</v>
      </c>
      <c r="C1226" t="s">
        <v>18</v>
      </c>
      <c r="D1226" t="s">
        <v>41</v>
      </c>
      <c r="E1226" t="s">
        <v>10</v>
      </c>
      <c r="F1226">
        <v>96</v>
      </c>
      <c r="G1226" s="1">
        <v>41679</v>
      </c>
      <c r="I1226" s="2">
        <v>41687</v>
      </c>
      <c r="J1226" s="2">
        <v>41704</v>
      </c>
      <c r="K1226" s="2">
        <v>41725</v>
      </c>
      <c r="L1226" s="2">
        <v>41733</v>
      </c>
      <c r="M1226" s="2">
        <v>41738</v>
      </c>
      <c r="N1226" t="s">
        <v>60</v>
      </c>
      <c r="O1226" s="1">
        <f>Table4[[#This Row],[Sourcing start]]-Table4[[#This Row],[Approved]]</f>
        <v>8</v>
      </c>
      <c r="P1226">
        <f t="shared" si="117"/>
        <v>17</v>
      </c>
      <c r="Q1226" s="5">
        <f t="shared" si="118"/>
        <v>21</v>
      </c>
      <c r="R1226">
        <f t="shared" si="119"/>
        <v>8</v>
      </c>
      <c r="S1226">
        <f t="shared" si="121"/>
        <v>5</v>
      </c>
      <c r="T1226" s="5">
        <f t="shared" si="116"/>
        <v>59</v>
      </c>
      <c r="U1226">
        <v>18</v>
      </c>
      <c r="V1226">
        <v>98</v>
      </c>
      <c r="W1226">
        <v>119</v>
      </c>
      <c r="X1226">
        <v>397</v>
      </c>
      <c r="Y1226">
        <v>282</v>
      </c>
      <c r="Z1226">
        <v>1285</v>
      </c>
      <c r="AA1226" s="6">
        <f t="shared" si="120"/>
        <v>2199</v>
      </c>
    </row>
    <row r="1227" spans="1:27" hidden="1">
      <c r="A1227">
        <v>15899</v>
      </c>
      <c r="B1227" t="s">
        <v>20</v>
      </c>
      <c r="C1227" t="s">
        <v>14</v>
      </c>
      <c r="D1227" t="s">
        <v>44</v>
      </c>
      <c r="E1227" t="s">
        <v>11</v>
      </c>
      <c r="F1227">
        <v>12</v>
      </c>
      <c r="G1227" s="1">
        <v>41683</v>
      </c>
      <c r="I1227" s="2">
        <v>41688</v>
      </c>
      <c r="J1227" s="2">
        <v>41705</v>
      </c>
      <c r="K1227" s="2">
        <v>41720</v>
      </c>
      <c r="L1227" s="2">
        <v>41725</v>
      </c>
      <c r="M1227" s="2">
        <v>41732</v>
      </c>
      <c r="N1227" t="s">
        <v>60</v>
      </c>
      <c r="O1227" s="1">
        <f>Table4[[#This Row],[Sourcing start]]-Table4[[#This Row],[Approved]]</f>
        <v>5</v>
      </c>
      <c r="P1227">
        <f t="shared" si="117"/>
        <v>17</v>
      </c>
      <c r="Q1227" s="5">
        <f t="shared" si="118"/>
        <v>15</v>
      </c>
      <c r="R1227">
        <f t="shared" si="119"/>
        <v>5</v>
      </c>
      <c r="S1227">
        <f t="shared" si="121"/>
        <v>7</v>
      </c>
      <c r="T1227" s="5">
        <f t="shared" si="116"/>
        <v>49</v>
      </c>
      <c r="U1227">
        <v>9</v>
      </c>
      <c r="V1227">
        <v>85</v>
      </c>
      <c r="W1227">
        <v>245</v>
      </c>
      <c r="X1227">
        <v>159</v>
      </c>
      <c r="Y1227">
        <v>299</v>
      </c>
      <c r="Z1227">
        <v>522</v>
      </c>
      <c r="AA1227" s="6">
        <f t="shared" si="120"/>
        <v>1319</v>
      </c>
    </row>
    <row r="1228" spans="1:27" hidden="1">
      <c r="A1228">
        <v>4207</v>
      </c>
      <c r="B1228" t="s">
        <v>37</v>
      </c>
      <c r="C1228" t="s">
        <v>18</v>
      </c>
      <c r="D1228" t="s">
        <v>45</v>
      </c>
      <c r="E1228" t="s">
        <v>11</v>
      </c>
      <c r="F1228">
        <v>15</v>
      </c>
      <c r="G1228" s="1">
        <v>41751</v>
      </c>
      <c r="I1228" s="2">
        <v>41758</v>
      </c>
      <c r="N1228" t="s">
        <v>56</v>
      </c>
      <c r="O1228" s="1">
        <f>Table4[[#This Row],[Sourcing start]]-Table4[[#This Row],[Approved]]</f>
        <v>7</v>
      </c>
      <c r="Q1228" s="5"/>
      <c r="T1228" s="5">
        <f t="shared" si="116"/>
        <v>7</v>
      </c>
      <c r="U1228">
        <v>16</v>
      </c>
      <c r="V1228">
        <v>33</v>
      </c>
      <c r="AA1228" s="6">
        <f t="shared" si="120"/>
        <v>49</v>
      </c>
    </row>
    <row r="1229" spans="1:27">
      <c r="A1229">
        <v>444</v>
      </c>
      <c r="B1229" t="s">
        <v>24</v>
      </c>
      <c r="C1229" t="s">
        <v>15</v>
      </c>
      <c r="D1229" t="s">
        <v>43</v>
      </c>
      <c r="E1229" t="s">
        <v>10</v>
      </c>
      <c r="F1229">
        <v>19</v>
      </c>
      <c r="G1229" s="1">
        <v>41716</v>
      </c>
      <c r="I1229" s="2">
        <v>41725</v>
      </c>
      <c r="J1229" s="2">
        <v>41741</v>
      </c>
      <c r="K1229" s="2">
        <v>41758</v>
      </c>
      <c r="N1229" t="s">
        <v>58</v>
      </c>
      <c r="O1229" s="5">
        <f>Table4[[#This Row],[Sourcing start]]-Table4[[#This Row],[Approved]]</f>
        <v>9</v>
      </c>
      <c r="P1229">
        <f t="shared" si="117"/>
        <v>16</v>
      </c>
      <c r="Q1229" s="5">
        <f t="shared" si="118"/>
        <v>17</v>
      </c>
      <c r="T1229" s="5">
        <f t="shared" si="116"/>
        <v>42</v>
      </c>
      <c r="U1229">
        <v>18</v>
      </c>
      <c r="V1229">
        <v>27</v>
      </c>
      <c r="W1229">
        <v>170</v>
      </c>
      <c r="X1229">
        <v>288</v>
      </c>
      <c r="AA1229" s="6">
        <f t="shared" si="120"/>
        <v>503</v>
      </c>
    </row>
    <row r="1230" spans="1:27">
      <c r="A1230">
        <v>12594</v>
      </c>
      <c r="B1230" t="s">
        <v>23</v>
      </c>
      <c r="C1230" t="s">
        <v>15</v>
      </c>
      <c r="D1230" t="s">
        <v>42</v>
      </c>
      <c r="E1230" t="s">
        <v>11</v>
      </c>
      <c r="F1230">
        <v>97</v>
      </c>
      <c r="G1230" s="1">
        <v>41754</v>
      </c>
      <c r="N1230" t="s">
        <v>55</v>
      </c>
      <c r="O1230" s="5">
        <v>0</v>
      </c>
      <c r="Q1230" s="5"/>
      <c r="T1230" s="5">
        <f t="shared" si="116"/>
        <v>0</v>
      </c>
      <c r="U1230">
        <v>11</v>
      </c>
      <c r="AA1230" s="6">
        <f t="shared" si="120"/>
        <v>11</v>
      </c>
    </row>
    <row r="1231" spans="1:27" hidden="1">
      <c r="A1231">
        <v>14509</v>
      </c>
      <c r="B1231" t="s">
        <v>21</v>
      </c>
      <c r="C1231" t="s">
        <v>14</v>
      </c>
      <c r="D1231" t="s">
        <v>43</v>
      </c>
      <c r="E1231" t="s">
        <v>11</v>
      </c>
      <c r="F1231">
        <v>18</v>
      </c>
      <c r="G1231" s="1">
        <v>41703</v>
      </c>
      <c r="I1231" s="2">
        <v>41709</v>
      </c>
      <c r="J1231" s="2">
        <v>41728</v>
      </c>
      <c r="K1231" s="2">
        <v>41744</v>
      </c>
      <c r="L1231" s="2">
        <v>41750</v>
      </c>
      <c r="M1231" s="2">
        <v>41757</v>
      </c>
      <c r="N1231" t="s">
        <v>60</v>
      </c>
      <c r="O1231" s="1">
        <f>Table4[[#This Row],[Sourcing start]]-Table4[[#This Row],[Approved]]</f>
        <v>6</v>
      </c>
      <c r="P1231">
        <f t="shared" si="117"/>
        <v>19</v>
      </c>
      <c r="Q1231" s="5">
        <f t="shared" si="118"/>
        <v>16</v>
      </c>
      <c r="R1231">
        <f t="shared" si="119"/>
        <v>6</v>
      </c>
      <c r="S1231">
        <f t="shared" si="121"/>
        <v>7</v>
      </c>
      <c r="T1231" s="5">
        <f t="shared" si="116"/>
        <v>54</v>
      </c>
      <c r="U1231">
        <v>9</v>
      </c>
      <c r="V1231">
        <v>43</v>
      </c>
      <c r="W1231">
        <v>214</v>
      </c>
      <c r="X1231">
        <v>267</v>
      </c>
      <c r="Y1231">
        <v>209</v>
      </c>
      <c r="Z1231">
        <v>718</v>
      </c>
      <c r="AA1231" s="6">
        <f t="shared" si="120"/>
        <v>1460</v>
      </c>
    </row>
    <row r="1232" spans="1:27" hidden="1">
      <c r="A1232">
        <v>11890</v>
      </c>
      <c r="B1232" t="s">
        <v>36</v>
      </c>
      <c r="C1232" t="s">
        <v>18</v>
      </c>
      <c r="D1232" t="s">
        <v>41</v>
      </c>
      <c r="E1232" t="s">
        <v>10</v>
      </c>
      <c r="F1232">
        <v>21</v>
      </c>
      <c r="G1232" s="1">
        <v>41748</v>
      </c>
      <c r="I1232" s="2">
        <v>41756</v>
      </c>
      <c r="N1232" t="s">
        <v>56</v>
      </c>
      <c r="O1232" s="1">
        <f>Table4[[#This Row],[Sourcing start]]-Table4[[#This Row],[Approved]]</f>
        <v>8</v>
      </c>
      <c r="Q1232" s="5"/>
      <c r="T1232" s="5">
        <f t="shared" si="116"/>
        <v>8</v>
      </c>
      <c r="U1232">
        <v>19</v>
      </c>
      <c r="V1232">
        <v>25</v>
      </c>
      <c r="AA1232" s="6">
        <f t="shared" si="120"/>
        <v>44</v>
      </c>
    </row>
    <row r="1233" spans="1:27">
      <c r="A1233">
        <v>9615</v>
      </c>
      <c r="B1233" t="s">
        <v>24</v>
      </c>
      <c r="C1233" t="s">
        <v>15</v>
      </c>
      <c r="D1233" t="s">
        <v>43</v>
      </c>
      <c r="E1233" t="s">
        <v>11</v>
      </c>
      <c r="F1233">
        <v>17</v>
      </c>
      <c r="G1233" s="1">
        <v>41749</v>
      </c>
      <c r="I1233" s="2">
        <v>41758</v>
      </c>
      <c r="N1233" t="s">
        <v>56</v>
      </c>
      <c r="O1233" s="5">
        <f>Table4[[#This Row],[Sourcing start]]-Table4[[#This Row],[Approved]]</f>
        <v>9</v>
      </c>
      <c r="Q1233" s="5"/>
      <c r="T1233" s="5">
        <f t="shared" si="116"/>
        <v>9</v>
      </c>
      <c r="U1233">
        <v>9</v>
      </c>
      <c r="V1233">
        <v>90</v>
      </c>
      <c r="AA1233" s="6">
        <f t="shared" si="120"/>
        <v>99</v>
      </c>
    </row>
    <row r="1234" spans="1:27" hidden="1">
      <c r="A1234">
        <v>4039</v>
      </c>
      <c r="B1234" t="s">
        <v>35</v>
      </c>
      <c r="C1234" t="s">
        <v>18</v>
      </c>
      <c r="D1234" t="s">
        <v>41</v>
      </c>
      <c r="E1234" t="s">
        <v>11</v>
      </c>
      <c r="F1234">
        <v>23</v>
      </c>
      <c r="G1234" s="1">
        <v>41731</v>
      </c>
      <c r="I1234" s="2">
        <v>41738</v>
      </c>
      <c r="J1234" s="2">
        <v>41757</v>
      </c>
      <c r="N1234" t="s">
        <v>57</v>
      </c>
      <c r="O1234" s="1">
        <f>Table4[[#This Row],[Sourcing start]]-Table4[[#This Row],[Approved]]</f>
        <v>7</v>
      </c>
      <c r="P1234">
        <f t="shared" si="117"/>
        <v>19</v>
      </c>
      <c r="Q1234" s="5"/>
      <c r="T1234" s="5">
        <f t="shared" si="116"/>
        <v>26</v>
      </c>
      <c r="U1234">
        <v>18</v>
      </c>
      <c r="V1234">
        <v>86</v>
      </c>
      <c r="W1234">
        <v>231</v>
      </c>
      <c r="AA1234" s="6">
        <f t="shared" si="120"/>
        <v>335</v>
      </c>
    </row>
    <row r="1235" spans="1:27" hidden="1">
      <c r="A1235">
        <v>16212</v>
      </c>
      <c r="B1235" t="s">
        <v>37</v>
      </c>
      <c r="C1235" t="s">
        <v>18</v>
      </c>
      <c r="D1235" t="s">
        <v>45</v>
      </c>
      <c r="E1235" t="s">
        <v>11</v>
      </c>
      <c r="F1235">
        <v>99</v>
      </c>
      <c r="G1235" s="1">
        <v>41750</v>
      </c>
      <c r="I1235" s="2">
        <v>41755</v>
      </c>
      <c r="N1235" t="s">
        <v>56</v>
      </c>
      <c r="O1235" s="1">
        <f>Table4[[#This Row],[Sourcing start]]-Table4[[#This Row],[Approved]]</f>
        <v>5</v>
      </c>
      <c r="Q1235" s="5"/>
      <c r="T1235" s="5">
        <f t="shared" si="116"/>
        <v>5</v>
      </c>
      <c r="U1235">
        <v>16</v>
      </c>
      <c r="V1235">
        <v>36</v>
      </c>
      <c r="AA1235" s="6">
        <f t="shared" si="120"/>
        <v>52</v>
      </c>
    </row>
    <row r="1236" spans="1:27" hidden="1">
      <c r="A1236">
        <v>3846</v>
      </c>
      <c r="B1236" t="s">
        <v>28</v>
      </c>
      <c r="C1236" t="s">
        <v>16</v>
      </c>
      <c r="D1236" t="s">
        <v>41</v>
      </c>
      <c r="E1236" t="s">
        <v>10</v>
      </c>
      <c r="F1236">
        <v>4</v>
      </c>
      <c r="G1236" s="1">
        <v>41746</v>
      </c>
      <c r="I1236" s="2">
        <v>41751</v>
      </c>
      <c r="N1236" t="s">
        <v>56</v>
      </c>
      <c r="O1236" s="1">
        <f>Table4[[#This Row],[Sourcing start]]-Table4[[#This Row],[Approved]]</f>
        <v>5</v>
      </c>
      <c r="Q1236" s="5"/>
      <c r="T1236" s="5">
        <f t="shared" si="116"/>
        <v>5</v>
      </c>
      <c r="U1236">
        <v>13</v>
      </c>
      <c r="V1236">
        <v>64</v>
      </c>
      <c r="AA1236" s="6">
        <f t="shared" si="120"/>
        <v>77</v>
      </c>
    </row>
    <row r="1237" spans="1:27" hidden="1">
      <c r="A1237">
        <v>5663</v>
      </c>
      <c r="B1237" t="s">
        <v>28</v>
      </c>
      <c r="C1237" t="s">
        <v>16</v>
      </c>
      <c r="D1237" t="s">
        <v>43</v>
      </c>
      <c r="E1237" t="s">
        <v>11</v>
      </c>
      <c r="F1237">
        <v>95</v>
      </c>
      <c r="G1237" s="1">
        <v>41682</v>
      </c>
      <c r="I1237" s="2">
        <v>41691</v>
      </c>
      <c r="J1237" s="2">
        <v>41706</v>
      </c>
      <c r="K1237" s="2">
        <v>41727</v>
      </c>
      <c r="L1237" s="2">
        <v>41735</v>
      </c>
      <c r="M1237" s="2">
        <v>41743</v>
      </c>
      <c r="N1237" t="s">
        <v>60</v>
      </c>
      <c r="O1237" s="1">
        <f>Table4[[#This Row],[Sourcing start]]-Table4[[#This Row],[Approved]]</f>
        <v>9</v>
      </c>
      <c r="P1237">
        <f t="shared" si="117"/>
        <v>15</v>
      </c>
      <c r="Q1237" s="5">
        <f t="shared" si="118"/>
        <v>21</v>
      </c>
      <c r="R1237">
        <f t="shared" si="119"/>
        <v>8</v>
      </c>
      <c r="S1237">
        <f t="shared" si="121"/>
        <v>8</v>
      </c>
      <c r="T1237" s="5">
        <f t="shared" si="116"/>
        <v>61</v>
      </c>
      <c r="U1237">
        <v>8</v>
      </c>
      <c r="V1237">
        <v>68</v>
      </c>
      <c r="W1237">
        <v>191</v>
      </c>
      <c r="X1237">
        <v>279</v>
      </c>
      <c r="Y1237">
        <v>265</v>
      </c>
      <c r="Z1237">
        <v>1916</v>
      </c>
      <c r="AA1237" s="6">
        <f t="shared" si="120"/>
        <v>2727</v>
      </c>
    </row>
    <row r="1238" spans="1:27" hidden="1">
      <c r="A1238">
        <v>6361</v>
      </c>
      <c r="B1238" t="s">
        <v>29</v>
      </c>
      <c r="C1238" t="s">
        <v>16</v>
      </c>
      <c r="D1238" t="s">
        <v>44</v>
      </c>
      <c r="E1238" t="s">
        <v>10</v>
      </c>
      <c r="F1238">
        <v>21</v>
      </c>
      <c r="G1238" s="1">
        <v>41717</v>
      </c>
      <c r="I1238" s="2">
        <v>41722</v>
      </c>
      <c r="J1238" s="2">
        <v>41734</v>
      </c>
      <c r="K1238" s="2">
        <v>41758</v>
      </c>
      <c r="N1238" t="s">
        <v>58</v>
      </c>
      <c r="O1238" s="1">
        <f>Table4[[#This Row],[Sourcing start]]-Table4[[#This Row],[Approved]]</f>
        <v>5</v>
      </c>
      <c r="P1238">
        <f t="shared" si="117"/>
        <v>12</v>
      </c>
      <c r="Q1238" s="5">
        <f t="shared" si="118"/>
        <v>24</v>
      </c>
      <c r="T1238" s="5">
        <f t="shared" si="116"/>
        <v>41</v>
      </c>
      <c r="U1238">
        <v>5</v>
      </c>
      <c r="V1238">
        <v>57</v>
      </c>
      <c r="W1238">
        <v>244</v>
      </c>
      <c r="X1238">
        <v>252</v>
      </c>
      <c r="AA1238" s="6">
        <f t="shared" si="120"/>
        <v>558</v>
      </c>
    </row>
    <row r="1239" spans="1:27" hidden="1">
      <c r="A1239">
        <v>8194</v>
      </c>
      <c r="B1239" t="s">
        <v>19</v>
      </c>
      <c r="C1239" t="s">
        <v>14</v>
      </c>
      <c r="D1239" t="s">
        <v>43</v>
      </c>
      <c r="E1239" t="s">
        <v>11</v>
      </c>
      <c r="F1239">
        <v>8</v>
      </c>
      <c r="G1239" s="1">
        <v>41687</v>
      </c>
      <c r="I1239" s="2">
        <v>41695</v>
      </c>
      <c r="J1239" s="2">
        <v>41712</v>
      </c>
      <c r="K1239" s="2">
        <v>41737</v>
      </c>
      <c r="L1239" s="2">
        <v>41746</v>
      </c>
      <c r="M1239" s="2">
        <v>41751</v>
      </c>
      <c r="N1239" t="s">
        <v>60</v>
      </c>
      <c r="O1239" s="1">
        <f>Table4[[#This Row],[Sourcing start]]-Table4[[#This Row],[Approved]]</f>
        <v>8</v>
      </c>
      <c r="P1239">
        <f t="shared" si="117"/>
        <v>17</v>
      </c>
      <c r="Q1239" s="5">
        <f t="shared" si="118"/>
        <v>25</v>
      </c>
      <c r="R1239">
        <f t="shared" si="119"/>
        <v>9</v>
      </c>
      <c r="S1239">
        <f t="shared" si="121"/>
        <v>5</v>
      </c>
      <c r="T1239" s="5">
        <f t="shared" si="116"/>
        <v>64</v>
      </c>
      <c r="U1239">
        <v>9</v>
      </c>
      <c r="V1239">
        <v>89</v>
      </c>
      <c r="W1239">
        <v>199</v>
      </c>
      <c r="X1239">
        <v>268</v>
      </c>
      <c r="Y1239">
        <v>224</v>
      </c>
      <c r="Z1239">
        <v>1942</v>
      </c>
      <c r="AA1239" s="6">
        <f t="shared" si="120"/>
        <v>2731</v>
      </c>
    </row>
    <row r="1240" spans="1:27" hidden="1">
      <c r="A1240">
        <v>634</v>
      </c>
      <c r="B1240" t="s">
        <v>29</v>
      </c>
      <c r="C1240" t="s">
        <v>16</v>
      </c>
      <c r="D1240" t="s">
        <v>44</v>
      </c>
      <c r="E1240" t="s">
        <v>10</v>
      </c>
      <c r="F1240">
        <v>95</v>
      </c>
      <c r="G1240" s="1">
        <v>41707</v>
      </c>
      <c r="I1240" s="2">
        <v>41714</v>
      </c>
      <c r="J1240" s="2">
        <v>41730</v>
      </c>
      <c r="K1240" s="2">
        <v>41759</v>
      </c>
      <c r="N1240" t="s">
        <v>58</v>
      </c>
      <c r="O1240" s="1">
        <f>Table4[[#This Row],[Sourcing start]]-Table4[[#This Row],[Approved]]</f>
        <v>7</v>
      </c>
      <c r="P1240">
        <f t="shared" si="117"/>
        <v>16</v>
      </c>
      <c r="Q1240" s="5">
        <f t="shared" si="118"/>
        <v>29</v>
      </c>
      <c r="T1240" s="5">
        <f t="shared" si="116"/>
        <v>52</v>
      </c>
      <c r="U1240">
        <v>13</v>
      </c>
      <c r="V1240">
        <v>73</v>
      </c>
      <c r="W1240">
        <v>166</v>
      </c>
      <c r="X1240">
        <v>350</v>
      </c>
      <c r="AA1240" s="6">
        <f t="shared" si="120"/>
        <v>602</v>
      </c>
    </row>
    <row r="1241" spans="1:27">
      <c r="A1241">
        <v>10254</v>
      </c>
      <c r="B1241" t="s">
        <v>23</v>
      </c>
      <c r="C1241" t="s">
        <v>15</v>
      </c>
      <c r="D1241" t="s">
        <v>41</v>
      </c>
      <c r="E1241" t="s">
        <v>10</v>
      </c>
      <c r="F1241">
        <v>16</v>
      </c>
      <c r="G1241" s="1">
        <v>41704</v>
      </c>
      <c r="I1241" s="2">
        <v>41712</v>
      </c>
      <c r="J1241" s="2">
        <v>41728</v>
      </c>
      <c r="K1241" s="2">
        <v>41751</v>
      </c>
      <c r="L1241" s="2">
        <v>41757</v>
      </c>
      <c r="N1241" t="s">
        <v>59</v>
      </c>
      <c r="O1241" s="5">
        <f>Table4[[#This Row],[Sourcing start]]-Table4[[#This Row],[Approved]]</f>
        <v>8</v>
      </c>
      <c r="P1241">
        <f t="shared" si="117"/>
        <v>16</v>
      </c>
      <c r="Q1241" s="5">
        <f t="shared" si="118"/>
        <v>23</v>
      </c>
      <c r="R1241">
        <f t="shared" si="119"/>
        <v>6</v>
      </c>
      <c r="T1241" s="5">
        <f t="shared" si="116"/>
        <v>53</v>
      </c>
      <c r="U1241">
        <v>15</v>
      </c>
      <c r="V1241">
        <v>69</v>
      </c>
      <c r="W1241">
        <v>175</v>
      </c>
      <c r="X1241">
        <v>341</v>
      </c>
      <c r="Y1241">
        <v>288</v>
      </c>
      <c r="AA1241" s="6">
        <f t="shared" si="120"/>
        <v>888</v>
      </c>
    </row>
    <row r="1242" spans="1:27" hidden="1">
      <c r="A1242">
        <v>9395</v>
      </c>
      <c r="B1242" t="s">
        <v>30</v>
      </c>
      <c r="C1242" t="s">
        <v>16</v>
      </c>
      <c r="D1242" t="s">
        <v>45</v>
      </c>
      <c r="E1242" t="s">
        <v>10</v>
      </c>
      <c r="F1242">
        <v>17</v>
      </c>
      <c r="G1242" s="1">
        <v>41734</v>
      </c>
      <c r="I1242" s="2">
        <v>41742</v>
      </c>
      <c r="N1242" t="s">
        <v>56</v>
      </c>
      <c r="O1242" s="1">
        <f>Table4[[#This Row],[Sourcing start]]-Table4[[#This Row],[Approved]]</f>
        <v>8</v>
      </c>
      <c r="Q1242" s="5"/>
      <c r="T1242" s="5">
        <f t="shared" si="116"/>
        <v>8</v>
      </c>
      <c r="U1242">
        <v>10</v>
      </c>
      <c r="V1242">
        <v>66</v>
      </c>
      <c r="AA1242" s="6">
        <f t="shared" si="120"/>
        <v>76</v>
      </c>
    </row>
    <row r="1243" spans="1:27">
      <c r="A1243">
        <v>19937</v>
      </c>
      <c r="B1243" t="s">
        <v>25</v>
      </c>
      <c r="C1243" t="s">
        <v>15</v>
      </c>
      <c r="D1243" t="s">
        <v>43</v>
      </c>
      <c r="E1243" t="s">
        <v>11</v>
      </c>
      <c r="F1243">
        <v>2</v>
      </c>
      <c r="G1243" s="1">
        <v>41729</v>
      </c>
      <c r="I1243" s="2">
        <v>41734</v>
      </c>
      <c r="J1243" s="2">
        <v>41751</v>
      </c>
      <c r="N1243" t="s">
        <v>57</v>
      </c>
      <c r="O1243" s="5">
        <f>Table4[[#This Row],[Sourcing start]]-Table4[[#This Row],[Approved]]</f>
        <v>5</v>
      </c>
      <c r="P1243">
        <f t="shared" si="117"/>
        <v>17</v>
      </c>
      <c r="Q1243" s="5"/>
      <c r="T1243" s="5">
        <f t="shared" si="116"/>
        <v>22</v>
      </c>
      <c r="U1243">
        <v>12</v>
      </c>
      <c r="V1243">
        <v>62</v>
      </c>
      <c r="W1243">
        <v>155</v>
      </c>
      <c r="AA1243" s="6">
        <f t="shared" si="120"/>
        <v>229</v>
      </c>
    </row>
    <row r="1244" spans="1:27" hidden="1">
      <c r="A1244">
        <v>3563</v>
      </c>
      <c r="B1244" t="s">
        <v>31</v>
      </c>
      <c r="C1244" t="s">
        <v>17</v>
      </c>
      <c r="D1244" t="s">
        <v>45</v>
      </c>
      <c r="E1244" t="s">
        <v>11</v>
      </c>
      <c r="F1244">
        <v>17</v>
      </c>
      <c r="G1244" s="1">
        <v>41684</v>
      </c>
      <c r="I1244" s="2">
        <v>41691</v>
      </c>
      <c r="J1244" s="2">
        <v>41706</v>
      </c>
      <c r="K1244" s="2">
        <v>41731</v>
      </c>
      <c r="L1244" s="2">
        <v>41740</v>
      </c>
      <c r="M1244" s="2">
        <v>41745</v>
      </c>
      <c r="N1244" t="s">
        <v>60</v>
      </c>
      <c r="O1244" s="1">
        <f>Table4[[#This Row],[Sourcing start]]-Table4[[#This Row],[Approved]]</f>
        <v>7</v>
      </c>
      <c r="P1244">
        <f t="shared" si="117"/>
        <v>15</v>
      </c>
      <c r="Q1244" s="5">
        <f t="shared" si="118"/>
        <v>25</v>
      </c>
      <c r="R1244">
        <f t="shared" si="119"/>
        <v>9</v>
      </c>
      <c r="S1244">
        <f t="shared" si="121"/>
        <v>5</v>
      </c>
      <c r="T1244" s="5">
        <f t="shared" si="116"/>
        <v>61</v>
      </c>
      <c r="U1244">
        <v>7</v>
      </c>
      <c r="V1244">
        <v>61</v>
      </c>
      <c r="W1244">
        <v>105</v>
      </c>
      <c r="X1244">
        <v>333</v>
      </c>
      <c r="Y1244">
        <v>286</v>
      </c>
      <c r="Z1244">
        <v>1294</v>
      </c>
      <c r="AA1244" s="6">
        <f t="shared" si="120"/>
        <v>2086</v>
      </c>
    </row>
    <row r="1245" spans="1:27">
      <c r="A1245">
        <v>2045</v>
      </c>
      <c r="B1245" t="s">
        <v>25</v>
      </c>
      <c r="C1245" t="s">
        <v>15</v>
      </c>
      <c r="D1245" t="s">
        <v>44</v>
      </c>
      <c r="E1245" t="s">
        <v>10</v>
      </c>
      <c r="F1245">
        <v>99</v>
      </c>
      <c r="G1245" s="1">
        <v>41745</v>
      </c>
      <c r="I1245" s="2">
        <v>41754</v>
      </c>
      <c r="N1245" t="s">
        <v>56</v>
      </c>
      <c r="O1245" s="5">
        <f>Table4[[#This Row],[Sourcing start]]-Table4[[#This Row],[Approved]]</f>
        <v>9</v>
      </c>
      <c r="Q1245" s="5"/>
      <c r="T1245" s="5">
        <f t="shared" si="116"/>
        <v>9</v>
      </c>
      <c r="U1245">
        <v>9</v>
      </c>
      <c r="V1245">
        <v>92</v>
      </c>
      <c r="AA1245" s="6">
        <f t="shared" si="120"/>
        <v>101</v>
      </c>
    </row>
    <row r="1246" spans="1:27" hidden="1">
      <c r="A1246">
        <v>16257</v>
      </c>
      <c r="B1246" t="s">
        <v>20</v>
      </c>
      <c r="C1246" t="s">
        <v>14</v>
      </c>
      <c r="D1246" t="s">
        <v>42</v>
      </c>
      <c r="E1246" t="s">
        <v>10</v>
      </c>
      <c r="F1246">
        <v>17</v>
      </c>
      <c r="G1246" s="1">
        <v>41670</v>
      </c>
      <c r="I1246" s="2">
        <v>41679</v>
      </c>
      <c r="J1246" s="2">
        <v>41695</v>
      </c>
      <c r="K1246" s="2">
        <v>41716</v>
      </c>
      <c r="L1246" s="2">
        <v>41721</v>
      </c>
      <c r="M1246" s="2">
        <v>41730</v>
      </c>
      <c r="N1246" t="s">
        <v>60</v>
      </c>
      <c r="O1246" s="1">
        <f>Table4[[#This Row],[Sourcing start]]-Table4[[#This Row],[Approved]]</f>
        <v>9</v>
      </c>
      <c r="P1246">
        <f t="shared" si="117"/>
        <v>16</v>
      </c>
      <c r="Q1246" s="5">
        <f t="shared" si="118"/>
        <v>21</v>
      </c>
      <c r="R1246">
        <f t="shared" si="119"/>
        <v>5</v>
      </c>
      <c r="S1246">
        <f t="shared" si="121"/>
        <v>9</v>
      </c>
      <c r="T1246" s="5">
        <f t="shared" si="116"/>
        <v>60</v>
      </c>
      <c r="U1246">
        <v>7</v>
      </c>
      <c r="V1246">
        <v>96</v>
      </c>
      <c r="W1246">
        <v>195</v>
      </c>
      <c r="X1246">
        <v>308</v>
      </c>
      <c r="Y1246">
        <v>198</v>
      </c>
      <c r="Z1246">
        <v>1843</v>
      </c>
      <c r="AA1246" s="6">
        <f t="shared" si="120"/>
        <v>2647</v>
      </c>
    </row>
    <row r="1247" spans="1:27" hidden="1">
      <c r="A1247">
        <v>4168</v>
      </c>
      <c r="B1247" t="s">
        <v>38</v>
      </c>
      <c r="C1247" t="s">
        <v>18</v>
      </c>
      <c r="D1247" t="s">
        <v>43</v>
      </c>
      <c r="E1247" t="s">
        <v>10</v>
      </c>
      <c r="F1247">
        <v>24</v>
      </c>
      <c r="G1247" s="1">
        <v>41720</v>
      </c>
      <c r="I1247" s="2">
        <v>41726</v>
      </c>
      <c r="J1247" s="2">
        <v>41742</v>
      </c>
      <c r="N1247" t="s">
        <v>57</v>
      </c>
      <c r="O1247" s="1">
        <f>Table4[[#This Row],[Sourcing start]]-Table4[[#This Row],[Approved]]</f>
        <v>6</v>
      </c>
      <c r="P1247">
        <f t="shared" si="117"/>
        <v>16</v>
      </c>
      <c r="Q1247" s="5"/>
      <c r="T1247" s="5">
        <f t="shared" si="116"/>
        <v>22</v>
      </c>
      <c r="U1247">
        <v>13</v>
      </c>
      <c r="V1247">
        <v>22</v>
      </c>
      <c r="W1247">
        <v>202</v>
      </c>
      <c r="AA1247" s="6">
        <f t="shared" si="120"/>
        <v>237</v>
      </c>
    </row>
    <row r="1248" spans="1:27" hidden="1">
      <c r="A1248">
        <v>3326</v>
      </c>
      <c r="B1248" t="s">
        <v>37</v>
      </c>
      <c r="C1248" t="s">
        <v>18</v>
      </c>
      <c r="D1248" t="s">
        <v>44</v>
      </c>
      <c r="E1248" t="s">
        <v>10</v>
      </c>
      <c r="F1248">
        <v>97</v>
      </c>
      <c r="G1248" s="1">
        <v>41685</v>
      </c>
      <c r="I1248" s="2">
        <v>41691</v>
      </c>
      <c r="J1248" s="2">
        <v>41701</v>
      </c>
      <c r="K1248" s="2">
        <v>41720</v>
      </c>
      <c r="L1248" s="2">
        <v>41725</v>
      </c>
      <c r="M1248" s="2">
        <v>41734</v>
      </c>
      <c r="N1248" t="s">
        <v>60</v>
      </c>
      <c r="O1248" s="1">
        <f>Table4[[#This Row],[Sourcing start]]-Table4[[#This Row],[Approved]]</f>
        <v>6</v>
      </c>
      <c r="P1248">
        <f t="shared" si="117"/>
        <v>10</v>
      </c>
      <c r="Q1248" s="5">
        <f t="shared" si="118"/>
        <v>19</v>
      </c>
      <c r="R1248">
        <f t="shared" si="119"/>
        <v>5</v>
      </c>
      <c r="S1248">
        <f t="shared" si="121"/>
        <v>9</v>
      </c>
      <c r="T1248" s="5">
        <f t="shared" si="116"/>
        <v>49</v>
      </c>
      <c r="U1248">
        <v>19</v>
      </c>
      <c r="V1248">
        <v>63</v>
      </c>
      <c r="W1248">
        <v>214</v>
      </c>
      <c r="X1248">
        <v>206</v>
      </c>
      <c r="Y1248">
        <v>294</v>
      </c>
      <c r="Z1248">
        <v>1122</v>
      </c>
      <c r="AA1248" s="6">
        <f t="shared" si="120"/>
        <v>1918</v>
      </c>
    </row>
    <row r="1249" spans="1:27" hidden="1">
      <c r="A1249">
        <v>16880</v>
      </c>
      <c r="B1249" t="s">
        <v>37</v>
      </c>
      <c r="C1249" t="s">
        <v>18</v>
      </c>
      <c r="D1249" t="s">
        <v>42</v>
      </c>
      <c r="E1249" t="s">
        <v>10</v>
      </c>
      <c r="F1249">
        <v>24</v>
      </c>
      <c r="G1249" s="1">
        <v>41755</v>
      </c>
      <c r="N1249" t="s">
        <v>55</v>
      </c>
      <c r="O1249" s="1">
        <f>Table4[[#This Row],[Sourcing start]]-Table4[[#This Row],[Approved]]</f>
        <v>-41755</v>
      </c>
      <c r="Q1249" s="5"/>
      <c r="T1249" s="5">
        <f t="shared" si="116"/>
        <v>-41755</v>
      </c>
      <c r="U1249">
        <v>7</v>
      </c>
      <c r="AA1249" s="6">
        <f t="shared" si="120"/>
        <v>7</v>
      </c>
    </row>
    <row r="1250" spans="1:27">
      <c r="A1250">
        <v>10497</v>
      </c>
      <c r="B1250" t="s">
        <v>24</v>
      </c>
      <c r="C1250" t="s">
        <v>15</v>
      </c>
      <c r="D1250" t="s">
        <v>43</v>
      </c>
      <c r="E1250" t="s">
        <v>11</v>
      </c>
      <c r="F1250">
        <v>94</v>
      </c>
      <c r="G1250" s="1">
        <v>41704</v>
      </c>
      <c r="I1250" s="2">
        <v>41710</v>
      </c>
      <c r="J1250" s="2">
        <v>41729</v>
      </c>
      <c r="K1250" s="2">
        <v>41756</v>
      </c>
      <c r="N1250" t="s">
        <v>58</v>
      </c>
      <c r="O1250" s="5">
        <f>Table4[[#This Row],[Sourcing start]]-Table4[[#This Row],[Approved]]</f>
        <v>6</v>
      </c>
      <c r="P1250">
        <f t="shared" si="117"/>
        <v>19</v>
      </c>
      <c r="Q1250" s="5">
        <f t="shared" si="118"/>
        <v>27</v>
      </c>
      <c r="T1250" s="5">
        <f t="shared" si="116"/>
        <v>52</v>
      </c>
      <c r="U1250">
        <v>19</v>
      </c>
      <c r="V1250">
        <v>34</v>
      </c>
      <c r="W1250">
        <v>138</v>
      </c>
      <c r="X1250">
        <v>243</v>
      </c>
      <c r="AA1250" s="6">
        <f t="shared" si="120"/>
        <v>434</v>
      </c>
    </row>
    <row r="1251" spans="1:27" hidden="1">
      <c r="A1251">
        <v>6442</v>
      </c>
      <c r="B1251" t="s">
        <v>32</v>
      </c>
      <c r="C1251" t="s">
        <v>17</v>
      </c>
      <c r="D1251" t="s">
        <v>43</v>
      </c>
      <c r="E1251" t="s">
        <v>10</v>
      </c>
      <c r="F1251">
        <v>95</v>
      </c>
      <c r="G1251" s="1">
        <v>41744</v>
      </c>
      <c r="I1251" s="2">
        <v>41752</v>
      </c>
      <c r="N1251" t="s">
        <v>56</v>
      </c>
      <c r="O1251" s="1">
        <f>Table4[[#This Row],[Sourcing start]]-Table4[[#This Row],[Approved]]</f>
        <v>8</v>
      </c>
      <c r="Q1251" s="5"/>
      <c r="T1251" s="5">
        <f t="shared" si="116"/>
        <v>8</v>
      </c>
      <c r="U1251">
        <v>15</v>
      </c>
      <c r="V1251">
        <v>47</v>
      </c>
      <c r="AA1251" s="6">
        <f t="shared" si="120"/>
        <v>62</v>
      </c>
    </row>
    <row r="1252" spans="1:27" hidden="1">
      <c r="A1252">
        <v>18101</v>
      </c>
      <c r="B1252" t="s">
        <v>36</v>
      </c>
      <c r="C1252" t="s">
        <v>18</v>
      </c>
      <c r="D1252" t="s">
        <v>44</v>
      </c>
      <c r="E1252" t="s">
        <v>10</v>
      </c>
      <c r="F1252">
        <v>23</v>
      </c>
      <c r="G1252" s="1">
        <v>41758</v>
      </c>
      <c r="N1252" t="s">
        <v>55</v>
      </c>
      <c r="O1252" s="1">
        <f>Table4[[#This Row],[Sourcing start]]-Table4[[#This Row],[Approved]]</f>
        <v>-41758</v>
      </c>
      <c r="Q1252" s="5"/>
      <c r="T1252" s="5">
        <f t="shared" si="116"/>
        <v>-41758</v>
      </c>
      <c r="U1252">
        <v>17</v>
      </c>
      <c r="AA1252" s="6">
        <f t="shared" si="120"/>
        <v>17</v>
      </c>
    </row>
    <row r="1253" spans="1:27" hidden="1">
      <c r="A1253">
        <v>14995</v>
      </c>
      <c r="B1253" t="s">
        <v>33</v>
      </c>
      <c r="C1253" t="s">
        <v>17</v>
      </c>
      <c r="D1253" t="s">
        <v>45</v>
      </c>
      <c r="E1253" t="s">
        <v>11</v>
      </c>
      <c r="F1253">
        <v>16</v>
      </c>
      <c r="G1253" s="1">
        <v>41684</v>
      </c>
      <c r="I1253" s="2">
        <v>41693</v>
      </c>
      <c r="J1253" s="2">
        <v>41706</v>
      </c>
      <c r="K1253" s="2">
        <v>41729</v>
      </c>
      <c r="L1253" s="2">
        <v>41734</v>
      </c>
      <c r="M1253" s="2">
        <v>41743</v>
      </c>
      <c r="N1253" t="s">
        <v>60</v>
      </c>
      <c r="O1253" s="1">
        <f>Table4[[#This Row],[Sourcing start]]-Table4[[#This Row],[Approved]]</f>
        <v>9</v>
      </c>
      <c r="P1253">
        <f t="shared" si="117"/>
        <v>13</v>
      </c>
      <c r="Q1253" s="5">
        <f t="shared" si="118"/>
        <v>23</v>
      </c>
      <c r="R1253">
        <f t="shared" si="119"/>
        <v>5</v>
      </c>
      <c r="S1253">
        <f t="shared" si="121"/>
        <v>9</v>
      </c>
      <c r="T1253" s="5">
        <f t="shared" si="116"/>
        <v>59</v>
      </c>
      <c r="U1253">
        <v>14</v>
      </c>
      <c r="V1253">
        <v>23</v>
      </c>
      <c r="W1253">
        <v>141</v>
      </c>
      <c r="X1253">
        <v>360</v>
      </c>
      <c r="Y1253">
        <v>128</v>
      </c>
      <c r="Z1253">
        <v>1021</v>
      </c>
      <c r="AA1253" s="6">
        <f t="shared" si="120"/>
        <v>1687</v>
      </c>
    </row>
    <row r="1254" spans="1:27" hidden="1">
      <c r="A1254">
        <v>14552</v>
      </c>
      <c r="B1254" t="s">
        <v>31</v>
      </c>
      <c r="C1254" t="s">
        <v>17</v>
      </c>
      <c r="D1254" t="s">
        <v>44</v>
      </c>
      <c r="E1254" t="s">
        <v>11</v>
      </c>
      <c r="F1254">
        <v>22</v>
      </c>
      <c r="G1254" s="1">
        <v>41739</v>
      </c>
      <c r="I1254" s="2">
        <v>41748</v>
      </c>
      <c r="J1254" s="2">
        <v>41759</v>
      </c>
      <c r="N1254" t="s">
        <v>57</v>
      </c>
      <c r="O1254" s="1">
        <f>Table4[[#This Row],[Sourcing start]]-Table4[[#This Row],[Approved]]</f>
        <v>9</v>
      </c>
      <c r="P1254">
        <f t="shared" si="117"/>
        <v>11</v>
      </c>
      <c r="Q1254" s="5"/>
      <c r="T1254" s="5">
        <f t="shared" si="116"/>
        <v>20</v>
      </c>
      <c r="U1254">
        <v>6</v>
      </c>
      <c r="V1254">
        <v>52</v>
      </c>
      <c r="W1254">
        <v>196</v>
      </c>
      <c r="AA1254" s="6">
        <f t="shared" si="120"/>
        <v>254</v>
      </c>
    </row>
    <row r="1255" spans="1:27" hidden="1">
      <c r="A1255">
        <v>14930</v>
      </c>
      <c r="B1255" t="s">
        <v>31</v>
      </c>
      <c r="C1255" t="s">
        <v>17</v>
      </c>
      <c r="D1255" t="s">
        <v>42</v>
      </c>
      <c r="E1255" t="s">
        <v>11</v>
      </c>
      <c r="F1255">
        <v>7</v>
      </c>
      <c r="G1255" s="1">
        <v>41690</v>
      </c>
      <c r="I1255" s="2">
        <v>41696</v>
      </c>
      <c r="J1255" s="2">
        <v>41708</v>
      </c>
      <c r="K1255" s="2">
        <v>41726</v>
      </c>
      <c r="L1255" s="2">
        <v>41732</v>
      </c>
      <c r="M1255" s="2">
        <v>41739</v>
      </c>
      <c r="N1255" t="s">
        <v>60</v>
      </c>
      <c r="O1255" s="1">
        <f>Table4[[#This Row],[Sourcing start]]-Table4[[#This Row],[Approved]]</f>
        <v>6</v>
      </c>
      <c r="P1255">
        <f t="shared" si="117"/>
        <v>12</v>
      </c>
      <c r="Q1255" s="5">
        <f t="shared" si="118"/>
        <v>18</v>
      </c>
      <c r="R1255">
        <f t="shared" si="119"/>
        <v>6</v>
      </c>
      <c r="S1255">
        <f t="shared" si="121"/>
        <v>7</v>
      </c>
      <c r="T1255" s="5">
        <f t="shared" si="116"/>
        <v>49</v>
      </c>
      <c r="U1255">
        <v>13</v>
      </c>
      <c r="V1255">
        <v>26</v>
      </c>
      <c r="W1255">
        <v>151</v>
      </c>
      <c r="X1255">
        <v>193</v>
      </c>
      <c r="Y1255">
        <v>269</v>
      </c>
      <c r="Z1255">
        <v>1939</v>
      </c>
      <c r="AA1255" s="6">
        <f t="shared" si="120"/>
        <v>2591</v>
      </c>
    </row>
    <row r="1256" spans="1:27" hidden="1">
      <c r="A1256">
        <v>14527</v>
      </c>
      <c r="B1256" t="s">
        <v>38</v>
      </c>
      <c r="C1256" t="s">
        <v>18</v>
      </c>
      <c r="D1256" t="s">
        <v>42</v>
      </c>
      <c r="E1256" t="s">
        <v>11</v>
      </c>
      <c r="F1256">
        <v>96</v>
      </c>
      <c r="G1256" s="1">
        <v>41713</v>
      </c>
      <c r="I1256" s="2">
        <v>41722</v>
      </c>
      <c r="J1256" s="2">
        <v>41733</v>
      </c>
      <c r="K1256" s="2">
        <v>41749</v>
      </c>
      <c r="L1256" s="2">
        <v>41755</v>
      </c>
      <c r="N1256" t="s">
        <v>59</v>
      </c>
      <c r="O1256" s="1">
        <f>Table4[[#This Row],[Sourcing start]]-Table4[[#This Row],[Approved]]</f>
        <v>9</v>
      </c>
      <c r="P1256">
        <f t="shared" si="117"/>
        <v>11</v>
      </c>
      <c r="Q1256" s="5">
        <f t="shared" si="118"/>
        <v>16</v>
      </c>
      <c r="R1256">
        <f t="shared" si="119"/>
        <v>6</v>
      </c>
      <c r="T1256" s="5">
        <f t="shared" si="116"/>
        <v>42</v>
      </c>
      <c r="U1256">
        <v>11</v>
      </c>
      <c r="V1256">
        <v>29</v>
      </c>
      <c r="W1256">
        <v>123</v>
      </c>
      <c r="X1256">
        <v>299</v>
      </c>
      <c r="Y1256">
        <v>202</v>
      </c>
      <c r="AA1256" s="6">
        <f t="shared" si="120"/>
        <v>664</v>
      </c>
    </row>
    <row r="1257" spans="1:27" hidden="1">
      <c r="A1257">
        <v>11897</v>
      </c>
      <c r="B1257" t="s">
        <v>29</v>
      </c>
      <c r="C1257" t="s">
        <v>16</v>
      </c>
      <c r="D1257" t="s">
        <v>44</v>
      </c>
      <c r="E1257" t="s">
        <v>11</v>
      </c>
      <c r="F1257">
        <v>10</v>
      </c>
      <c r="G1257" s="1">
        <v>41706</v>
      </c>
      <c r="I1257" s="2">
        <v>41714</v>
      </c>
      <c r="J1257" s="2">
        <v>41731</v>
      </c>
      <c r="K1257" s="2">
        <v>41758</v>
      </c>
      <c r="N1257" t="s">
        <v>58</v>
      </c>
      <c r="O1257" s="1">
        <f>Table4[[#This Row],[Sourcing start]]-Table4[[#This Row],[Approved]]</f>
        <v>8</v>
      </c>
      <c r="P1257">
        <f t="shared" si="117"/>
        <v>17</v>
      </c>
      <c r="Q1257" s="5">
        <f t="shared" si="118"/>
        <v>27</v>
      </c>
      <c r="T1257" s="5">
        <f t="shared" si="116"/>
        <v>52</v>
      </c>
      <c r="U1257">
        <v>5</v>
      </c>
      <c r="V1257">
        <v>27</v>
      </c>
      <c r="W1257">
        <v>114</v>
      </c>
      <c r="X1257">
        <v>278</v>
      </c>
      <c r="AA1257" s="6">
        <f t="shared" si="120"/>
        <v>424</v>
      </c>
    </row>
    <row r="1258" spans="1:27" hidden="1">
      <c r="A1258">
        <v>4524</v>
      </c>
      <c r="B1258" t="s">
        <v>21</v>
      </c>
      <c r="C1258" t="s">
        <v>14</v>
      </c>
      <c r="D1258" t="s">
        <v>44</v>
      </c>
      <c r="E1258" t="s">
        <v>11</v>
      </c>
      <c r="F1258">
        <v>11</v>
      </c>
      <c r="G1258" s="1">
        <v>41728</v>
      </c>
      <c r="I1258" s="2">
        <v>41733</v>
      </c>
      <c r="J1258" s="2">
        <v>41747</v>
      </c>
      <c r="N1258" t="s">
        <v>57</v>
      </c>
      <c r="O1258" s="1">
        <f>Table4[[#This Row],[Sourcing start]]-Table4[[#This Row],[Approved]]</f>
        <v>5</v>
      </c>
      <c r="P1258">
        <f t="shared" si="117"/>
        <v>14</v>
      </c>
      <c r="Q1258" s="5"/>
      <c r="T1258" s="5">
        <f t="shared" si="116"/>
        <v>19</v>
      </c>
      <c r="U1258">
        <v>20</v>
      </c>
      <c r="V1258">
        <v>70</v>
      </c>
      <c r="W1258">
        <v>194</v>
      </c>
      <c r="AA1258" s="6">
        <f t="shared" si="120"/>
        <v>284</v>
      </c>
    </row>
    <row r="1259" spans="1:27">
      <c r="A1259">
        <v>11389</v>
      </c>
      <c r="B1259" t="s">
        <v>23</v>
      </c>
      <c r="C1259" t="s">
        <v>15</v>
      </c>
      <c r="D1259" t="s">
        <v>45</v>
      </c>
      <c r="E1259" t="s">
        <v>11</v>
      </c>
      <c r="F1259">
        <v>98</v>
      </c>
      <c r="G1259" s="1">
        <v>41720</v>
      </c>
      <c r="I1259" s="2">
        <v>41728</v>
      </c>
      <c r="J1259" s="2">
        <v>41742</v>
      </c>
      <c r="N1259" t="s">
        <v>57</v>
      </c>
      <c r="O1259" s="5">
        <f>Table4[[#This Row],[Sourcing start]]-Table4[[#This Row],[Approved]]</f>
        <v>8</v>
      </c>
      <c r="P1259">
        <f t="shared" si="117"/>
        <v>14</v>
      </c>
      <c r="Q1259" s="5"/>
      <c r="T1259" s="5">
        <f t="shared" si="116"/>
        <v>22</v>
      </c>
      <c r="U1259">
        <v>19</v>
      </c>
      <c r="V1259">
        <v>56</v>
      </c>
      <c r="W1259">
        <v>155</v>
      </c>
      <c r="AA1259" s="6">
        <f t="shared" si="120"/>
        <v>230</v>
      </c>
    </row>
    <row r="1260" spans="1:27" hidden="1">
      <c r="A1260">
        <v>323</v>
      </c>
      <c r="B1260" t="s">
        <v>38</v>
      </c>
      <c r="C1260" t="s">
        <v>18</v>
      </c>
      <c r="D1260" t="s">
        <v>42</v>
      </c>
      <c r="E1260" t="s">
        <v>10</v>
      </c>
      <c r="F1260">
        <v>21</v>
      </c>
      <c r="G1260" s="1">
        <v>41720</v>
      </c>
      <c r="H1260" s="2">
        <v>41744</v>
      </c>
      <c r="N1260" t="s">
        <v>55</v>
      </c>
      <c r="O1260" s="1">
        <f>Table4[[#This Row],[Sourcing start]]-Table4[[#This Row],[Approved]]</f>
        <v>-41720</v>
      </c>
      <c r="Q1260" s="5"/>
      <c r="T1260" s="5">
        <f t="shared" si="116"/>
        <v>-41720</v>
      </c>
      <c r="U1260">
        <v>16</v>
      </c>
      <c r="AA1260" s="6">
        <f t="shared" si="120"/>
        <v>16</v>
      </c>
    </row>
    <row r="1261" spans="1:27" hidden="1">
      <c r="A1261">
        <v>4623</v>
      </c>
      <c r="B1261" t="s">
        <v>33</v>
      </c>
      <c r="C1261" t="s">
        <v>17</v>
      </c>
      <c r="D1261" t="s">
        <v>44</v>
      </c>
      <c r="E1261" t="s">
        <v>10</v>
      </c>
      <c r="F1261">
        <v>1</v>
      </c>
      <c r="G1261" s="1">
        <v>41706</v>
      </c>
      <c r="I1261" s="2">
        <v>41714</v>
      </c>
      <c r="J1261" s="2">
        <v>41728</v>
      </c>
      <c r="K1261" s="2">
        <v>41757</v>
      </c>
      <c r="N1261" t="s">
        <v>58</v>
      </c>
      <c r="O1261" s="1">
        <f>Table4[[#This Row],[Sourcing start]]-Table4[[#This Row],[Approved]]</f>
        <v>8</v>
      </c>
      <c r="P1261">
        <f t="shared" si="117"/>
        <v>14</v>
      </c>
      <c r="Q1261" s="5">
        <f t="shared" si="118"/>
        <v>29</v>
      </c>
      <c r="T1261" s="5">
        <f t="shared" si="116"/>
        <v>51</v>
      </c>
      <c r="U1261">
        <v>18</v>
      </c>
      <c r="V1261">
        <v>75</v>
      </c>
      <c r="W1261">
        <v>146</v>
      </c>
      <c r="X1261">
        <v>355</v>
      </c>
      <c r="AA1261" s="6">
        <f t="shared" si="120"/>
        <v>594</v>
      </c>
    </row>
    <row r="1262" spans="1:27" hidden="1">
      <c r="A1262">
        <v>6259</v>
      </c>
      <c r="B1262" t="s">
        <v>33</v>
      </c>
      <c r="C1262" t="s">
        <v>17</v>
      </c>
      <c r="D1262" t="s">
        <v>44</v>
      </c>
      <c r="E1262" t="s">
        <v>11</v>
      </c>
      <c r="F1262">
        <v>13</v>
      </c>
      <c r="G1262" s="1">
        <v>41725</v>
      </c>
      <c r="I1262" s="2">
        <v>41733</v>
      </c>
      <c r="J1262" s="2">
        <v>41743</v>
      </c>
      <c r="N1262" t="s">
        <v>57</v>
      </c>
      <c r="O1262" s="1">
        <f>Table4[[#This Row],[Sourcing start]]-Table4[[#This Row],[Approved]]</f>
        <v>8</v>
      </c>
      <c r="P1262">
        <f t="shared" si="117"/>
        <v>10</v>
      </c>
      <c r="Q1262" s="5"/>
      <c r="T1262" s="5">
        <f t="shared" si="116"/>
        <v>18</v>
      </c>
      <c r="U1262">
        <v>17</v>
      </c>
      <c r="V1262">
        <v>65</v>
      </c>
      <c r="W1262">
        <v>206</v>
      </c>
      <c r="AA1262" s="6">
        <f t="shared" si="120"/>
        <v>288</v>
      </c>
    </row>
    <row r="1263" spans="1:27" hidden="1">
      <c r="A1263">
        <v>6551</v>
      </c>
      <c r="B1263" t="s">
        <v>21</v>
      </c>
      <c r="C1263" t="s">
        <v>14</v>
      </c>
      <c r="D1263" t="s">
        <v>42</v>
      </c>
      <c r="E1263" t="s">
        <v>10</v>
      </c>
      <c r="F1263">
        <v>11</v>
      </c>
      <c r="G1263" s="1">
        <v>41706</v>
      </c>
      <c r="I1263" s="2">
        <v>41714</v>
      </c>
      <c r="J1263" s="2">
        <v>41728</v>
      </c>
      <c r="K1263" s="2">
        <v>41745</v>
      </c>
      <c r="L1263" s="2">
        <v>41753</v>
      </c>
      <c r="N1263" t="s">
        <v>59</v>
      </c>
      <c r="O1263" s="1">
        <f>Table4[[#This Row],[Sourcing start]]-Table4[[#This Row],[Approved]]</f>
        <v>8</v>
      </c>
      <c r="P1263">
        <f t="shared" si="117"/>
        <v>14</v>
      </c>
      <c r="Q1263" s="5">
        <f t="shared" si="118"/>
        <v>17</v>
      </c>
      <c r="R1263">
        <f t="shared" si="119"/>
        <v>8</v>
      </c>
      <c r="T1263" s="5">
        <f t="shared" si="116"/>
        <v>47</v>
      </c>
      <c r="U1263">
        <v>17</v>
      </c>
      <c r="V1263">
        <v>60</v>
      </c>
      <c r="W1263">
        <v>122</v>
      </c>
      <c r="X1263">
        <v>274</v>
      </c>
      <c r="Y1263">
        <v>226</v>
      </c>
      <c r="AA1263" s="6">
        <f t="shared" si="120"/>
        <v>699</v>
      </c>
    </row>
    <row r="1264" spans="1:27" hidden="1">
      <c r="A1264">
        <v>17444</v>
      </c>
      <c r="B1264" t="s">
        <v>30</v>
      </c>
      <c r="C1264" t="s">
        <v>16</v>
      </c>
      <c r="D1264" t="s">
        <v>41</v>
      </c>
      <c r="E1264" t="s">
        <v>11</v>
      </c>
      <c r="F1264">
        <v>18</v>
      </c>
      <c r="G1264" s="1">
        <v>41709</v>
      </c>
      <c r="I1264" s="2">
        <v>41716</v>
      </c>
      <c r="J1264" s="2">
        <v>41728</v>
      </c>
      <c r="K1264" s="2">
        <v>41746</v>
      </c>
      <c r="L1264" s="2">
        <v>41755</v>
      </c>
      <c r="N1264" t="s">
        <v>59</v>
      </c>
      <c r="O1264" s="1">
        <f>Table4[[#This Row],[Sourcing start]]-Table4[[#This Row],[Approved]]</f>
        <v>7</v>
      </c>
      <c r="P1264">
        <f t="shared" si="117"/>
        <v>12</v>
      </c>
      <c r="Q1264" s="5">
        <f t="shared" si="118"/>
        <v>18</v>
      </c>
      <c r="R1264">
        <f t="shared" si="119"/>
        <v>9</v>
      </c>
      <c r="T1264" s="5">
        <f t="shared" si="116"/>
        <v>46</v>
      </c>
      <c r="U1264">
        <v>11</v>
      </c>
      <c r="V1264">
        <v>95</v>
      </c>
      <c r="W1264">
        <v>149</v>
      </c>
      <c r="X1264">
        <v>303</v>
      </c>
      <c r="Y1264">
        <v>106</v>
      </c>
      <c r="AA1264" s="6">
        <f t="shared" si="120"/>
        <v>664</v>
      </c>
    </row>
    <row r="1265" spans="1:27" hidden="1">
      <c r="A1265">
        <v>4413</v>
      </c>
      <c r="B1265" t="s">
        <v>20</v>
      </c>
      <c r="C1265" t="s">
        <v>14</v>
      </c>
      <c r="D1265" t="s">
        <v>41</v>
      </c>
      <c r="E1265" t="s">
        <v>11</v>
      </c>
      <c r="F1265">
        <v>94</v>
      </c>
      <c r="G1265" s="1">
        <v>41729</v>
      </c>
      <c r="I1265" s="2">
        <v>41738</v>
      </c>
      <c r="J1265" s="2">
        <v>41756</v>
      </c>
      <c r="N1265" t="s">
        <v>57</v>
      </c>
      <c r="O1265" s="1">
        <f>Table4[[#This Row],[Sourcing start]]-Table4[[#This Row],[Approved]]</f>
        <v>9</v>
      </c>
      <c r="P1265">
        <f t="shared" si="117"/>
        <v>18</v>
      </c>
      <c r="Q1265" s="5"/>
      <c r="T1265" s="5">
        <f t="shared" si="116"/>
        <v>27</v>
      </c>
      <c r="U1265">
        <v>18</v>
      </c>
      <c r="V1265">
        <v>91</v>
      </c>
      <c r="W1265">
        <v>163</v>
      </c>
      <c r="AA1265" s="6">
        <f t="shared" si="120"/>
        <v>272</v>
      </c>
    </row>
    <row r="1266" spans="1:27" hidden="1">
      <c r="A1266">
        <v>7279</v>
      </c>
      <c r="B1266" t="s">
        <v>30</v>
      </c>
      <c r="C1266" t="s">
        <v>16</v>
      </c>
      <c r="D1266" t="s">
        <v>42</v>
      </c>
      <c r="E1266" t="s">
        <v>11</v>
      </c>
      <c r="F1266">
        <v>13</v>
      </c>
      <c r="G1266" s="1">
        <v>41704</v>
      </c>
      <c r="I1266" s="2">
        <v>41713</v>
      </c>
      <c r="J1266" s="2">
        <v>41731</v>
      </c>
      <c r="K1266" s="2">
        <v>41750</v>
      </c>
      <c r="L1266" s="2">
        <v>41758</v>
      </c>
      <c r="N1266" t="s">
        <v>59</v>
      </c>
      <c r="O1266" s="1">
        <f>Table4[[#This Row],[Sourcing start]]-Table4[[#This Row],[Approved]]</f>
        <v>9</v>
      </c>
      <c r="P1266">
        <f t="shared" si="117"/>
        <v>18</v>
      </c>
      <c r="Q1266" s="5">
        <f t="shared" si="118"/>
        <v>19</v>
      </c>
      <c r="R1266">
        <f t="shared" si="119"/>
        <v>8</v>
      </c>
      <c r="T1266" s="5">
        <f t="shared" si="116"/>
        <v>54</v>
      </c>
      <c r="U1266">
        <v>19</v>
      </c>
      <c r="V1266">
        <v>60</v>
      </c>
      <c r="W1266">
        <v>200</v>
      </c>
      <c r="X1266">
        <v>317</v>
      </c>
      <c r="Y1266">
        <v>210</v>
      </c>
      <c r="AA1266" s="6">
        <f t="shared" si="120"/>
        <v>806</v>
      </c>
    </row>
    <row r="1267" spans="1:27" hidden="1">
      <c r="A1267">
        <v>12704</v>
      </c>
      <c r="B1267" t="s">
        <v>21</v>
      </c>
      <c r="C1267" t="s">
        <v>14</v>
      </c>
      <c r="D1267" t="s">
        <v>43</v>
      </c>
      <c r="E1267" t="s">
        <v>11</v>
      </c>
      <c r="F1267">
        <v>18</v>
      </c>
      <c r="G1267" s="1">
        <v>41718</v>
      </c>
      <c r="I1267" s="2">
        <v>41724</v>
      </c>
      <c r="J1267" s="2">
        <v>41741</v>
      </c>
      <c r="N1267" t="s">
        <v>57</v>
      </c>
      <c r="O1267" s="1">
        <f>Table4[[#This Row],[Sourcing start]]-Table4[[#This Row],[Approved]]</f>
        <v>6</v>
      </c>
      <c r="P1267">
        <f t="shared" si="117"/>
        <v>17</v>
      </c>
      <c r="Q1267" s="5"/>
      <c r="T1267" s="5">
        <f t="shared" si="116"/>
        <v>23</v>
      </c>
      <c r="U1267">
        <v>13</v>
      </c>
      <c r="V1267">
        <v>91</v>
      </c>
      <c r="W1267">
        <v>181</v>
      </c>
      <c r="AA1267" s="6">
        <f t="shared" si="120"/>
        <v>285</v>
      </c>
    </row>
    <row r="1268" spans="1:27" hidden="1">
      <c r="A1268">
        <v>5439</v>
      </c>
      <c r="B1268" t="s">
        <v>19</v>
      </c>
      <c r="C1268" t="s">
        <v>14</v>
      </c>
      <c r="D1268" t="s">
        <v>44</v>
      </c>
      <c r="E1268" t="s">
        <v>10</v>
      </c>
      <c r="F1268">
        <v>9</v>
      </c>
      <c r="G1268" s="1">
        <v>41697</v>
      </c>
      <c r="I1268" s="2">
        <v>41705</v>
      </c>
      <c r="J1268" s="2">
        <v>41716</v>
      </c>
      <c r="K1268" s="2">
        <v>41737</v>
      </c>
      <c r="L1268" s="2">
        <v>41745</v>
      </c>
      <c r="M1268" s="2">
        <v>41753</v>
      </c>
      <c r="N1268" t="s">
        <v>60</v>
      </c>
      <c r="O1268" s="1">
        <f>Table4[[#This Row],[Sourcing start]]-Table4[[#This Row],[Approved]]</f>
        <v>8</v>
      </c>
      <c r="P1268">
        <f t="shared" si="117"/>
        <v>11</v>
      </c>
      <c r="Q1268" s="5">
        <f t="shared" si="118"/>
        <v>21</v>
      </c>
      <c r="R1268">
        <f t="shared" si="119"/>
        <v>8</v>
      </c>
      <c r="S1268">
        <f t="shared" si="121"/>
        <v>8</v>
      </c>
      <c r="T1268" s="5">
        <f t="shared" si="116"/>
        <v>56</v>
      </c>
      <c r="U1268">
        <v>7</v>
      </c>
      <c r="V1268">
        <v>55</v>
      </c>
      <c r="W1268">
        <v>145</v>
      </c>
      <c r="X1268">
        <v>303</v>
      </c>
      <c r="Y1268">
        <v>150</v>
      </c>
      <c r="Z1268">
        <v>1849</v>
      </c>
      <c r="AA1268" s="6">
        <f t="shared" si="120"/>
        <v>2509</v>
      </c>
    </row>
    <row r="1269" spans="1:27" hidden="1">
      <c r="A1269">
        <v>9795</v>
      </c>
      <c r="B1269" t="s">
        <v>32</v>
      </c>
      <c r="C1269" t="s">
        <v>17</v>
      </c>
      <c r="D1269" t="s">
        <v>41</v>
      </c>
      <c r="E1269" t="s">
        <v>11</v>
      </c>
      <c r="F1269">
        <v>8</v>
      </c>
      <c r="G1269" s="1">
        <v>41751</v>
      </c>
      <c r="I1269" s="2">
        <v>41758</v>
      </c>
      <c r="N1269" t="s">
        <v>56</v>
      </c>
      <c r="O1269" s="1">
        <f>Table4[[#This Row],[Sourcing start]]-Table4[[#This Row],[Approved]]</f>
        <v>7</v>
      </c>
      <c r="Q1269" s="5"/>
      <c r="T1269" s="5">
        <f t="shared" si="116"/>
        <v>7</v>
      </c>
      <c r="U1269">
        <v>9</v>
      </c>
      <c r="V1269">
        <v>84</v>
      </c>
      <c r="AA1269" s="6">
        <f t="shared" si="120"/>
        <v>93</v>
      </c>
    </row>
    <row r="1270" spans="1:27">
      <c r="A1270">
        <v>3427</v>
      </c>
      <c r="B1270" t="s">
        <v>23</v>
      </c>
      <c r="C1270" t="s">
        <v>15</v>
      </c>
      <c r="D1270" t="s">
        <v>41</v>
      </c>
      <c r="E1270" t="s">
        <v>10</v>
      </c>
      <c r="F1270">
        <v>22</v>
      </c>
      <c r="G1270" s="1">
        <v>41737</v>
      </c>
      <c r="I1270" s="2">
        <v>41743</v>
      </c>
      <c r="J1270" s="2">
        <v>41753</v>
      </c>
      <c r="N1270" t="s">
        <v>57</v>
      </c>
      <c r="O1270" s="5">
        <f>Table4[[#This Row],[Sourcing start]]-Table4[[#This Row],[Approved]]</f>
        <v>6</v>
      </c>
      <c r="P1270">
        <f t="shared" si="117"/>
        <v>10</v>
      </c>
      <c r="Q1270" s="5"/>
      <c r="T1270" s="5">
        <f t="shared" si="116"/>
        <v>16</v>
      </c>
      <c r="U1270">
        <v>11</v>
      </c>
      <c r="V1270">
        <v>84</v>
      </c>
      <c r="W1270">
        <v>209</v>
      </c>
      <c r="AA1270" s="6">
        <f t="shared" si="120"/>
        <v>304</v>
      </c>
    </row>
    <row r="1271" spans="1:27" hidden="1">
      <c r="A1271">
        <v>9166</v>
      </c>
      <c r="B1271" t="s">
        <v>36</v>
      </c>
      <c r="C1271" t="s">
        <v>18</v>
      </c>
      <c r="D1271" t="s">
        <v>42</v>
      </c>
      <c r="E1271" t="s">
        <v>11</v>
      </c>
      <c r="F1271">
        <v>18</v>
      </c>
      <c r="G1271" s="1">
        <v>41737</v>
      </c>
      <c r="I1271" s="2">
        <v>41742</v>
      </c>
      <c r="J1271" s="2">
        <v>41756</v>
      </c>
      <c r="N1271" t="s">
        <v>57</v>
      </c>
      <c r="O1271" s="1">
        <f>Table4[[#This Row],[Sourcing start]]-Table4[[#This Row],[Approved]]</f>
        <v>5</v>
      </c>
      <c r="P1271">
        <f t="shared" si="117"/>
        <v>14</v>
      </c>
      <c r="Q1271" s="5"/>
      <c r="T1271" s="5">
        <f t="shared" si="116"/>
        <v>19</v>
      </c>
      <c r="U1271">
        <v>11</v>
      </c>
      <c r="V1271">
        <v>99</v>
      </c>
      <c r="W1271">
        <v>151</v>
      </c>
      <c r="AA1271" s="6">
        <f t="shared" si="120"/>
        <v>261</v>
      </c>
    </row>
    <row r="1272" spans="1:27" hidden="1">
      <c r="A1272">
        <v>2651</v>
      </c>
      <c r="B1272" t="s">
        <v>30</v>
      </c>
      <c r="C1272" t="s">
        <v>16</v>
      </c>
      <c r="D1272" t="s">
        <v>43</v>
      </c>
      <c r="E1272" t="s">
        <v>10</v>
      </c>
      <c r="F1272">
        <v>20</v>
      </c>
      <c r="G1272" s="1">
        <v>41691</v>
      </c>
      <c r="I1272" s="2">
        <v>41697</v>
      </c>
      <c r="J1272" s="2">
        <v>41716</v>
      </c>
      <c r="K1272" s="2">
        <v>41733</v>
      </c>
      <c r="L1272" s="2">
        <v>41740</v>
      </c>
      <c r="M1272" s="2">
        <v>41747</v>
      </c>
      <c r="N1272" t="s">
        <v>60</v>
      </c>
      <c r="O1272" s="1">
        <f>Table4[[#This Row],[Sourcing start]]-Table4[[#This Row],[Approved]]</f>
        <v>6</v>
      </c>
      <c r="P1272">
        <f t="shared" si="117"/>
        <v>19</v>
      </c>
      <c r="Q1272" s="5">
        <f t="shared" si="118"/>
        <v>17</v>
      </c>
      <c r="R1272">
        <f t="shared" si="119"/>
        <v>7</v>
      </c>
      <c r="S1272">
        <f t="shared" si="121"/>
        <v>7</v>
      </c>
      <c r="T1272" s="5">
        <f t="shared" si="116"/>
        <v>56</v>
      </c>
      <c r="U1272">
        <v>18</v>
      </c>
      <c r="V1272">
        <v>80</v>
      </c>
      <c r="W1272">
        <v>190</v>
      </c>
      <c r="X1272">
        <v>342</v>
      </c>
      <c r="Y1272">
        <v>238</v>
      </c>
      <c r="Z1272">
        <v>1444</v>
      </c>
      <c r="AA1272" s="6">
        <f t="shared" si="120"/>
        <v>2312</v>
      </c>
    </row>
    <row r="1273" spans="1:27" hidden="1">
      <c r="A1273">
        <v>13830</v>
      </c>
      <c r="B1273" t="s">
        <v>21</v>
      </c>
      <c r="C1273" t="s">
        <v>14</v>
      </c>
      <c r="D1273" t="s">
        <v>45</v>
      </c>
      <c r="E1273" t="s">
        <v>10</v>
      </c>
      <c r="F1273">
        <v>3</v>
      </c>
      <c r="G1273" s="1">
        <v>41683</v>
      </c>
      <c r="H1273" s="2">
        <v>41710</v>
      </c>
      <c r="N1273" t="s">
        <v>55</v>
      </c>
      <c r="O1273" s="1">
        <f>Table4[[#This Row],[Sourcing start]]-Table4[[#This Row],[Approved]]</f>
        <v>-41683</v>
      </c>
      <c r="Q1273" s="5"/>
      <c r="T1273" s="5">
        <f t="shared" si="116"/>
        <v>-41683</v>
      </c>
      <c r="U1273">
        <v>17</v>
      </c>
      <c r="AA1273" s="6">
        <f t="shared" si="120"/>
        <v>17</v>
      </c>
    </row>
    <row r="1274" spans="1:27" hidden="1">
      <c r="A1274">
        <v>18619</v>
      </c>
      <c r="B1274" t="s">
        <v>19</v>
      </c>
      <c r="C1274" t="s">
        <v>14</v>
      </c>
      <c r="D1274" t="s">
        <v>44</v>
      </c>
      <c r="E1274" t="s">
        <v>11</v>
      </c>
      <c r="F1274">
        <v>7</v>
      </c>
      <c r="G1274" s="1">
        <v>41731</v>
      </c>
      <c r="I1274" s="2">
        <v>41740</v>
      </c>
      <c r="J1274" s="2">
        <v>41753</v>
      </c>
      <c r="N1274" t="s">
        <v>57</v>
      </c>
      <c r="O1274" s="1">
        <f>Table4[[#This Row],[Sourcing start]]-Table4[[#This Row],[Approved]]</f>
        <v>9</v>
      </c>
      <c r="P1274">
        <f t="shared" si="117"/>
        <v>13</v>
      </c>
      <c r="Q1274" s="5"/>
      <c r="T1274" s="5">
        <f t="shared" si="116"/>
        <v>22</v>
      </c>
      <c r="U1274">
        <v>5</v>
      </c>
      <c r="V1274">
        <v>99</v>
      </c>
      <c r="W1274">
        <v>198</v>
      </c>
      <c r="AA1274" s="6">
        <f t="shared" si="120"/>
        <v>302</v>
      </c>
    </row>
    <row r="1275" spans="1:27">
      <c r="A1275">
        <v>4702</v>
      </c>
      <c r="B1275" t="s">
        <v>24</v>
      </c>
      <c r="C1275" t="s">
        <v>15</v>
      </c>
      <c r="D1275" t="s">
        <v>45</v>
      </c>
      <c r="E1275" t="s">
        <v>11</v>
      </c>
      <c r="F1275">
        <v>9</v>
      </c>
      <c r="G1275" s="1">
        <v>41752</v>
      </c>
      <c r="I1275" s="2">
        <v>41757</v>
      </c>
      <c r="N1275" t="s">
        <v>56</v>
      </c>
      <c r="O1275" s="5">
        <f>Table4[[#This Row],[Sourcing start]]-Table4[[#This Row],[Approved]]</f>
        <v>5</v>
      </c>
      <c r="Q1275" s="5"/>
      <c r="T1275" s="5">
        <f t="shared" si="116"/>
        <v>5</v>
      </c>
      <c r="U1275">
        <v>8</v>
      </c>
      <c r="V1275">
        <v>41</v>
      </c>
      <c r="AA1275" s="6">
        <f t="shared" si="120"/>
        <v>49</v>
      </c>
    </row>
    <row r="1276" spans="1:27" hidden="1">
      <c r="A1276">
        <v>17631</v>
      </c>
      <c r="B1276" t="s">
        <v>38</v>
      </c>
      <c r="C1276" t="s">
        <v>18</v>
      </c>
      <c r="D1276" t="s">
        <v>45</v>
      </c>
      <c r="E1276" t="s">
        <v>10</v>
      </c>
      <c r="F1276">
        <v>94</v>
      </c>
      <c r="G1276" s="1">
        <v>41690</v>
      </c>
      <c r="I1276" s="2">
        <v>41695</v>
      </c>
      <c r="J1276" s="2">
        <v>41705</v>
      </c>
      <c r="K1276" s="2">
        <v>41730</v>
      </c>
      <c r="L1276" s="2">
        <v>41736</v>
      </c>
      <c r="M1276" s="2">
        <v>41743</v>
      </c>
      <c r="N1276" t="s">
        <v>60</v>
      </c>
      <c r="O1276" s="1">
        <f>Table4[[#This Row],[Sourcing start]]-Table4[[#This Row],[Approved]]</f>
        <v>5</v>
      </c>
      <c r="P1276">
        <f t="shared" si="117"/>
        <v>10</v>
      </c>
      <c r="Q1276" s="5">
        <f t="shared" si="118"/>
        <v>25</v>
      </c>
      <c r="R1276">
        <f t="shared" si="119"/>
        <v>6</v>
      </c>
      <c r="S1276">
        <f t="shared" si="121"/>
        <v>7</v>
      </c>
      <c r="T1276" s="5">
        <f t="shared" si="116"/>
        <v>53</v>
      </c>
      <c r="U1276">
        <v>18</v>
      </c>
      <c r="V1276">
        <v>35</v>
      </c>
      <c r="W1276">
        <v>147</v>
      </c>
      <c r="X1276">
        <v>215</v>
      </c>
      <c r="Y1276">
        <v>295</v>
      </c>
      <c r="Z1276">
        <v>1103</v>
      </c>
      <c r="AA1276" s="6">
        <f t="shared" si="120"/>
        <v>1813</v>
      </c>
    </row>
    <row r="1277" spans="1:27" hidden="1">
      <c r="A1277">
        <v>2384</v>
      </c>
      <c r="B1277" t="s">
        <v>20</v>
      </c>
      <c r="C1277" t="s">
        <v>14</v>
      </c>
      <c r="D1277" t="s">
        <v>43</v>
      </c>
      <c r="E1277" t="s">
        <v>11</v>
      </c>
      <c r="F1277">
        <v>6</v>
      </c>
      <c r="G1277" s="1">
        <v>41743</v>
      </c>
      <c r="I1277" s="2">
        <v>41751</v>
      </c>
      <c r="N1277" t="s">
        <v>56</v>
      </c>
      <c r="O1277" s="1">
        <f>Table4[[#This Row],[Sourcing start]]-Table4[[#This Row],[Approved]]</f>
        <v>8</v>
      </c>
      <c r="Q1277" s="5"/>
      <c r="T1277" s="5">
        <f t="shared" si="116"/>
        <v>8</v>
      </c>
      <c r="U1277">
        <v>16</v>
      </c>
      <c r="V1277">
        <v>46</v>
      </c>
      <c r="AA1277" s="6">
        <f t="shared" si="120"/>
        <v>62</v>
      </c>
    </row>
    <row r="1278" spans="1:27">
      <c r="A1278">
        <v>10445</v>
      </c>
      <c r="B1278" t="s">
        <v>26</v>
      </c>
      <c r="C1278" t="s">
        <v>15</v>
      </c>
      <c r="D1278" t="s">
        <v>43</v>
      </c>
      <c r="E1278" t="s">
        <v>10</v>
      </c>
      <c r="F1278">
        <v>16</v>
      </c>
      <c r="G1278" s="1">
        <v>41724</v>
      </c>
      <c r="I1278" s="2">
        <v>41732</v>
      </c>
      <c r="J1278" s="2">
        <v>41743</v>
      </c>
      <c r="N1278" t="s">
        <v>57</v>
      </c>
      <c r="O1278" s="5">
        <f>Table4[[#This Row],[Sourcing start]]-Table4[[#This Row],[Approved]]</f>
        <v>8</v>
      </c>
      <c r="P1278">
        <f t="shared" si="117"/>
        <v>11</v>
      </c>
      <c r="Q1278" s="5"/>
      <c r="T1278" s="5">
        <f t="shared" si="116"/>
        <v>19</v>
      </c>
      <c r="U1278">
        <v>9</v>
      </c>
      <c r="V1278">
        <v>63</v>
      </c>
      <c r="W1278">
        <v>189</v>
      </c>
      <c r="AA1278" s="6">
        <f t="shared" si="120"/>
        <v>261</v>
      </c>
    </row>
    <row r="1279" spans="1:27" hidden="1">
      <c r="A1279">
        <v>764</v>
      </c>
      <c r="B1279" t="s">
        <v>29</v>
      </c>
      <c r="C1279" t="s">
        <v>16</v>
      </c>
      <c r="D1279" t="s">
        <v>43</v>
      </c>
      <c r="E1279" t="s">
        <v>10</v>
      </c>
      <c r="F1279">
        <v>23</v>
      </c>
      <c r="G1279" s="1">
        <v>41695</v>
      </c>
      <c r="I1279" s="2">
        <v>41700</v>
      </c>
      <c r="J1279" s="2">
        <v>41715</v>
      </c>
      <c r="K1279" s="2">
        <v>41731</v>
      </c>
      <c r="L1279" s="2">
        <v>41737</v>
      </c>
      <c r="M1279" s="2">
        <v>41742</v>
      </c>
      <c r="N1279" t="s">
        <v>60</v>
      </c>
      <c r="O1279" s="1">
        <f>Table4[[#This Row],[Sourcing start]]-Table4[[#This Row],[Approved]]</f>
        <v>5</v>
      </c>
      <c r="P1279">
        <f t="shared" si="117"/>
        <v>15</v>
      </c>
      <c r="Q1279" s="5">
        <f t="shared" si="118"/>
        <v>16</v>
      </c>
      <c r="R1279">
        <f t="shared" si="119"/>
        <v>6</v>
      </c>
      <c r="S1279">
        <f t="shared" si="121"/>
        <v>5</v>
      </c>
      <c r="T1279" s="5">
        <f t="shared" si="116"/>
        <v>47</v>
      </c>
      <c r="U1279">
        <v>7</v>
      </c>
      <c r="V1279">
        <v>69</v>
      </c>
      <c r="W1279">
        <v>144</v>
      </c>
      <c r="X1279">
        <v>365</v>
      </c>
      <c r="Y1279">
        <v>204</v>
      </c>
      <c r="Z1279">
        <v>1914</v>
      </c>
      <c r="AA1279" s="6">
        <f t="shared" si="120"/>
        <v>2703</v>
      </c>
    </row>
    <row r="1280" spans="1:27" hidden="1">
      <c r="A1280">
        <v>3454</v>
      </c>
      <c r="B1280" t="s">
        <v>28</v>
      </c>
      <c r="C1280" t="s">
        <v>16</v>
      </c>
      <c r="D1280" t="s">
        <v>45</v>
      </c>
      <c r="E1280" t="s">
        <v>11</v>
      </c>
      <c r="F1280">
        <v>15</v>
      </c>
      <c r="G1280" s="1">
        <v>41705</v>
      </c>
      <c r="I1280" s="2">
        <v>41710</v>
      </c>
      <c r="J1280" s="2">
        <v>41725</v>
      </c>
      <c r="K1280" s="2">
        <v>41741</v>
      </c>
      <c r="L1280" s="2">
        <v>41749</v>
      </c>
      <c r="M1280" s="2">
        <v>41755</v>
      </c>
      <c r="N1280" t="s">
        <v>60</v>
      </c>
      <c r="O1280" s="1">
        <f>Table4[[#This Row],[Sourcing start]]-Table4[[#This Row],[Approved]]</f>
        <v>5</v>
      </c>
      <c r="P1280">
        <f t="shared" si="117"/>
        <v>15</v>
      </c>
      <c r="Q1280" s="5">
        <f t="shared" si="118"/>
        <v>16</v>
      </c>
      <c r="R1280">
        <f t="shared" si="119"/>
        <v>8</v>
      </c>
      <c r="S1280">
        <f t="shared" si="121"/>
        <v>6</v>
      </c>
      <c r="T1280" s="5">
        <f t="shared" si="116"/>
        <v>50</v>
      </c>
      <c r="U1280">
        <v>10</v>
      </c>
      <c r="V1280">
        <v>77</v>
      </c>
      <c r="W1280">
        <v>111</v>
      </c>
      <c r="X1280">
        <v>308</v>
      </c>
      <c r="Y1280">
        <v>216</v>
      </c>
      <c r="Z1280">
        <v>786</v>
      </c>
      <c r="AA1280" s="6">
        <f t="shared" si="120"/>
        <v>1508</v>
      </c>
    </row>
    <row r="1281" spans="1:27" hidden="1">
      <c r="A1281">
        <v>12768</v>
      </c>
      <c r="B1281" t="s">
        <v>33</v>
      </c>
      <c r="C1281" t="s">
        <v>17</v>
      </c>
      <c r="D1281" t="s">
        <v>45</v>
      </c>
      <c r="E1281" t="s">
        <v>10</v>
      </c>
      <c r="F1281">
        <v>99</v>
      </c>
      <c r="G1281" s="1">
        <v>41691</v>
      </c>
      <c r="I1281" s="2">
        <v>41698</v>
      </c>
      <c r="J1281" s="2">
        <v>41713</v>
      </c>
      <c r="K1281" s="2">
        <v>41731</v>
      </c>
      <c r="L1281" s="2">
        <v>41739</v>
      </c>
      <c r="M1281" s="2">
        <v>41746</v>
      </c>
      <c r="N1281" t="s">
        <v>60</v>
      </c>
      <c r="O1281" s="1">
        <f>Table4[[#This Row],[Sourcing start]]-Table4[[#This Row],[Approved]]</f>
        <v>7</v>
      </c>
      <c r="P1281">
        <f t="shared" si="117"/>
        <v>15</v>
      </c>
      <c r="Q1281" s="5">
        <f t="shared" si="118"/>
        <v>18</v>
      </c>
      <c r="R1281">
        <f t="shared" si="119"/>
        <v>8</v>
      </c>
      <c r="S1281">
        <f t="shared" si="121"/>
        <v>7</v>
      </c>
      <c r="T1281" s="5">
        <f t="shared" si="116"/>
        <v>55</v>
      </c>
      <c r="U1281">
        <v>17</v>
      </c>
      <c r="V1281">
        <v>45</v>
      </c>
      <c r="W1281">
        <v>111</v>
      </c>
      <c r="X1281">
        <v>236</v>
      </c>
      <c r="Y1281">
        <v>130</v>
      </c>
      <c r="Z1281">
        <v>1131</v>
      </c>
      <c r="AA1281" s="6">
        <f t="shared" si="120"/>
        <v>1670</v>
      </c>
    </row>
    <row r="1282" spans="1:27" hidden="1">
      <c r="A1282">
        <v>10295</v>
      </c>
      <c r="B1282" t="s">
        <v>19</v>
      </c>
      <c r="C1282" t="s">
        <v>14</v>
      </c>
      <c r="D1282" t="s">
        <v>42</v>
      </c>
      <c r="E1282" t="s">
        <v>11</v>
      </c>
      <c r="F1282">
        <v>7</v>
      </c>
      <c r="G1282" s="1">
        <v>41734</v>
      </c>
      <c r="I1282" s="2">
        <v>41741</v>
      </c>
      <c r="J1282" s="2">
        <v>41752</v>
      </c>
      <c r="N1282" t="s">
        <v>57</v>
      </c>
      <c r="O1282" s="1">
        <f>Table4[[#This Row],[Sourcing start]]-Table4[[#This Row],[Approved]]</f>
        <v>7</v>
      </c>
      <c r="P1282">
        <f t="shared" si="117"/>
        <v>11</v>
      </c>
      <c r="Q1282" s="5"/>
      <c r="T1282" s="5">
        <f t="shared" ref="T1282:T1345" si="122">SUM(O1282:S1282)</f>
        <v>18</v>
      </c>
      <c r="U1282">
        <v>15</v>
      </c>
      <c r="V1282">
        <v>40</v>
      </c>
      <c r="W1282">
        <v>186</v>
      </c>
      <c r="AA1282" s="6">
        <f t="shared" si="120"/>
        <v>241</v>
      </c>
    </row>
    <row r="1283" spans="1:27" hidden="1">
      <c r="A1283">
        <v>17210</v>
      </c>
      <c r="B1283" t="s">
        <v>28</v>
      </c>
      <c r="C1283" t="s">
        <v>16</v>
      </c>
      <c r="D1283" t="s">
        <v>44</v>
      </c>
      <c r="E1283" t="s">
        <v>10</v>
      </c>
      <c r="F1283">
        <v>4</v>
      </c>
      <c r="G1283" s="1">
        <v>41675</v>
      </c>
      <c r="I1283" s="2">
        <v>41684</v>
      </c>
      <c r="J1283" s="2">
        <v>41695</v>
      </c>
      <c r="K1283" s="2">
        <v>41723</v>
      </c>
      <c r="L1283" s="2">
        <v>41732</v>
      </c>
      <c r="M1283" s="2">
        <v>41739</v>
      </c>
      <c r="N1283" t="s">
        <v>60</v>
      </c>
      <c r="O1283" s="1">
        <f>Table4[[#This Row],[Sourcing start]]-Table4[[#This Row],[Approved]]</f>
        <v>9</v>
      </c>
      <c r="P1283">
        <f t="shared" ref="P1283:P1343" si="123">J1283-I1283</f>
        <v>11</v>
      </c>
      <c r="Q1283" s="5">
        <f t="shared" ref="Q1283:Q1342" si="124">K1283-J1283</f>
        <v>28</v>
      </c>
      <c r="R1283">
        <f t="shared" ref="R1283:R1342" si="125">L1283-K1283</f>
        <v>9</v>
      </c>
      <c r="S1283">
        <f t="shared" ref="S1283:S1342" si="126">M1283-L1283</f>
        <v>7</v>
      </c>
      <c r="T1283" s="5">
        <f t="shared" si="122"/>
        <v>64</v>
      </c>
      <c r="U1283">
        <v>7</v>
      </c>
      <c r="V1283">
        <v>51</v>
      </c>
      <c r="W1283">
        <v>105</v>
      </c>
      <c r="X1283">
        <v>188</v>
      </c>
      <c r="Y1283">
        <v>151</v>
      </c>
      <c r="Z1283">
        <v>1828</v>
      </c>
      <c r="AA1283" s="6">
        <f t="shared" ref="AA1283:AA1346" si="127">SUM(U1283:Z1283)</f>
        <v>2330</v>
      </c>
    </row>
    <row r="1284" spans="1:27" hidden="1">
      <c r="A1284">
        <v>9595</v>
      </c>
      <c r="B1284" t="s">
        <v>37</v>
      </c>
      <c r="C1284" t="s">
        <v>18</v>
      </c>
      <c r="D1284" t="s">
        <v>41</v>
      </c>
      <c r="E1284" t="s">
        <v>10</v>
      </c>
      <c r="F1284">
        <v>8</v>
      </c>
      <c r="G1284" s="1">
        <v>41669</v>
      </c>
      <c r="I1284" s="2">
        <v>41676</v>
      </c>
      <c r="J1284" s="2">
        <v>41693</v>
      </c>
      <c r="K1284" s="2">
        <v>41720</v>
      </c>
      <c r="L1284" s="2">
        <v>41728</v>
      </c>
      <c r="M1284" s="2">
        <v>41737</v>
      </c>
      <c r="N1284" t="s">
        <v>60</v>
      </c>
      <c r="O1284" s="1">
        <f>Table4[[#This Row],[Sourcing start]]-Table4[[#This Row],[Approved]]</f>
        <v>7</v>
      </c>
      <c r="P1284">
        <f t="shared" si="123"/>
        <v>17</v>
      </c>
      <c r="Q1284" s="5">
        <f t="shared" si="124"/>
        <v>27</v>
      </c>
      <c r="R1284">
        <f t="shared" si="125"/>
        <v>8</v>
      </c>
      <c r="S1284">
        <f t="shared" si="126"/>
        <v>9</v>
      </c>
      <c r="T1284" s="5">
        <f t="shared" si="122"/>
        <v>68</v>
      </c>
      <c r="U1284">
        <v>15</v>
      </c>
      <c r="V1284">
        <v>72</v>
      </c>
      <c r="W1284">
        <v>149</v>
      </c>
      <c r="X1284">
        <v>219</v>
      </c>
      <c r="Y1284">
        <v>271</v>
      </c>
      <c r="Z1284">
        <v>831</v>
      </c>
      <c r="AA1284" s="6">
        <f t="shared" si="127"/>
        <v>1557</v>
      </c>
    </row>
    <row r="1285" spans="1:27" hidden="1">
      <c r="A1285">
        <v>581</v>
      </c>
      <c r="B1285" t="s">
        <v>33</v>
      </c>
      <c r="C1285" t="s">
        <v>17</v>
      </c>
      <c r="D1285" t="s">
        <v>42</v>
      </c>
      <c r="E1285" t="s">
        <v>10</v>
      </c>
      <c r="F1285">
        <v>15</v>
      </c>
      <c r="G1285" s="1">
        <v>41752</v>
      </c>
      <c r="N1285" t="s">
        <v>55</v>
      </c>
      <c r="O1285" s="1">
        <f>Table4[[#This Row],[Sourcing start]]-Table4[[#This Row],[Approved]]</f>
        <v>-41752</v>
      </c>
      <c r="Q1285" s="5"/>
      <c r="T1285" s="5">
        <f t="shared" si="122"/>
        <v>-41752</v>
      </c>
      <c r="U1285">
        <v>13</v>
      </c>
      <c r="AA1285" s="6">
        <f t="shared" si="127"/>
        <v>13</v>
      </c>
    </row>
    <row r="1286" spans="1:27" hidden="1">
      <c r="A1286">
        <v>9611</v>
      </c>
      <c r="B1286" t="s">
        <v>35</v>
      </c>
      <c r="C1286" t="s">
        <v>18</v>
      </c>
      <c r="D1286" t="s">
        <v>41</v>
      </c>
      <c r="E1286" t="s">
        <v>11</v>
      </c>
      <c r="F1286">
        <v>10</v>
      </c>
      <c r="G1286" s="1">
        <v>41700</v>
      </c>
      <c r="I1286" s="2">
        <v>41709</v>
      </c>
      <c r="J1286" s="2">
        <v>41725</v>
      </c>
      <c r="K1286" s="2">
        <v>41752</v>
      </c>
      <c r="N1286" t="s">
        <v>58</v>
      </c>
      <c r="O1286" s="1">
        <f>Table4[[#This Row],[Sourcing start]]-Table4[[#This Row],[Approved]]</f>
        <v>9</v>
      </c>
      <c r="P1286">
        <f t="shared" si="123"/>
        <v>16</v>
      </c>
      <c r="Q1286" s="5">
        <f t="shared" si="124"/>
        <v>27</v>
      </c>
      <c r="T1286" s="5">
        <f t="shared" si="122"/>
        <v>52</v>
      </c>
      <c r="U1286">
        <v>12</v>
      </c>
      <c r="V1286">
        <v>78</v>
      </c>
      <c r="W1286">
        <v>246</v>
      </c>
      <c r="X1286">
        <v>250</v>
      </c>
      <c r="AA1286" s="6">
        <f t="shared" si="127"/>
        <v>586</v>
      </c>
    </row>
    <row r="1287" spans="1:27">
      <c r="A1287">
        <v>9078</v>
      </c>
      <c r="B1287" t="s">
        <v>24</v>
      </c>
      <c r="C1287" t="s">
        <v>15</v>
      </c>
      <c r="D1287" t="s">
        <v>44</v>
      </c>
      <c r="E1287" t="s">
        <v>11</v>
      </c>
      <c r="F1287">
        <v>99</v>
      </c>
      <c r="G1287" s="1">
        <v>41702</v>
      </c>
      <c r="I1287" s="2">
        <v>41707</v>
      </c>
      <c r="J1287" s="2">
        <v>41726</v>
      </c>
      <c r="K1287" s="2">
        <v>41749</v>
      </c>
      <c r="L1287" s="2">
        <v>41755</v>
      </c>
      <c r="N1287" t="s">
        <v>59</v>
      </c>
      <c r="O1287" s="5">
        <f>Table4[[#This Row],[Sourcing start]]-Table4[[#This Row],[Approved]]</f>
        <v>5</v>
      </c>
      <c r="P1287">
        <f t="shared" si="123"/>
        <v>19</v>
      </c>
      <c r="Q1287" s="5">
        <f t="shared" si="124"/>
        <v>23</v>
      </c>
      <c r="R1287">
        <f t="shared" si="125"/>
        <v>6</v>
      </c>
      <c r="T1287" s="5">
        <f t="shared" si="122"/>
        <v>53</v>
      </c>
      <c r="U1287">
        <v>10</v>
      </c>
      <c r="V1287">
        <v>69</v>
      </c>
      <c r="W1287">
        <v>141</v>
      </c>
      <c r="X1287">
        <v>396</v>
      </c>
      <c r="Y1287">
        <v>150</v>
      </c>
      <c r="AA1287" s="6">
        <f t="shared" si="127"/>
        <v>766</v>
      </c>
    </row>
    <row r="1288" spans="1:27">
      <c r="A1288">
        <v>9055</v>
      </c>
      <c r="B1288" t="s">
        <v>24</v>
      </c>
      <c r="C1288" t="s">
        <v>15</v>
      </c>
      <c r="D1288" t="s">
        <v>45</v>
      </c>
      <c r="E1288" t="s">
        <v>11</v>
      </c>
      <c r="F1288">
        <v>15</v>
      </c>
      <c r="G1288" s="1">
        <v>41744</v>
      </c>
      <c r="I1288" s="2">
        <v>41750</v>
      </c>
      <c r="N1288" t="s">
        <v>56</v>
      </c>
      <c r="O1288" s="5">
        <f>Table4[[#This Row],[Sourcing start]]-Table4[[#This Row],[Approved]]</f>
        <v>6</v>
      </c>
      <c r="Q1288" s="5"/>
      <c r="T1288" s="5">
        <f t="shared" si="122"/>
        <v>6</v>
      </c>
      <c r="U1288">
        <v>12</v>
      </c>
      <c r="V1288">
        <v>55</v>
      </c>
      <c r="AA1288" s="6">
        <f t="shared" si="127"/>
        <v>67</v>
      </c>
    </row>
    <row r="1289" spans="1:27" hidden="1">
      <c r="A1289">
        <v>16089</v>
      </c>
      <c r="B1289" t="s">
        <v>35</v>
      </c>
      <c r="C1289" t="s">
        <v>18</v>
      </c>
      <c r="D1289" t="s">
        <v>43</v>
      </c>
      <c r="E1289" t="s">
        <v>11</v>
      </c>
      <c r="F1289">
        <v>19</v>
      </c>
      <c r="G1289" s="1">
        <v>41744</v>
      </c>
      <c r="I1289" s="2">
        <v>41753</v>
      </c>
      <c r="N1289" t="s">
        <v>56</v>
      </c>
      <c r="O1289" s="1">
        <f>Table4[[#This Row],[Sourcing start]]-Table4[[#This Row],[Approved]]</f>
        <v>9</v>
      </c>
      <c r="Q1289" s="5"/>
      <c r="T1289" s="5">
        <f t="shared" si="122"/>
        <v>9</v>
      </c>
      <c r="U1289">
        <v>10</v>
      </c>
      <c r="V1289">
        <v>40</v>
      </c>
      <c r="AA1289" s="6">
        <f t="shared" si="127"/>
        <v>50</v>
      </c>
    </row>
    <row r="1290" spans="1:27" hidden="1">
      <c r="A1290">
        <v>13281</v>
      </c>
      <c r="B1290" t="s">
        <v>30</v>
      </c>
      <c r="C1290" t="s">
        <v>16</v>
      </c>
      <c r="D1290" t="s">
        <v>43</v>
      </c>
      <c r="E1290" t="s">
        <v>11</v>
      </c>
      <c r="F1290">
        <v>11</v>
      </c>
      <c r="G1290" s="1">
        <v>41731</v>
      </c>
      <c r="I1290" s="2">
        <v>41737</v>
      </c>
      <c r="J1290" s="2">
        <v>41751</v>
      </c>
      <c r="N1290" t="s">
        <v>57</v>
      </c>
      <c r="O1290" s="1">
        <f>Table4[[#This Row],[Sourcing start]]-Table4[[#This Row],[Approved]]</f>
        <v>6</v>
      </c>
      <c r="P1290">
        <f t="shared" si="123"/>
        <v>14</v>
      </c>
      <c r="Q1290" s="5"/>
      <c r="T1290" s="5">
        <f t="shared" si="122"/>
        <v>20</v>
      </c>
      <c r="U1290">
        <v>16</v>
      </c>
      <c r="V1290">
        <v>73</v>
      </c>
      <c r="W1290">
        <v>180</v>
      </c>
      <c r="AA1290" s="6">
        <f t="shared" si="127"/>
        <v>269</v>
      </c>
    </row>
    <row r="1291" spans="1:27" hidden="1">
      <c r="A1291">
        <v>8369</v>
      </c>
      <c r="B1291" t="s">
        <v>28</v>
      </c>
      <c r="C1291" t="s">
        <v>16</v>
      </c>
      <c r="D1291" t="s">
        <v>41</v>
      </c>
      <c r="E1291" t="s">
        <v>11</v>
      </c>
      <c r="F1291">
        <v>97</v>
      </c>
      <c r="G1291" s="1">
        <v>41757</v>
      </c>
      <c r="N1291" t="s">
        <v>55</v>
      </c>
      <c r="O1291" s="1">
        <f>Table4[[#This Row],[Sourcing start]]-Table4[[#This Row],[Approved]]</f>
        <v>-41757</v>
      </c>
      <c r="Q1291" s="5"/>
      <c r="T1291" s="5">
        <f t="shared" si="122"/>
        <v>-41757</v>
      </c>
      <c r="U1291">
        <v>8</v>
      </c>
      <c r="AA1291" s="6">
        <f t="shared" si="127"/>
        <v>8</v>
      </c>
    </row>
    <row r="1292" spans="1:27" hidden="1">
      <c r="A1292">
        <v>1197</v>
      </c>
      <c r="B1292" t="s">
        <v>31</v>
      </c>
      <c r="C1292" t="s">
        <v>17</v>
      </c>
      <c r="D1292" t="s">
        <v>45</v>
      </c>
      <c r="E1292" t="s">
        <v>11</v>
      </c>
      <c r="F1292">
        <v>2</v>
      </c>
      <c r="G1292" s="1">
        <v>41714</v>
      </c>
      <c r="I1292" s="2">
        <v>41722</v>
      </c>
      <c r="J1292" s="2">
        <v>41732</v>
      </c>
      <c r="K1292" s="2">
        <v>41749</v>
      </c>
      <c r="L1292" s="2">
        <v>41754</v>
      </c>
      <c r="N1292" t="s">
        <v>59</v>
      </c>
      <c r="O1292" s="1">
        <f>Table4[[#This Row],[Sourcing start]]-Table4[[#This Row],[Approved]]</f>
        <v>8</v>
      </c>
      <c r="P1292">
        <f t="shared" si="123"/>
        <v>10</v>
      </c>
      <c r="Q1292" s="5">
        <f t="shared" si="124"/>
        <v>17</v>
      </c>
      <c r="R1292">
        <f t="shared" si="125"/>
        <v>5</v>
      </c>
      <c r="T1292" s="5">
        <f t="shared" si="122"/>
        <v>40</v>
      </c>
      <c r="U1292">
        <v>9</v>
      </c>
      <c r="V1292">
        <v>23</v>
      </c>
      <c r="W1292">
        <v>121</v>
      </c>
      <c r="X1292">
        <v>174</v>
      </c>
      <c r="Y1292">
        <v>177</v>
      </c>
      <c r="AA1292" s="6">
        <f t="shared" si="127"/>
        <v>504</v>
      </c>
    </row>
    <row r="1293" spans="1:27">
      <c r="A1293">
        <v>12086</v>
      </c>
      <c r="B1293" t="s">
        <v>25</v>
      </c>
      <c r="C1293" t="s">
        <v>15</v>
      </c>
      <c r="D1293" t="s">
        <v>44</v>
      </c>
      <c r="E1293" t="s">
        <v>10</v>
      </c>
      <c r="F1293">
        <v>8</v>
      </c>
      <c r="G1293" s="1">
        <v>41712</v>
      </c>
      <c r="I1293" s="2">
        <v>41719</v>
      </c>
      <c r="J1293" s="2">
        <v>41729</v>
      </c>
      <c r="K1293" s="2">
        <v>41752</v>
      </c>
      <c r="N1293" t="s">
        <v>58</v>
      </c>
      <c r="O1293" s="5">
        <f>Table4[[#This Row],[Sourcing start]]-Table4[[#This Row],[Approved]]</f>
        <v>7</v>
      </c>
      <c r="P1293">
        <f t="shared" si="123"/>
        <v>10</v>
      </c>
      <c r="Q1293" s="5">
        <f t="shared" si="124"/>
        <v>23</v>
      </c>
      <c r="T1293" s="5">
        <f t="shared" si="122"/>
        <v>40</v>
      </c>
      <c r="U1293">
        <v>20</v>
      </c>
      <c r="V1293">
        <v>57</v>
      </c>
      <c r="W1293">
        <v>152</v>
      </c>
      <c r="X1293">
        <v>184</v>
      </c>
      <c r="AA1293" s="6">
        <f t="shared" si="127"/>
        <v>413</v>
      </c>
    </row>
    <row r="1294" spans="1:27" hidden="1">
      <c r="A1294">
        <v>4543</v>
      </c>
      <c r="B1294" t="s">
        <v>22</v>
      </c>
      <c r="C1294" t="s">
        <v>14</v>
      </c>
      <c r="D1294" t="s">
        <v>45</v>
      </c>
      <c r="E1294" t="s">
        <v>10</v>
      </c>
      <c r="F1294">
        <v>23</v>
      </c>
      <c r="G1294" s="1">
        <v>41717</v>
      </c>
      <c r="I1294" s="2">
        <v>41724</v>
      </c>
      <c r="J1294" s="2">
        <v>41736</v>
      </c>
      <c r="K1294" s="2">
        <v>41753</v>
      </c>
      <c r="L1294" s="2">
        <v>41759</v>
      </c>
      <c r="N1294" t="s">
        <v>59</v>
      </c>
      <c r="O1294" s="1">
        <f>Table4[[#This Row],[Sourcing start]]-Table4[[#This Row],[Approved]]</f>
        <v>7</v>
      </c>
      <c r="P1294">
        <f t="shared" si="123"/>
        <v>12</v>
      </c>
      <c r="Q1294" s="5">
        <f t="shared" si="124"/>
        <v>17</v>
      </c>
      <c r="R1294">
        <f t="shared" si="125"/>
        <v>6</v>
      </c>
      <c r="T1294" s="5">
        <f t="shared" si="122"/>
        <v>42</v>
      </c>
      <c r="U1294">
        <v>11</v>
      </c>
      <c r="V1294">
        <v>66</v>
      </c>
      <c r="W1294">
        <v>197</v>
      </c>
      <c r="X1294">
        <v>183</v>
      </c>
      <c r="Y1294">
        <v>197</v>
      </c>
      <c r="AA1294" s="6">
        <f t="shared" si="127"/>
        <v>654</v>
      </c>
    </row>
    <row r="1295" spans="1:27" hidden="1">
      <c r="A1295">
        <v>1280</v>
      </c>
      <c r="B1295" t="s">
        <v>31</v>
      </c>
      <c r="C1295" t="s">
        <v>17</v>
      </c>
      <c r="D1295" t="s">
        <v>44</v>
      </c>
      <c r="E1295" t="s">
        <v>10</v>
      </c>
      <c r="F1295">
        <v>99</v>
      </c>
      <c r="G1295" s="1">
        <v>41686</v>
      </c>
      <c r="I1295" s="2">
        <v>41695</v>
      </c>
      <c r="J1295" s="2">
        <v>41713</v>
      </c>
      <c r="K1295" s="2">
        <v>41729</v>
      </c>
      <c r="L1295" s="2">
        <v>41738</v>
      </c>
      <c r="M1295" s="2">
        <v>41746</v>
      </c>
      <c r="N1295" t="s">
        <v>60</v>
      </c>
      <c r="O1295" s="1">
        <f>Table4[[#This Row],[Sourcing start]]-Table4[[#This Row],[Approved]]</f>
        <v>9</v>
      </c>
      <c r="P1295">
        <f t="shared" si="123"/>
        <v>18</v>
      </c>
      <c r="Q1295" s="5">
        <f t="shared" si="124"/>
        <v>16</v>
      </c>
      <c r="R1295">
        <f t="shared" si="125"/>
        <v>9</v>
      </c>
      <c r="S1295">
        <f t="shared" si="126"/>
        <v>8</v>
      </c>
      <c r="T1295" s="5">
        <f t="shared" si="122"/>
        <v>60</v>
      </c>
      <c r="U1295">
        <v>18</v>
      </c>
      <c r="V1295">
        <v>85</v>
      </c>
      <c r="W1295">
        <v>143</v>
      </c>
      <c r="X1295">
        <v>311</v>
      </c>
      <c r="Y1295">
        <v>139</v>
      </c>
      <c r="Z1295">
        <v>1479</v>
      </c>
      <c r="AA1295" s="6">
        <f t="shared" si="127"/>
        <v>2175</v>
      </c>
    </row>
    <row r="1296" spans="1:27" hidden="1">
      <c r="A1296">
        <v>7953</v>
      </c>
      <c r="B1296" t="s">
        <v>34</v>
      </c>
      <c r="C1296" t="s">
        <v>17</v>
      </c>
      <c r="D1296" t="s">
        <v>45</v>
      </c>
      <c r="E1296" t="s">
        <v>11</v>
      </c>
      <c r="F1296">
        <v>98</v>
      </c>
      <c r="G1296" s="1">
        <v>41740</v>
      </c>
      <c r="I1296" s="2">
        <v>41746</v>
      </c>
      <c r="N1296" t="s">
        <v>56</v>
      </c>
      <c r="O1296" s="1">
        <f>Table4[[#This Row],[Sourcing start]]-Table4[[#This Row],[Approved]]</f>
        <v>6</v>
      </c>
      <c r="Q1296" s="5"/>
      <c r="T1296" s="5">
        <f t="shared" si="122"/>
        <v>6</v>
      </c>
      <c r="U1296">
        <v>7</v>
      </c>
      <c r="V1296">
        <v>57</v>
      </c>
      <c r="AA1296" s="6">
        <f t="shared" si="127"/>
        <v>64</v>
      </c>
    </row>
    <row r="1297" spans="1:27">
      <c r="A1297">
        <v>16612</v>
      </c>
      <c r="B1297" t="s">
        <v>24</v>
      </c>
      <c r="C1297" t="s">
        <v>15</v>
      </c>
      <c r="D1297" t="s">
        <v>42</v>
      </c>
      <c r="E1297" t="s">
        <v>10</v>
      </c>
      <c r="F1297">
        <v>1</v>
      </c>
      <c r="G1297" s="1">
        <v>41727</v>
      </c>
      <c r="I1297" s="2">
        <v>41736</v>
      </c>
      <c r="J1297" s="2">
        <v>41752</v>
      </c>
      <c r="N1297" t="s">
        <v>57</v>
      </c>
      <c r="O1297" s="5">
        <f>Table4[[#This Row],[Sourcing start]]-Table4[[#This Row],[Approved]]</f>
        <v>9</v>
      </c>
      <c r="P1297">
        <f t="shared" si="123"/>
        <v>16</v>
      </c>
      <c r="Q1297" s="5"/>
      <c r="T1297" s="5">
        <f t="shared" si="122"/>
        <v>25</v>
      </c>
      <c r="U1297">
        <v>6</v>
      </c>
      <c r="V1297">
        <v>44</v>
      </c>
      <c r="W1297">
        <v>116</v>
      </c>
      <c r="AA1297" s="6">
        <f t="shared" si="127"/>
        <v>166</v>
      </c>
    </row>
    <row r="1298" spans="1:27" hidden="1">
      <c r="A1298">
        <v>13358</v>
      </c>
      <c r="B1298" t="s">
        <v>37</v>
      </c>
      <c r="C1298" t="s">
        <v>18</v>
      </c>
      <c r="D1298" t="s">
        <v>43</v>
      </c>
      <c r="E1298" t="s">
        <v>11</v>
      </c>
      <c r="F1298">
        <v>17</v>
      </c>
      <c r="G1298" s="1">
        <v>41758</v>
      </c>
      <c r="N1298" t="s">
        <v>55</v>
      </c>
      <c r="O1298" s="1">
        <f>Table4[[#This Row],[Sourcing start]]-Table4[[#This Row],[Approved]]</f>
        <v>-41758</v>
      </c>
      <c r="Q1298" s="5"/>
      <c r="T1298" s="5">
        <f t="shared" si="122"/>
        <v>-41758</v>
      </c>
      <c r="U1298">
        <v>9</v>
      </c>
      <c r="AA1298" s="6">
        <f t="shared" si="127"/>
        <v>9</v>
      </c>
    </row>
    <row r="1299" spans="1:27">
      <c r="A1299">
        <v>15629</v>
      </c>
      <c r="B1299" t="s">
        <v>24</v>
      </c>
      <c r="C1299" t="s">
        <v>15</v>
      </c>
      <c r="D1299" t="s">
        <v>43</v>
      </c>
      <c r="E1299" t="s">
        <v>11</v>
      </c>
      <c r="F1299">
        <v>14</v>
      </c>
      <c r="G1299" s="1">
        <v>41752</v>
      </c>
      <c r="I1299" s="2">
        <v>41759</v>
      </c>
      <c r="N1299" t="s">
        <v>56</v>
      </c>
      <c r="O1299" s="5">
        <f>Table4[[#This Row],[Sourcing start]]-Table4[[#This Row],[Approved]]</f>
        <v>7</v>
      </c>
      <c r="Q1299" s="5"/>
      <c r="T1299" s="5">
        <f t="shared" si="122"/>
        <v>7</v>
      </c>
      <c r="U1299">
        <v>10</v>
      </c>
      <c r="V1299">
        <v>97</v>
      </c>
      <c r="AA1299" s="6">
        <f t="shared" si="127"/>
        <v>107</v>
      </c>
    </row>
    <row r="1300" spans="1:27">
      <c r="A1300">
        <v>7692</v>
      </c>
      <c r="B1300" t="s">
        <v>24</v>
      </c>
      <c r="C1300" t="s">
        <v>15</v>
      </c>
      <c r="D1300" t="s">
        <v>44</v>
      </c>
      <c r="E1300" t="s">
        <v>11</v>
      </c>
      <c r="F1300">
        <v>22</v>
      </c>
      <c r="G1300" s="1">
        <v>41680</v>
      </c>
      <c r="I1300" s="2">
        <v>41687</v>
      </c>
      <c r="J1300" s="2">
        <v>41704</v>
      </c>
      <c r="K1300" s="2">
        <v>41720</v>
      </c>
      <c r="L1300" s="2">
        <v>41728</v>
      </c>
      <c r="M1300" s="2">
        <v>41736</v>
      </c>
      <c r="N1300" t="s">
        <v>60</v>
      </c>
      <c r="O1300" s="5">
        <f>Table4[[#This Row],[Sourcing start]]-Table4[[#This Row],[Approved]]</f>
        <v>7</v>
      </c>
      <c r="P1300">
        <f t="shared" si="123"/>
        <v>17</v>
      </c>
      <c r="Q1300" s="5">
        <f t="shared" si="124"/>
        <v>16</v>
      </c>
      <c r="R1300">
        <f t="shared" si="125"/>
        <v>8</v>
      </c>
      <c r="S1300">
        <f t="shared" si="126"/>
        <v>8</v>
      </c>
      <c r="T1300" s="5">
        <f t="shared" si="122"/>
        <v>56</v>
      </c>
      <c r="U1300">
        <v>20</v>
      </c>
      <c r="V1300">
        <v>44</v>
      </c>
      <c r="W1300">
        <v>213</v>
      </c>
      <c r="X1300">
        <v>217</v>
      </c>
      <c r="Y1300">
        <v>189</v>
      </c>
      <c r="Z1300">
        <v>552</v>
      </c>
      <c r="AA1300" s="6">
        <f t="shared" si="127"/>
        <v>1235</v>
      </c>
    </row>
    <row r="1301" spans="1:27" hidden="1">
      <c r="A1301">
        <v>12754</v>
      </c>
      <c r="B1301" t="s">
        <v>34</v>
      </c>
      <c r="C1301" t="s">
        <v>17</v>
      </c>
      <c r="D1301" t="s">
        <v>43</v>
      </c>
      <c r="E1301" t="s">
        <v>11</v>
      </c>
      <c r="F1301">
        <v>4</v>
      </c>
      <c r="G1301" s="1">
        <v>41738</v>
      </c>
      <c r="I1301" s="2">
        <v>41746</v>
      </c>
      <c r="N1301" t="s">
        <v>56</v>
      </c>
      <c r="O1301" s="1">
        <f>Table4[[#This Row],[Sourcing start]]-Table4[[#This Row],[Approved]]</f>
        <v>8</v>
      </c>
      <c r="Q1301" s="5"/>
      <c r="T1301" s="5">
        <f t="shared" si="122"/>
        <v>8</v>
      </c>
      <c r="U1301">
        <v>17</v>
      </c>
      <c r="V1301">
        <v>85</v>
      </c>
      <c r="AA1301" s="6">
        <f t="shared" si="127"/>
        <v>102</v>
      </c>
    </row>
    <row r="1302" spans="1:27" hidden="1">
      <c r="A1302">
        <v>14937</v>
      </c>
      <c r="B1302" t="s">
        <v>27</v>
      </c>
      <c r="C1302" t="s">
        <v>16</v>
      </c>
      <c r="D1302" t="s">
        <v>45</v>
      </c>
      <c r="E1302" t="s">
        <v>10</v>
      </c>
      <c r="F1302">
        <v>11</v>
      </c>
      <c r="G1302" s="1">
        <v>41723</v>
      </c>
      <c r="I1302" s="2">
        <v>41731</v>
      </c>
      <c r="J1302" s="2">
        <v>41741</v>
      </c>
      <c r="K1302" s="2">
        <v>41757</v>
      </c>
      <c r="N1302" t="s">
        <v>58</v>
      </c>
      <c r="O1302" s="1">
        <f>Table4[[#This Row],[Sourcing start]]-Table4[[#This Row],[Approved]]</f>
        <v>8</v>
      </c>
      <c r="P1302">
        <f t="shared" si="123"/>
        <v>10</v>
      </c>
      <c r="Q1302" s="5">
        <f t="shared" si="124"/>
        <v>16</v>
      </c>
      <c r="T1302" s="5">
        <f t="shared" si="122"/>
        <v>34</v>
      </c>
      <c r="U1302">
        <v>6</v>
      </c>
      <c r="V1302">
        <v>24</v>
      </c>
      <c r="W1302">
        <v>134</v>
      </c>
      <c r="X1302">
        <v>214</v>
      </c>
      <c r="AA1302" s="6">
        <f t="shared" si="127"/>
        <v>378</v>
      </c>
    </row>
    <row r="1303" spans="1:27">
      <c r="A1303">
        <v>14965</v>
      </c>
      <c r="B1303" t="s">
        <v>24</v>
      </c>
      <c r="C1303" t="s">
        <v>15</v>
      </c>
      <c r="D1303" t="s">
        <v>42</v>
      </c>
      <c r="E1303" t="s">
        <v>11</v>
      </c>
      <c r="F1303">
        <v>14</v>
      </c>
      <c r="G1303" s="1">
        <v>41717</v>
      </c>
      <c r="I1303" s="2">
        <v>41722</v>
      </c>
      <c r="J1303" s="2">
        <v>41740</v>
      </c>
      <c r="N1303" t="s">
        <v>57</v>
      </c>
      <c r="O1303" s="5">
        <f>Table4[[#This Row],[Sourcing start]]-Table4[[#This Row],[Approved]]</f>
        <v>5</v>
      </c>
      <c r="P1303">
        <f t="shared" si="123"/>
        <v>18</v>
      </c>
      <c r="Q1303" s="5"/>
      <c r="T1303" s="5">
        <f t="shared" si="122"/>
        <v>23</v>
      </c>
      <c r="U1303">
        <v>19</v>
      </c>
      <c r="V1303">
        <v>99</v>
      </c>
      <c r="W1303">
        <v>231</v>
      </c>
      <c r="AA1303" s="6">
        <f t="shared" si="127"/>
        <v>349</v>
      </c>
    </row>
    <row r="1304" spans="1:27" hidden="1">
      <c r="A1304">
        <v>15082</v>
      </c>
      <c r="B1304" t="s">
        <v>31</v>
      </c>
      <c r="C1304" t="s">
        <v>17</v>
      </c>
      <c r="D1304" t="s">
        <v>41</v>
      </c>
      <c r="E1304" t="s">
        <v>11</v>
      </c>
      <c r="F1304">
        <v>4</v>
      </c>
      <c r="G1304" s="1">
        <v>41678</v>
      </c>
      <c r="I1304" s="2">
        <v>41685</v>
      </c>
      <c r="J1304" s="2">
        <v>41701</v>
      </c>
      <c r="K1304" s="2">
        <v>41719</v>
      </c>
      <c r="L1304" s="2">
        <v>41724</v>
      </c>
      <c r="M1304" s="2">
        <v>41730</v>
      </c>
      <c r="N1304" t="s">
        <v>60</v>
      </c>
      <c r="O1304" s="1">
        <f>Table4[[#This Row],[Sourcing start]]-Table4[[#This Row],[Approved]]</f>
        <v>7</v>
      </c>
      <c r="P1304">
        <f t="shared" si="123"/>
        <v>16</v>
      </c>
      <c r="Q1304" s="5">
        <f t="shared" si="124"/>
        <v>18</v>
      </c>
      <c r="R1304">
        <f t="shared" si="125"/>
        <v>5</v>
      </c>
      <c r="S1304">
        <f t="shared" si="126"/>
        <v>6</v>
      </c>
      <c r="T1304" s="5">
        <f t="shared" si="122"/>
        <v>52</v>
      </c>
      <c r="U1304">
        <v>18</v>
      </c>
      <c r="V1304">
        <v>97</v>
      </c>
      <c r="W1304">
        <v>132</v>
      </c>
      <c r="X1304">
        <v>380</v>
      </c>
      <c r="Y1304">
        <v>274</v>
      </c>
      <c r="Z1304">
        <v>1291</v>
      </c>
      <c r="AA1304" s="6">
        <f t="shared" si="127"/>
        <v>2192</v>
      </c>
    </row>
    <row r="1305" spans="1:27" hidden="1">
      <c r="A1305">
        <v>2618</v>
      </c>
      <c r="B1305" t="s">
        <v>35</v>
      </c>
      <c r="C1305" t="s">
        <v>18</v>
      </c>
      <c r="D1305" t="s">
        <v>45</v>
      </c>
      <c r="E1305" t="s">
        <v>10</v>
      </c>
      <c r="F1305">
        <v>21</v>
      </c>
      <c r="G1305" s="1">
        <v>41743</v>
      </c>
      <c r="I1305" s="2">
        <v>41751</v>
      </c>
      <c r="N1305" t="s">
        <v>56</v>
      </c>
      <c r="O1305" s="1">
        <f>Table4[[#This Row],[Sourcing start]]-Table4[[#This Row],[Approved]]</f>
        <v>8</v>
      </c>
      <c r="Q1305" s="5"/>
      <c r="T1305" s="5">
        <f t="shared" si="122"/>
        <v>8</v>
      </c>
      <c r="U1305">
        <v>20</v>
      </c>
      <c r="V1305">
        <v>93</v>
      </c>
      <c r="AA1305" s="6">
        <f t="shared" si="127"/>
        <v>113</v>
      </c>
    </row>
    <row r="1306" spans="1:27" hidden="1">
      <c r="A1306">
        <v>16845</v>
      </c>
      <c r="B1306" t="s">
        <v>34</v>
      </c>
      <c r="C1306" t="s">
        <v>17</v>
      </c>
      <c r="D1306" t="s">
        <v>41</v>
      </c>
      <c r="E1306" t="s">
        <v>11</v>
      </c>
      <c r="F1306">
        <v>13</v>
      </c>
      <c r="G1306" s="1">
        <v>41704</v>
      </c>
      <c r="I1306" s="2">
        <v>41713</v>
      </c>
      <c r="J1306" s="2">
        <v>41730</v>
      </c>
      <c r="K1306" s="2">
        <v>41748</v>
      </c>
      <c r="L1306" s="2">
        <v>41755</v>
      </c>
      <c r="N1306" t="s">
        <v>59</v>
      </c>
      <c r="O1306" s="1">
        <f>Table4[[#This Row],[Sourcing start]]-Table4[[#This Row],[Approved]]</f>
        <v>9</v>
      </c>
      <c r="P1306">
        <f t="shared" si="123"/>
        <v>17</v>
      </c>
      <c r="Q1306" s="5">
        <f t="shared" si="124"/>
        <v>18</v>
      </c>
      <c r="R1306">
        <f t="shared" si="125"/>
        <v>7</v>
      </c>
      <c r="T1306" s="5">
        <f t="shared" si="122"/>
        <v>51</v>
      </c>
      <c r="U1306">
        <v>7</v>
      </c>
      <c r="V1306">
        <v>27</v>
      </c>
      <c r="W1306">
        <v>133</v>
      </c>
      <c r="X1306">
        <v>256</v>
      </c>
      <c r="Y1306">
        <v>232</v>
      </c>
      <c r="AA1306" s="6">
        <f t="shared" si="127"/>
        <v>655</v>
      </c>
    </row>
    <row r="1307" spans="1:27" hidden="1">
      <c r="A1307">
        <v>7434</v>
      </c>
      <c r="B1307" t="s">
        <v>20</v>
      </c>
      <c r="C1307" t="s">
        <v>14</v>
      </c>
      <c r="D1307" t="s">
        <v>42</v>
      </c>
      <c r="E1307" t="s">
        <v>10</v>
      </c>
      <c r="F1307">
        <v>21</v>
      </c>
      <c r="G1307" s="1">
        <v>41667</v>
      </c>
      <c r="I1307" s="2">
        <v>41674</v>
      </c>
      <c r="J1307" s="2">
        <v>41692</v>
      </c>
      <c r="K1307" s="2">
        <v>41719</v>
      </c>
      <c r="L1307" s="2">
        <v>41727</v>
      </c>
      <c r="M1307" s="2">
        <v>41735</v>
      </c>
      <c r="N1307" t="s">
        <v>60</v>
      </c>
      <c r="O1307" s="1">
        <f>Table4[[#This Row],[Sourcing start]]-Table4[[#This Row],[Approved]]</f>
        <v>7</v>
      </c>
      <c r="P1307">
        <f t="shared" si="123"/>
        <v>18</v>
      </c>
      <c r="Q1307" s="5">
        <f t="shared" si="124"/>
        <v>27</v>
      </c>
      <c r="R1307">
        <f t="shared" si="125"/>
        <v>8</v>
      </c>
      <c r="S1307">
        <f t="shared" si="126"/>
        <v>8</v>
      </c>
      <c r="T1307" s="5">
        <f t="shared" si="122"/>
        <v>68</v>
      </c>
      <c r="U1307">
        <v>19</v>
      </c>
      <c r="V1307">
        <v>49</v>
      </c>
      <c r="W1307">
        <v>111</v>
      </c>
      <c r="X1307">
        <v>239</v>
      </c>
      <c r="Y1307">
        <v>154</v>
      </c>
      <c r="Z1307">
        <v>1054</v>
      </c>
      <c r="AA1307" s="6">
        <f t="shared" si="127"/>
        <v>1626</v>
      </c>
    </row>
    <row r="1308" spans="1:27" hidden="1">
      <c r="A1308">
        <v>6531</v>
      </c>
      <c r="B1308" t="s">
        <v>19</v>
      </c>
      <c r="C1308" t="s">
        <v>14</v>
      </c>
      <c r="D1308" t="s">
        <v>42</v>
      </c>
      <c r="E1308" t="s">
        <v>10</v>
      </c>
      <c r="F1308">
        <v>23</v>
      </c>
      <c r="G1308" s="1">
        <v>41702</v>
      </c>
      <c r="I1308" s="2">
        <v>41710</v>
      </c>
      <c r="J1308" s="2">
        <v>41727</v>
      </c>
      <c r="K1308" s="2">
        <v>41751</v>
      </c>
      <c r="L1308" s="2">
        <v>41756</v>
      </c>
      <c r="N1308" t="s">
        <v>59</v>
      </c>
      <c r="O1308" s="1">
        <f>Table4[[#This Row],[Sourcing start]]-Table4[[#This Row],[Approved]]</f>
        <v>8</v>
      </c>
      <c r="P1308">
        <f t="shared" si="123"/>
        <v>17</v>
      </c>
      <c r="Q1308" s="5">
        <f t="shared" si="124"/>
        <v>24</v>
      </c>
      <c r="R1308">
        <f t="shared" si="125"/>
        <v>5</v>
      </c>
      <c r="T1308" s="5">
        <f t="shared" si="122"/>
        <v>54</v>
      </c>
      <c r="U1308">
        <v>14</v>
      </c>
      <c r="V1308">
        <v>26</v>
      </c>
      <c r="W1308">
        <v>179</v>
      </c>
      <c r="X1308">
        <v>338</v>
      </c>
      <c r="Y1308">
        <v>285</v>
      </c>
      <c r="AA1308" s="6">
        <f t="shared" si="127"/>
        <v>842</v>
      </c>
    </row>
    <row r="1309" spans="1:27" hidden="1">
      <c r="A1309">
        <v>9915</v>
      </c>
      <c r="B1309" t="s">
        <v>22</v>
      </c>
      <c r="C1309" t="s">
        <v>14</v>
      </c>
      <c r="D1309" t="s">
        <v>41</v>
      </c>
      <c r="E1309" t="s">
        <v>10</v>
      </c>
      <c r="F1309">
        <v>98</v>
      </c>
      <c r="G1309" s="1">
        <v>41676</v>
      </c>
      <c r="I1309" s="2">
        <v>41683</v>
      </c>
      <c r="J1309" s="2">
        <v>41695</v>
      </c>
      <c r="K1309" s="2">
        <v>41724</v>
      </c>
      <c r="L1309" s="2">
        <v>41730</v>
      </c>
      <c r="M1309" s="2">
        <v>41737</v>
      </c>
      <c r="N1309" t="s">
        <v>60</v>
      </c>
      <c r="O1309" s="1">
        <f>Table4[[#This Row],[Sourcing start]]-Table4[[#This Row],[Approved]]</f>
        <v>7</v>
      </c>
      <c r="P1309">
        <f t="shared" si="123"/>
        <v>12</v>
      </c>
      <c r="Q1309" s="5">
        <f t="shared" si="124"/>
        <v>29</v>
      </c>
      <c r="R1309">
        <f t="shared" si="125"/>
        <v>6</v>
      </c>
      <c r="S1309">
        <f t="shared" si="126"/>
        <v>7</v>
      </c>
      <c r="T1309" s="5">
        <f t="shared" si="122"/>
        <v>61</v>
      </c>
      <c r="U1309">
        <v>12</v>
      </c>
      <c r="V1309">
        <v>66</v>
      </c>
      <c r="W1309">
        <v>234</v>
      </c>
      <c r="X1309">
        <v>302</v>
      </c>
      <c r="Y1309">
        <v>184</v>
      </c>
      <c r="Z1309">
        <v>1646</v>
      </c>
      <c r="AA1309" s="6">
        <f t="shared" si="127"/>
        <v>2444</v>
      </c>
    </row>
    <row r="1310" spans="1:27" hidden="1">
      <c r="A1310">
        <v>2525</v>
      </c>
      <c r="B1310" t="s">
        <v>32</v>
      </c>
      <c r="C1310" t="s">
        <v>17</v>
      </c>
      <c r="D1310" t="s">
        <v>44</v>
      </c>
      <c r="E1310" t="s">
        <v>10</v>
      </c>
      <c r="F1310">
        <v>96</v>
      </c>
      <c r="G1310" s="1">
        <v>41735</v>
      </c>
      <c r="I1310" s="2">
        <v>41742</v>
      </c>
      <c r="J1310" s="2">
        <v>41756</v>
      </c>
      <c r="N1310" t="s">
        <v>57</v>
      </c>
      <c r="O1310" s="1">
        <f>Table4[[#This Row],[Sourcing start]]-Table4[[#This Row],[Approved]]</f>
        <v>7</v>
      </c>
      <c r="P1310">
        <f t="shared" si="123"/>
        <v>14</v>
      </c>
      <c r="Q1310" s="5"/>
      <c r="T1310" s="5">
        <f t="shared" si="122"/>
        <v>21</v>
      </c>
      <c r="U1310">
        <v>14</v>
      </c>
      <c r="V1310">
        <v>62</v>
      </c>
      <c r="W1310">
        <v>127</v>
      </c>
      <c r="AA1310" s="6">
        <f t="shared" si="127"/>
        <v>203</v>
      </c>
    </row>
    <row r="1311" spans="1:27" hidden="1">
      <c r="A1311">
        <v>14970</v>
      </c>
      <c r="B1311" t="s">
        <v>22</v>
      </c>
      <c r="C1311" t="s">
        <v>14</v>
      </c>
      <c r="D1311" t="s">
        <v>42</v>
      </c>
      <c r="E1311" t="s">
        <v>10</v>
      </c>
      <c r="F1311">
        <v>97</v>
      </c>
      <c r="G1311" s="1">
        <v>41752</v>
      </c>
      <c r="N1311" t="s">
        <v>55</v>
      </c>
      <c r="O1311" s="1">
        <f>Table4[[#This Row],[Sourcing start]]-Table4[[#This Row],[Approved]]</f>
        <v>-41752</v>
      </c>
      <c r="Q1311" s="5"/>
      <c r="T1311" s="5">
        <f t="shared" si="122"/>
        <v>-41752</v>
      </c>
      <c r="U1311">
        <v>13</v>
      </c>
      <c r="AA1311" s="6">
        <f t="shared" si="127"/>
        <v>13</v>
      </c>
    </row>
    <row r="1312" spans="1:27">
      <c r="A1312">
        <v>10757</v>
      </c>
      <c r="B1312" t="s">
        <v>24</v>
      </c>
      <c r="C1312" t="s">
        <v>15</v>
      </c>
      <c r="D1312" t="s">
        <v>45</v>
      </c>
      <c r="E1312" t="s">
        <v>10</v>
      </c>
      <c r="F1312">
        <v>99</v>
      </c>
      <c r="G1312" s="1">
        <v>41711</v>
      </c>
      <c r="I1312" s="2">
        <v>41719</v>
      </c>
      <c r="J1312" s="2">
        <v>41731</v>
      </c>
      <c r="K1312" s="2">
        <v>41756</v>
      </c>
      <c r="N1312" t="s">
        <v>58</v>
      </c>
      <c r="O1312" s="5">
        <f>Table4[[#This Row],[Sourcing start]]-Table4[[#This Row],[Approved]]</f>
        <v>8</v>
      </c>
      <c r="P1312">
        <f t="shared" si="123"/>
        <v>12</v>
      </c>
      <c r="Q1312" s="5">
        <f t="shared" si="124"/>
        <v>25</v>
      </c>
      <c r="T1312" s="5">
        <f t="shared" si="122"/>
        <v>45</v>
      </c>
      <c r="U1312">
        <v>10</v>
      </c>
      <c r="V1312">
        <v>51</v>
      </c>
      <c r="W1312">
        <v>151</v>
      </c>
      <c r="X1312">
        <v>249</v>
      </c>
      <c r="AA1312" s="6">
        <f t="shared" si="127"/>
        <v>461</v>
      </c>
    </row>
    <row r="1313" spans="1:27" hidden="1">
      <c r="A1313">
        <v>14358</v>
      </c>
      <c r="B1313" t="s">
        <v>29</v>
      </c>
      <c r="C1313" t="s">
        <v>16</v>
      </c>
      <c r="D1313" t="s">
        <v>45</v>
      </c>
      <c r="E1313" t="s">
        <v>10</v>
      </c>
      <c r="F1313">
        <v>1</v>
      </c>
      <c r="G1313" s="1">
        <v>41681</v>
      </c>
      <c r="H1313" s="2">
        <v>41694</v>
      </c>
      <c r="N1313" t="s">
        <v>55</v>
      </c>
      <c r="O1313" s="1">
        <f>Table4[[#This Row],[Sourcing start]]-Table4[[#This Row],[Approved]]</f>
        <v>-41681</v>
      </c>
      <c r="Q1313" s="5"/>
      <c r="T1313" s="5">
        <f t="shared" si="122"/>
        <v>-41681</v>
      </c>
      <c r="U1313">
        <v>8</v>
      </c>
      <c r="AA1313" s="6">
        <f t="shared" si="127"/>
        <v>8</v>
      </c>
    </row>
    <row r="1314" spans="1:27" hidden="1">
      <c r="A1314">
        <v>9162</v>
      </c>
      <c r="B1314" t="s">
        <v>31</v>
      </c>
      <c r="C1314" t="s">
        <v>17</v>
      </c>
      <c r="D1314" t="s">
        <v>45</v>
      </c>
      <c r="E1314" t="s">
        <v>11</v>
      </c>
      <c r="F1314">
        <v>6</v>
      </c>
      <c r="G1314" s="1">
        <v>41690</v>
      </c>
      <c r="I1314" s="2">
        <v>41698</v>
      </c>
      <c r="J1314" s="2">
        <v>41710</v>
      </c>
      <c r="K1314" s="2">
        <v>41730</v>
      </c>
      <c r="L1314" s="2">
        <v>41739</v>
      </c>
      <c r="M1314" s="2">
        <v>41747</v>
      </c>
      <c r="N1314" t="s">
        <v>60</v>
      </c>
      <c r="O1314" s="1">
        <f>Table4[[#This Row],[Sourcing start]]-Table4[[#This Row],[Approved]]</f>
        <v>8</v>
      </c>
      <c r="P1314">
        <f t="shared" si="123"/>
        <v>12</v>
      </c>
      <c r="Q1314" s="5">
        <f t="shared" si="124"/>
        <v>20</v>
      </c>
      <c r="R1314">
        <f t="shared" si="125"/>
        <v>9</v>
      </c>
      <c r="S1314">
        <f t="shared" si="126"/>
        <v>8</v>
      </c>
      <c r="T1314" s="5">
        <f t="shared" si="122"/>
        <v>57</v>
      </c>
      <c r="U1314">
        <v>14</v>
      </c>
      <c r="V1314">
        <v>68</v>
      </c>
      <c r="W1314">
        <v>156</v>
      </c>
      <c r="X1314">
        <v>262</v>
      </c>
      <c r="Y1314">
        <v>140</v>
      </c>
      <c r="Z1314">
        <v>657</v>
      </c>
      <c r="AA1314" s="6">
        <f t="shared" si="127"/>
        <v>1297</v>
      </c>
    </row>
    <row r="1315" spans="1:27" hidden="1">
      <c r="A1315">
        <v>7779</v>
      </c>
      <c r="B1315" t="s">
        <v>19</v>
      </c>
      <c r="C1315" t="s">
        <v>14</v>
      </c>
      <c r="D1315" t="s">
        <v>41</v>
      </c>
      <c r="E1315" t="s">
        <v>11</v>
      </c>
      <c r="F1315">
        <v>3</v>
      </c>
      <c r="G1315" s="1">
        <v>41678</v>
      </c>
      <c r="I1315" s="2">
        <v>41684</v>
      </c>
      <c r="J1315" s="2">
        <v>41695</v>
      </c>
      <c r="K1315" s="2">
        <v>41720</v>
      </c>
      <c r="L1315" s="2">
        <v>41728</v>
      </c>
      <c r="M1315" s="2">
        <v>41735</v>
      </c>
      <c r="N1315" t="s">
        <v>60</v>
      </c>
      <c r="O1315" s="1">
        <f>Table4[[#This Row],[Sourcing start]]-Table4[[#This Row],[Approved]]</f>
        <v>6</v>
      </c>
      <c r="P1315">
        <f t="shared" si="123"/>
        <v>11</v>
      </c>
      <c r="Q1315" s="5">
        <f t="shared" si="124"/>
        <v>25</v>
      </c>
      <c r="R1315">
        <f t="shared" si="125"/>
        <v>8</v>
      </c>
      <c r="S1315">
        <f t="shared" si="126"/>
        <v>7</v>
      </c>
      <c r="T1315" s="5">
        <f t="shared" si="122"/>
        <v>57</v>
      </c>
      <c r="U1315">
        <v>11</v>
      </c>
      <c r="V1315">
        <v>75</v>
      </c>
      <c r="W1315">
        <v>223</v>
      </c>
      <c r="X1315">
        <v>310</v>
      </c>
      <c r="Y1315">
        <v>268</v>
      </c>
      <c r="Z1315">
        <v>949</v>
      </c>
      <c r="AA1315" s="6">
        <f t="shared" si="127"/>
        <v>1836</v>
      </c>
    </row>
    <row r="1316" spans="1:27" hidden="1">
      <c r="A1316">
        <v>5227</v>
      </c>
      <c r="B1316" t="s">
        <v>22</v>
      </c>
      <c r="C1316" t="s">
        <v>14</v>
      </c>
      <c r="D1316" t="s">
        <v>43</v>
      </c>
      <c r="E1316" t="s">
        <v>11</v>
      </c>
      <c r="F1316">
        <v>14</v>
      </c>
      <c r="G1316" s="1">
        <v>41709</v>
      </c>
      <c r="I1316" s="2">
        <v>41718</v>
      </c>
      <c r="J1316" s="2">
        <v>41737</v>
      </c>
      <c r="N1316" t="s">
        <v>57</v>
      </c>
      <c r="O1316" s="1">
        <f>Table4[[#This Row],[Sourcing start]]-Table4[[#This Row],[Approved]]</f>
        <v>9</v>
      </c>
      <c r="P1316">
        <f t="shared" si="123"/>
        <v>19</v>
      </c>
      <c r="Q1316" s="5"/>
      <c r="T1316" s="5">
        <f t="shared" si="122"/>
        <v>28</v>
      </c>
      <c r="U1316">
        <v>5</v>
      </c>
      <c r="V1316">
        <v>74</v>
      </c>
      <c r="W1316">
        <v>225</v>
      </c>
      <c r="AA1316" s="6">
        <f t="shared" si="127"/>
        <v>304</v>
      </c>
    </row>
    <row r="1317" spans="1:27" hidden="1">
      <c r="A1317">
        <v>18716</v>
      </c>
      <c r="B1317" t="s">
        <v>37</v>
      </c>
      <c r="C1317" t="s">
        <v>18</v>
      </c>
      <c r="D1317" t="s">
        <v>45</v>
      </c>
      <c r="E1317" t="s">
        <v>10</v>
      </c>
      <c r="F1317">
        <v>11</v>
      </c>
      <c r="G1317" s="1">
        <v>41724</v>
      </c>
      <c r="I1317" s="2">
        <v>41733</v>
      </c>
      <c r="J1317" s="2">
        <v>41745</v>
      </c>
      <c r="N1317" t="s">
        <v>57</v>
      </c>
      <c r="O1317" s="1">
        <f>Table4[[#This Row],[Sourcing start]]-Table4[[#This Row],[Approved]]</f>
        <v>9</v>
      </c>
      <c r="P1317">
        <f t="shared" si="123"/>
        <v>12</v>
      </c>
      <c r="Q1317" s="5"/>
      <c r="T1317" s="5">
        <f t="shared" si="122"/>
        <v>21</v>
      </c>
      <c r="U1317">
        <v>18</v>
      </c>
      <c r="V1317">
        <v>68</v>
      </c>
      <c r="W1317">
        <v>214</v>
      </c>
      <c r="AA1317" s="6">
        <f t="shared" si="127"/>
        <v>300</v>
      </c>
    </row>
    <row r="1318" spans="1:27" hidden="1">
      <c r="A1318">
        <v>5106</v>
      </c>
      <c r="B1318" t="s">
        <v>28</v>
      </c>
      <c r="C1318" t="s">
        <v>16</v>
      </c>
      <c r="D1318" t="s">
        <v>44</v>
      </c>
      <c r="E1318" t="s">
        <v>11</v>
      </c>
      <c r="F1318">
        <v>97</v>
      </c>
      <c r="G1318" s="1">
        <v>41733</v>
      </c>
      <c r="I1318" s="2">
        <v>41740</v>
      </c>
      <c r="J1318" s="2">
        <v>41759</v>
      </c>
      <c r="N1318" t="s">
        <v>57</v>
      </c>
      <c r="O1318" s="1">
        <f>Table4[[#This Row],[Sourcing start]]-Table4[[#This Row],[Approved]]</f>
        <v>7</v>
      </c>
      <c r="P1318">
        <f t="shared" si="123"/>
        <v>19</v>
      </c>
      <c r="Q1318" s="5"/>
      <c r="T1318" s="5">
        <f t="shared" si="122"/>
        <v>26</v>
      </c>
      <c r="U1318">
        <v>11</v>
      </c>
      <c r="V1318">
        <v>92</v>
      </c>
      <c r="W1318">
        <v>170</v>
      </c>
      <c r="AA1318" s="6">
        <f t="shared" si="127"/>
        <v>273</v>
      </c>
    </row>
    <row r="1319" spans="1:27" hidden="1">
      <c r="A1319">
        <v>15426</v>
      </c>
      <c r="B1319" t="s">
        <v>28</v>
      </c>
      <c r="C1319" t="s">
        <v>16</v>
      </c>
      <c r="D1319" t="s">
        <v>43</v>
      </c>
      <c r="E1319" t="s">
        <v>11</v>
      </c>
      <c r="F1319">
        <v>5</v>
      </c>
      <c r="G1319" s="1">
        <v>41697</v>
      </c>
      <c r="I1319" s="2">
        <v>41703</v>
      </c>
      <c r="J1319" s="2">
        <v>41714</v>
      </c>
      <c r="K1319" s="2">
        <v>41739</v>
      </c>
      <c r="L1319" s="2">
        <v>41747</v>
      </c>
      <c r="M1319" s="2">
        <v>41756</v>
      </c>
      <c r="N1319" t="s">
        <v>60</v>
      </c>
      <c r="O1319" s="1">
        <f>Table4[[#This Row],[Sourcing start]]-Table4[[#This Row],[Approved]]</f>
        <v>6</v>
      </c>
      <c r="P1319">
        <f t="shared" si="123"/>
        <v>11</v>
      </c>
      <c r="Q1319" s="5">
        <f t="shared" si="124"/>
        <v>25</v>
      </c>
      <c r="R1319">
        <f t="shared" si="125"/>
        <v>8</v>
      </c>
      <c r="S1319">
        <f t="shared" si="126"/>
        <v>9</v>
      </c>
      <c r="T1319" s="5">
        <f t="shared" si="122"/>
        <v>59</v>
      </c>
      <c r="U1319">
        <v>5</v>
      </c>
      <c r="V1319">
        <v>93</v>
      </c>
      <c r="W1319">
        <v>189</v>
      </c>
      <c r="X1319">
        <v>205</v>
      </c>
      <c r="Y1319">
        <v>174</v>
      </c>
      <c r="Z1319">
        <v>1244</v>
      </c>
      <c r="AA1319" s="6">
        <f t="shared" si="127"/>
        <v>1910</v>
      </c>
    </row>
    <row r="1320" spans="1:27">
      <c r="A1320">
        <v>19715</v>
      </c>
      <c r="B1320" t="s">
        <v>24</v>
      </c>
      <c r="C1320" t="s">
        <v>15</v>
      </c>
      <c r="D1320" t="s">
        <v>45</v>
      </c>
      <c r="E1320" t="s">
        <v>10</v>
      </c>
      <c r="F1320">
        <v>14</v>
      </c>
      <c r="G1320" s="1">
        <v>41682</v>
      </c>
      <c r="I1320" s="2">
        <v>41687</v>
      </c>
      <c r="J1320" s="2">
        <v>41701</v>
      </c>
      <c r="K1320" s="2">
        <v>41724</v>
      </c>
      <c r="L1320" s="2">
        <v>41731</v>
      </c>
      <c r="M1320" s="2">
        <v>41740</v>
      </c>
      <c r="N1320" t="s">
        <v>60</v>
      </c>
      <c r="O1320" s="5">
        <f>Table4[[#This Row],[Sourcing start]]-Table4[[#This Row],[Approved]]</f>
        <v>5</v>
      </c>
      <c r="P1320">
        <f t="shared" si="123"/>
        <v>14</v>
      </c>
      <c r="Q1320" s="5">
        <f t="shared" si="124"/>
        <v>23</v>
      </c>
      <c r="R1320">
        <f t="shared" si="125"/>
        <v>7</v>
      </c>
      <c r="S1320">
        <f t="shared" si="126"/>
        <v>9</v>
      </c>
      <c r="T1320" s="5">
        <f t="shared" si="122"/>
        <v>58</v>
      </c>
      <c r="U1320">
        <v>20</v>
      </c>
      <c r="V1320">
        <v>53</v>
      </c>
      <c r="W1320">
        <v>209</v>
      </c>
      <c r="X1320">
        <v>280</v>
      </c>
      <c r="Y1320">
        <v>118</v>
      </c>
      <c r="Z1320">
        <v>1842</v>
      </c>
      <c r="AA1320" s="6">
        <f t="shared" si="127"/>
        <v>2522</v>
      </c>
    </row>
    <row r="1321" spans="1:27" hidden="1">
      <c r="A1321">
        <v>172</v>
      </c>
      <c r="B1321" t="s">
        <v>35</v>
      </c>
      <c r="C1321" t="s">
        <v>18</v>
      </c>
      <c r="D1321" t="s">
        <v>44</v>
      </c>
      <c r="E1321" t="s">
        <v>10</v>
      </c>
      <c r="F1321">
        <v>6</v>
      </c>
      <c r="G1321" s="1">
        <v>41685</v>
      </c>
      <c r="I1321" s="2">
        <v>41694</v>
      </c>
      <c r="J1321" s="2">
        <v>41712</v>
      </c>
      <c r="K1321" s="2">
        <v>41740</v>
      </c>
      <c r="L1321" s="2">
        <v>41745</v>
      </c>
      <c r="M1321" s="2">
        <v>41750</v>
      </c>
      <c r="N1321" t="s">
        <v>60</v>
      </c>
      <c r="O1321" s="1">
        <f>Table4[[#This Row],[Sourcing start]]-Table4[[#This Row],[Approved]]</f>
        <v>9</v>
      </c>
      <c r="P1321">
        <f t="shared" si="123"/>
        <v>18</v>
      </c>
      <c r="Q1321" s="5">
        <f t="shared" si="124"/>
        <v>28</v>
      </c>
      <c r="R1321">
        <f t="shared" si="125"/>
        <v>5</v>
      </c>
      <c r="S1321">
        <f t="shared" si="126"/>
        <v>5</v>
      </c>
      <c r="T1321" s="5">
        <f t="shared" si="122"/>
        <v>65</v>
      </c>
      <c r="U1321">
        <v>9</v>
      </c>
      <c r="V1321">
        <v>89</v>
      </c>
      <c r="W1321">
        <v>188</v>
      </c>
      <c r="X1321">
        <v>168</v>
      </c>
      <c r="Y1321">
        <v>256</v>
      </c>
      <c r="Z1321">
        <v>1898</v>
      </c>
      <c r="AA1321" s="6">
        <f t="shared" si="127"/>
        <v>2608</v>
      </c>
    </row>
    <row r="1322" spans="1:27">
      <c r="A1322">
        <v>17954</v>
      </c>
      <c r="B1322" t="s">
        <v>24</v>
      </c>
      <c r="C1322" t="s">
        <v>15</v>
      </c>
      <c r="D1322" t="s">
        <v>41</v>
      </c>
      <c r="E1322" t="s">
        <v>10</v>
      </c>
      <c r="F1322">
        <v>96</v>
      </c>
      <c r="G1322" s="1">
        <v>41752</v>
      </c>
      <c r="I1322" s="2">
        <v>41758</v>
      </c>
      <c r="N1322" t="s">
        <v>56</v>
      </c>
      <c r="O1322" s="5">
        <f>Table4[[#This Row],[Sourcing start]]-Table4[[#This Row],[Approved]]</f>
        <v>6</v>
      </c>
      <c r="Q1322" s="5"/>
      <c r="T1322" s="5">
        <f t="shared" si="122"/>
        <v>6</v>
      </c>
      <c r="U1322">
        <v>9</v>
      </c>
      <c r="V1322">
        <v>44</v>
      </c>
      <c r="AA1322" s="6">
        <f t="shared" si="127"/>
        <v>53</v>
      </c>
    </row>
    <row r="1323" spans="1:27" hidden="1">
      <c r="A1323">
        <v>10950</v>
      </c>
      <c r="B1323" t="s">
        <v>32</v>
      </c>
      <c r="C1323" t="s">
        <v>17</v>
      </c>
      <c r="D1323" t="s">
        <v>43</v>
      </c>
      <c r="E1323" t="s">
        <v>11</v>
      </c>
      <c r="F1323">
        <v>9</v>
      </c>
      <c r="G1323" s="1">
        <v>41680</v>
      </c>
      <c r="I1323" s="2">
        <v>41688</v>
      </c>
      <c r="J1323" s="2">
        <v>41702</v>
      </c>
      <c r="K1323" s="2">
        <v>41730</v>
      </c>
      <c r="L1323" s="2">
        <v>41737</v>
      </c>
      <c r="M1323" s="2">
        <v>41745</v>
      </c>
      <c r="N1323" t="s">
        <v>60</v>
      </c>
      <c r="O1323" s="1">
        <f>Table4[[#This Row],[Sourcing start]]-Table4[[#This Row],[Approved]]</f>
        <v>8</v>
      </c>
      <c r="P1323">
        <f t="shared" si="123"/>
        <v>14</v>
      </c>
      <c r="Q1323" s="5">
        <f t="shared" si="124"/>
        <v>28</v>
      </c>
      <c r="R1323">
        <f t="shared" si="125"/>
        <v>7</v>
      </c>
      <c r="S1323">
        <f t="shared" si="126"/>
        <v>8</v>
      </c>
      <c r="T1323" s="5">
        <f t="shared" si="122"/>
        <v>65</v>
      </c>
      <c r="U1323">
        <v>8</v>
      </c>
      <c r="V1323">
        <v>71</v>
      </c>
      <c r="W1323">
        <v>245</v>
      </c>
      <c r="X1323">
        <v>309</v>
      </c>
      <c r="Y1323">
        <v>269</v>
      </c>
      <c r="Z1323">
        <v>1837</v>
      </c>
      <c r="AA1323" s="6">
        <f t="shared" si="127"/>
        <v>2739</v>
      </c>
    </row>
    <row r="1324" spans="1:27" hidden="1">
      <c r="A1324">
        <v>12800</v>
      </c>
      <c r="B1324" t="s">
        <v>20</v>
      </c>
      <c r="C1324" t="s">
        <v>14</v>
      </c>
      <c r="D1324" t="s">
        <v>43</v>
      </c>
      <c r="E1324" t="s">
        <v>10</v>
      </c>
      <c r="F1324">
        <v>20</v>
      </c>
      <c r="G1324" s="1">
        <v>41691</v>
      </c>
      <c r="I1324" s="2">
        <v>41699</v>
      </c>
      <c r="J1324" s="2">
        <v>41713</v>
      </c>
      <c r="K1324" s="2">
        <v>41738</v>
      </c>
      <c r="L1324" s="2">
        <v>41743</v>
      </c>
      <c r="M1324" s="2">
        <v>41748</v>
      </c>
      <c r="N1324" t="s">
        <v>60</v>
      </c>
      <c r="O1324" s="1">
        <f>Table4[[#This Row],[Sourcing start]]-Table4[[#This Row],[Approved]]</f>
        <v>8</v>
      </c>
      <c r="P1324">
        <f t="shared" si="123"/>
        <v>14</v>
      </c>
      <c r="Q1324" s="5">
        <f t="shared" si="124"/>
        <v>25</v>
      </c>
      <c r="R1324">
        <f t="shared" si="125"/>
        <v>5</v>
      </c>
      <c r="S1324">
        <f t="shared" si="126"/>
        <v>5</v>
      </c>
      <c r="T1324" s="5">
        <f t="shared" si="122"/>
        <v>57</v>
      </c>
      <c r="U1324">
        <v>18</v>
      </c>
      <c r="V1324">
        <v>71</v>
      </c>
      <c r="W1324">
        <v>130</v>
      </c>
      <c r="X1324">
        <v>359</v>
      </c>
      <c r="Y1324">
        <v>284</v>
      </c>
      <c r="Z1324">
        <v>604</v>
      </c>
      <c r="AA1324" s="6">
        <f t="shared" si="127"/>
        <v>1466</v>
      </c>
    </row>
    <row r="1325" spans="1:27" hidden="1">
      <c r="A1325">
        <v>7216</v>
      </c>
      <c r="B1325" t="s">
        <v>21</v>
      </c>
      <c r="C1325" t="s">
        <v>14</v>
      </c>
      <c r="D1325" t="s">
        <v>41</v>
      </c>
      <c r="E1325" t="s">
        <v>10</v>
      </c>
      <c r="F1325">
        <v>20</v>
      </c>
      <c r="G1325" s="1">
        <v>41723</v>
      </c>
      <c r="I1325" s="2">
        <v>41731</v>
      </c>
      <c r="J1325" s="2">
        <v>41744</v>
      </c>
      <c r="N1325" t="s">
        <v>57</v>
      </c>
      <c r="O1325" s="1">
        <f>Table4[[#This Row],[Sourcing start]]-Table4[[#This Row],[Approved]]</f>
        <v>8</v>
      </c>
      <c r="P1325">
        <f t="shared" si="123"/>
        <v>13</v>
      </c>
      <c r="Q1325" s="5"/>
      <c r="T1325" s="5">
        <f t="shared" si="122"/>
        <v>21</v>
      </c>
      <c r="U1325">
        <v>12</v>
      </c>
      <c r="V1325">
        <v>69</v>
      </c>
      <c r="W1325">
        <v>142</v>
      </c>
      <c r="AA1325" s="6">
        <f t="shared" si="127"/>
        <v>223</v>
      </c>
    </row>
    <row r="1326" spans="1:27" hidden="1">
      <c r="A1326">
        <v>13339</v>
      </c>
      <c r="B1326" t="s">
        <v>32</v>
      </c>
      <c r="C1326" t="s">
        <v>17</v>
      </c>
      <c r="D1326" t="s">
        <v>42</v>
      </c>
      <c r="E1326" t="s">
        <v>10</v>
      </c>
      <c r="F1326">
        <v>4</v>
      </c>
      <c r="G1326" s="1">
        <v>41734</v>
      </c>
      <c r="I1326" s="2">
        <v>41740</v>
      </c>
      <c r="J1326" s="2">
        <v>41752</v>
      </c>
      <c r="N1326" t="s">
        <v>57</v>
      </c>
      <c r="O1326" s="1">
        <f>Table4[[#This Row],[Sourcing start]]-Table4[[#This Row],[Approved]]</f>
        <v>6</v>
      </c>
      <c r="P1326">
        <f t="shared" si="123"/>
        <v>12</v>
      </c>
      <c r="Q1326" s="5"/>
      <c r="T1326" s="5">
        <f t="shared" si="122"/>
        <v>18</v>
      </c>
      <c r="U1326">
        <v>19</v>
      </c>
      <c r="V1326">
        <v>91</v>
      </c>
      <c r="W1326">
        <v>243</v>
      </c>
      <c r="AA1326" s="6">
        <f t="shared" si="127"/>
        <v>353</v>
      </c>
    </row>
    <row r="1327" spans="1:27">
      <c r="A1327">
        <v>8949</v>
      </c>
      <c r="B1327" t="s">
        <v>24</v>
      </c>
      <c r="C1327" t="s">
        <v>15</v>
      </c>
      <c r="D1327" t="s">
        <v>43</v>
      </c>
      <c r="E1327" t="s">
        <v>10</v>
      </c>
      <c r="F1327">
        <v>9</v>
      </c>
      <c r="G1327" s="1">
        <v>41693</v>
      </c>
      <c r="I1327" s="2">
        <v>41702</v>
      </c>
      <c r="J1327" s="2">
        <v>41714</v>
      </c>
      <c r="K1327" s="2">
        <v>41741</v>
      </c>
      <c r="L1327" s="2">
        <v>41749</v>
      </c>
      <c r="M1327" s="2">
        <v>41755</v>
      </c>
      <c r="N1327" t="s">
        <v>60</v>
      </c>
      <c r="O1327" s="5">
        <f>Table4[[#This Row],[Sourcing start]]-Table4[[#This Row],[Approved]]</f>
        <v>9</v>
      </c>
      <c r="P1327">
        <f t="shared" si="123"/>
        <v>12</v>
      </c>
      <c r="Q1327" s="5">
        <f t="shared" si="124"/>
        <v>27</v>
      </c>
      <c r="R1327">
        <f t="shared" si="125"/>
        <v>8</v>
      </c>
      <c r="S1327">
        <f t="shared" si="126"/>
        <v>6</v>
      </c>
      <c r="T1327" s="5">
        <f t="shared" si="122"/>
        <v>62</v>
      </c>
      <c r="U1327">
        <v>5</v>
      </c>
      <c r="V1327">
        <v>35</v>
      </c>
      <c r="W1327">
        <v>212</v>
      </c>
      <c r="X1327">
        <v>367</v>
      </c>
      <c r="Y1327">
        <v>267</v>
      </c>
      <c r="Z1327">
        <v>1599</v>
      </c>
      <c r="AA1327" s="6">
        <f t="shared" si="127"/>
        <v>2485</v>
      </c>
    </row>
    <row r="1328" spans="1:27" hidden="1">
      <c r="A1328">
        <v>8665</v>
      </c>
      <c r="B1328" t="s">
        <v>27</v>
      </c>
      <c r="C1328" t="s">
        <v>16</v>
      </c>
      <c r="D1328" t="s">
        <v>45</v>
      </c>
      <c r="E1328" t="s">
        <v>10</v>
      </c>
      <c r="F1328">
        <v>11</v>
      </c>
      <c r="G1328" s="1">
        <v>41704</v>
      </c>
      <c r="I1328" s="2">
        <v>41712</v>
      </c>
      <c r="J1328" s="2">
        <v>41729</v>
      </c>
      <c r="K1328" s="2">
        <v>41745</v>
      </c>
      <c r="L1328" s="2">
        <v>41754</v>
      </c>
      <c r="N1328" t="s">
        <v>59</v>
      </c>
      <c r="O1328" s="1">
        <f>Table4[[#This Row],[Sourcing start]]-Table4[[#This Row],[Approved]]</f>
        <v>8</v>
      </c>
      <c r="P1328">
        <f t="shared" si="123"/>
        <v>17</v>
      </c>
      <c r="Q1328" s="5">
        <f t="shared" si="124"/>
        <v>16</v>
      </c>
      <c r="R1328">
        <f t="shared" si="125"/>
        <v>9</v>
      </c>
      <c r="T1328" s="5">
        <f t="shared" si="122"/>
        <v>50</v>
      </c>
      <c r="U1328">
        <v>20</v>
      </c>
      <c r="V1328">
        <v>92</v>
      </c>
      <c r="W1328">
        <v>125</v>
      </c>
      <c r="X1328">
        <v>229</v>
      </c>
      <c r="Y1328">
        <v>141</v>
      </c>
      <c r="AA1328" s="6">
        <f t="shared" si="127"/>
        <v>607</v>
      </c>
    </row>
    <row r="1329" spans="1:27" hidden="1">
      <c r="A1329">
        <v>1350</v>
      </c>
      <c r="B1329" t="s">
        <v>20</v>
      </c>
      <c r="C1329" t="s">
        <v>14</v>
      </c>
      <c r="D1329" t="s">
        <v>43</v>
      </c>
      <c r="E1329" t="s">
        <v>10</v>
      </c>
      <c r="F1329">
        <v>98</v>
      </c>
      <c r="G1329" s="1">
        <v>41739</v>
      </c>
      <c r="I1329" s="2">
        <v>41745</v>
      </c>
      <c r="N1329" t="s">
        <v>56</v>
      </c>
      <c r="O1329" s="1">
        <f>Table4[[#This Row],[Sourcing start]]-Table4[[#This Row],[Approved]]</f>
        <v>6</v>
      </c>
      <c r="Q1329" s="5"/>
      <c r="T1329" s="5">
        <f t="shared" si="122"/>
        <v>6</v>
      </c>
      <c r="U1329">
        <v>5</v>
      </c>
      <c r="V1329">
        <v>32</v>
      </c>
      <c r="AA1329" s="6">
        <f t="shared" si="127"/>
        <v>37</v>
      </c>
    </row>
    <row r="1330" spans="1:27" hidden="1">
      <c r="A1330">
        <v>17962</v>
      </c>
      <c r="B1330" t="s">
        <v>35</v>
      </c>
      <c r="C1330" t="s">
        <v>18</v>
      </c>
      <c r="D1330" t="s">
        <v>41</v>
      </c>
      <c r="E1330" t="s">
        <v>11</v>
      </c>
      <c r="F1330">
        <v>9</v>
      </c>
      <c r="G1330" s="1">
        <v>41738</v>
      </c>
      <c r="I1330" s="2">
        <v>41746</v>
      </c>
      <c r="N1330" t="s">
        <v>56</v>
      </c>
      <c r="O1330" s="1">
        <f>Table4[[#This Row],[Sourcing start]]-Table4[[#This Row],[Approved]]</f>
        <v>8</v>
      </c>
      <c r="Q1330" s="5"/>
      <c r="T1330" s="5">
        <f t="shared" si="122"/>
        <v>8</v>
      </c>
      <c r="U1330">
        <v>14</v>
      </c>
      <c r="V1330">
        <v>99</v>
      </c>
      <c r="AA1330" s="6">
        <f t="shared" si="127"/>
        <v>113</v>
      </c>
    </row>
    <row r="1331" spans="1:27" hidden="1">
      <c r="A1331">
        <v>16376</v>
      </c>
      <c r="B1331" t="s">
        <v>27</v>
      </c>
      <c r="C1331" t="s">
        <v>16</v>
      </c>
      <c r="D1331" t="s">
        <v>43</v>
      </c>
      <c r="E1331" t="s">
        <v>10</v>
      </c>
      <c r="F1331">
        <v>96</v>
      </c>
      <c r="G1331" s="1">
        <v>41712</v>
      </c>
      <c r="I1331" s="2">
        <v>41720</v>
      </c>
      <c r="J1331" s="2">
        <v>41734</v>
      </c>
      <c r="K1331" s="2">
        <v>41757</v>
      </c>
      <c r="N1331" t="s">
        <v>58</v>
      </c>
      <c r="O1331" s="1">
        <f>Table4[[#This Row],[Sourcing start]]-Table4[[#This Row],[Approved]]</f>
        <v>8</v>
      </c>
      <c r="P1331">
        <f t="shared" si="123"/>
        <v>14</v>
      </c>
      <c r="Q1331" s="5">
        <f t="shared" si="124"/>
        <v>23</v>
      </c>
      <c r="T1331" s="5">
        <f t="shared" si="122"/>
        <v>45</v>
      </c>
      <c r="U1331">
        <v>8</v>
      </c>
      <c r="V1331">
        <v>43</v>
      </c>
      <c r="W1331">
        <v>230</v>
      </c>
      <c r="X1331">
        <v>159</v>
      </c>
      <c r="AA1331" s="6">
        <f t="shared" si="127"/>
        <v>440</v>
      </c>
    </row>
    <row r="1332" spans="1:27" hidden="1">
      <c r="A1332">
        <v>5970</v>
      </c>
      <c r="B1332" t="s">
        <v>35</v>
      </c>
      <c r="C1332" t="s">
        <v>18</v>
      </c>
      <c r="D1332" t="s">
        <v>45</v>
      </c>
      <c r="E1332" t="s">
        <v>11</v>
      </c>
      <c r="F1332">
        <v>15</v>
      </c>
      <c r="G1332" s="1">
        <v>41699</v>
      </c>
      <c r="I1332" s="2">
        <v>41706</v>
      </c>
      <c r="J1332" s="2">
        <v>41719</v>
      </c>
      <c r="K1332" s="2">
        <v>41743</v>
      </c>
      <c r="L1332" s="2">
        <v>41751</v>
      </c>
      <c r="M1332" s="2">
        <v>41759</v>
      </c>
      <c r="N1332" t="s">
        <v>60</v>
      </c>
      <c r="O1332" s="1">
        <f>Table4[[#This Row],[Sourcing start]]-Table4[[#This Row],[Approved]]</f>
        <v>7</v>
      </c>
      <c r="P1332">
        <f t="shared" si="123"/>
        <v>13</v>
      </c>
      <c r="Q1332" s="5">
        <f t="shared" si="124"/>
        <v>24</v>
      </c>
      <c r="R1332">
        <f t="shared" si="125"/>
        <v>8</v>
      </c>
      <c r="S1332">
        <f t="shared" si="126"/>
        <v>8</v>
      </c>
      <c r="T1332" s="5">
        <f t="shared" si="122"/>
        <v>60</v>
      </c>
      <c r="U1332">
        <v>10</v>
      </c>
      <c r="V1332">
        <v>48</v>
      </c>
      <c r="W1332">
        <v>108</v>
      </c>
      <c r="X1332">
        <v>205</v>
      </c>
      <c r="Y1332">
        <v>180</v>
      </c>
      <c r="Z1332">
        <v>739</v>
      </c>
      <c r="AA1332" s="6">
        <f t="shared" si="127"/>
        <v>1290</v>
      </c>
    </row>
    <row r="1333" spans="1:27" hidden="1">
      <c r="A1333">
        <v>1246</v>
      </c>
      <c r="B1333" t="s">
        <v>36</v>
      </c>
      <c r="C1333" t="s">
        <v>18</v>
      </c>
      <c r="D1333" t="s">
        <v>44</v>
      </c>
      <c r="E1333" t="s">
        <v>10</v>
      </c>
      <c r="F1333">
        <v>10</v>
      </c>
      <c r="G1333" s="1">
        <v>41744</v>
      </c>
      <c r="I1333" s="2">
        <v>41752</v>
      </c>
      <c r="N1333" t="s">
        <v>56</v>
      </c>
      <c r="O1333" s="1">
        <f>Table4[[#This Row],[Sourcing start]]-Table4[[#This Row],[Approved]]</f>
        <v>8</v>
      </c>
      <c r="Q1333" s="5"/>
      <c r="T1333" s="5">
        <f t="shared" si="122"/>
        <v>8</v>
      </c>
      <c r="U1333">
        <v>16</v>
      </c>
      <c r="V1333">
        <v>63</v>
      </c>
      <c r="AA1333" s="6">
        <f t="shared" si="127"/>
        <v>79</v>
      </c>
    </row>
    <row r="1334" spans="1:27" hidden="1">
      <c r="A1334">
        <v>15978</v>
      </c>
      <c r="B1334" t="s">
        <v>35</v>
      </c>
      <c r="C1334" t="s">
        <v>18</v>
      </c>
      <c r="D1334" t="s">
        <v>45</v>
      </c>
      <c r="E1334" t="s">
        <v>11</v>
      </c>
      <c r="F1334">
        <v>15</v>
      </c>
      <c r="G1334" s="1">
        <v>41685</v>
      </c>
      <c r="I1334" s="2">
        <v>41694</v>
      </c>
      <c r="J1334" s="2">
        <v>41709</v>
      </c>
      <c r="K1334" s="2">
        <v>41732</v>
      </c>
      <c r="L1334" s="2">
        <v>41738</v>
      </c>
      <c r="M1334" s="2">
        <v>41747</v>
      </c>
      <c r="N1334" t="s">
        <v>60</v>
      </c>
      <c r="O1334" s="1">
        <f>Table4[[#This Row],[Sourcing start]]-Table4[[#This Row],[Approved]]</f>
        <v>9</v>
      </c>
      <c r="P1334">
        <f t="shared" si="123"/>
        <v>15</v>
      </c>
      <c r="Q1334" s="5">
        <f t="shared" si="124"/>
        <v>23</v>
      </c>
      <c r="R1334">
        <f t="shared" si="125"/>
        <v>6</v>
      </c>
      <c r="S1334">
        <f t="shared" si="126"/>
        <v>9</v>
      </c>
      <c r="T1334" s="5">
        <f t="shared" si="122"/>
        <v>62</v>
      </c>
      <c r="U1334">
        <v>10</v>
      </c>
      <c r="V1334">
        <v>20</v>
      </c>
      <c r="W1334">
        <v>118</v>
      </c>
      <c r="X1334">
        <v>330</v>
      </c>
      <c r="Y1334">
        <v>287</v>
      </c>
      <c r="Z1334">
        <v>1935</v>
      </c>
      <c r="AA1334" s="6">
        <f t="shared" si="127"/>
        <v>2700</v>
      </c>
    </row>
    <row r="1335" spans="1:27" hidden="1">
      <c r="A1335">
        <v>15706</v>
      </c>
      <c r="B1335" t="s">
        <v>37</v>
      </c>
      <c r="C1335" t="s">
        <v>18</v>
      </c>
      <c r="D1335" t="s">
        <v>44</v>
      </c>
      <c r="E1335" t="s">
        <v>10</v>
      </c>
      <c r="F1335">
        <v>17</v>
      </c>
      <c r="G1335" s="1">
        <v>41689</v>
      </c>
      <c r="I1335" s="2">
        <v>41694</v>
      </c>
      <c r="J1335" s="2">
        <v>41707</v>
      </c>
      <c r="K1335" s="2">
        <v>41731</v>
      </c>
      <c r="L1335" s="2">
        <v>41736</v>
      </c>
      <c r="M1335" s="2">
        <v>41745</v>
      </c>
      <c r="N1335" t="s">
        <v>60</v>
      </c>
      <c r="O1335" s="1">
        <f>Table4[[#This Row],[Sourcing start]]-Table4[[#This Row],[Approved]]</f>
        <v>5</v>
      </c>
      <c r="P1335">
        <f t="shared" si="123"/>
        <v>13</v>
      </c>
      <c r="Q1335" s="5">
        <f t="shared" si="124"/>
        <v>24</v>
      </c>
      <c r="R1335">
        <f t="shared" si="125"/>
        <v>5</v>
      </c>
      <c r="S1335">
        <f t="shared" si="126"/>
        <v>9</v>
      </c>
      <c r="T1335" s="5">
        <f t="shared" si="122"/>
        <v>56</v>
      </c>
      <c r="U1335">
        <v>14</v>
      </c>
      <c r="V1335">
        <v>43</v>
      </c>
      <c r="W1335">
        <v>141</v>
      </c>
      <c r="X1335">
        <v>386</v>
      </c>
      <c r="Y1335">
        <v>138</v>
      </c>
      <c r="Z1335">
        <v>1729</v>
      </c>
      <c r="AA1335" s="6">
        <f t="shared" si="127"/>
        <v>2451</v>
      </c>
    </row>
    <row r="1336" spans="1:27" hidden="1">
      <c r="A1336">
        <v>3974</v>
      </c>
      <c r="B1336" t="s">
        <v>33</v>
      </c>
      <c r="C1336" t="s">
        <v>17</v>
      </c>
      <c r="D1336" t="s">
        <v>45</v>
      </c>
      <c r="E1336" t="s">
        <v>11</v>
      </c>
      <c r="F1336">
        <v>13</v>
      </c>
      <c r="G1336" s="1">
        <v>41723</v>
      </c>
      <c r="I1336" s="2">
        <v>41728</v>
      </c>
      <c r="J1336" s="2">
        <v>41743</v>
      </c>
      <c r="K1336" s="2">
        <v>41758</v>
      </c>
      <c r="N1336" t="s">
        <v>58</v>
      </c>
      <c r="O1336" s="1">
        <f>Table4[[#This Row],[Sourcing start]]-Table4[[#This Row],[Approved]]</f>
        <v>5</v>
      </c>
      <c r="P1336">
        <f t="shared" si="123"/>
        <v>15</v>
      </c>
      <c r="Q1336" s="5">
        <f t="shared" si="124"/>
        <v>15</v>
      </c>
      <c r="T1336" s="5">
        <f t="shared" si="122"/>
        <v>35</v>
      </c>
      <c r="U1336">
        <v>20</v>
      </c>
      <c r="V1336">
        <v>66</v>
      </c>
      <c r="W1336">
        <v>141</v>
      </c>
      <c r="X1336">
        <v>383</v>
      </c>
      <c r="AA1336" s="6">
        <f t="shared" si="127"/>
        <v>610</v>
      </c>
    </row>
    <row r="1337" spans="1:27">
      <c r="A1337">
        <v>13530</v>
      </c>
      <c r="B1337" t="s">
        <v>24</v>
      </c>
      <c r="C1337" t="s">
        <v>15</v>
      </c>
      <c r="D1337" t="s">
        <v>42</v>
      </c>
      <c r="E1337" t="s">
        <v>10</v>
      </c>
      <c r="F1337">
        <v>8</v>
      </c>
      <c r="G1337" s="1">
        <v>41693</v>
      </c>
      <c r="I1337" s="2">
        <v>41702</v>
      </c>
      <c r="J1337" s="2">
        <v>41719</v>
      </c>
      <c r="K1337" s="2">
        <v>41743</v>
      </c>
      <c r="L1337" s="2">
        <v>41751</v>
      </c>
      <c r="N1337" t="s">
        <v>59</v>
      </c>
      <c r="O1337" s="5">
        <f>Table4[[#This Row],[Sourcing start]]-Table4[[#This Row],[Approved]]</f>
        <v>9</v>
      </c>
      <c r="P1337">
        <f t="shared" si="123"/>
        <v>17</v>
      </c>
      <c r="Q1337" s="5">
        <f t="shared" si="124"/>
        <v>24</v>
      </c>
      <c r="R1337">
        <f t="shared" si="125"/>
        <v>8</v>
      </c>
      <c r="T1337" s="5">
        <f t="shared" si="122"/>
        <v>58</v>
      </c>
      <c r="U1337">
        <v>14</v>
      </c>
      <c r="V1337">
        <v>79</v>
      </c>
      <c r="W1337">
        <v>123</v>
      </c>
      <c r="X1337">
        <v>332</v>
      </c>
      <c r="Y1337">
        <v>172</v>
      </c>
      <c r="AA1337" s="6">
        <f t="shared" si="127"/>
        <v>720</v>
      </c>
    </row>
    <row r="1338" spans="1:27">
      <c r="A1338">
        <v>13766</v>
      </c>
      <c r="B1338" t="s">
        <v>25</v>
      </c>
      <c r="C1338" t="s">
        <v>15</v>
      </c>
      <c r="D1338" t="s">
        <v>45</v>
      </c>
      <c r="E1338" t="s">
        <v>10</v>
      </c>
      <c r="F1338">
        <v>22</v>
      </c>
      <c r="G1338" s="1">
        <v>41669</v>
      </c>
      <c r="I1338" s="2">
        <v>41674</v>
      </c>
      <c r="J1338" s="2">
        <v>41691</v>
      </c>
      <c r="K1338" s="2">
        <v>41718</v>
      </c>
      <c r="L1338" s="2">
        <v>41724</v>
      </c>
      <c r="M1338" s="2">
        <v>41732</v>
      </c>
      <c r="N1338" t="s">
        <v>60</v>
      </c>
      <c r="O1338" s="5">
        <f>Table4[[#This Row],[Sourcing start]]-Table4[[#This Row],[Approved]]</f>
        <v>5</v>
      </c>
      <c r="P1338">
        <f t="shared" si="123"/>
        <v>17</v>
      </c>
      <c r="Q1338" s="5">
        <f t="shared" si="124"/>
        <v>27</v>
      </c>
      <c r="R1338">
        <f t="shared" si="125"/>
        <v>6</v>
      </c>
      <c r="S1338">
        <f t="shared" si="126"/>
        <v>8</v>
      </c>
      <c r="T1338" s="5">
        <f t="shared" si="122"/>
        <v>63</v>
      </c>
      <c r="U1338">
        <v>11</v>
      </c>
      <c r="V1338">
        <v>100</v>
      </c>
      <c r="W1338">
        <v>218</v>
      </c>
      <c r="X1338">
        <v>326</v>
      </c>
      <c r="Y1338">
        <v>218</v>
      </c>
      <c r="Z1338">
        <v>1377</v>
      </c>
      <c r="AA1338" s="6">
        <f t="shared" si="127"/>
        <v>2250</v>
      </c>
    </row>
    <row r="1339" spans="1:27">
      <c r="A1339">
        <v>13330</v>
      </c>
      <c r="B1339" t="s">
        <v>23</v>
      </c>
      <c r="C1339" t="s">
        <v>15</v>
      </c>
      <c r="D1339" t="s">
        <v>45</v>
      </c>
      <c r="E1339" t="s">
        <v>11</v>
      </c>
      <c r="F1339">
        <v>1</v>
      </c>
      <c r="G1339" s="1">
        <v>41748</v>
      </c>
      <c r="I1339" s="2">
        <v>41753</v>
      </c>
      <c r="N1339" t="s">
        <v>56</v>
      </c>
      <c r="O1339" s="5">
        <f>Table4[[#This Row],[Sourcing start]]-Table4[[#This Row],[Approved]]</f>
        <v>5</v>
      </c>
      <c r="Q1339" s="5"/>
      <c r="T1339" s="5">
        <f t="shared" si="122"/>
        <v>5</v>
      </c>
      <c r="U1339">
        <v>11</v>
      </c>
      <c r="V1339">
        <v>59</v>
      </c>
      <c r="AA1339" s="6">
        <f t="shared" si="127"/>
        <v>70</v>
      </c>
    </row>
    <row r="1340" spans="1:27" hidden="1">
      <c r="A1340">
        <v>6105</v>
      </c>
      <c r="B1340" t="s">
        <v>27</v>
      </c>
      <c r="C1340" t="s">
        <v>16</v>
      </c>
      <c r="D1340" t="s">
        <v>43</v>
      </c>
      <c r="E1340" t="s">
        <v>10</v>
      </c>
      <c r="F1340">
        <v>98</v>
      </c>
      <c r="G1340" s="1">
        <v>41684</v>
      </c>
      <c r="I1340" s="2">
        <v>41690</v>
      </c>
      <c r="J1340" s="2">
        <v>41701</v>
      </c>
      <c r="K1340" s="2">
        <v>41721</v>
      </c>
      <c r="L1340" s="2">
        <v>41726</v>
      </c>
      <c r="M1340" s="2">
        <v>41735</v>
      </c>
      <c r="N1340" t="s">
        <v>60</v>
      </c>
      <c r="O1340" s="1">
        <f>Table4[[#This Row],[Sourcing start]]-Table4[[#This Row],[Approved]]</f>
        <v>6</v>
      </c>
      <c r="P1340">
        <f t="shared" si="123"/>
        <v>11</v>
      </c>
      <c r="Q1340" s="5">
        <f t="shared" si="124"/>
        <v>20</v>
      </c>
      <c r="R1340">
        <f t="shared" si="125"/>
        <v>5</v>
      </c>
      <c r="S1340">
        <f t="shared" si="126"/>
        <v>9</v>
      </c>
      <c r="T1340" s="5">
        <f t="shared" si="122"/>
        <v>51</v>
      </c>
      <c r="U1340">
        <v>8</v>
      </c>
      <c r="V1340">
        <v>95</v>
      </c>
      <c r="W1340">
        <v>146</v>
      </c>
      <c r="X1340">
        <v>391</v>
      </c>
      <c r="Y1340">
        <v>288</v>
      </c>
      <c r="Z1340">
        <v>831</v>
      </c>
      <c r="AA1340" s="6">
        <f t="shared" si="127"/>
        <v>1759</v>
      </c>
    </row>
    <row r="1341" spans="1:27" hidden="1">
      <c r="A1341">
        <v>17345</v>
      </c>
      <c r="B1341" t="s">
        <v>21</v>
      </c>
      <c r="C1341" t="s">
        <v>14</v>
      </c>
      <c r="D1341" t="s">
        <v>45</v>
      </c>
      <c r="E1341" t="s">
        <v>11</v>
      </c>
      <c r="F1341">
        <v>15</v>
      </c>
      <c r="G1341" s="1">
        <v>41718</v>
      </c>
      <c r="I1341" s="2">
        <v>41726</v>
      </c>
      <c r="J1341" s="2">
        <v>41745</v>
      </c>
      <c r="N1341" t="s">
        <v>57</v>
      </c>
      <c r="O1341" s="1">
        <f>Table4[[#This Row],[Sourcing start]]-Table4[[#This Row],[Approved]]</f>
        <v>8</v>
      </c>
      <c r="P1341">
        <f t="shared" si="123"/>
        <v>19</v>
      </c>
      <c r="Q1341" s="5"/>
      <c r="T1341" s="5">
        <f t="shared" si="122"/>
        <v>27</v>
      </c>
      <c r="U1341">
        <v>20</v>
      </c>
      <c r="V1341">
        <v>31</v>
      </c>
      <c r="W1341">
        <v>233</v>
      </c>
      <c r="AA1341" s="6">
        <f t="shared" si="127"/>
        <v>284</v>
      </c>
    </row>
    <row r="1342" spans="1:27" hidden="1">
      <c r="A1342">
        <v>7690</v>
      </c>
      <c r="B1342" t="s">
        <v>36</v>
      </c>
      <c r="C1342" t="s">
        <v>18</v>
      </c>
      <c r="D1342" t="s">
        <v>43</v>
      </c>
      <c r="E1342" t="s">
        <v>11</v>
      </c>
      <c r="F1342">
        <v>10</v>
      </c>
      <c r="G1342" s="1">
        <v>41692</v>
      </c>
      <c r="I1342" s="2">
        <v>41700</v>
      </c>
      <c r="J1342" s="2">
        <v>41710</v>
      </c>
      <c r="K1342" s="2">
        <v>41726</v>
      </c>
      <c r="L1342" s="2">
        <v>41731</v>
      </c>
      <c r="M1342" s="2">
        <v>41740</v>
      </c>
      <c r="N1342" t="s">
        <v>60</v>
      </c>
      <c r="O1342" s="1">
        <f>Table4[[#This Row],[Sourcing start]]-Table4[[#This Row],[Approved]]</f>
        <v>8</v>
      </c>
      <c r="P1342">
        <f t="shared" si="123"/>
        <v>10</v>
      </c>
      <c r="Q1342" s="5">
        <f t="shared" si="124"/>
        <v>16</v>
      </c>
      <c r="R1342">
        <f t="shared" si="125"/>
        <v>5</v>
      </c>
      <c r="S1342">
        <f t="shared" si="126"/>
        <v>9</v>
      </c>
      <c r="T1342" s="5">
        <f t="shared" si="122"/>
        <v>48</v>
      </c>
      <c r="U1342">
        <v>7</v>
      </c>
      <c r="V1342">
        <v>84</v>
      </c>
      <c r="W1342">
        <v>156</v>
      </c>
      <c r="X1342">
        <v>378</v>
      </c>
      <c r="Y1342">
        <v>172</v>
      </c>
      <c r="Z1342">
        <v>1167</v>
      </c>
      <c r="AA1342" s="6">
        <f t="shared" si="127"/>
        <v>1964</v>
      </c>
    </row>
    <row r="1343" spans="1:27" hidden="1">
      <c r="A1343">
        <v>7971</v>
      </c>
      <c r="B1343" t="s">
        <v>35</v>
      </c>
      <c r="C1343" t="s">
        <v>18</v>
      </c>
      <c r="D1343" t="s">
        <v>45</v>
      </c>
      <c r="E1343" t="s">
        <v>11</v>
      </c>
      <c r="F1343">
        <v>13</v>
      </c>
      <c r="G1343" s="1">
        <v>41723</v>
      </c>
      <c r="I1343" s="2">
        <v>41730</v>
      </c>
      <c r="J1343" s="2">
        <v>41746</v>
      </c>
      <c r="N1343" t="s">
        <v>57</v>
      </c>
      <c r="O1343" s="1">
        <f>Table4[[#This Row],[Sourcing start]]-Table4[[#This Row],[Approved]]</f>
        <v>7</v>
      </c>
      <c r="P1343">
        <f t="shared" si="123"/>
        <v>16</v>
      </c>
      <c r="Q1343" s="5"/>
      <c r="T1343" s="5">
        <f t="shared" si="122"/>
        <v>23</v>
      </c>
      <c r="U1343">
        <v>8</v>
      </c>
      <c r="V1343">
        <v>58</v>
      </c>
      <c r="W1343">
        <v>113</v>
      </c>
      <c r="AA1343" s="6">
        <f t="shared" si="127"/>
        <v>179</v>
      </c>
    </row>
    <row r="1344" spans="1:27" hidden="1">
      <c r="A1344">
        <v>1633</v>
      </c>
      <c r="B1344" t="s">
        <v>34</v>
      </c>
      <c r="C1344" t="s">
        <v>17</v>
      </c>
      <c r="D1344" t="s">
        <v>44</v>
      </c>
      <c r="E1344" t="s">
        <v>11</v>
      </c>
      <c r="F1344">
        <v>7</v>
      </c>
      <c r="G1344" s="1">
        <v>41752</v>
      </c>
      <c r="I1344" s="2">
        <v>41757</v>
      </c>
      <c r="N1344" t="s">
        <v>56</v>
      </c>
      <c r="O1344" s="1">
        <f>Table4[[#This Row],[Sourcing start]]-Table4[[#This Row],[Approved]]</f>
        <v>5</v>
      </c>
      <c r="Q1344" s="5"/>
      <c r="T1344" s="5">
        <f t="shared" si="122"/>
        <v>5</v>
      </c>
      <c r="U1344">
        <v>7</v>
      </c>
      <c r="V1344">
        <v>41</v>
      </c>
      <c r="AA1344" s="6">
        <f t="shared" si="127"/>
        <v>48</v>
      </c>
    </row>
    <row r="1345" spans="1:27" hidden="1">
      <c r="A1345">
        <v>11983</v>
      </c>
      <c r="B1345" t="s">
        <v>32</v>
      </c>
      <c r="C1345" t="s">
        <v>17</v>
      </c>
      <c r="D1345" t="s">
        <v>42</v>
      </c>
      <c r="E1345" t="s">
        <v>10</v>
      </c>
      <c r="F1345">
        <v>2</v>
      </c>
      <c r="G1345" s="1">
        <v>41758</v>
      </c>
      <c r="N1345" t="s">
        <v>55</v>
      </c>
      <c r="O1345" s="1">
        <f>Table4[[#This Row],[Sourcing start]]-Table4[[#This Row],[Approved]]</f>
        <v>-41758</v>
      </c>
      <c r="Q1345" s="5"/>
      <c r="T1345" s="5">
        <f t="shared" si="122"/>
        <v>-41758</v>
      </c>
      <c r="U1345">
        <v>10</v>
      </c>
      <c r="AA1345" s="6">
        <f t="shared" si="127"/>
        <v>10</v>
      </c>
    </row>
    <row r="1346" spans="1:27" hidden="1">
      <c r="A1346">
        <v>4247</v>
      </c>
      <c r="B1346" t="s">
        <v>19</v>
      </c>
      <c r="C1346" t="s">
        <v>14</v>
      </c>
      <c r="D1346" t="s">
        <v>44</v>
      </c>
      <c r="E1346" t="s">
        <v>10</v>
      </c>
      <c r="F1346">
        <v>12</v>
      </c>
      <c r="G1346" s="1">
        <v>41752</v>
      </c>
      <c r="I1346" s="2">
        <v>41757</v>
      </c>
      <c r="N1346" t="s">
        <v>56</v>
      </c>
      <c r="O1346" s="1">
        <f>Table4[[#This Row],[Sourcing start]]-Table4[[#This Row],[Approved]]</f>
        <v>5</v>
      </c>
      <c r="Q1346" s="5"/>
      <c r="T1346" s="5">
        <f t="shared" ref="T1346:T1409" si="128">SUM(O1346:S1346)</f>
        <v>5</v>
      </c>
      <c r="U1346">
        <v>17</v>
      </c>
      <c r="V1346">
        <v>67</v>
      </c>
      <c r="AA1346" s="6">
        <f t="shared" si="127"/>
        <v>84</v>
      </c>
    </row>
    <row r="1347" spans="1:27">
      <c r="A1347">
        <v>1877</v>
      </c>
      <c r="B1347" t="s">
        <v>25</v>
      </c>
      <c r="C1347" t="s">
        <v>15</v>
      </c>
      <c r="D1347" t="s">
        <v>45</v>
      </c>
      <c r="E1347" t="s">
        <v>10</v>
      </c>
      <c r="F1347">
        <v>6</v>
      </c>
      <c r="G1347" s="1">
        <v>41706</v>
      </c>
      <c r="I1347" s="2">
        <v>41711</v>
      </c>
      <c r="J1347" s="2">
        <v>41729</v>
      </c>
      <c r="K1347" s="2">
        <v>41744</v>
      </c>
      <c r="L1347" s="2">
        <v>41749</v>
      </c>
      <c r="M1347" s="2">
        <v>41758</v>
      </c>
      <c r="N1347" t="s">
        <v>60</v>
      </c>
      <c r="O1347" s="5">
        <f>Table4[[#This Row],[Sourcing start]]-Table4[[#This Row],[Approved]]</f>
        <v>5</v>
      </c>
      <c r="P1347">
        <f t="shared" ref="P1347:P1409" si="129">J1347-I1347</f>
        <v>18</v>
      </c>
      <c r="Q1347" s="5">
        <f t="shared" ref="Q1347:Q1408" si="130">K1347-J1347</f>
        <v>15</v>
      </c>
      <c r="R1347">
        <f t="shared" ref="R1347:R1408" si="131">L1347-K1347</f>
        <v>5</v>
      </c>
      <c r="S1347">
        <f t="shared" ref="S1347:S1408" si="132">M1347-L1347</f>
        <v>9</v>
      </c>
      <c r="T1347" s="5">
        <f t="shared" si="128"/>
        <v>52</v>
      </c>
      <c r="U1347">
        <v>15</v>
      </c>
      <c r="V1347">
        <v>88</v>
      </c>
      <c r="W1347">
        <v>130</v>
      </c>
      <c r="X1347">
        <v>220</v>
      </c>
      <c r="Y1347">
        <v>196</v>
      </c>
      <c r="Z1347">
        <v>909</v>
      </c>
      <c r="AA1347" s="6">
        <f t="shared" ref="AA1347:AA1410" si="133">SUM(U1347:Z1347)</f>
        <v>1558</v>
      </c>
    </row>
    <row r="1348" spans="1:27">
      <c r="A1348">
        <v>6619</v>
      </c>
      <c r="B1348" t="s">
        <v>24</v>
      </c>
      <c r="C1348" t="s">
        <v>15</v>
      </c>
      <c r="D1348" t="s">
        <v>44</v>
      </c>
      <c r="E1348" t="s">
        <v>11</v>
      </c>
      <c r="F1348">
        <v>98</v>
      </c>
      <c r="G1348" s="1">
        <v>41673</v>
      </c>
      <c r="I1348" s="2">
        <v>41680</v>
      </c>
      <c r="J1348" s="2">
        <v>41698</v>
      </c>
      <c r="K1348" s="2">
        <v>41726</v>
      </c>
      <c r="L1348" s="2">
        <v>41732</v>
      </c>
      <c r="M1348" s="2">
        <v>41739</v>
      </c>
      <c r="N1348" t="s">
        <v>60</v>
      </c>
      <c r="O1348" s="5">
        <f>Table4[[#This Row],[Sourcing start]]-Table4[[#This Row],[Approved]]</f>
        <v>7</v>
      </c>
      <c r="P1348">
        <f t="shared" si="129"/>
        <v>18</v>
      </c>
      <c r="Q1348" s="5">
        <f t="shared" si="130"/>
        <v>28</v>
      </c>
      <c r="R1348">
        <f t="shared" si="131"/>
        <v>6</v>
      </c>
      <c r="S1348">
        <f t="shared" si="132"/>
        <v>7</v>
      </c>
      <c r="T1348" s="5">
        <f t="shared" si="128"/>
        <v>66</v>
      </c>
      <c r="U1348">
        <v>7</v>
      </c>
      <c r="V1348">
        <v>99</v>
      </c>
      <c r="W1348">
        <v>245</v>
      </c>
      <c r="X1348">
        <v>298</v>
      </c>
      <c r="Y1348">
        <v>234</v>
      </c>
      <c r="Z1348">
        <v>959</v>
      </c>
      <c r="AA1348" s="6">
        <f t="shared" si="133"/>
        <v>1842</v>
      </c>
    </row>
    <row r="1349" spans="1:27" hidden="1">
      <c r="A1349">
        <v>14734</v>
      </c>
      <c r="B1349" t="s">
        <v>30</v>
      </c>
      <c r="C1349" t="s">
        <v>16</v>
      </c>
      <c r="D1349" t="s">
        <v>45</v>
      </c>
      <c r="E1349" t="s">
        <v>11</v>
      </c>
      <c r="F1349">
        <v>18</v>
      </c>
      <c r="G1349" s="1">
        <v>41719</v>
      </c>
      <c r="I1349" s="2">
        <v>41725</v>
      </c>
      <c r="J1349" s="2">
        <v>41744</v>
      </c>
      <c r="N1349" t="s">
        <v>57</v>
      </c>
      <c r="O1349" s="1">
        <f>Table4[[#This Row],[Sourcing start]]-Table4[[#This Row],[Approved]]</f>
        <v>6</v>
      </c>
      <c r="P1349">
        <f t="shared" si="129"/>
        <v>19</v>
      </c>
      <c r="Q1349" s="5"/>
      <c r="T1349" s="5">
        <f t="shared" si="128"/>
        <v>25</v>
      </c>
      <c r="U1349">
        <v>14</v>
      </c>
      <c r="V1349">
        <v>90</v>
      </c>
      <c r="W1349">
        <v>121</v>
      </c>
      <c r="AA1349" s="6">
        <f t="shared" si="133"/>
        <v>225</v>
      </c>
    </row>
    <row r="1350" spans="1:27" hidden="1">
      <c r="A1350">
        <v>11449</v>
      </c>
      <c r="B1350" t="s">
        <v>38</v>
      </c>
      <c r="C1350" t="s">
        <v>18</v>
      </c>
      <c r="D1350" t="s">
        <v>42</v>
      </c>
      <c r="E1350" t="s">
        <v>11</v>
      </c>
      <c r="F1350">
        <v>9</v>
      </c>
      <c r="G1350" s="1">
        <v>41731</v>
      </c>
      <c r="I1350" s="2">
        <v>41738</v>
      </c>
      <c r="J1350" s="2">
        <v>41749</v>
      </c>
      <c r="N1350" t="s">
        <v>57</v>
      </c>
      <c r="O1350" s="1">
        <f>Table4[[#This Row],[Sourcing start]]-Table4[[#This Row],[Approved]]</f>
        <v>7</v>
      </c>
      <c r="P1350">
        <f t="shared" si="129"/>
        <v>11</v>
      </c>
      <c r="Q1350" s="5"/>
      <c r="T1350" s="5">
        <f t="shared" si="128"/>
        <v>18</v>
      </c>
      <c r="U1350">
        <v>14</v>
      </c>
      <c r="V1350">
        <v>97</v>
      </c>
      <c r="W1350">
        <v>218</v>
      </c>
      <c r="AA1350" s="6">
        <f t="shared" si="133"/>
        <v>329</v>
      </c>
    </row>
    <row r="1351" spans="1:27">
      <c r="A1351">
        <v>4136</v>
      </c>
      <c r="B1351" t="s">
        <v>26</v>
      </c>
      <c r="C1351" t="s">
        <v>15</v>
      </c>
      <c r="D1351" t="s">
        <v>41</v>
      </c>
      <c r="E1351" t="s">
        <v>10</v>
      </c>
      <c r="F1351">
        <v>99</v>
      </c>
      <c r="G1351" s="1">
        <v>41705</v>
      </c>
      <c r="I1351" s="2">
        <v>41711</v>
      </c>
      <c r="J1351" s="2">
        <v>41724</v>
      </c>
      <c r="K1351" s="2">
        <v>41742</v>
      </c>
      <c r="L1351" s="2">
        <v>41748</v>
      </c>
      <c r="M1351" s="2">
        <v>41757</v>
      </c>
      <c r="N1351" t="s">
        <v>60</v>
      </c>
      <c r="O1351" s="5">
        <f>Table4[[#This Row],[Sourcing start]]-Table4[[#This Row],[Approved]]</f>
        <v>6</v>
      </c>
      <c r="P1351">
        <f t="shared" si="129"/>
        <v>13</v>
      </c>
      <c r="Q1351" s="5">
        <f t="shared" si="130"/>
        <v>18</v>
      </c>
      <c r="R1351">
        <f t="shared" si="131"/>
        <v>6</v>
      </c>
      <c r="S1351">
        <f t="shared" si="132"/>
        <v>9</v>
      </c>
      <c r="T1351" s="5">
        <f t="shared" si="128"/>
        <v>52</v>
      </c>
      <c r="U1351">
        <v>18</v>
      </c>
      <c r="V1351">
        <v>55</v>
      </c>
      <c r="W1351">
        <v>184</v>
      </c>
      <c r="X1351">
        <v>212</v>
      </c>
      <c r="Y1351">
        <v>300</v>
      </c>
      <c r="Z1351">
        <v>1175</v>
      </c>
      <c r="AA1351" s="6">
        <f t="shared" si="133"/>
        <v>1944</v>
      </c>
    </row>
    <row r="1352" spans="1:27">
      <c r="A1352">
        <v>19452</v>
      </c>
      <c r="B1352" t="s">
        <v>25</v>
      </c>
      <c r="C1352" t="s">
        <v>15</v>
      </c>
      <c r="D1352" t="s">
        <v>41</v>
      </c>
      <c r="E1352" t="s">
        <v>10</v>
      </c>
      <c r="F1352">
        <v>22</v>
      </c>
      <c r="G1352" s="1">
        <v>41754</v>
      </c>
      <c r="N1352" t="s">
        <v>55</v>
      </c>
      <c r="O1352" s="5">
        <v>0</v>
      </c>
      <c r="Q1352" s="5"/>
      <c r="T1352" s="5">
        <f t="shared" si="128"/>
        <v>0</v>
      </c>
      <c r="U1352">
        <v>12</v>
      </c>
      <c r="AA1352" s="6">
        <f t="shared" si="133"/>
        <v>12</v>
      </c>
    </row>
    <row r="1353" spans="1:27">
      <c r="A1353">
        <v>2732</v>
      </c>
      <c r="B1353" t="s">
        <v>24</v>
      </c>
      <c r="C1353" t="s">
        <v>15</v>
      </c>
      <c r="D1353" t="s">
        <v>43</v>
      </c>
      <c r="E1353" t="s">
        <v>10</v>
      </c>
      <c r="F1353">
        <v>23</v>
      </c>
      <c r="G1353" s="1">
        <v>41671</v>
      </c>
      <c r="I1353" s="2">
        <v>41676</v>
      </c>
      <c r="J1353" s="2">
        <v>41690</v>
      </c>
      <c r="K1353" s="2">
        <v>41713</v>
      </c>
      <c r="L1353" s="2">
        <v>41722</v>
      </c>
      <c r="M1353" s="2">
        <v>41730</v>
      </c>
      <c r="N1353" t="s">
        <v>60</v>
      </c>
      <c r="O1353" s="5">
        <f>Table4[[#This Row],[Sourcing start]]-Table4[[#This Row],[Approved]]</f>
        <v>5</v>
      </c>
      <c r="P1353">
        <f t="shared" si="129"/>
        <v>14</v>
      </c>
      <c r="Q1353" s="5">
        <f t="shared" si="130"/>
        <v>23</v>
      </c>
      <c r="R1353">
        <f t="shared" si="131"/>
        <v>9</v>
      </c>
      <c r="S1353">
        <f t="shared" si="132"/>
        <v>8</v>
      </c>
      <c r="T1353" s="5">
        <f t="shared" si="128"/>
        <v>59</v>
      </c>
      <c r="U1353">
        <v>16</v>
      </c>
      <c r="V1353">
        <v>99</v>
      </c>
      <c r="W1353">
        <v>250</v>
      </c>
      <c r="X1353">
        <v>193</v>
      </c>
      <c r="Y1353">
        <v>285</v>
      </c>
      <c r="Z1353">
        <v>1348</v>
      </c>
      <c r="AA1353" s="6">
        <f t="shared" si="133"/>
        <v>2191</v>
      </c>
    </row>
    <row r="1354" spans="1:27">
      <c r="A1354">
        <v>10620</v>
      </c>
      <c r="B1354" t="s">
        <v>23</v>
      </c>
      <c r="C1354" t="s">
        <v>15</v>
      </c>
      <c r="D1354" t="s">
        <v>44</v>
      </c>
      <c r="E1354" t="s">
        <v>11</v>
      </c>
      <c r="F1354">
        <v>17</v>
      </c>
      <c r="G1354" s="1">
        <v>41732</v>
      </c>
      <c r="I1354" s="2">
        <v>41738</v>
      </c>
      <c r="J1354" s="2">
        <v>41751</v>
      </c>
      <c r="N1354" t="s">
        <v>57</v>
      </c>
      <c r="O1354" s="5">
        <f>Table4[[#This Row],[Sourcing start]]-Table4[[#This Row],[Approved]]</f>
        <v>6</v>
      </c>
      <c r="P1354">
        <f t="shared" si="129"/>
        <v>13</v>
      </c>
      <c r="Q1354" s="5"/>
      <c r="T1354" s="5">
        <f t="shared" si="128"/>
        <v>19</v>
      </c>
      <c r="U1354">
        <v>8</v>
      </c>
      <c r="V1354">
        <v>24</v>
      </c>
      <c r="W1354">
        <v>153</v>
      </c>
      <c r="AA1354" s="6">
        <f t="shared" si="133"/>
        <v>185</v>
      </c>
    </row>
    <row r="1355" spans="1:27" hidden="1">
      <c r="A1355">
        <v>15033</v>
      </c>
      <c r="B1355" t="s">
        <v>30</v>
      </c>
      <c r="C1355" t="s">
        <v>16</v>
      </c>
      <c r="D1355" t="s">
        <v>45</v>
      </c>
      <c r="E1355" t="s">
        <v>11</v>
      </c>
      <c r="F1355">
        <v>24</v>
      </c>
      <c r="G1355" s="1">
        <v>41702</v>
      </c>
      <c r="I1355" s="2">
        <v>41708</v>
      </c>
      <c r="J1355" s="2">
        <v>41725</v>
      </c>
      <c r="K1355" s="2">
        <v>41740</v>
      </c>
      <c r="L1355" s="2">
        <v>41747</v>
      </c>
      <c r="M1355" s="2">
        <v>41753</v>
      </c>
      <c r="N1355" t="s">
        <v>60</v>
      </c>
      <c r="O1355" s="1">
        <f>Table4[[#This Row],[Sourcing start]]-Table4[[#This Row],[Approved]]</f>
        <v>6</v>
      </c>
      <c r="P1355">
        <f t="shared" si="129"/>
        <v>17</v>
      </c>
      <c r="Q1355" s="5">
        <f t="shared" si="130"/>
        <v>15</v>
      </c>
      <c r="R1355">
        <f t="shared" si="131"/>
        <v>7</v>
      </c>
      <c r="S1355">
        <f t="shared" si="132"/>
        <v>6</v>
      </c>
      <c r="T1355" s="5">
        <f t="shared" si="128"/>
        <v>51</v>
      </c>
      <c r="U1355">
        <v>20</v>
      </c>
      <c r="V1355">
        <v>71</v>
      </c>
      <c r="W1355">
        <v>170</v>
      </c>
      <c r="X1355">
        <v>181</v>
      </c>
      <c r="Y1355">
        <v>119</v>
      </c>
      <c r="Z1355">
        <v>1177</v>
      </c>
      <c r="AA1355" s="6">
        <f t="shared" si="133"/>
        <v>1738</v>
      </c>
    </row>
    <row r="1356" spans="1:27" hidden="1">
      <c r="A1356">
        <v>3861</v>
      </c>
      <c r="B1356" t="s">
        <v>37</v>
      </c>
      <c r="C1356" t="s">
        <v>18</v>
      </c>
      <c r="D1356" t="s">
        <v>41</v>
      </c>
      <c r="E1356" t="s">
        <v>10</v>
      </c>
      <c r="F1356">
        <v>94</v>
      </c>
      <c r="G1356" s="1">
        <v>41750</v>
      </c>
      <c r="I1356" s="2">
        <v>41756</v>
      </c>
      <c r="N1356" t="s">
        <v>56</v>
      </c>
      <c r="O1356" s="1">
        <f>Table4[[#This Row],[Sourcing start]]-Table4[[#This Row],[Approved]]</f>
        <v>6</v>
      </c>
      <c r="Q1356" s="5"/>
      <c r="T1356" s="5">
        <f t="shared" si="128"/>
        <v>6</v>
      </c>
      <c r="U1356">
        <v>14</v>
      </c>
      <c r="V1356">
        <v>33</v>
      </c>
      <c r="AA1356" s="6">
        <f t="shared" si="133"/>
        <v>47</v>
      </c>
    </row>
    <row r="1357" spans="1:27" hidden="1">
      <c r="A1357">
        <v>19563</v>
      </c>
      <c r="B1357" t="s">
        <v>19</v>
      </c>
      <c r="C1357" t="s">
        <v>14</v>
      </c>
      <c r="D1357" t="s">
        <v>43</v>
      </c>
      <c r="E1357" t="s">
        <v>10</v>
      </c>
      <c r="F1357">
        <v>99</v>
      </c>
      <c r="G1357" s="1">
        <v>41681</v>
      </c>
      <c r="I1357" s="2">
        <v>41686</v>
      </c>
      <c r="J1357" s="2">
        <v>41704</v>
      </c>
      <c r="K1357" s="2">
        <v>41726</v>
      </c>
      <c r="L1357" s="2">
        <v>41733</v>
      </c>
      <c r="M1357" s="2">
        <v>41738</v>
      </c>
      <c r="N1357" t="s">
        <v>60</v>
      </c>
      <c r="O1357" s="1">
        <f>Table4[[#This Row],[Sourcing start]]-Table4[[#This Row],[Approved]]</f>
        <v>5</v>
      </c>
      <c r="P1357">
        <f t="shared" si="129"/>
        <v>18</v>
      </c>
      <c r="Q1357" s="5">
        <f t="shared" si="130"/>
        <v>22</v>
      </c>
      <c r="R1357">
        <f t="shared" si="131"/>
        <v>7</v>
      </c>
      <c r="S1357">
        <f t="shared" si="132"/>
        <v>5</v>
      </c>
      <c r="T1357" s="5">
        <f t="shared" si="128"/>
        <v>57</v>
      </c>
      <c r="U1357">
        <v>17</v>
      </c>
      <c r="V1357">
        <v>96</v>
      </c>
      <c r="W1357">
        <v>198</v>
      </c>
      <c r="X1357">
        <v>394</v>
      </c>
      <c r="Y1357">
        <v>185</v>
      </c>
      <c r="Z1357">
        <v>1453</v>
      </c>
      <c r="AA1357" s="6">
        <f t="shared" si="133"/>
        <v>2343</v>
      </c>
    </row>
    <row r="1358" spans="1:27" hidden="1">
      <c r="A1358">
        <v>11416</v>
      </c>
      <c r="B1358" t="s">
        <v>36</v>
      </c>
      <c r="C1358" t="s">
        <v>18</v>
      </c>
      <c r="D1358" t="s">
        <v>41</v>
      </c>
      <c r="E1358" t="s">
        <v>10</v>
      </c>
      <c r="F1358">
        <v>15</v>
      </c>
      <c r="G1358" s="1">
        <v>41755</v>
      </c>
      <c r="N1358" t="s">
        <v>55</v>
      </c>
      <c r="O1358" s="1">
        <f>Table4[[#This Row],[Sourcing start]]-Table4[[#This Row],[Approved]]</f>
        <v>-41755</v>
      </c>
      <c r="Q1358" s="5"/>
      <c r="T1358" s="5">
        <f t="shared" si="128"/>
        <v>-41755</v>
      </c>
      <c r="U1358">
        <v>7</v>
      </c>
      <c r="AA1358" s="6">
        <f t="shared" si="133"/>
        <v>7</v>
      </c>
    </row>
    <row r="1359" spans="1:27">
      <c r="A1359">
        <v>2142</v>
      </c>
      <c r="B1359" t="s">
        <v>23</v>
      </c>
      <c r="C1359" t="s">
        <v>15</v>
      </c>
      <c r="D1359" t="s">
        <v>43</v>
      </c>
      <c r="E1359" t="s">
        <v>10</v>
      </c>
      <c r="F1359">
        <v>17</v>
      </c>
      <c r="G1359" s="1">
        <v>41721</v>
      </c>
      <c r="I1359" s="2">
        <v>41727</v>
      </c>
      <c r="J1359" s="2">
        <v>41743</v>
      </c>
      <c r="N1359" t="s">
        <v>57</v>
      </c>
      <c r="O1359" s="5">
        <f>Table4[[#This Row],[Sourcing start]]-Table4[[#This Row],[Approved]]</f>
        <v>6</v>
      </c>
      <c r="P1359">
        <f t="shared" si="129"/>
        <v>16</v>
      </c>
      <c r="Q1359" s="5"/>
      <c r="T1359" s="5">
        <f t="shared" si="128"/>
        <v>22</v>
      </c>
      <c r="U1359">
        <v>15</v>
      </c>
      <c r="V1359">
        <v>52</v>
      </c>
      <c r="W1359">
        <v>235</v>
      </c>
      <c r="AA1359" s="6">
        <f t="shared" si="133"/>
        <v>302</v>
      </c>
    </row>
    <row r="1360" spans="1:27" hidden="1">
      <c r="A1360">
        <v>11493</v>
      </c>
      <c r="B1360" t="s">
        <v>33</v>
      </c>
      <c r="C1360" t="s">
        <v>17</v>
      </c>
      <c r="D1360" t="s">
        <v>42</v>
      </c>
      <c r="E1360" t="s">
        <v>11</v>
      </c>
      <c r="F1360">
        <v>2</v>
      </c>
      <c r="G1360" s="1">
        <v>41705</v>
      </c>
      <c r="I1360" s="2">
        <v>41710</v>
      </c>
      <c r="J1360" s="2">
        <v>41721</v>
      </c>
      <c r="K1360" s="2">
        <v>41749</v>
      </c>
      <c r="L1360" s="2">
        <v>41755</v>
      </c>
      <c r="N1360" t="s">
        <v>59</v>
      </c>
      <c r="O1360" s="1">
        <f>Table4[[#This Row],[Sourcing start]]-Table4[[#This Row],[Approved]]</f>
        <v>5</v>
      </c>
      <c r="P1360">
        <f t="shared" si="129"/>
        <v>11</v>
      </c>
      <c r="Q1360" s="5">
        <f t="shared" si="130"/>
        <v>28</v>
      </c>
      <c r="R1360">
        <f t="shared" si="131"/>
        <v>6</v>
      </c>
      <c r="T1360" s="5">
        <f t="shared" si="128"/>
        <v>50</v>
      </c>
      <c r="U1360">
        <v>10</v>
      </c>
      <c r="V1360">
        <v>56</v>
      </c>
      <c r="W1360">
        <v>117</v>
      </c>
      <c r="X1360">
        <v>165</v>
      </c>
      <c r="Y1360">
        <v>104</v>
      </c>
      <c r="AA1360" s="6">
        <f t="shared" si="133"/>
        <v>452</v>
      </c>
    </row>
    <row r="1361" spans="1:27" hidden="1">
      <c r="A1361">
        <v>13985</v>
      </c>
      <c r="B1361" t="s">
        <v>28</v>
      </c>
      <c r="C1361" t="s">
        <v>16</v>
      </c>
      <c r="D1361" t="s">
        <v>41</v>
      </c>
      <c r="E1361" t="s">
        <v>10</v>
      </c>
      <c r="F1361">
        <v>12</v>
      </c>
      <c r="G1361" s="1">
        <v>41673</v>
      </c>
      <c r="I1361" s="2">
        <v>41678</v>
      </c>
      <c r="J1361" s="2">
        <v>41695</v>
      </c>
      <c r="K1361" s="2">
        <v>41723</v>
      </c>
      <c r="L1361" s="2">
        <v>41730</v>
      </c>
      <c r="M1361" s="2">
        <v>41735</v>
      </c>
      <c r="N1361" t="s">
        <v>60</v>
      </c>
      <c r="O1361" s="1">
        <f>Table4[[#This Row],[Sourcing start]]-Table4[[#This Row],[Approved]]</f>
        <v>5</v>
      </c>
      <c r="P1361">
        <f t="shared" si="129"/>
        <v>17</v>
      </c>
      <c r="Q1361" s="5">
        <f t="shared" si="130"/>
        <v>28</v>
      </c>
      <c r="R1361">
        <f t="shared" si="131"/>
        <v>7</v>
      </c>
      <c r="S1361">
        <f t="shared" si="132"/>
        <v>5</v>
      </c>
      <c r="T1361" s="5">
        <f t="shared" si="128"/>
        <v>62</v>
      </c>
      <c r="U1361">
        <v>20</v>
      </c>
      <c r="V1361">
        <v>65</v>
      </c>
      <c r="W1361">
        <v>243</v>
      </c>
      <c r="X1361">
        <v>198</v>
      </c>
      <c r="Y1361">
        <v>116</v>
      </c>
      <c r="Z1361">
        <v>1847</v>
      </c>
      <c r="AA1361" s="6">
        <f t="shared" si="133"/>
        <v>2489</v>
      </c>
    </row>
    <row r="1362" spans="1:27" hidden="1">
      <c r="A1362">
        <v>4674</v>
      </c>
      <c r="B1362" t="s">
        <v>34</v>
      </c>
      <c r="C1362" t="s">
        <v>17</v>
      </c>
      <c r="D1362" t="s">
        <v>45</v>
      </c>
      <c r="E1362" t="s">
        <v>11</v>
      </c>
      <c r="F1362">
        <v>20</v>
      </c>
      <c r="G1362" s="1">
        <v>41752</v>
      </c>
      <c r="N1362" t="s">
        <v>55</v>
      </c>
      <c r="O1362" s="1">
        <f>Table4[[#This Row],[Sourcing start]]-Table4[[#This Row],[Approved]]</f>
        <v>-41752</v>
      </c>
      <c r="Q1362" s="5"/>
      <c r="T1362" s="5">
        <f t="shared" si="128"/>
        <v>-41752</v>
      </c>
      <c r="U1362">
        <v>6</v>
      </c>
      <c r="AA1362" s="6">
        <f t="shared" si="133"/>
        <v>6</v>
      </c>
    </row>
    <row r="1363" spans="1:27" hidden="1">
      <c r="A1363">
        <v>2279</v>
      </c>
      <c r="B1363" t="s">
        <v>22</v>
      </c>
      <c r="C1363" t="s">
        <v>14</v>
      </c>
      <c r="D1363" t="s">
        <v>42</v>
      </c>
      <c r="E1363" t="s">
        <v>11</v>
      </c>
      <c r="F1363">
        <v>96</v>
      </c>
      <c r="G1363" s="1">
        <v>41682</v>
      </c>
      <c r="I1363" s="2">
        <v>41687</v>
      </c>
      <c r="J1363" s="2">
        <v>41703</v>
      </c>
      <c r="K1363" s="2">
        <v>41719</v>
      </c>
      <c r="L1363" s="2">
        <v>41727</v>
      </c>
      <c r="M1363" s="2">
        <v>41732</v>
      </c>
      <c r="N1363" t="s">
        <v>60</v>
      </c>
      <c r="O1363" s="1">
        <f>Table4[[#This Row],[Sourcing start]]-Table4[[#This Row],[Approved]]</f>
        <v>5</v>
      </c>
      <c r="P1363">
        <f t="shared" si="129"/>
        <v>16</v>
      </c>
      <c r="Q1363" s="5">
        <f t="shared" si="130"/>
        <v>16</v>
      </c>
      <c r="R1363">
        <f t="shared" si="131"/>
        <v>8</v>
      </c>
      <c r="S1363">
        <f t="shared" si="132"/>
        <v>5</v>
      </c>
      <c r="T1363" s="5">
        <f t="shared" si="128"/>
        <v>50</v>
      </c>
      <c r="U1363">
        <v>10</v>
      </c>
      <c r="V1363">
        <v>45</v>
      </c>
      <c r="W1363">
        <v>146</v>
      </c>
      <c r="X1363">
        <v>351</v>
      </c>
      <c r="Y1363">
        <v>175</v>
      </c>
      <c r="Z1363">
        <v>1811</v>
      </c>
      <c r="AA1363" s="6">
        <f t="shared" si="133"/>
        <v>2538</v>
      </c>
    </row>
    <row r="1364" spans="1:27" hidden="1">
      <c r="A1364">
        <v>582</v>
      </c>
      <c r="B1364" t="s">
        <v>27</v>
      </c>
      <c r="C1364" t="s">
        <v>16</v>
      </c>
      <c r="D1364" t="s">
        <v>45</v>
      </c>
      <c r="E1364" t="s">
        <v>10</v>
      </c>
      <c r="F1364">
        <v>12</v>
      </c>
      <c r="G1364" s="1">
        <v>41749</v>
      </c>
      <c r="I1364" s="2">
        <v>41754</v>
      </c>
      <c r="N1364" t="s">
        <v>56</v>
      </c>
      <c r="O1364" s="1">
        <f>Table4[[#This Row],[Sourcing start]]-Table4[[#This Row],[Approved]]</f>
        <v>5</v>
      </c>
      <c r="Q1364" s="5"/>
      <c r="T1364" s="5">
        <f t="shared" si="128"/>
        <v>5</v>
      </c>
      <c r="U1364">
        <v>20</v>
      </c>
      <c r="V1364">
        <v>59</v>
      </c>
      <c r="AA1364" s="6">
        <f t="shared" si="133"/>
        <v>79</v>
      </c>
    </row>
    <row r="1365" spans="1:27" hidden="1">
      <c r="A1365">
        <v>16785</v>
      </c>
      <c r="B1365" t="s">
        <v>19</v>
      </c>
      <c r="C1365" t="s">
        <v>14</v>
      </c>
      <c r="D1365" t="s">
        <v>44</v>
      </c>
      <c r="E1365" t="s">
        <v>11</v>
      </c>
      <c r="F1365">
        <v>4</v>
      </c>
      <c r="G1365" s="1">
        <v>41667</v>
      </c>
      <c r="I1365" s="2">
        <v>41676</v>
      </c>
      <c r="J1365" s="2">
        <v>41687</v>
      </c>
      <c r="K1365" s="2">
        <v>41715</v>
      </c>
      <c r="L1365" s="2">
        <v>41722</v>
      </c>
      <c r="M1365" s="2">
        <v>41730</v>
      </c>
      <c r="N1365" t="s">
        <v>60</v>
      </c>
      <c r="O1365" s="1">
        <f>Table4[[#This Row],[Sourcing start]]-Table4[[#This Row],[Approved]]</f>
        <v>9</v>
      </c>
      <c r="P1365">
        <f t="shared" si="129"/>
        <v>11</v>
      </c>
      <c r="Q1365" s="5">
        <f t="shared" si="130"/>
        <v>28</v>
      </c>
      <c r="R1365">
        <f t="shared" si="131"/>
        <v>7</v>
      </c>
      <c r="S1365">
        <f t="shared" si="132"/>
        <v>8</v>
      </c>
      <c r="T1365" s="5">
        <f t="shared" si="128"/>
        <v>63</v>
      </c>
      <c r="U1365">
        <v>17</v>
      </c>
      <c r="V1365">
        <v>81</v>
      </c>
      <c r="W1365">
        <v>221</v>
      </c>
      <c r="X1365">
        <v>150</v>
      </c>
      <c r="Y1365">
        <v>191</v>
      </c>
      <c r="Z1365">
        <v>1282</v>
      </c>
      <c r="AA1365" s="6">
        <f t="shared" si="133"/>
        <v>1942</v>
      </c>
    </row>
    <row r="1366" spans="1:27">
      <c r="A1366">
        <v>4203</v>
      </c>
      <c r="B1366" t="s">
        <v>26</v>
      </c>
      <c r="C1366" t="s">
        <v>15</v>
      </c>
      <c r="D1366" t="s">
        <v>44</v>
      </c>
      <c r="E1366" t="s">
        <v>10</v>
      </c>
      <c r="F1366">
        <v>9</v>
      </c>
      <c r="G1366" s="1">
        <v>41757</v>
      </c>
      <c r="N1366" t="s">
        <v>55</v>
      </c>
      <c r="O1366" s="5">
        <v>0</v>
      </c>
      <c r="Q1366" s="5"/>
      <c r="T1366" s="5">
        <f t="shared" si="128"/>
        <v>0</v>
      </c>
      <c r="U1366">
        <v>5</v>
      </c>
      <c r="AA1366" s="6">
        <f t="shared" si="133"/>
        <v>5</v>
      </c>
    </row>
    <row r="1367" spans="1:27" hidden="1">
      <c r="A1367">
        <v>2694</v>
      </c>
      <c r="B1367" t="s">
        <v>21</v>
      </c>
      <c r="C1367" t="s">
        <v>14</v>
      </c>
      <c r="D1367" t="s">
        <v>43</v>
      </c>
      <c r="E1367" t="s">
        <v>10</v>
      </c>
      <c r="F1367">
        <v>18</v>
      </c>
      <c r="G1367" s="1">
        <v>41702</v>
      </c>
      <c r="I1367" s="2">
        <v>41709</v>
      </c>
      <c r="J1367" s="2">
        <v>41726</v>
      </c>
      <c r="K1367" s="2">
        <v>41747</v>
      </c>
      <c r="L1367" s="2">
        <v>41754</v>
      </c>
      <c r="N1367" t="s">
        <v>59</v>
      </c>
      <c r="O1367" s="1">
        <f>Table4[[#This Row],[Sourcing start]]-Table4[[#This Row],[Approved]]</f>
        <v>7</v>
      </c>
      <c r="P1367">
        <f t="shared" si="129"/>
        <v>17</v>
      </c>
      <c r="Q1367" s="5">
        <f t="shared" si="130"/>
        <v>21</v>
      </c>
      <c r="R1367">
        <f t="shared" si="131"/>
        <v>7</v>
      </c>
      <c r="T1367" s="5">
        <f t="shared" si="128"/>
        <v>52</v>
      </c>
      <c r="U1367">
        <v>13</v>
      </c>
      <c r="V1367">
        <v>71</v>
      </c>
      <c r="W1367">
        <v>235</v>
      </c>
      <c r="X1367">
        <v>181</v>
      </c>
      <c r="Y1367">
        <v>221</v>
      </c>
      <c r="AA1367" s="6">
        <f t="shared" si="133"/>
        <v>721</v>
      </c>
    </row>
    <row r="1368" spans="1:27" hidden="1">
      <c r="A1368">
        <v>19685</v>
      </c>
      <c r="B1368" t="s">
        <v>34</v>
      </c>
      <c r="C1368" t="s">
        <v>17</v>
      </c>
      <c r="D1368" t="s">
        <v>41</v>
      </c>
      <c r="E1368" t="s">
        <v>10</v>
      </c>
      <c r="F1368">
        <v>11</v>
      </c>
      <c r="G1368" s="1">
        <v>41714</v>
      </c>
      <c r="I1368" s="2">
        <v>41723</v>
      </c>
      <c r="J1368" s="2">
        <v>41738</v>
      </c>
      <c r="N1368" t="s">
        <v>57</v>
      </c>
      <c r="O1368" s="1">
        <f>Table4[[#This Row],[Sourcing start]]-Table4[[#This Row],[Approved]]</f>
        <v>9</v>
      </c>
      <c r="P1368">
        <f t="shared" si="129"/>
        <v>15</v>
      </c>
      <c r="Q1368" s="5"/>
      <c r="T1368" s="5">
        <f t="shared" si="128"/>
        <v>24</v>
      </c>
      <c r="U1368">
        <v>9</v>
      </c>
      <c r="V1368">
        <v>85</v>
      </c>
      <c r="W1368">
        <v>182</v>
      </c>
      <c r="AA1368" s="6">
        <f t="shared" si="133"/>
        <v>276</v>
      </c>
    </row>
    <row r="1369" spans="1:27">
      <c r="A1369">
        <v>9331</v>
      </c>
      <c r="B1369" t="s">
        <v>24</v>
      </c>
      <c r="C1369" t="s">
        <v>15</v>
      </c>
      <c r="D1369" t="s">
        <v>44</v>
      </c>
      <c r="E1369" t="s">
        <v>10</v>
      </c>
      <c r="F1369">
        <v>19</v>
      </c>
      <c r="G1369" s="1">
        <v>41730</v>
      </c>
      <c r="I1369" s="2">
        <v>41739</v>
      </c>
      <c r="J1369" s="2">
        <v>41754</v>
      </c>
      <c r="N1369" t="s">
        <v>57</v>
      </c>
      <c r="O1369" s="5">
        <f>Table4[[#This Row],[Sourcing start]]-Table4[[#This Row],[Approved]]</f>
        <v>9</v>
      </c>
      <c r="P1369">
        <f t="shared" si="129"/>
        <v>15</v>
      </c>
      <c r="Q1369" s="5"/>
      <c r="T1369" s="5">
        <f t="shared" si="128"/>
        <v>24</v>
      </c>
      <c r="U1369">
        <v>15</v>
      </c>
      <c r="V1369">
        <v>98</v>
      </c>
      <c r="W1369">
        <v>149</v>
      </c>
      <c r="AA1369" s="6">
        <f t="shared" si="133"/>
        <v>262</v>
      </c>
    </row>
    <row r="1370" spans="1:27">
      <c r="A1370">
        <v>16703</v>
      </c>
      <c r="B1370" t="s">
        <v>23</v>
      </c>
      <c r="C1370" t="s">
        <v>15</v>
      </c>
      <c r="D1370" t="s">
        <v>43</v>
      </c>
      <c r="E1370" t="s">
        <v>11</v>
      </c>
      <c r="F1370">
        <v>8</v>
      </c>
      <c r="G1370" s="1">
        <v>41748</v>
      </c>
      <c r="I1370" s="2">
        <v>41755</v>
      </c>
      <c r="N1370" t="s">
        <v>56</v>
      </c>
      <c r="O1370" s="5">
        <f>Table4[[#This Row],[Sourcing start]]-Table4[[#This Row],[Approved]]</f>
        <v>7</v>
      </c>
      <c r="Q1370" s="5"/>
      <c r="T1370" s="5">
        <f t="shared" si="128"/>
        <v>7</v>
      </c>
      <c r="U1370">
        <v>19</v>
      </c>
      <c r="V1370">
        <v>96</v>
      </c>
      <c r="AA1370" s="6">
        <f t="shared" si="133"/>
        <v>115</v>
      </c>
    </row>
    <row r="1371" spans="1:27" hidden="1">
      <c r="A1371">
        <v>7012</v>
      </c>
      <c r="B1371" t="s">
        <v>29</v>
      </c>
      <c r="C1371" t="s">
        <v>16</v>
      </c>
      <c r="D1371" t="s">
        <v>44</v>
      </c>
      <c r="E1371" t="s">
        <v>10</v>
      </c>
      <c r="F1371">
        <v>10</v>
      </c>
      <c r="G1371" s="1">
        <v>41746</v>
      </c>
      <c r="I1371" s="2">
        <v>41755</v>
      </c>
      <c r="N1371" t="s">
        <v>56</v>
      </c>
      <c r="O1371" s="1">
        <f>Table4[[#This Row],[Sourcing start]]-Table4[[#This Row],[Approved]]</f>
        <v>9</v>
      </c>
      <c r="Q1371" s="5"/>
      <c r="T1371" s="5">
        <f t="shared" si="128"/>
        <v>9</v>
      </c>
      <c r="U1371">
        <v>17</v>
      </c>
      <c r="V1371">
        <v>92</v>
      </c>
      <c r="AA1371" s="6">
        <f t="shared" si="133"/>
        <v>109</v>
      </c>
    </row>
    <row r="1372" spans="1:27" hidden="1">
      <c r="A1372">
        <v>19314</v>
      </c>
      <c r="B1372" t="s">
        <v>27</v>
      </c>
      <c r="C1372" t="s">
        <v>16</v>
      </c>
      <c r="D1372" t="s">
        <v>42</v>
      </c>
      <c r="E1372" t="s">
        <v>10</v>
      </c>
      <c r="F1372">
        <v>16</v>
      </c>
      <c r="G1372" s="1">
        <v>41714</v>
      </c>
      <c r="I1372" s="2">
        <v>41719</v>
      </c>
      <c r="J1372" s="2">
        <v>41729</v>
      </c>
      <c r="K1372" s="2">
        <v>41756</v>
      </c>
      <c r="N1372" t="s">
        <v>58</v>
      </c>
      <c r="O1372" s="1">
        <f>Table4[[#This Row],[Sourcing start]]-Table4[[#This Row],[Approved]]</f>
        <v>5</v>
      </c>
      <c r="P1372">
        <f t="shared" si="129"/>
        <v>10</v>
      </c>
      <c r="Q1372" s="5">
        <f t="shared" si="130"/>
        <v>27</v>
      </c>
      <c r="T1372" s="5">
        <f t="shared" si="128"/>
        <v>42</v>
      </c>
      <c r="U1372">
        <v>8</v>
      </c>
      <c r="V1372">
        <v>28</v>
      </c>
      <c r="W1372">
        <v>180</v>
      </c>
      <c r="X1372">
        <v>347</v>
      </c>
      <c r="AA1372" s="6">
        <f t="shared" si="133"/>
        <v>563</v>
      </c>
    </row>
    <row r="1373" spans="1:27" hidden="1">
      <c r="A1373">
        <v>15176</v>
      </c>
      <c r="B1373" t="s">
        <v>32</v>
      </c>
      <c r="C1373" t="s">
        <v>17</v>
      </c>
      <c r="D1373" t="s">
        <v>43</v>
      </c>
      <c r="E1373" t="s">
        <v>11</v>
      </c>
      <c r="F1373">
        <v>96</v>
      </c>
      <c r="G1373" s="1">
        <v>41737</v>
      </c>
      <c r="I1373" s="2">
        <v>41744</v>
      </c>
      <c r="N1373" t="s">
        <v>56</v>
      </c>
      <c r="O1373" s="1">
        <f>Table4[[#This Row],[Sourcing start]]-Table4[[#This Row],[Approved]]</f>
        <v>7</v>
      </c>
      <c r="Q1373" s="5"/>
      <c r="T1373" s="5">
        <f t="shared" si="128"/>
        <v>7</v>
      </c>
      <c r="U1373">
        <v>11</v>
      </c>
      <c r="V1373">
        <v>66</v>
      </c>
      <c r="AA1373" s="6">
        <f t="shared" si="133"/>
        <v>77</v>
      </c>
    </row>
    <row r="1374" spans="1:27" hidden="1">
      <c r="A1374">
        <v>18186</v>
      </c>
      <c r="B1374" t="s">
        <v>31</v>
      </c>
      <c r="C1374" t="s">
        <v>17</v>
      </c>
      <c r="D1374" t="s">
        <v>43</v>
      </c>
      <c r="E1374" t="s">
        <v>11</v>
      </c>
      <c r="F1374">
        <v>16</v>
      </c>
      <c r="G1374" s="1">
        <v>41754</v>
      </c>
      <c r="N1374" t="s">
        <v>55</v>
      </c>
      <c r="O1374" s="1">
        <f>Table4[[#This Row],[Sourcing start]]-Table4[[#This Row],[Approved]]</f>
        <v>-41754</v>
      </c>
      <c r="Q1374" s="5"/>
      <c r="T1374" s="5">
        <f t="shared" si="128"/>
        <v>-41754</v>
      </c>
      <c r="U1374">
        <v>8</v>
      </c>
      <c r="AA1374" s="6">
        <f t="shared" si="133"/>
        <v>8</v>
      </c>
    </row>
    <row r="1375" spans="1:27">
      <c r="A1375">
        <v>18569</v>
      </c>
      <c r="B1375" t="s">
        <v>23</v>
      </c>
      <c r="C1375" t="s">
        <v>15</v>
      </c>
      <c r="D1375" t="s">
        <v>43</v>
      </c>
      <c r="E1375" t="s">
        <v>10</v>
      </c>
      <c r="F1375">
        <v>96</v>
      </c>
      <c r="G1375" s="1">
        <v>41754</v>
      </c>
      <c r="N1375" t="s">
        <v>55</v>
      </c>
      <c r="O1375" s="5">
        <v>0</v>
      </c>
      <c r="Q1375" s="5"/>
      <c r="T1375" s="5">
        <f t="shared" si="128"/>
        <v>0</v>
      </c>
      <c r="U1375">
        <v>13</v>
      </c>
      <c r="AA1375" s="6">
        <f t="shared" si="133"/>
        <v>13</v>
      </c>
    </row>
    <row r="1376" spans="1:27" hidden="1">
      <c r="A1376">
        <v>11647</v>
      </c>
      <c r="B1376" t="s">
        <v>35</v>
      </c>
      <c r="C1376" t="s">
        <v>18</v>
      </c>
      <c r="D1376" t="s">
        <v>44</v>
      </c>
      <c r="E1376" t="s">
        <v>10</v>
      </c>
      <c r="F1376">
        <v>2</v>
      </c>
      <c r="G1376" s="1">
        <v>41708</v>
      </c>
      <c r="I1376" s="2">
        <v>41714</v>
      </c>
      <c r="J1376" s="2">
        <v>41726</v>
      </c>
      <c r="K1376" s="2">
        <v>41749</v>
      </c>
      <c r="L1376" s="2">
        <v>41757</v>
      </c>
      <c r="N1376" t="s">
        <v>59</v>
      </c>
      <c r="O1376" s="1">
        <f>Table4[[#This Row],[Sourcing start]]-Table4[[#This Row],[Approved]]</f>
        <v>6</v>
      </c>
      <c r="P1376">
        <f t="shared" si="129"/>
        <v>12</v>
      </c>
      <c r="Q1376" s="5">
        <f t="shared" si="130"/>
        <v>23</v>
      </c>
      <c r="R1376">
        <f t="shared" si="131"/>
        <v>8</v>
      </c>
      <c r="T1376" s="5">
        <f t="shared" si="128"/>
        <v>49</v>
      </c>
      <c r="U1376">
        <v>18</v>
      </c>
      <c r="V1376">
        <v>76</v>
      </c>
      <c r="W1376">
        <v>179</v>
      </c>
      <c r="X1376">
        <v>231</v>
      </c>
      <c r="Y1376">
        <v>263</v>
      </c>
      <c r="AA1376" s="6">
        <f t="shared" si="133"/>
        <v>767</v>
      </c>
    </row>
    <row r="1377" spans="1:27">
      <c r="A1377">
        <v>8601</v>
      </c>
      <c r="B1377" t="s">
        <v>26</v>
      </c>
      <c r="C1377" t="s">
        <v>15</v>
      </c>
      <c r="D1377" t="s">
        <v>44</v>
      </c>
      <c r="E1377" t="s">
        <v>10</v>
      </c>
      <c r="F1377">
        <v>97</v>
      </c>
      <c r="G1377" s="1">
        <v>41706</v>
      </c>
      <c r="I1377" s="2">
        <v>41715</v>
      </c>
      <c r="J1377" s="2">
        <v>41733</v>
      </c>
      <c r="K1377" s="2">
        <v>41753</v>
      </c>
      <c r="L1377" s="2">
        <v>41758</v>
      </c>
      <c r="N1377" t="s">
        <v>59</v>
      </c>
      <c r="O1377" s="5">
        <f>Table4[[#This Row],[Sourcing start]]-Table4[[#This Row],[Approved]]</f>
        <v>9</v>
      </c>
      <c r="P1377">
        <f t="shared" si="129"/>
        <v>18</v>
      </c>
      <c r="Q1377" s="5">
        <f t="shared" si="130"/>
        <v>20</v>
      </c>
      <c r="R1377">
        <f t="shared" si="131"/>
        <v>5</v>
      </c>
      <c r="T1377" s="5">
        <f t="shared" si="128"/>
        <v>52</v>
      </c>
      <c r="U1377">
        <v>14</v>
      </c>
      <c r="V1377">
        <v>66</v>
      </c>
      <c r="W1377">
        <v>150</v>
      </c>
      <c r="X1377">
        <v>152</v>
      </c>
      <c r="Y1377">
        <v>283</v>
      </c>
      <c r="AA1377" s="6">
        <f t="shared" si="133"/>
        <v>665</v>
      </c>
    </row>
    <row r="1378" spans="1:27" hidden="1">
      <c r="A1378">
        <v>7723</v>
      </c>
      <c r="B1378" t="s">
        <v>28</v>
      </c>
      <c r="C1378" t="s">
        <v>16</v>
      </c>
      <c r="D1378" t="s">
        <v>41</v>
      </c>
      <c r="E1378" t="s">
        <v>11</v>
      </c>
      <c r="F1378">
        <v>99</v>
      </c>
      <c r="G1378" s="1">
        <v>41707</v>
      </c>
      <c r="I1378" s="2">
        <v>41714</v>
      </c>
      <c r="J1378" s="2">
        <v>41726</v>
      </c>
      <c r="K1378" s="2">
        <v>41751</v>
      </c>
      <c r="L1378" s="2">
        <v>41758</v>
      </c>
      <c r="N1378" t="s">
        <v>59</v>
      </c>
      <c r="O1378" s="1">
        <f>Table4[[#This Row],[Sourcing start]]-Table4[[#This Row],[Approved]]</f>
        <v>7</v>
      </c>
      <c r="P1378">
        <f t="shared" si="129"/>
        <v>12</v>
      </c>
      <c r="Q1378" s="5">
        <f t="shared" si="130"/>
        <v>25</v>
      </c>
      <c r="R1378">
        <f t="shared" si="131"/>
        <v>7</v>
      </c>
      <c r="T1378" s="5">
        <f t="shared" si="128"/>
        <v>51</v>
      </c>
      <c r="U1378">
        <v>17</v>
      </c>
      <c r="V1378">
        <v>80</v>
      </c>
      <c r="W1378">
        <v>188</v>
      </c>
      <c r="X1378">
        <v>242</v>
      </c>
      <c r="Y1378">
        <v>234</v>
      </c>
      <c r="AA1378" s="6">
        <f t="shared" si="133"/>
        <v>761</v>
      </c>
    </row>
    <row r="1379" spans="1:27" hidden="1">
      <c r="A1379">
        <v>3411</v>
      </c>
      <c r="B1379" t="s">
        <v>32</v>
      </c>
      <c r="C1379" t="s">
        <v>17</v>
      </c>
      <c r="D1379" t="s">
        <v>42</v>
      </c>
      <c r="E1379" t="s">
        <v>11</v>
      </c>
      <c r="F1379">
        <v>14</v>
      </c>
      <c r="G1379" s="1">
        <v>41702</v>
      </c>
      <c r="I1379" s="2">
        <v>41707</v>
      </c>
      <c r="J1379" s="2">
        <v>41721</v>
      </c>
      <c r="K1379" s="2">
        <v>41741</v>
      </c>
      <c r="L1379" s="2">
        <v>41749</v>
      </c>
      <c r="M1379" s="2">
        <v>41757</v>
      </c>
      <c r="N1379" t="s">
        <v>60</v>
      </c>
      <c r="O1379" s="1">
        <f>Table4[[#This Row],[Sourcing start]]-Table4[[#This Row],[Approved]]</f>
        <v>5</v>
      </c>
      <c r="P1379">
        <f t="shared" si="129"/>
        <v>14</v>
      </c>
      <c r="Q1379" s="5">
        <f t="shared" si="130"/>
        <v>20</v>
      </c>
      <c r="R1379">
        <f t="shared" si="131"/>
        <v>8</v>
      </c>
      <c r="S1379">
        <f t="shared" si="132"/>
        <v>8</v>
      </c>
      <c r="T1379" s="5">
        <f t="shared" si="128"/>
        <v>55</v>
      </c>
      <c r="U1379">
        <v>8</v>
      </c>
      <c r="V1379">
        <v>42</v>
      </c>
      <c r="W1379">
        <v>244</v>
      </c>
      <c r="X1379">
        <v>259</v>
      </c>
      <c r="Y1379">
        <v>280</v>
      </c>
      <c r="Z1379">
        <v>1067</v>
      </c>
      <c r="AA1379" s="6">
        <f t="shared" si="133"/>
        <v>1900</v>
      </c>
    </row>
    <row r="1380" spans="1:27" hidden="1">
      <c r="A1380">
        <v>4229</v>
      </c>
      <c r="B1380" t="s">
        <v>27</v>
      </c>
      <c r="C1380" t="s">
        <v>16</v>
      </c>
      <c r="D1380" t="s">
        <v>45</v>
      </c>
      <c r="E1380" t="s">
        <v>11</v>
      </c>
      <c r="F1380">
        <v>3</v>
      </c>
      <c r="G1380" s="1">
        <v>41754</v>
      </c>
      <c r="I1380" s="2">
        <v>41759</v>
      </c>
      <c r="N1380" t="s">
        <v>56</v>
      </c>
      <c r="O1380" s="1">
        <f>Table4[[#This Row],[Sourcing start]]-Table4[[#This Row],[Approved]]</f>
        <v>5</v>
      </c>
      <c r="Q1380" s="5"/>
      <c r="T1380" s="5">
        <f t="shared" si="128"/>
        <v>5</v>
      </c>
      <c r="U1380">
        <v>18</v>
      </c>
      <c r="V1380">
        <v>49</v>
      </c>
      <c r="AA1380" s="6">
        <f t="shared" si="133"/>
        <v>67</v>
      </c>
    </row>
    <row r="1381" spans="1:27">
      <c r="A1381">
        <v>1896</v>
      </c>
      <c r="B1381" t="s">
        <v>23</v>
      </c>
      <c r="C1381" t="s">
        <v>15</v>
      </c>
      <c r="D1381" t="s">
        <v>42</v>
      </c>
      <c r="E1381" t="s">
        <v>10</v>
      </c>
      <c r="F1381">
        <v>6</v>
      </c>
      <c r="G1381" s="1">
        <v>41677</v>
      </c>
      <c r="I1381" s="2">
        <v>41686</v>
      </c>
      <c r="J1381" s="2">
        <v>41703</v>
      </c>
      <c r="K1381" s="2">
        <v>41730</v>
      </c>
      <c r="L1381" s="2">
        <v>41737</v>
      </c>
      <c r="M1381" s="2">
        <v>41743</v>
      </c>
      <c r="N1381" t="s">
        <v>60</v>
      </c>
      <c r="O1381" s="5">
        <f>Table4[[#This Row],[Sourcing start]]-Table4[[#This Row],[Approved]]</f>
        <v>9</v>
      </c>
      <c r="P1381">
        <f t="shared" si="129"/>
        <v>17</v>
      </c>
      <c r="Q1381" s="5">
        <f t="shared" si="130"/>
        <v>27</v>
      </c>
      <c r="R1381">
        <f t="shared" si="131"/>
        <v>7</v>
      </c>
      <c r="S1381">
        <f t="shared" si="132"/>
        <v>6</v>
      </c>
      <c r="T1381" s="5">
        <f t="shared" si="128"/>
        <v>66</v>
      </c>
      <c r="U1381">
        <v>17</v>
      </c>
      <c r="V1381">
        <v>57</v>
      </c>
      <c r="W1381">
        <v>113</v>
      </c>
      <c r="X1381">
        <v>218</v>
      </c>
      <c r="Y1381">
        <v>273</v>
      </c>
      <c r="Z1381">
        <v>1118</v>
      </c>
      <c r="AA1381" s="6">
        <f t="shared" si="133"/>
        <v>1796</v>
      </c>
    </row>
    <row r="1382" spans="1:27" hidden="1">
      <c r="A1382">
        <v>1676</v>
      </c>
      <c r="B1382" t="s">
        <v>38</v>
      </c>
      <c r="C1382" t="s">
        <v>18</v>
      </c>
      <c r="D1382" t="s">
        <v>44</v>
      </c>
      <c r="E1382" t="s">
        <v>10</v>
      </c>
      <c r="F1382">
        <v>3</v>
      </c>
      <c r="G1382" s="1">
        <v>41751</v>
      </c>
      <c r="I1382" s="2">
        <v>41757</v>
      </c>
      <c r="N1382" t="s">
        <v>56</v>
      </c>
      <c r="O1382" s="1">
        <f>Table4[[#This Row],[Sourcing start]]-Table4[[#This Row],[Approved]]</f>
        <v>6</v>
      </c>
      <c r="Q1382" s="5"/>
      <c r="T1382" s="5">
        <f t="shared" si="128"/>
        <v>6</v>
      </c>
      <c r="U1382">
        <v>10</v>
      </c>
      <c r="V1382">
        <v>47</v>
      </c>
      <c r="AA1382" s="6">
        <f t="shared" si="133"/>
        <v>57</v>
      </c>
    </row>
    <row r="1383" spans="1:27" hidden="1">
      <c r="A1383">
        <v>10532</v>
      </c>
      <c r="B1383" t="s">
        <v>31</v>
      </c>
      <c r="C1383" t="s">
        <v>17</v>
      </c>
      <c r="D1383" t="s">
        <v>41</v>
      </c>
      <c r="E1383" t="s">
        <v>11</v>
      </c>
      <c r="F1383">
        <v>13</v>
      </c>
      <c r="G1383" s="1">
        <v>41675</v>
      </c>
      <c r="I1383" s="2">
        <v>41684</v>
      </c>
      <c r="J1383" s="2">
        <v>41695</v>
      </c>
      <c r="K1383" s="2">
        <v>41716</v>
      </c>
      <c r="L1383" s="2">
        <v>41724</v>
      </c>
      <c r="M1383" s="2">
        <v>41730</v>
      </c>
      <c r="N1383" t="s">
        <v>60</v>
      </c>
      <c r="O1383" s="1">
        <f>Table4[[#This Row],[Sourcing start]]-Table4[[#This Row],[Approved]]</f>
        <v>9</v>
      </c>
      <c r="P1383">
        <f t="shared" si="129"/>
        <v>11</v>
      </c>
      <c r="Q1383" s="5">
        <f t="shared" si="130"/>
        <v>21</v>
      </c>
      <c r="R1383">
        <f t="shared" si="131"/>
        <v>8</v>
      </c>
      <c r="S1383">
        <f t="shared" si="132"/>
        <v>6</v>
      </c>
      <c r="T1383" s="5">
        <f t="shared" si="128"/>
        <v>55</v>
      </c>
      <c r="U1383">
        <v>7</v>
      </c>
      <c r="V1383">
        <v>45</v>
      </c>
      <c r="W1383">
        <v>201</v>
      </c>
      <c r="X1383">
        <v>227</v>
      </c>
      <c r="Y1383">
        <v>116</v>
      </c>
      <c r="Z1383">
        <v>1956</v>
      </c>
      <c r="AA1383" s="6">
        <f t="shared" si="133"/>
        <v>2552</v>
      </c>
    </row>
    <row r="1384" spans="1:27" hidden="1">
      <c r="A1384">
        <v>5455</v>
      </c>
      <c r="B1384" t="s">
        <v>38</v>
      </c>
      <c r="C1384" t="s">
        <v>18</v>
      </c>
      <c r="D1384" t="s">
        <v>43</v>
      </c>
      <c r="E1384" t="s">
        <v>10</v>
      </c>
      <c r="F1384">
        <v>24</v>
      </c>
      <c r="G1384" s="1">
        <v>41712</v>
      </c>
      <c r="I1384" s="2">
        <v>41718</v>
      </c>
      <c r="J1384" s="2">
        <v>41729</v>
      </c>
      <c r="K1384" s="2">
        <v>41757</v>
      </c>
      <c r="N1384" t="s">
        <v>58</v>
      </c>
      <c r="O1384" s="1">
        <f>Table4[[#This Row],[Sourcing start]]-Table4[[#This Row],[Approved]]</f>
        <v>6</v>
      </c>
      <c r="P1384">
        <f t="shared" si="129"/>
        <v>11</v>
      </c>
      <c r="Q1384" s="5">
        <f t="shared" si="130"/>
        <v>28</v>
      </c>
      <c r="T1384" s="5">
        <f t="shared" si="128"/>
        <v>45</v>
      </c>
      <c r="U1384">
        <v>15</v>
      </c>
      <c r="V1384">
        <v>72</v>
      </c>
      <c r="W1384">
        <v>199</v>
      </c>
      <c r="X1384">
        <v>307</v>
      </c>
      <c r="AA1384" s="6">
        <f t="shared" si="133"/>
        <v>593</v>
      </c>
    </row>
    <row r="1385" spans="1:27">
      <c r="A1385">
        <v>10608</v>
      </c>
      <c r="B1385" t="s">
        <v>24</v>
      </c>
      <c r="C1385" t="s">
        <v>15</v>
      </c>
      <c r="D1385" t="s">
        <v>43</v>
      </c>
      <c r="E1385" t="s">
        <v>10</v>
      </c>
      <c r="F1385">
        <v>2</v>
      </c>
      <c r="G1385" s="1">
        <v>41727</v>
      </c>
      <c r="I1385" s="2">
        <v>41734</v>
      </c>
      <c r="J1385" s="2">
        <v>41750</v>
      </c>
      <c r="N1385" t="s">
        <v>57</v>
      </c>
      <c r="O1385" s="5">
        <f>Table4[[#This Row],[Sourcing start]]-Table4[[#This Row],[Approved]]</f>
        <v>7</v>
      </c>
      <c r="P1385">
        <f t="shared" si="129"/>
        <v>16</v>
      </c>
      <c r="Q1385" s="5"/>
      <c r="T1385" s="5">
        <f t="shared" si="128"/>
        <v>23</v>
      </c>
      <c r="U1385">
        <v>11</v>
      </c>
      <c r="V1385">
        <v>92</v>
      </c>
      <c r="W1385">
        <v>135</v>
      </c>
      <c r="AA1385" s="6">
        <f t="shared" si="133"/>
        <v>238</v>
      </c>
    </row>
    <row r="1386" spans="1:27" hidden="1">
      <c r="A1386">
        <v>15423</v>
      </c>
      <c r="B1386" t="s">
        <v>28</v>
      </c>
      <c r="C1386" t="s">
        <v>16</v>
      </c>
      <c r="D1386" t="s">
        <v>42</v>
      </c>
      <c r="E1386" t="s">
        <v>11</v>
      </c>
      <c r="F1386">
        <v>95</v>
      </c>
      <c r="G1386" s="1">
        <v>41720</v>
      </c>
      <c r="I1386" s="2">
        <v>41729</v>
      </c>
      <c r="J1386" s="2">
        <v>41746</v>
      </c>
      <c r="N1386" t="s">
        <v>57</v>
      </c>
      <c r="O1386" s="1">
        <f>Table4[[#This Row],[Sourcing start]]-Table4[[#This Row],[Approved]]</f>
        <v>9</v>
      </c>
      <c r="P1386">
        <f t="shared" si="129"/>
        <v>17</v>
      </c>
      <c r="Q1386" s="5"/>
      <c r="T1386" s="5">
        <f t="shared" si="128"/>
        <v>26</v>
      </c>
      <c r="U1386">
        <v>11</v>
      </c>
      <c r="V1386">
        <v>32</v>
      </c>
      <c r="W1386">
        <v>125</v>
      </c>
      <c r="AA1386" s="6">
        <f t="shared" si="133"/>
        <v>168</v>
      </c>
    </row>
    <row r="1387" spans="1:27" hidden="1">
      <c r="A1387">
        <v>3955</v>
      </c>
      <c r="B1387" t="s">
        <v>30</v>
      </c>
      <c r="C1387" t="s">
        <v>16</v>
      </c>
      <c r="D1387" t="s">
        <v>42</v>
      </c>
      <c r="E1387" t="s">
        <v>11</v>
      </c>
      <c r="F1387">
        <v>96</v>
      </c>
      <c r="G1387" s="1">
        <v>41740</v>
      </c>
      <c r="I1387" s="2">
        <v>41745</v>
      </c>
      <c r="J1387" s="2">
        <v>41757</v>
      </c>
      <c r="N1387" t="s">
        <v>57</v>
      </c>
      <c r="O1387" s="1">
        <f>Table4[[#This Row],[Sourcing start]]-Table4[[#This Row],[Approved]]</f>
        <v>5</v>
      </c>
      <c r="P1387">
        <f t="shared" si="129"/>
        <v>12</v>
      </c>
      <c r="Q1387" s="5"/>
      <c r="T1387" s="5">
        <f t="shared" si="128"/>
        <v>17</v>
      </c>
      <c r="U1387">
        <v>18</v>
      </c>
      <c r="V1387">
        <v>100</v>
      </c>
      <c r="W1387">
        <v>202</v>
      </c>
      <c r="AA1387" s="6">
        <f t="shared" si="133"/>
        <v>320</v>
      </c>
    </row>
    <row r="1388" spans="1:27" hidden="1">
      <c r="A1388">
        <v>14564</v>
      </c>
      <c r="B1388" t="s">
        <v>31</v>
      </c>
      <c r="C1388" t="s">
        <v>17</v>
      </c>
      <c r="D1388" t="s">
        <v>44</v>
      </c>
      <c r="E1388" t="s">
        <v>10</v>
      </c>
      <c r="F1388">
        <v>7</v>
      </c>
      <c r="G1388" s="1">
        <v>41713</v>
      </c>
      <c r="I1388" s="2">
        <v>41722</v>
      </c>
      <c r="J1388" s="2">
        <v>41732</v>
      </c>
      <c r="K1388" s="2">
        <v>41753</v>
      </c>
      <c r="L1388" s="2">
        <v>41759</v>
      </c>
      <c r="N1388" t="s">
        <v>59</v>
      </c>
      <c r="O1388" s="1">
        <f>Table4[[#This Row],[Sourcing start]]-Table4[[#This Row],[Approved]]</f>
        <v>9</v>
      </c>
      <c r="P1388">
        <f t="shared" si="129"/>
        <v>10</v>
      </c>
      <c r="Q1388" s="5">
        <f t="shared" si="130"/>
        <v>21</v>
      </c>
      <c r="R1388">
        <f t="shared" si="131"/>
        <v>6</v>
      </c>
      <c r="T1388" s="5">
        <f t="shared" si="128"/>
        <v>46</v>
      </c>
      <c r="U1388">
        <v>11</v>
      </c>
      <c r="V1388">
        <v>45</v>
      </c>
      <c r="W1388">
        <v>176</v>
      </c>
      <c r="X1388">
        <v>342</v>
      </c>
      <c r="Y1388">
        <v>254</v>
      </c>
      <c r="AA1388" s="6">
        <f t="shared" si="133"/>
        <v>828</v>
      </c>
    </row>
    <row r="1389" spans="1:27" hidden="1">
      <c r="A1389">
        <v>16812</v>
      </c>
      <c r="B1389" t="s">
        <v>37</v>
      </c>
      <c r="C1389" t="s">
        <v>18</v>
      </c>
      <c r="D1389" t="s">
        <v>41</v>
      </c>
      <c r="E1389" t="s">
        <v>11</v>
      </c>
      <c r="F1389">
        <v>24</v>
      </c>
      <c r="G1389" s="1">
        <v>41740</v>
      </c>
      <c r="I1389" s="2">
        <v>41745</v>
      </c>
      <c r="J1389" s="2">
        <v>41758</v>
      </c>
      <c r="N1389" t="s">
        <v>57</v>
      </c>
      <c r="O1389" s="1">
        <f>Table4[[#This Row],[Sourcing start]]-Table4[[#This Row],[Approved]]</f>
        <v>5</v>
      </c>
      <c r="P1389">
        <f t="shared" si="129"/>
        <v>13</v>
      </c>
      <c r="Q1389" s="5"/>
      <c r="T1389" s="5">
        <f t="shared" si="128"/>
        <v>18</v>
      </c>
      <c r="U1389">
        <v>10</v>
      </c>
      <c r="V1389">
        <v>87</v>
      </c>
      <c r="W1389">
        <v>124</v>
      </c>
      <c r="AA1389" s="6">
        <f t="shared" si="133"/>
        <v>221</v>
      </c>
    </row>
    <row r="1390" spans="1:27" hidden="1">
      <c r="A1390">
        <v>4787</v>
      </c>
      <c r="B1390" t="s">
        <v>33</v>
      </c>
      <c r="C1390" t="s">
        <v>17</v>
      </c>
      <c r="D1390" t="s">
        <v>43</v>
      </c>
      <c r="E1390" t="s">
        <v>10</v>
      </c>
      <c r="F1390">
        <v>8</v>
      </c>
      <c r="G1390" s="1">
        <v>41758</v>
      </c>
      <c r="N1390" t="s">
        <v>55</v>
      </c>
      <c r="O1390" s="1">
        <f>Table4[[#This Row],[Sourcing start]]-Table4[[#This Row],[Approved]]</f>
        <v>-41758</v>
      </c>
      <c r="Q1390" s="5"/>
      <c r="T1390" s="5">
        <f t="shared" si="128"/>
        <v>-41758</v>
      </c>
      <c r="U1390">
        <v>8</v>
      </c>
      <c r="AA1390" s="6">
        <f t="shared" si="133"/>
        <v>8</v>
      </c>
    </row>
    <row r="1391" spans="1:27" hidden="1">
      <c r="A1391">
        <v>17900</v>
      </c>
      <c r="B1391" t="s">
        <v>36</v>
      </c>
      <c r="C1391" t="s">
        <v>18</v>
      </c>
      <c r="D1391" t="s">
        <v>42</v>
      </c>
      <c r="E1391" t="s">
        <v>11</v>
      </c>
      <c r="F1391">
        <v>17</v>
      </c>
      <c r="G1391" s="1">
        <v>41747</v>
      </c>
      <c r="I1391" s="2">
        <v>41753</v>
      </c>
      <c r="N1391" t="s">
        <v>56</v>
      </c>
      <c r="O1391" s="1">
        <f>Table4[[#This Row],[Sourcing start]]-Table4[[#This Row],[Approved]]</f>
        <v>6</v>
      </c>
      <c r="Q1391" s="5"/>
      <c r="T1391" s="5">
        <f t="shared" si="128"/>
        <v>6</v>
      </c>
      <c r="U1391">
        <v>6</v>
      </c>
      <c r="V1391">
        <v>65</v>
      </c>
      <c r="AA1391" s="6">
        <f t="shared" si="133"/>
        <v>71</v>
      </c>
    </row>
    <row r="1392" spans="1:27" hidden="1">
      <c r="A1392">
        <v>17157</v>
      </c>
      <c r="B1392" t="s">
        <v>37</v>
      </c>
      <c r="C1392" t="s">
        <v>18</v>
      </c>
      <c r="D1392" t="s">
        <v>42</v>
      </c>
      <c r="E1392" t="s">
        <v>11</v>
      </c>
      <c r="F1392">
        <v>7</v>
      </c>
      <c r="G1392" s="1">
        <v>41699</v>
      </c>
      <c r="I1392" s="2">
        <v>41704</v>
      </c>
      <c r="J1392" s="2">
        <v>41723</v>
      </c>
      <c r="K1392" s="2">
        <v>41741</v>
      </c>
      <c r="L1392" s="2">
        <v>41750</v>
      </c>
      <c r="M1392" s="2">
        <v>41758</v>
      </c>
      <c r="N1392" t="s">
        <v>60</v>
      </c>
      <c r="O1392" s="1">
        <f>Table4[[#This Row],[Sourcing start]]-Table4[[#This Row],[Approved]]</f>
        <v>5</v>
      </c>
      <c r="P1392">
        <f t="shared" si="129"/>
        <v>19</v>
      </c>
      <c r="Q1392" s="5">
        <f t="shared" si="130"/>
        <v>18</v>
      </c>
      <c r="R1392">
        <f t="shared" si="131"/>
        <v>9</v>
      </c>
      <c r="S1392">
        <f t="shared" si="132"/>
        <v>8</v>
      </c>
      <c r="T1392" s="5">
        <f t="shared" si="128"/>
        <v>59</v>
      </c>
      <c r="U1392">
        <v>7</v>
      </c>
      <c r="V1392">
        <v>80</v>
      </c>
      <c r="W1392">
        <v>195</v>
      </c>
      <c r="X1392">
        <v>306</v>
      </c>
      <c r="Y1392">
        <v>114</v>
      </c>
      <c r="Z1392">
        <v>919</v>
      </c>
      <c r="AA1392" s="6">
        <f t="shared" si="133"/>
        <v>1621</v>
      </c>
    </row>
    <row r="1393" spans="1:27">
      <c r="A1393">
        <v>7105</v>
      </c>
      <c r="B1393" t="s">
        <v>26</v>
      </c>
      <c r="C1393" t="s">
        <v>15</v>
      </c>
      <c r="D1393" t="s">
        <v>41</v>
      </c>
      <c r="E1393" t="s">
        <v>11</v>
      </c>
      <c r="F1393">
        <v>96</v>
      </c>
      <c r="G1393" s="1">
        <v>41715</v>
      </c>
      <c r="I1393" s="2">
        <v>41724</v>
      </c>
      <c r="J1393" s="2">
        <v>41734</v>
      </c>
      <c r="N1393" t="s">
        <v>57</v>
      </c>
      <c r="O1393" s="5">
        <f>Table4[[#This Row],[Sourcing start]]-Table4[[#This Row],[Approved]]</f>
        <v>9</v>
      </c>
      <c r="P1393">
        <f t="shared" si="129"/>
        <v>10</v>
      </c>
      <c r="Q1393" s="5"/>
      <c r="T1393" s="5">
        <f t="shared" si="128"/>
        <v>19</v>
      </c>
      <c r="U1393">
        <v>12</v>
      </c>
      <c r="V1393">
        <v>96</v>
      </c>
      <c r="W1393">
        <v>128</v>
      </c>
      <c r="AA1393" s="6">
        <f t="shared" si="133"/>
        <v>236</v>
      </c>
    </row>
    <row r="1394" spans="1:27" hidden="1">
      <c r="A1394">
        <v>8434</v>
      </c>
      <c r="B1394" t="s">
        <v>19</v>
      </c>
      <c r="C1394" t="s">
        <v>14</v>
      </c>
      <c r="D1394" t="s">
        <v>44</v>
      </c>
      <c r="E1394" t="s">
        <v>11</v>
      </c>
      <c r="F1394">
        <v>6</v>
      </c>
      <c r="G1394" s="1">
        <v>41723</v>
      </c>
      <c r="I1394" s="2">
        <v>41730</v>
      </c>
      <c r="J1394" s="2">
        <v>41746</v>
      </c>
      <c r="N1394" t="s">
        <v>57</v>
      </c>
      <c r="O1394" s="1">
        <f>Table4[[#This Row],[Sourcing start]]-Table4[[#This Row],[Approved]]</f>
        <v>7</v>
      </c>
      <c r="P1394">
        <f t="shared" si="129"/>
        <v>16</v>
      </c>
      <c r="Q1394" s="5"/>
      <c r="T1394" s="5">
        <f t="shared" si="128"/>
        <v>23</v>
      </c>
      <c r="U1394">
        <v>14</v>
      </c>
      <c r="V1394">
        <v>48</v>
      </c>
      <c r="W1394">
        <v>169</v>
      </c>
      <c r="AA1394" s="6">
        <f t="shared" si="133"/>
        <v>231</v>
      </c>
    </row>
    <row r="1395" spans="1:27" hidden="1">
      <c r="A1395">
        <v>3840</v>
      </c>
      <c r="B1395" t="s">
        <v>28</v>
      </c>
      <c r="C1395" t="s">
        <v>16</v>
      </c>
      <c r="D1395" t="s">
        <v>42</v>
      </c>
      <c r="E1395" t="s">
        <v>10</v>
      </c>
      <c r="F1395">
        <v>96</v>
      </c>
      <c r="G1395" s="1">
        <v>41711</v>
      </c>
      <c r="I1395" s="2">
        <v>41717</v>
      </c>
      <c r="J1395" s="2">
        <v>41729</v>
      </c>
      <c r="K1395" s="2">
        <v>41745</v>
      </c>
      <c r="L1395" s="2">
        <v>41752</v>
      </c>
      <c r="M1395" s="2">
        <v>41757</v>
      </c>
      <c r="N1395" t="s">
        <v>60</v>
      </c>
      <c r="O1395" s="1">
        <f>Table4[[#This Row],[Sourcing start]]-Table4[[#This Row],[Approved]]</f>
        <v>6</v>
      </c>
      <c r="P1395">
        <f t="shared" si="129"/>
        <v>12</v>
      </c>
      <c r="Q1395" s="5">
        <f t="shared" si="130"/>
        <v>16</v>
      </c>
      <c r="R1395">
        <f t="shared" si="131"/>
        <v>7</v>
      </c>
      <c r="S1395">
        <f t="shared" si="132"/>
        <v>5</v>
      </c>
      <c r="T1395" s="5">
        <f t="shared" si="128"/>
        <v>46</v>
      </c>
      <c r="U1395">
        <v>9</v>
      </c>
      <c r="V1395">
        <v>72</v>
      </c>
      <c r="W1395">
        <v>108</v>
      </c>
      <c r="X1395">
        <v>222</v>
      </c>
      <c r="Y1395">
        <v>272</v>
      </c>
      <c r="Z1395">
        <v>1583</v>
      </c>
      <c r="AA1395" s="6">
        <f t="shared" si="133"/>
        <v>2266</v>
      </c>
    </row>
    <row r="1396" spans="1:27" hidden="1">
      <c r="A1396">
        <v>103</v>
      </c>
      <c r="B1396" t="s">
        <v>37</v>
      </c>
      <c r="C1396" t="s">
        <v>18</v>
      </c>
      <c r="D1396" t="s">
        <v>43</v>
      </c>
      <c r="E1396" t="s">
        <v>10</v>
      </c>
      <c r="F1396">
        <v>19</v>
      </c>
      <c r="G1396" s="1">
        <v>41687</v>
      </c>
      <c r="I1396" s="2">
        <v>41693</v>
      </c>
      <c r="J1396" s="2">
        <v>41704</v>
      </c>
      <c r="K1396" s="2">
        <v>41720</v>
      </c>
      <c r="L1396" s="2">
        <v>41729</v>
      </c>
      <c r="M1396" s="2">
        <v>41738</v>
      </c>
      <c r="N1396" t="s">
        <v>60</v>
      </c>
      <c r="O1396" s="1">
        <f>Table4[[#This Row],[Sourcing start]]-Table4[[#This Row],[Approved]]</f>
        <v>6</v>
      </c>
      <c r="P1396">
        <f t="shared" si="129"/>
        <v>11</v>
      </c>
      <c r="Q1396" s="5">
        <f t="shared" si="130"/>
        <v>16</v>
      </c>
      <c r="R1396">
        <f t="shared" si="131"/>
        <v>9</v>
      </c>
      <c r="S1396">
        <f t="shared" si="132"/>
        <v>9</v>
      </c>
      <c r="T1396" s="5">
        <f t="shared" si="128"/>
        <v>51</v>
      </c>
      <c r="U1396">
        <v>11</v>
      </c>
      <c r="V1396">
        <v>36</v>
      </c>
      <c r="W1396">
        <v>102</v>
      </c>
      <c r="X1396">
        <v>322</v>
      </c>
      <c r="Y1396">
        <v>174</v>
      </c>
      <c r="Z1396">
        <v>1262</v>
      </c>
      <c r="AA1396" s="6">
        <f t="shared" si="133"/>
        <v>1907</v>
      </c>
    </row>
    <row r="1397" spans="1:27" hidden="1">
      <c r="A1397">
        <v>1790</v>
      </c>
      <c r="B1397" t="s">
        <v>30</v>
      </c>
      <c r="C1397" t="s">
        <v>16</v>
      </c>
      <c r="D1397" t="s">
        <v>42</v>
      </c>
      <c r="E1397" t="s">
        <v>10</v>
      </c>
      <c r="F1397">
        <v>17</v>
      </c>
      <c r="G1397" s="1">
        <v>41744</v>
      </c>
      <c r="I1397" s="2">
        <v>41749</v>
      </c>
      <c r="N1397" t="s">
        <v>56</v>
      </c>
      <c r="O1397" s="1">
        <f>Table4[[#This Row],[Sourcing start]]-Table4[[#This Row],[Approved]]</f>
        <v>5</v>
      </c>
      <c r="Q1397" s="5"/>
      <c r="T1397" s="5">
        <f t="shared" si="128"/>
        <v>5</v>
      </c>
      <c r="U1397">
        <v>8</v>
      </c>
      <c r="V1397">
        <v>73</v>
      </c>
      <c r="AA1397" s="6">
        <f t="shared" si="133"/>
        <v>81</v>
      </c>
    </row>
    <row r="1398" spans="1:27" hidden="1">
      <c r="A1398">
        <v>3804</v>
      </c>
      <c r="B1398" t="s">
        <v>28</v>
      </c>
      <c r="C1398" t="s">
        <v>16</v>
      </c>
      <c r="D1398" t="s">
        <v>45</v>
      </c>
      <c r="E1398" t="s">
        <v>11</v>
      </c>
      <c r="F1398">
        <v>22</v>
      </c>
      <c r="G1398" s="1">
        <v>41741</v>
      </c>
      <c r="I1398" s="2">
        <v>41747</v>
      </c>
      <c r="N1398" t="s">
        <v>56</v>
      </c>
      <c r="O1398" s="1">
        <f>Table4[[#This Row],[Sourcing start]]-Table4[[#This Row],[Approved]]</f>
        <v>6</v>
      </c>
      <c r="Q1398" s="5"/>
      <c r="T1398" s="5">
        <f t="shared" si="128"/>
        <v>6</v>
      </c>
      <c r="U1398">
        <v>16</v>
      </c>
      <c r="V1398">
        <v>100</v>
      </c>
      <c r="AA1398" s="6">
        <f t="shared" si="133"/>
        <v>116</v>
      </c>
    </row>
    <row r="1399" spans="1:27" hidden="1">
      <c r="A1399">
        <v>17459</v>
      </c>
      <c r="B1399" t="s">
        <v>27</v>
      </c>
      <c r="C1399" t="s">
        <v>16</v>
      </c>
      <c r="D1399" t="s">
        <v>43</v>
      </c>
      <c r="E1399" t="s">
        <v>10</v>
      </c>
      <c r="F1399">
        <v>5</v>
      </c>
      <c r="G1399" s="1">
        <v>41753</v>
      </c>
      <c r="N1399" t="s">
        <v>55</v>
      </c>
      <c r="O1399" s="1">
        <f>Table4[[#This Row],[Sourcing start]]-Table4[[#This Row],[Approved]]</f>
        <v>-41753</v>
      </c>
      <c r="Q1399" s="5"/>
      <c r="T1399" s="5">
        <f t="shared" si="128"/>
        <v>-41753</v>
      </c>
      <c r="U1399">
        <v>8</v>
      </c>
      <c r="AA1399" s="6">
        <f t="shared" si="133"/>
        <v>8</v>
      </c>
    </row>
    <row r="1400" spans="1:27" hidden="1">
      <c r="A1400">
        <v>324</v>
      </c>
      <c r="B1400" t="s">
        <v>29</v>
      </c>
      <c r="C1400" t="s">
        <v>16</v>
      </c>
      <c r="D1400" t="s">
        <v>41</v>
      </c>
      <c r="E1400" t="s">
        <v>10</v>
      </c>
      <c r="F1400">
        <v>14</v>
      </c>
      <c r="G1400" s="1">
        <v>41691</v>
      </c>
      <c r="I1400" s="2">
        <v>41697</v>
      </c>
      <c r="J1400" s="2">
        <v>41711</v>
      </c>
      <c r="K1400" s="2">
        <v>41736</v>
      </c>
      <c r="L1400" s="2">
        <v>41741</v>
      </c>
      <c r="M1400" s="2">
        <v>41749</v>
      </c>
      <c r="N1400" t="s">
        <v>60</v>
      </c>
      <c r="O1400" s="1">
        <f>Table4[[#This Row],[Sourcing start]]-Table4[[#This Row],[Approved]]</f>
        <v>6</v>
      </c>
      <c r="P1400">
        <f t="shared" si="129"/>
        <v>14</v>
      </c>
      <c r="Q1400" s="5">
        <f t="shared" si="130"/>
        <v>25</v>
      </c>
      <c r="R1400">
        <f t="shared" si="131"/>
        <v>5</v>
      </c>
      <c r="S1400">
        <f t="shared" si="132"/>
        <v>8</v>
      </c>
      <c r="T1400" s="5">
        <f t="shared" si="128"/>
        <v>58</v>
      </c>
      <c r="U1400">
        <v>15</v>
      </c>
      <c r="V1400">
        <v>46</v>
      </c>
      <c r="W1400">
        <v>147</v>
      </c>
      <c r="X1400">
        <v>226</v>
      </c>
      <c r="Y1400">
        <v>209</v>
      </c>
      <c r="Z1400">
        <v>1714</v>
      </c>
      <c r="AA1400" s="6">
        <f t="shared" si="133"/>
        <v>2357</v>
      </c>
    </row>
    <row r="1401" spans="1:27">
      <c r="A1401">
        <v>16534</v>
      </c>
      <c r="B1401" t="s">
        <v>23</v>
      </c>
      <c r="C1401" t="s">
        <v>15</v>
      </c>
      <c r="D1401" t="s">
        <v>41</v>
      </c>
      <c r="E1401" t="s">
        <v>11</v>
      </c>
      <c r="F1401">
        <v>1</v>
      </c>
      <c r="G1401" s="1">
        <v>41759</v>
      </c>
      <c r="N1401" t="s">
        <v>55</v>
      </c>
      <c r="O1401" s="5">
        <v>0</v>
      </c>
      <c r="Q1401" s="5"/>
      <c r="T1401" s="5">
        <f t="shared" si="128"/>
        <v>0</v>
      </c>
      <c r="U1401">
        <v>13</v>
      </c>
      <c r="AA1401" s="6">
        <f t="shared" si="133"/>
        <v>13</v>
      </c>
    </row>
    <row r="1402" spans="1:27" hidden="1">
      <c r="A1402">
        <v>16242</v>
      </c>
      <c r="B1402" t="s">
        <v>32</v>
      </c>
      <c r="C1402" t="s">
        <v>17</v>
      </c>
      <c r="D1402" t="s">
        <v>42</v>
      </c>
      <c r="E1402" t="s">
        <v>10</v>
      </c>
      <c r="F1402">
        <v>6</v>
      </c>
      <c r="G1402" s="1">
        <v>41689</v>
      </c>
      <c r="I1402" s="2">
        <v>41696</v>
      </c>
      <c r="J1402" s="2">
        <v>41707</v>
      </c>
      <c r="K1402" s="2">
        <v>41724</v>
      </c>
      <c r="L1402" s="2">
        <v>41729</v>
      </c>
      <c r="M1402" s="2">
        <v>41736</v>
      </c>
      <c r="N1402" t="s">
        <v>60</v>
      </c>
      <c r="O1402" s="1">
        <f>Table4[[#This Row],[Sourcing start]]-Table4[[#This Row],[Approved]]</f>
        <v>7</v>
      </c>
      <c r="P1402">
        <f t="shared" si="129"/>
        <v>11</v>
      </c>
      <c r="Q1402" s="5">
        <f t="shared" si="130"/>
        <v>17</v>
      </c>
      <c r="R1402">
        <f t="shared" si="131"/>
        <v>5</v>
      </c>
      <c r="S1402">
        <f t="shared" si="132"/>
        <v>7</v>
      </c>
      <c r="T1402" s="5">
        <f t="shared" si="128"/>
        <v>47</v>
      </c>
      <c r="U1402">
        <v>6</v>
      </c>
      <c r="V1402">
        <v>44</v>
      </c>
      <c r="W1402">
        <v>226</v>
      </c>
      <c r="X1402">
        <v>373</v>
      </c>
      <c r="Y1402">
        <v>226</v>
      </c>
      <c r="Z1402">
        <v>938</v>
      </c>
      <c r="AA1402" s="6">
        <f t="shared" si="133"/>
        <v>1813</v>
      </c>
    </row>
    <row r="1403" spans="1:27" hidden="1">
      <c r="A1403">
        <v>8048</v>
      </c>
      <c r="B1403" t="s">
        <v>22</v>
      </c>
      <c r="C1403" t="s">
        <v>14</v>
      </c>
      <c r="D1403" t="s">
        <v>45</v>
      </c>
      <c r="E1403" t="s">
        <v>10</v>
      </c>
      <c r="F1403">
        <v>16</v>
      </c>
      <c r="G1403" s="1">
        <v>41750</v>
      </c>
      <c r="I1403" s="2">
        <v>41758</v>
      </c>
      <c r="N1403" t="s">
        <v>56</v>
      </c>
      <c r="O1403" s="1">
        <f>Table4[[#This Row],[Sourcing start]]-Table4[[#This Row],[Approved]]</f>
        <v>8</v>
      </c>
      <c r="Q1403" s="5"/>
      <c r="T1403" s="5">
        <f t="shared" si="128"/>
        <v>8</v>
      </c>
      <c r="U1403">
        <v>7</v>
      </c>
      <c r="V1403">
        <v>38</v>
      </c>
      <c r="AA1403" s="6">
        <f t="shared" si="133"/>
        <v>45</v>
      </c>
    </row>
    <row r="1404" spans="1:27" hidden="1">
      <c r="A1404">
        <v>13275</v>
      </c>
      <c r="B1404" t="s">
        <v>20</v>
      </c>
      <c r="C1404" t="s">
        <v>14</v>
      </c>
      <c r="D1404" t="s">
        <v>44</v>
      </c>
      <c r="E1404" t="s">
        <v>11</v>
      </c>
      <c r="F1404">
        <v>23</v>
      </c>
      <c r="G1404" s="1">
        <v>41700</v>
      </c>
      <c r="I1404" s="2">
        <v>41707</v>
      </c>
      <c r="J1404" s="2">
        <v>41725</v>
      </c>
      <c r="K1404" s="2">
        <v>41746</v>
      </c>
      <c r="L1404" s="2">
        <v>41753</v>
      </c>
      <c r="M1404" s="2">
        <v>41758</v>
      </c>
      <c r="N1404" t="s">
        <v>60</v>
      </c>
      <c r="O1404" s="1">
        <f>Table4[[#This Row],[Sourcing start]]-Table4[[#This Row],[Approved]]</f>
        <v>7</v>
      </c>
      <c r="P1404">
        <f t="shared" si="129"/>
        <v>18</v>
      </c>
      <c r="Q1404" s="5">
        <f t="shared" si="130"/>
        <v>21</v>
      </c>
      <c r="R1404">
        <f t="shared" si="131"/>
        <v>7</v>
      </c>
      <c r="S1404">
        <f t="shared" si="132"/>
        <v>5</v>
      </c>
      <c r="T1404" s="5">
        <f t="shared" si="128"/>
        <v>58</v>
      </c>
      <c r="U1404">
        <v>15</v>
      </c>
      <c r="V1404">
        <v>87</v>
      </c>
      <c r="W1404">
        <v>190</v>
      </c>
      <c r="X1404">
        <v>195</v>
      </c>
      <c r="Y1404">
        <v>127</v>
      </c>
      <c r="Z1404">
        <v>1791</v>
      </c>
      <c r="AA1404" s="6">
        <f t="shared" si="133"/>
        <v>2405</v>
      </c>
    </row>
    <row r="1405" spans="1:27" hidden="1">
      <c r="A1405">
        <v>15530</v>
      </c>
      <c r="B1405" t="s">
        <v>38</v>
      </c>
      <c r="C1405" t="s">
        <v>18</v>
      </c>
      <c r="D1405" t="s">
        <v>44</v>
      </c>
      <c r="E1405" t="s">
        <v>11</v>
      </c>
      <c r="F1405">
        <v>1</v>
      </c>
      <c r="G1405" s="1">
        <v>41715</v>
      </c>
      <c r="I1405" s="2">
        <v>41721</v>
      </c>
      <c r="J1405" s="2">
        <v>41740</v>
      </c>
      <c r="N1405" t="s">
        <v>57</v>
      </c>
      <c r="O1405" s="1">
        <f>Table4[[#This Row],[Sourcing start]]-Table4[[#This Row],[Approved]]</f>
        <v>6</v>
      </c>
      <c r="P1405">
        <f t="shared" si="129"/>
        <v>19</v>
      </c>
      <c r="Q1405" s="5"/>
      <c r="T1405" s="5">
        <f t="shared" si="128"/>
        <v>25</v>
      </c>
      <c r="U1405">
        <v>16</v>
      </c>
      <c r="V1405">
        <v>51</v>
      </c>
      <c r="W1405">
        <v>112</v>
      </c>
      <c r="AA1405" s="6">
        <f t="shared" si="133"/>
        <v>179</v>
      </c>
    </row>
    <row r="1406" spans="1:27">
      <c r="A1406">
        <v>5787</v>
      </c>
      <c r="B1406" t="s">
        <v>24</v>
      </c>
      <c r="C1406" t="s">
        <v>15</v>
      </c>
      <c r="D1406" t="s">
        <v>42</v>
      </c>
      <c r="E1406" t="s">
        <v>10</v>
      </c>
      <c r="F1406">
        <v>22</v>
      </c>
      <c r="G1406" s="1">
        <v>41743</v>
      </c>
      <c r="I1406" s="2">
        <v>41750</v>
      </c>
      <c r="N1406" t="s">
        <v>56</v>
      </c>
      <c r="O1406" s="5">
        <f>Table4[[#This Row],[Sourcing start]]-Table4[[#This Row],[Approved]]</f>
        <v>7</v>
      </c>
      <c r="Q1406" s="5"/>
      <c r="T1406" s="5">
        <f t="shared" si="128"/>
        <v>7</v>
      </c>
      <c r="U1406">
        <v>6</v>
      </c>
      <c r="V1406">
        <v>59</v>
      </c>
      <c r="AA1406" s="6">
        <f t="shared" si="133"/>
        <v>65</v>
      </c>
    </row>
    <row r="1407" spans="1:27" hidden="1">
      <c r="A1407">
        <v>8887</v>
      </c>
      <c r="B1407" t="s">
        <v>29</v>
      </c>
      <c r="C1407" t="s">
        <v>16</v>
      </c>
      <c r="D1407" t="s">
        <v>41</v>
      </c>
      <c r="E1407" t="s">
        <v>11</v>
      </c>
      <c r="F1407">
        <v>23</v>
      </c>
      <c r="G1407" s="1">
        <v>41716</v>
      </c>
      <c r="I1407" s="2">
        <v>41723</v>
      </c>
      <c r="J1407" s="2">
        <v>41740</v>
      </c>
      <c r="N1407" t="s">
        <v>57</v>
      </c>
      <c r="O1407" s="1">
        <f>Table4[[#This Row],[Sourcing start]]-Table4[[#This Row],[Approved]]</f>
        <v>7</v>
      </c>
      <c r="P1407">
        <f t="shared" si="129"/>
        <v>17</v>
      </c>
      <c r="Q1407" s="5"/>
      <c r="T1407" s="5">
        <f t="shared" si="128"/>
        <v>24</v>
      </c>
      <c r="U1407">
        <v>8</v>
      </c>
      <c r="V1407">
        <v>35</v>
      </c>
      <c r="W1407">
        <v>220</v>
      </c>
      <c r="AA1407" s="6">
        <f t="shared" si="133"/>
        <v>263</v>
      </c>
    </row>
    <row r="1408" spans="1:27">
      <c r="A1408">
        <v>4061</v>
      </c>
      <c r="B1408" t="s">
        <v>26</v>
      </c>
      <c r="C1408" t="s">
        <v>15</v>
      </c>
      <c r="D1408" t="s">
        <v>45</v>
      </c>
      <c r="E1408" t="s">
        <v>10</v>
      </c>
      <c r="F1408">
        <v>9</v>
      </c>
      <c r="G1408" s="1">
        <v>41694</v>
      </c>
      <c r="I1408" s="2">
        <v>41699</v>
      </c>
      <c r="J1408" s="2">
        <v>41709</v>
      </c>
      <c r="K1408" s="2">
        <v>41736</v>
      </c>
      <c r="L1408" s="2">
        <v>41741</v>
      </c>
      <c r="M1408" s="2">
        <v>41748</v>
      </c>
      <c r="N1408" t="s">
        <v>60</v>
      </c>
      <c r="O1408" s="5">
        <f>Table4[[#This Row],[Sourcing start]]-Table4[[#This Row],[Approved]]</f>
        <v>5</v>
      </c>
      <c r="P1408">
        <f t="shared" si="129"/>
        <v>10</v>
      </c>
      <c r="Q1408" s="5">
        <f t="shared" si="130"/>
        <v>27</v>
      </c>
      <c r="R1408">
        <f t="shared" si="131"/>
        <v>5</v>
      </c>
      <c r="S1408">
        <f t="shared" si="132"/>
        <v>7</v>
      </c>
      <c r="T1408" s="5">
        <f t="shared" si="128"/>
        <v>54</v>
      </c>
      <c r="U1408">
        <v>16</v>
      </c>
      <c r="V1408">
        <v>52</v>
      </c>
      <c r="W1408">
        <v>151</v>
      </c>
      <c r="X1408">
        <v>224</v>
      </c>
      <c r="Y1408">
        <v>196</v>
      </c>
      <c r="Z1408">
        <v>1379</v>
      </c>
      <c r="AA1408" s="6">
        <f t="shared" si="133"/>
        <v>2018</v>
      </c>
    </row>
    <row r="1409" spans="1:27">
      <c r="A1409">
        <v>12988</v>
      </c>
      <c r="B1409" t="s">
        <v>24</v>
      </c>
      <c r="C1409" t="s">
        <v>15</v>
      </c>
      <c r="D1409" t="s">
        <v>45</v>
      </c>
      <c r="E1409" t="s">
        <v>10</v>
      </c>
      <c r="F1409">
        <v>23</v>
      </c>
      <c r="G1409" s="1">
        <v>41729</v>
      </c>
      <c r="I1409" s="2">
        <v>41735</v>
      </c>
      <c r="J1409" s="2">
        <v>41745</v>
      </c>
      <c r="N1409" t="s">
        <v>57</v>
      </c>
      <c r="O1409" s="5">
        <f>Table4[[#This Row],[Sourcing start]]-Table4[[#This Row],[Approved]]</f>
        <v>6</v>
      </c>
      <c r="P1409">
        <f t="shared" si="129"/>
        <v>10</v>
      </c>
      <c r="Q1409" s="5"/>
      <c r="T1409" s="5">
        <f t="shared" si="128"/>
        <v>16</v>
      </c>
      <c r="U1409">
        <v>18</v>
      </c>
      <c r="V1409">
        <v>83</v>
      </c>
      <c r="W1409">
        <v>133</v>
      </c>
      <c r="AA1409" s="6">
        <f t="shared" si="133"/>
        <v>234</v>
      </c>
    </row>
    <row r="1410" spans="1:27">
      <c r="A1410">
        <v>126</v>
      </c>
      <c r="B1410" t="s">
        <v>23</v>
      </c>
      <c r="C1410" t="s">
        <v>15</v>
      </c>
      <c r="D1410" t="s">
        <v>43</v>
      </c>
      <c r="E1410" t="s">
        <v>10</v>
      </c>
      <c r="F1410">
        <v>6</v>
      </c>
      <c r="G1410" s="1">
        <v>41758</v>
      </c>
      <c r="N1410" t="s">
        <v>55</v>
      </c>
      <c r="O1410" s="5">
        <v>0</v>
      </c>
      <c r="Q1410" s="5"/>
      <c r="T1410" s="5">
        <f t="shared" ref="T1410:T1473" si="134">SUM(O1410:S1410)</f>
        <v>0</v>
      </c>
      <c r="U1410">
        <v>14</v>
      </c>
      <c r="AA1410" s="6">
        <f t="shared" si="133"/>
        <v>14</v>
      </c>
    </row>
    <row r="1411" spans="1:27" hidden="1">
      <c r="A1411">
        <v>1222</v>
      </c>
      <c r="B1411" t="s">
        <v>31</v>
      </c>
      <c r="C1411" t="s">
        <v>17</v>
      </c>
      <c r="D1411" t="s">
        <v>41</v>
      </c>
      <c r="E1411" t="s">
        <v>11</v>
      </c>
      <c r="F1411">
        <v>20</v>
      </c>
      <c r="G1411" s="1">
        <v>41699</v>
      </c>
      <c r="I1411" s="2">
        <v>41704</v>
      </c>
      <c r="J1411" s="2">
        <v>41722</v>
      </c>
      <c r="K1411" s="2">
        <v>41738</v>
      </c>
      <c r="L1411" s="2">
        <v>41743</v>
      </c>
      <c r="M1411" s="2">
        <v>41748</v>
      </c>
      <c r="N1411" t="s">
        <v>60</v>
      </c>
      <c r="O1411" s="1">
        <f>Table4[[#This Row],[Sourcing start]]-Table4[[#This Row],[Approved]]</f>
        <v>5</v>
      </c>
      <c r="P1411">
        <f t="shared" ref="P1411:P1474" si="135">J1411-I1411</f>
        <v>18</v>
      </c>
      <c r="Q1411" s="5">
        <f t="shared" ref="Q1411:Q1474" si="136">K1411-J1411</f>
        <v>16</v>
      </c>
      <c r="R1411">
        <f t="shared" ref="R1411:R1474" si="137">L1411-K1411</f>
        <v>5</v>
      </c>
      <c r="S1411">
        <f t="shared" ref="S1411:S1469" si="138">M1411-L1411</f>
        <v>5</v>
      </c>
      <c r="T1411" s="5">
        <f t="shared" si="134"/>
        <v>49</v>
      </c>
      <c r="U1411">
        <v>17</v>
      </c>
      <c r="V1411">
        <v>46</v>
      </c>
      <c r="W1411">
        <v>192</v>
      </c>
      <c r="X1411">
        <v>302</v>
      </c>
      <c r="Y1411">
        <v>118</v>
      </c>
      <c r="Z1411">
        <v>680</v>
      </c>
      <c r="AA1411" s="6">
        <f t="shared" ref="AA1411:AA1474" si="139">SUM(U1411:Z1411)</f>
        <v>1355</v>
      </c>
    </row>
    <row r="1412" spans="1:27" hidden="1">
      <c r="A1412">
        <v>9261</v>
      </c>
      <c r="B1412" t="s">
        <v>35</v>
      </c>
      <c r="C1412" t="s">
        <v>18</v>
      </c>
      <c r="D1412" t="s">
        <v>44</v>
      </c>
      <c r="E1412" t="s">
        <v>11</v>
      </c>
      <c r="F1412">
        <v>8</v>
      </c>
      <c r="G1412" s="1">
        <v>41757</v>
      </c>
      <c r="N1412" t="s">
        <v>55</v>
      </c>
      <c r="O1412" s="1">
        <f>Table4[[#This Row],[Sourcing start]]-Table4[[#This Row],[Approved]]</f>
        <v>-41757</v>
      </c>
      <c r="Q1412" s="5"/>
      <c r="T1412" s="5">
        <f t="shared" si="134"/>
        <v>-41757</v>
      </c>
      <c r="U1412">
        <v>19</v>
      </c>
      <c r="AA1412" s="6">
        <f t="shared" si="139"/>
        <v>19</v>
      </c>
    </row>
    <row r="1413" spans="1:27" hidden="1">
      <c r="A1413">
        <v>8371</v>
      </c>
      <c r="B1413" t="s">
        <v>28</v>
      </c>
      <c r="C1413" t="s">
        <v>16</v>
      </c>
      <c r="D1413" t="s">
        <v>45</v>
      </c>
      <c r="E1413" t="s">
        <v>10</v>
      </c>
      <c r="F1413">
        <v>20</v>
      </c>
      <c r="G1413" s="1">
        <v>41713</v>
      </c>
      <c r="I1413" s="2">
        <v>41721</v>
      </c>
      <c r="J1413" s="2">
        <v>41731</v>
      </c>
      <c r="K1413" s="2">
        <v>41757</v>
      </c>
      <c r="N1413" t="s">
        <v>58</v>
      </c>
      <c r="O1413" s="1">
        <f>Table4[[#This Row],[Sourcing start]]-Table4[[#This Row],[Approved]]</f>
        <v>8</v>
      </c>
      <c r="P1413">
        <f t="shared" si="135"/>
        <v>10</v>
      </c>
      <c r="Q1413" s="5">
        <f t="shared" si="136"/>
        <v>26</v>
      </c>
      <c r="T1413" s="5">
        <f t="shared" si="134"/>
        <v>44</v>
      </c>
      <c r="U1413">
        <v>16</v>
      </c>
      <c r="V1413">
        <v>84</v>
      </c>
      <c r="W1413">
        <v>138</v>
      </c>
      <c r="X1413">
        <v>373</v>
      </c>
      <c r="AA1413" s="6">
        <f t="shared" si="139"/>
        <v>611</v>
      </c>
    </row>
    <row r="1414" spans="1:27" hidden="1">
      <c r="A1414">
        <v>15496</v>
      </c>
      <c r="B1414" t="s">
        <v>27</v>
      </c>
      <c r="C1414" t="s">
        <v>16</v>
      </c>
      <c r="D1414" t="s">
        <v>44</v>
      </c>
      <c r="E1414" t="s">
        <v>10</v>
      </c>
      <c r="F1414">
        <v>15</v>
      </c>
      <c r="G1414" s="1">
        <v>41748</v>
      </c>
      <c r="I1414" s="2">
        <v>41757</v>
      </c>
      <c r="N1414" t="s">
        <v>56</v>
      </c>
      <c r="O1414" s="1">
        <f>Table4[[#This Row],[Sourcing start]]-Table4[[#This Row],[Approved]]</f>
        <v>9</v>
      </c>
      <c r="Q1414" s="5"/>
      <c r="T1414" s="5">
        <f t="shared" si="134"/>
        <v>9</v>
      </c>
      <c r="U1414">
        <v>15</v>
      </c>
      <c r="V1414">
        <v>87</v>
      </c>
      <c r="AA1414" s="6">
        <f t="shared" si="139"/>
        <v>102</v>
      </c>
    </row>
    <row r="1415" spans="1:27">
      <c r="A1415">
        <v>14565</v>
      </c>
      <c r="B1415" t="s">
        <v>25</v>
      </c>
      <c r="C1415" t="s">
        <v>15</v>
      </c>
      <c r="D1415" t="s">
        <v>41</v>
      </c>
      <c r="E1415" t="s">
        <v>11</v>
      </c>
      <c r="F1415">
        <v>17</v>
      </c>
      <c r="G1415" s="1">
        <v>41683</v>
      </c>
      <c r="I1415" s="2">
        <v>41689</v>
      </c>
      <c r="J1415" s="2">
        <v>41708</v>
      </c>
      <c r="K1415" s="2">
        <v>41734</v>
      </c>
      <c r="L1415" s="2">
        <v>41740</v>
      </c>
      <c r="M1415" s="2">
        <v>41746</v>
      </c>
      <c r="N1415" t="s">
        <v>60</v>
      </c>
      <c r="O1415" s="5">
        <f>Table4[[#This Row],[Sourcing start]]-Table4[[#This Row],[Approved]]</f>
        <v>6</v>
      </c>
      <c r="P1415">
        <f t="shared" si="135"/>
        <v>19</v>
      </c>
      <c r="Q1415" s="5">
        <f t="shared" si="136"/>
        <v>26</v>
      </c>
      <c r="R1415">
        <f t="shared" si="137"/>
        <v>6</v>
      </c>
      <c r="S1415">
        <f t="shared" si="138"/>
        <v>6</v>
      </c>
      <c r="T1415" s="5">
        <f t="shared" si="134"/>
        <v>63</v>
      </c>
      <c r="U1415">
        <v>5</v>
      </c>
      <c r="V1415">
        <v>57</v>
      </c>
      <c r="W1415">
        <v>228</v>
      </c>
      <c r="X1415">
        <v>249</v>
      </c>
      <c r="Y1415">
        <v>291</v>
      </c>
      <c r="Z1415">
        <v>1037</v>
      </c>
      <c r="AA1415" s="6">
        <f t="shared" si="139"/>
        <v>1867</v>
      </c>
    </row>
    <row r="1416" spans="1:27">
      <c r="A1416">
        <v>13452</v>
      </c>
      <c r="B1416" t="s">
        <v>24</v>
      </c>
      <c r="C1416" t="s">
        <v>15</v>
      </c>
      <c r="D1416" t="s">
        <v>44</v>
      </c>
      <c r="E1416" t="s">
        <v>10</v>
      </c>
      <c r="F1416">
        <v>19</v>
      </c>
      <c r="G1416" s="1">
        <v>41679</v>
      </c>
      <c r="I1416" s="2">
        <v>41685</v>
      </c>
      <c r="J1416" s="2">
        <v>41695</v>
      </c>
      <c r="K1416" s="2">
        <v>41716</v>
      </c>
      <c r="L1416" s="2">
        <v>41724</v>
      </c>
      <c r="M1416" s="2">
        <v>41731</v>
      </c>
      <c r="N1416" t="s">
        <v>60</v>
      </c>
      <c r="O1416" s="5">
        <f>Table4[[#This Row],[Sourcing start]]-Table4[[#This Row],[Approved]]</f>
        <v>6</v>
      </c>
      <c r="P1416">
        <f t="shared" si="135"/>
        <v>10</v>
      </c>
      <c r="Q1416" s="5">
        <f t="shared" si="136"/>
        <v>21</v>
      </c>
      <c r="R1416">
        <f t="shared" si="137"/>
        <v>8</v>
      </c>
      <c r="S1416">
        <f t="shared" si="138"/>
        <v>7</v>
      </c>
      <c r="T1416" s="5">
        <f t="shared" si="134"/>
        <v>52</v>
      </c>
      <c r="U1416">
        <v>10</v>
      </c>
      <c r="V1416">
        <v>24</v>
      </c>
      <c r="W1416">
        <v>103</v>
      </c>
      <c r="X1416">
        <v>396</v>
      </c>
      <c r="Y1416">
        <v>152</v>
      </c>
      <c r="Z1416">
        <v>1886</v>
      </c>
      <c r="AA1416" s="6">
        <f t="shared" si="139"/>
        <v>2571</v>
      </c>
    </row>
    <row r="1417" spans="1:27" hidden="1">
      <c r="A1417">
        <v>16519</v>
      </c>
      <c r="B1417" t="s">
        <v>32</v>
      </c>
      <c r="C1417" t="s">
        <v>17</v>
      </c>
      <c r="D1417" t="s">
        <v>44</v>
      </c>
      <c r="E1417" t="s">
        <v>11</v>
      </c>
      <c r="F1417">
        <v>23</v>
      </c>
      <c r="G1417" s="1">
        <v>41681</v>
      </c>
      <c r="I1417" s="2">
        <v>41688</v>
      </c>
      <c r="J1417" s="2">
        <v>41705</v>
      </c>
      <c r="K1417" s="2">
        <v>41733</v>
      </c>
      <c r="L1417" s="2">
        <v>41741</v>
      </c>
      <c r="M1417" s="2">
        <v>41746</v>
      </c>
      <c r="N1417" t="s">
        <v>60</v>
      </c>
      <c r="O1417" s="1">
        <f>Table4[[#This Row],[Sourcing start]]-Table4[[#This Row],[Approved]]</f>
        <v>7</v>
      </c>
      <c r="P1417">
        <f t="shared" si="135"/>
        <v>17</v>
      </c>
      <c r="Q1417" s="5">
        <f t="shared" si="136"/>
        <v>28</v>
      </c>
      <c r="R1417">
        <f t="shared" si="137"/>
        <v>8</v>
      </c>
      <c r="S1417">
        <f t="shared" si="138"/>
        <v>5</v>
      </c>
      <c r="T1417" s="5">
        <f t="shared" si="134"/>
        <v>65</v>
      </c>
      <c r="U1417">
        <v>19</v>
      </c>
      <c r="V1417">
        <v>84</v>
      </c>
      <c r="W1417">
        <v>151</v>
      </c>
      <c r="X1417">
        <v>266</v>
      </c>
      <c r="Y1417">
        <v>260</v>
      </c>
      <c r="Z1417">
        <v>1400</v>
      </c>
      <c r="AA1417" s="6">
        <f t="shared" si="139"/>
        <v>2180</v>
      </c>
    </row>
    <row r="1418" spans="1:27" hidden="1">
      <c r="A1418">
        <v>990</v>
      </c>
      <c r="B1418" t="s">
        <v>21</v>
      </c>
      <c r="C1418" t="s">
        <v>14</v>
      </c>
      <c r="D1418" t="s">
        <v>42</v>
      </c>
      <c r="E1418" t="s">
        <v>11</v>
      </c>
      <c r="F1418">
        <v>8</v>
      </c>
      <c r="G1418" s="1">
        <v>41730</v>
      </c>
      <c r="I1418" s="2">
        <v>41735</v>
      </c>
      <c r="J1418" s="2">
        <v>41751</v>
      </c>
      <c r="N1418" t="s">
        <v>57</v>
      </c>
      <c r="O1418" s="1">
        <f>Table4[[#This Row],[Sourcing start]]-Table4[[#This Row],[Approved]]</f>
        <v>5</v>
      </c>
      <c r="P1418">
        <f t="shared" si="135"/>
        <v>16</v>
      </c>
      <c r="Q1418" s="5"/>
      <c r="T1418" s="5">
        <f t="shared" si="134"/>
        <v>21</v>
      </c>
      <c r="U1418">
        <v>15</v>
      </c>
      <c r="V1418">
        <v>91</v>
      </c>
      <c r="W1418">
        <v>132</v>
      </c>
      <c r="AA1418" s="6">
        <f t="shared" si="139"/>
        <v>238</v>
      </c>
    </row>
    <row r="1419" spans="1:27" hidden="1">
      <c r="A1419">
        <v>16614</v>
      </c>
      <c r="B1419" t="s">
        <v>19</v>
      </c>
      <c r="C1419" t="s">
        <v>14</v>
      </c>
      <c r="D1419" t="s">
        <v>42</v>
      </c>
      <c r="E1419" t="s">
        <v>11</v>
      </c>
      <c r="F1419">
        <v>24</v>
      </c>
      <c r="G1419" s="1">
        <v>41754</v>
      </c>
      <c r="I1419" s="2">
        <v>41759</v>
      </c>
      <c r="N1419" t="s">
        <v>56</v>
      </c>
      <c r="O1419" s="1">
        <f>Table4[[#This Row],[Sourcing start]]-Table4[[#This Row],[Approved]]</f>
        <v>5</v>
      </c>
      <c r="Q1419" s="5"/>
      <c r="T1419" s="5">
        <f t="shared" si="134"/>
        <v>5</v>
      </c>
      <c r="U1419">
        <v>18</v>
      </c>
      <c r="V1419">
        <v>53</v>
      </c>
      <c r="AA1419" s="6">
        <f t="shared" si="139"/>
        <v>71</v>
      </c>
    </row>
    <row r="1420" spans="1:27" hidden="1">
      <c r="A1420">
        <v>3868</v>
      </c>
      <c r="B1420" t="s">
        <v>29</v>
      </c>
      <c r="C1420" t="s">
        <v>16</v>
      </c>
      <c r="D1420" t="s">
        <v>41</v>
      </c>
      <c r="E1420" t="s">
        <v>10</v>
      </c>
      <c r="F1420">
        <v>24</v>
      </c>
      <c r="G1420" s="1">
        <v>41682</v>
      </c>
      <c r="I1420" s="2">
        <v>41687</v>
      </c>
      <c r="J1420" s="2">
        <v>41698</v>
      </c>
      <c r="K1420" s="2">
        <v>41717</v>
      </c>
      <c r="L1420" s="2">
        <v>41725</v>
      </c>
      <c r="M1420" s="2">
        <v>41734</v>
      </c>
      <c r="N1420" t="s">
        <v>60</v>
      </c>
      <c r="O1420" s="1">
        <f>Table4[[#This Row],[Sourcing start]]-Table4[[#This Row],[Approved]]</f>
        <v>5</v>
      </c>
      <c r="P1420">
        <f t="shared" si="135"/>
        <v>11</v>
      </c>
      <c r="Q1420" s="5">
        <f t="shared" si="136"/>
        <v>19</v>
      </c>
      <c r="R1420">
        <f t="shared" si="137"/>
        <v>8</v>
      </c>
      <c r="S1420">
        <f t="shared" si="138"/>
        <v>9</v>
      </c>
      <c r="T1420" s="5">
        <f t="shared" si="134"/>
        <v>52</v>
      </c>
      <c r="U1420">
        <v>5</v>
      </c>
      <c r="V1420">
        <v>39</v>
      </c>
      <c r="W1420">
        <v>249</v>
      </c>
      <c r="X1420">
        <v>159</v>
      </c>
      <c r="Y1420">
        <v>208</v>
      </c>
      <c r="Z1420">
        <v>1198</v>
      </c>
      <c r="AA1420" s="6">
        <f t="shared" si="139"/>
        <v>1858</v>
      </c>
    </row>
    <row r="1421" spans="1:27" hidden="1">
      <c r="A1421">
        <v>3076</v>
      </c>
      <c r="B1421" t="s">
        <v>35</v>
      </c>
      <c r="C1421" t="s">
        <v>18</v>
      </c>
      <c r="D1421" t="s">
        <v>45</v>
      </c>
      <c r="E1421" t="s">
        <v>10</v>
      </c>
      <c r="F1421">
        <v>12</v>
      </c>
      <c r="G1421" s="1">
        <v>41736</v>
      </c>
      <c r="I1421" s="2">
        <v>41743</v>
      </c>
      <c r="J1421" s="2">
        <v>41755</v>
      </c>
      <c r="N1421" t="s">
        <v>57</v>
      </c>
      <c r="O1421" s="1">
        <f>Table4[[#This Row],[Sourcing start]]-Table4[[#This Row],[Approved]]</f>
        <v>7</v>
      </c>
      <c r="P1421">
        <f t="shared" si="135"/>
        <v>12</v>
      </c>
      <c r="Q1421" s="5"/>
      <c r="T1421" s="5">
        <f t="shared" si="134"/>
        <v>19</v>
      </c>
      <c r="U1421">
        <v>17</v>
      </c>
      <c r="V1421">
        <v>50</v>
      </c>
      <c r="W1421">
        <v>133</v>
      </c>
      <c r="AA1421" s="6">
        <f t="shared" si="139"/>
        <v>200</v>
      </c>
    </row>
    <row r="1422" spans="1:27" hidden="1">
      <c r="A1422">
        <v>6703</v>
      </c>
      <c r="B1422" t="s">
        <v>35</v>
      </c>
      <c r="C1422" t="s">
        <v>18</v>
      </c>
      <c r="D1422" t="s">
        <v>42</v>
      </c>
      <c r="E1422" t="s">
        <v>10</v>
      </c>
      <c r="F1422">
        <v>19</v>
      </c>
      <c r="G1422" s="1">
        <v>41708</v>
      </c>
      <c r="I1422" s="2">
        <v>41714</v>
      </c>
      <c r="J1422" s="2">
        <v>41733</v>
      </c>
      <c r="K1422" s="2">
        <v>41755</v>
      </c>
      <c r="N1422" t="s">
        <v>58</v>
      </c>
      <c r="O1422" s="1">
        <f>Table4[[#This Row],[Sourcing start]]-Table4[[#This Row],[Approved]]</f>
        <v>6</v>
      </c>
      <c r="P1422">
        <f t="shared" si="135"/>
        <v>19</v>
      </c>
      <c r="Q1422" s="5">
        <f t="shared" si="136"/>
        <v>22</v>
      </c>
      <c r="T1422" s="5">
        <f t="shared" si="134"/>
        <v>47</v>
      </c>
      <c r="U1422">
        <v>9</v>
      </c>
      <c r="V1422">
        <v>65</v>
      </c>
      <c r="W1422">
        <v>232</v>
      </c>
      <c r="X1422">
        <v>321</v>
      </c>
      <c r="AA1422" s="6">
        <f t="shared" si="139"/>
        <v>627</v>
      </c>
    </row>
    <row r="1423" spans="1:27">
      <c r="A1423">
        <v>13913</v>
      </c>
      <c r="B1423" t="s">
        <v>25</v>
      </c>
      <c r="C1423" t="s">
        <v>15</v>
      </c>
      <c r="D1423" t="s">
        <v>45</v>
      </c>
      <c r="E1423" t="s">
        <v>11</v>
      </c>
      <c r="F1423">
        <v>7</v>
      </c>
      <c r="G1423" s="1">
        <v>41709</v>
      </c>
      <c r="I1423" s="2">
        <v>41715</v>
      </c>
      <c r="J1423" s="2">
        <v>41731</v>
      </c>
      <c r="K1423" s="2">
        <v>41748</v>
      </c>
      <c r="L1423" s="2">
        <v>41753</v>
      </c>
      <c r="M1423" s="2">
        <v>41758</v>
      </c>
      <c r="N1423" t="s">
        <v>60</v>
      </c>
      <c r="O1423" s="5">
        <f>Table4[[#This Row],[Sourcing start]]-Table4[[#This Row],[Approved]]</f>
        <v>6</v>
      </c>
      <c r="P1423">
        <f t="shared" si="135"/>
        <v>16</v>
      </c>
      <c r="Q1423" s="5">
        <f t="shared" si="136"/>
        <v>17</v>
      </c>
      <c r="R1423">
        <f t="shared" si="137"/>
        <v>5</v>
      </c>
      <c r="S1423">
        <f t="shared" si="138"/>
        <v>5</v>
      </c>
      <c r="T1423" s="5">
        <f t="shared" si="134"/>
        <v>49</v>
      </c>
      <c r="U1423">
        <v>12</v>
      </c>
      <c r="V1423">
        <v>55</v>
      </c>
      <c r="W1423">
        <v>114</v>
      </c>
      <c r="X1423">
        <v>215</v>
      </c>
      <c r="Y1423">
        <v>234</v>
      </c>
      <c r="Z1423">
        <v>1640</v>
      </c>
      <c r="AA1423" s="6">
        <f t="shared" si="139"/>
        <v>2270</v>
      </c>
    </row>
    <row r="1424" spans="1:27" hidden="1">
      <c r="A1424">
        <v>6219</v>
      </c>
      <c r="B1424" t="s">
        <v>31</v>
      </c>
      <c r="C1424" t="s">
        <v>17</v>
      </c>
      <c r="D1424" t="s">
        <v>41</v>
      </c>
      <c r="E1424" t="s">
        <v>11</v>
      </c>
      <c r="F1424">
        <v>3</v>
      </c>
      <c r="G1424" s="1">
        <v>41672</v>
      </c>
      <c r="I1424" s="2">
        <v>41679</v>
      </c>
      <c r="J1424" s="2">
        <v>41693</v>
      </c>
      <c r="K1424" s="2">
        <v>41713</v>
      </c>
      <c r="L1424" s="2">
        <v>41721</v>
      </c>
      <c r="M1424" s="2">
        <v>41730</v>
      </c>
      <c r="N1424" t="s">
        <v>60</v>
      </c>
      <c r="O1424" s="1">
        <f>Table4[[#This Row],[Sourcing start]]-Table4[[#This Row],[Approved]]</f>
        <v>7</v>
      </c>
      <c r="P1424">
        <f t="shared" si="135"/>
        <v>14</v>
      </c>
      <c r="Q1424" s="5">
        <f t="shared" si="136"/>
        <v>20</v>
      </c>
      <c r="R1424">
        <f t="shared" si="137"/>
        <v>8</v>
      </c>
      <c r="S1424">
        <f t="shared" si="138"/>
        <v>9</v>
      </c>
      <c r="T1424" s="5">
        <f t="shared" si="134"/>
        <v>58</v>
      </c>
      <c r="U1424">
        <v>10</v>
      </c>
      <c r="V1424">
        <v>45</v>
      </c>
      <c r="W1424">
        <v>207</v>
      </c>
      <c r="X1424">
        <v>230</v>
      </c>
      <c r="Y1424">
        <v>285</v>
      </c>
      <c r="Z1424">
        <v>1196</v>
      </c>
      <c r="AA1424" s="6">
        <f t="shared" si="139"/>
        <v>1973</v>
      </c>
    </row>
    <row r="1425" spans="1:27" hidden="1">
      <c r="A1425">
        <v>11142</v>
      </c>
      <c r="B1425" t="s">
        <v>31</v>
      </c>
      <c r="C1425" t="s">
        <v>17</v>
      </c>
      <c r="D1425" t="s">
        <v>43</v>
      </c>
      <c r="E1425" t="s">
        <v>10</v>
      </c>
      <c r="F1425">
        <v>97</v>
      </c>
      <c r="G1425" s="1">
        <v>41696</v>
      </c>
      <c r="I1425" s="2">
        <v>41702</v>
      </c>
      <c r="J1425" s="2">
        <v>41712</v>
      </c>
      <c r="K1425" s="2">
        <v>41728</v>
      </c>
      <c r="L1425" s="2">
        <v>41737</v>
      </c>
      <c r="M1425" s="2">
        <v>41746</v>
      </c>
      <c r="N1425" t="s">
        <v>60</v>
      </c>
      <c r="O1425" s="1">
        <f>Table4[[#This Row],[Sourcing start]]-Table4[[#This Row],[Approved]]</f>
        <v>6</v>
      </c>
      <c r="P1425">
        <f t="shared" si="135"/>
        <v>10</v>
      </c>
      <c r="Q1425" s="5">
        <f t="shared" si="136"/>
        <v>16</v>
      </c>
      <c r="R1425">
        <f t="shared" si="137"/>
        <v>9</v>
      </c>
      <c r="S1425">
        <f t="shared" si="138"/>
        <v>9</v>
      </c>
      <c r="T1425" s="5">
        <f t="shared" si="134"/>
        <v>50</v>
      </c>
      <c r="U1425">
        <v>20</v>
      </c>
      <c r="V1425">
        <v>90</v>
      </c>
      <c r="W1425">
        <v>164</v>
      </c>
      <c r="X1425">
        <v>302</v>
      </c>
      <c r="Y1425">
        <v>181</v>
      </c>
      <c r="Z1425">
        <v>506</v>
      </c>
      <c r="AA1425" s="6">
        <f t="shared" si="139"/>
        <v>1263</v>
      </c>
    </row>
    <row r="1426" spans="1:27" hidden="1">
      <c r="A1426">
        <v>8300</v>
      </c>
      <c r="B1426" t="s">
        <v>36</v>
      </c>
      <c r="C1426" t="s">
        <v>18</v>
      </c>
      <c r="D1426" t="s">
        <v>43</v>
      </c>
      <c r="E1426" t="s">
        <v>10</v>
      </c>
      <c r="F1426">
        <v>19</v>
      </c>
      <c r="G1426" s="1">
        <v>41694</v>
      </c>
      <c r="I1426" s="2">
        <v>41702</v>
      </c>
      <c r="J1426" s="2">
        <v>41717</v>
      </c>
      <c r="K1426" s="2">
        <v>41739</v>
      </c>
      <c r="L1426" s="2">
        <v>41748</v>
      </c>
      <c r="M1426" s="2">
        <v>41755</v>
      </c>
      <c r="N1426" t="s">
        <v>60</v>
      </c>
      <c r="O1426" s="1">
        <f>Table4[[#This Row],[Sourcing start]]-Table4[[#This Row],[Approved]]</f>
        <v>8</v>
      </c>
      <c r="P1426">
        <f t="shared" si="135"/>
        <v>15</v>
      </c>
      <c r="Q1426" s="5">
        <f t="shared" si="136"/>
        <v>22</v>
      </c>
      <c r="R1426">
        <f t="shared" si="137"/>
        <v>9</v>
      </c>
      <c r="S1426">
        <f t="shared" si="138"/>
        <v>7</v>
      </c>
      <c r="T1426" s="5">
        <f t="shared" si="134"/>
        <v>61</v>
      </c>
      <c r="U1426">
        <v>14</v>
      </c>
      <c r="V1426">
        <v>44</v>
      </c>
      <c r="W1426">
        <v>181</v>
      </c>
      <c r="X1426">
        <v>292</v>
      </c>
      <c r="Y1426">
        <v>139</v>
      </c>
      <c r="Z1426">
        <v>1122</v>
      </c>
      <c r="AA1426" s="6">
        <f t="shared" si="139"/>
        <v>1792</v>
      </c>
    </row>
    <row r="1427" spans="1:27" hidden="1">
      <c r="A1427">
        <v>17010</v>
      </c>
      <c r="B1427" t="s">
        <v>21</v>
      </c>
      <c r="C1427" t="s">
        <v>14</v>
      </c>
      <c r="D1427" t="s">
        <v>42</v>
      </c>
      <c r="E1427" t="s">
        <v>11</v>
      </c>
      <c r="F1427">
        <v>20</v>
      </c>
      <c r="G1427" s="1">
        <v>41757</v>
      </c>
      <c r="N1427" t="s">
        <v>55</v>
      </c>
      <c r="O1427" s="1">
        <f>Table4[[#This Row],[Sourcing start]]-Table4[[#This Row],[Approved]]</f>
        <v>-41757</v>
      </c>
      <c r="Q1427" s="5"/>
      <c r="T1427" s="5">
        <f t="shared" si="134"/>
        <v>-41757</v>
      </c>
      <c r="U1427">
        <v>11</v>
      </c>
      <c r="AA1427" s="6">
        <f t="shared" si="139"/>
        <v>11</v>
      </c>
    </row>
    <row r="1428" spans="1:27" hidden="1">
      <c r="A1428">
        <v>4919</v>
      </c>
      <c r="B1428" t="s">
        <v>21</v>
      </c>
      <c r="C1428" t="s">
        <v>14</v>
      </c>
      <c r="D1428" t="s">
        <v>45</v>
      </c>
      <c r="E1428" t="s">
        <v>10</v>
      </c>
      <c r="F1428">
        <v>13</v>
      </c>
      <c r="G1428" s="1">
        <v>41731</v>
      </c>
      <c r="I1428" s="2">
        <v>41738</v>
      </c>
      <c r="J1428" s="2">
        <v>41755</v>
      </c>
      <c r="N1428" t="s">
        <v>57</v>
      </c>
      <c r="O1428" s="1">
        <f>Table4[[#This Row],[Sourcing start]]-Table4[[#This Row],[Approved]]</f>
        <v>7</v>
      </c>
      <c r="P1428">
        <f t="shared" si="135"/>
        <v>17</v>
      </c>
      <c r="Q1428" s="5"/>
      <c r="T1428" s="5">
        <f t="shared" si="134"/>
        <v>24</v>
      </c>
      <c r="U1428">
        <v>19</v>
      </c>
      <c r="V1428">
        <v>37</v>
      </c>
      <c r="W1428">
        <v>148</v>
      </c>
      <c r="AA1428" s="6">
        <f t="shared" si="139"/>
        <v>204</v>
      </c>
    </row>
    <row r="1429" spans="1:27" hidden="1">
      <c r="A1429">
        <v>13501</v>
      </c>
      <c r="B1429" t="s">
        <v>34</v>
      </c>
      <c r="C1429" t="s">
        <v>17</v>
      </c>
      <c r="D1429" t="s">
        <v>42</v>
      </c>
      <c r="E1429" t="s">
        <v>11</v>
      </c>
      <c r="F1429">
        <v>15</v>
      </c>
      <c r="G1429" s="1">
        <v>41714</v>
      </c>
      <c r="I1429" s="2">
        <v>41720</v>
      </c>
      <c r="J1429" s="2">
        <v>41730</v>
      </c>
      <c r="K1429" s="2">
        <v>41746</v>
      </c>
      <c r="L1429" s="2">
        <v>41755</v>
      </c>
      <c r="N1429" t="s">
        <v>59</v>
      </c>
      <c r="O1429" s="1">
        <f>Table4[[#This Row],[Sourcing start]]-Table4[[#This Row],[Approved]]</f>
        <v>6</v>
      </c>
      <c r="P1429">
        <f t="shared" si="135"/>
        <v>10</v>
      </c>
      <c r="Q1429" s="5">
        <f t="shared" si="136"/>
        <v>16</v>
      </c>
      <c r="R1429">
        <f t="shared" si="137"/>
        <v>9</v>
      </c>
      <c r="T1429" s="5">
        <f t="shared" si="134"/>
        <v>41</v>
      </c>
      <c r="U1429">
        <v>18</v>
      </c>
      <c r="V1429">
        <v>83</v>
      </c>
      <c r="W1429">
        <v>168</v>
      </c>
      <c r="X1429">
        <v>246</v>
      </c>
      <c r="Y1429">
        <v>112</v>
      </c>
      <c r="AA1429" s="6">
        <f t="shared" si="139"/>
        <v>627</v>
      </c>
    </row>
    <row r="1430" spans="1:27" hidden="1">
      <c r="A1430">
        <v>11538</v>
      </c>
      <c r="B1430" t="s">
        <v>28</v>
      </c>
      <c r="C1430" t="s">
        <v>16</v>
      </c>
      <c r="D1430" t="s">
        <v>41</v>
      </c>
      <c r="E1430" t="s">
        <v>10</v>
      </c>
      <c r="F1430">
        <v>4</v>
      </c>
      <c r="G1430" s="1">
        <v>41751</v>
      </c>
      <c r="I1430" s="2">
        <v>41756</v>
      </c>
      <c r="N1430" t="s">
        <v>56</v>
      </c>
      <c r="O1430" s="1">
        <f>Table4[[#This Row],[Sourcing start]]-Table4[[#This Row],[Approved]]</f>
        <v>5</v>
      </c>
      <c r="Q1430" s="5"/>
      <c r="T1430" s="5">
        <f t="shared" si="134"/>
        <v>5</v>
      </c>
      <c r="U1430">
        <v>14</v>
      </c>
      <c r="V1430">
        <v>49</v>
      </c>
      <c r="AA1430" s="6">
        <f t="shared" si="139"/>
        <v>63</v>
      </c>
    </row>
    <row r="1431" spans="1:27" hidden="1">
      <c r="A1431">
        <v>4322</v>
      </c>
      <c r="B1431" t="s">
        <v>22</v>
      </c>
      <c r="C1431" t="s">
        <v>14</v>
      </c>
      <c r="D1431" t="s">
        <v>45</v>
      </c>
      <c r="E1431" t="s">
        <v>11</v>
      </c>
      <c r="F1431">
        <v>17</v>
      </c>
      <c r="G1431" s="1">
        <v>41748</v>
      </c>
      <c r="I1431" s="2">
        <v>41755</v>
      </c>
      <c r="N1431" t="s">
        <v>56</v>
      </c>
      <c r="O1431" s="1">
        <f>Table4[[#This Row],[Sourcing start]]-Table4[[#This Row],[Approved]]</f>
        <v>7</v>
      </c>
      <c r="Q1431" s="5"/>
      <c r="T1431" s="5">
        <f t="shared" si="134"/>
        <v>7</v>
      </c>
      <c r="U1431">
        <v>11</v>
      </c>
      <c r="V1431">
        <v>53</v>
      </c>
      <c r="AA1431" s="6">
        <f t="shared" si="139"/>
        <v>64</v>
      </c>
    </row>
    <row r="1432" spans="1:27" hidden="1">
      <c r="A1432">
        <v>14392</v>
      </c>
      <c r="B1432" t="s">
        <v>34</v>
      </c>
      <c r="C1432" t="s">
        <v>17</v>
      </c>
      <c r="D1432" t="s">
        <v>45</v>
      </c>
      <c r="E1432" t="s">
        <v>10</v>
      </c>
      <c r="F1432">
        <v>94</v>
      </c>
      <c r="G1432" s="1">
        <v>41677</v>
      </c>
      <c r="I1432" s="2">
        <v>41684</v>
      </c>
      <c r="J1432" s="2">
        <v>41695</v>
      </c>
      <c r="K1432" s="2">
        <v>41718</v>
      </c>
      <c r="L1432" s="2">
        <v>41723</v>
      </c>
      <c r="M1432" s="2">
        <v>41731</v>
      </c>
      <c r="N1432" t="s">
        <v>60</v>
      </c>
      <c r="O1432" s="1">
        <f>Table4[[#This Row],[Sourcing start]]-Table4[[#This Row],[Approved]]</f>
        <v>7</v>
      </c>
      <c r="P1432">
        <f t="shared" si="135"/>
        <v>11</v>
      </c>
      <c r="Q1432" s="5">
        <f t="shared" si="136"/>
        <v>23</v>
      </c>
      <c r="R1432">
        <f t="shared" si="137"/>
        <v>5</v>
      </c>
      <c r="S1432">
        <f t="shared" si="138"/>
        <v>8</v>
      </c>
      <c r="T1432" s="5">
        <f t="shared" si="134"/>
        <v>54</v>
      </c>
      <c r="U1432">
        <v>10</v>
      </c>
      <c r="V1432">
        <v>43</v>
      </c>
      <c r="W1432">
        <v>103</v>
      </c>
      <c r="X1432">
        <v>254</v>
      </c>
      <c r="Y1432">
        <v>152</v>
      </c>
      <c r="Z1432">
        <v>963</v>
      </c>
      <c r="AA1432" s="6">
        <f t="shared" si="139"/>
        <v>1525</v>
      </c>
    </row>
    <row r="1433" spans="1:27" hidden="1">
      <c r="A1433">
        <v>9110</v>
      </c>
      <c r="B1433" t="s">
        <v>27</v>
      </c>
      <c r="C1433" t="s">
        <v>16</v>
      </c>
      <c r="D1433" t="s">
        <v>42</v>
      </c>
      <c r="E1433" t="s">
        <v>11</v>
      </c>
      <c r="F1433">
        <v>9</v>
      </c>
      <c r="G1433" s="1">
        <v>41737</v>
      </c>
      <c r="I1433" s="2">
        <v>41743</v>
      </c>
      <c r="J1433" s="2">
        <v>41759</v>
      </c>
      <c r="N1433" t="s">
        <v>57</v>
      </c>
      <c r="O1433" s="1">
        <f>Table4[[#This Row],[Sourcing start]]-Table4[[#This Row],[Approved]]</f>
        <v>6</v>
      </c>
      <c r="P1433">
        <f t="shared" si="135"/>
        <v>16</v>
      </c>
      <c r="Q1433" s="5"/>
      <c r="T1433" s="5">
        <f t="shared" si="134"/>
        <v>22</v>
      </c>
      <c r="U1433">
        <v>7</v>
      </c>
      <c r="V1433">
        <v>98</v>
      </c>
      <c r="W1433">
        <v>200</v>
      </c>
      <c r="AA1433" s="6">
        <f t="shared" si="139"/>
        <v>305</v>
      </c>
    </row>
    <row r="1434" spans="1:27" hidden="1">
      <c r="A1434">
        <v>304</v>
      </c>
      <c r="B1434" t="s">
        <v>35</v>
      </c>
      <c r="C1434" t="s">
        <v>18</v>
      </c>
      <c r="D1434" t="s">
        <v>45</v>
      </c>
      <c r="E1434" t="s">
        <v>10</v>
      </c>
      <c r="F1434">
        <v>8</v>
      </c>
      <c r="G1434" s="1">
        <v>41758</v>
      </c>
      <c r="N1434" t="s">
        <v>55</v>
      </c>
      <c r="O1434" s="1">
        <f>Table4[[#This Row],[Sourcing start]]-Table4[[#This Row],[Approved]]</f>
        <v>-41758</v>
      </c>
      <c r="Q1434" s="5"/>
      <c r="T1434" s="5">
        <f t="shared" si="134"/>
        <v>-41758</v>
      </c>
      <c r="U1434">
        <v>19</v>
      </c>
      <c r="AA1434" s="6">
        <f t="shared" si="139"/>
        <v>19</v>
      </c>
    </row>
    <row r="1435" spans="1:27" hidden="1">
      <c r="A1435">
        <v>12222</v>
      </c>
      <c r="B1435" t="s">
        <v>20</v>
      </c>
      <c r="C1435" t="s">
        <v>14</v>
      </c>
      <c r="D1435" t="s">
        <v>43</v>
      </c>
      <c r="E1435" t="s">
        <v>11</v>
      </c>
      <c r="F1435">
        <v>8</v>
      </c>
      <c r="G1435" s="1">
        <v>41716</v>
      </c>
      <c r="I1435" s="2">
        <v>41721</v>
      </c>
      <c r="J1435" s="2">
        <v>41734</v>
      </c>
      <c r="N1435" t="s">
        <v>57</v>
      </c>
      <c r="O1435" s="1">
        <f>Table4[[#This Row],[Sourcing start]]-Table4[[#This Row],[Approved]]</f>
        <v>5</v>
      </c>
      <c r="P1435">
        <f t="shared" si="135"/>
        <v>13</v>
      </c>
      <c r="Q1435" s="5"/>
      <c r="T1435" s="5">
        <f t="shared" si="134"/>
        <v>18</v>
      </c>
      <c r="U1435">
        <v>14</v>
      </c>
      <c r="V1435">
        <v>51</v>
      </c>
      <c r="W1435">
        <v>203</v>
      </c>
      <c r="AA1435" s="6">
        <f t="shared" si="139"/>
        <v>268</v>
      </c>
    </row>
    <row r="1436" spans="1:27" hidden="1">
      <c r="A1436">
        <v>11346</v>
      </c>
      <c r="B1436" t="s">
        <v>20</v>
      </c>
      <c r="C1436" t="s">
        <v>14</v>
      </c>
      <c r="D1436" t="s">
        <v>45</v>
      </c>
      <c r="E1436" t="s">
        <v>10</v>
      </c>
      <c r="F1436">
        <v>21</v>
      </c>
      <c r="G1436" s="1">
        <v>41698</v>
      </c>
      <c r="I1436" s="2">
        <v>41707</v>
      </c>
      <c r="J1436" s="2">
        <v>41720</v>
      </c>
      <c r="K1436" s="2">
        <v>41746</v>
      </c>
      <c r="L1436" s="2">
        <v>41752</v>
      </c>
      <c r="M1436" s="2">
        <v>41757</v>
      </c>
      <c r="N1436" t="s">
        <v>60</v>
      </c>
      <c r="O1436" s="1">
        <f>Table4[[#This Row],[Sourcing start]]-Table4[[#This Row],[Approved]]</f>
        <v>9</v>
      </c>
      <c r="P1436">
        <f t="shared" si="135"/>
        <v>13</v>
      </c>
      <c r="Q1436" s="5">
        <f t="shared" si="136"/>
        <v>26</v>
      </c>
      <c r="R1436">
        <f t="shared" si="137"/>
        <v>6</v>
      </c>
      <c r="S1436">
        <f t="shared" si="138"/>
        <v>5</v>
      </c>
      <c r="T1436" s="5">
        <f t="shared" si="134"/>
        <v>59</v>
      </c>
      <c r="U1436">
        <v>8</v>
      </c>
      <c r="V1436">
        <v>20</v>
      </c>
      <c r="W1436">
        <v>137</v>
      </c>
      <c r="X1436">
        <v>268</v>
      </c>
      <c r="Y1436">
        <v>259</v>
      </c>
      <c r="Z1436">
        <v>1185</v>
      </c>
      <c r="AA1436" s="6">
        <f t="shared" si="139"/>
        <v>1877</v>
      </c>
    </row>
    <row r="1437" spans="1:27" hidden="1">
      <c r="A1437">
        <v>6061</v>
      </c>
      <c r="B1437" t="s">
        <v>30</v>
      </c>
      <c r="C1437" t="s">
        <v>16</v>
      </c>
      <c r="D1437" t="s">
        <v>42</v>
      </c>
      <c r="E1437" t="s">
        <v>11</v>
      </c>
      <c r="F1437">
        <v>9</v>
      </c>
      <c r="G1437" s="1">
        <v>41688</v>
      </c>
      <c r="I1437" s="2">
        <v>41696</v>
      </c>
      <c r="J1437" s="2">
        <v>41709</v>
      </c>
      <c r="K1437" s="2">
        <v>41731</v>
      </c>
      <c r="L1437" s="2">
        <v>41737</v>
      </c>
      <c r="M1437" s="2">
        <v>41743</v>
      </c>
      <c r="N1437" t="s">
        <v>60</v>
      </c>
      <c r="O1437" s="1">
        <f>Table4[[#This Row],[Sourcing start]]-Table4[[#This Row],[Approved]]</f>
        <v>8</v>
      </c>
      <c r="P1437">
        <f t="shared" si="135"/>
        <v>13</v>
      </c>
      <c r="Q1437" s="5">
        <f t="shared" si="136"/>
        <v>22</v>
      </c>
      <c r="R1437">
        <f t="shared" si="137"/>
        <v>6</v>
      </c>
      <c r="S1437">
        <f t="shared" si="138"/>
        <v>6</v>
      </c>
      <c r="T1437" s="5">
        <f t="shared" si="134"/>
        <v>55</v>
      </c>
      <c r="U1437">
        <v>12</v>
      </c>
      <c r="V1437">
        <v>91</v>
      </c>
      <c r="W1437">
        <v>149</v>
      </c>
      <c r="X1437">
        <v>369</v>
      </c>
      <c r="Y1437">
        <v>240</v>
      </c>
      <c r="Z1437">
        <v>1233</v>
      </c>
      <c r="AA1437" s="6">
        <f t="shared" si="139"/>
        <v>2094</v>
      </c>
    </row>
    <row r="1438" spans="1:27">
      <c r="A1438">
        <v>12751</v>
      </c>
      <c r="B1438" t="s">
        <v>25</v>
      </c>
      <c r="C1438" t="s">
        <v>15</v>
      </c>
      <c r="D1438" t="s">
        <v>43</v>
      </c>
      <c r="E1438" t="s">
        <v>11</v>
      </c>
      <c r="F1438">
        <v>24</v>
      </c>
      <c r="G1438" s="1">
        <v>41720</v>
      </c>
      <c r="I1438" s="2">
        <v>41727</v>
      </c>
      <c r="J1438" s="2">
        <v>41745</v>
      </c>
      <c r="N1438" t="s">
        <v>57</v>
      </c>
      <c r="O1438" s="5">
        <f>Table4[[#This Row],[Sourcing start]]-Table4[[#This Row],[Approved]]</f>
        <v>7</v>
      </c>
      <c r="P1438">
        <f t="shared" si="135"/>
        <v>18</v>
      </c>
      <c r="Q1438" s="5"/>
      <c r="T1438" s="5">
        <f t="shared" si="134"/>
        <v>25</v>
      </c>
      <c r="U1438">
        <v>16</v>
      </c>
      <c r="V1438">
        <v>51</v>
      </c>
      <c r="W1438">
        <v>223</v>
      </c>
      <c r="AA1438" s="6">
        <f t="shared" si="139"/>
        <v>290</v>
      </c>
    </row>
    <row r="1439" spans="1:27">
      <c r="A1439">
        <v>16149</v>
      </c>
      <c r="B1439" t="s">
        <v>24</v>
      </c>
      <c r="C1439" t="s">
        <v>15</v>
      </c>
      <c r="D1439" t="s">
        <v>41</v>
      </c>
      <c r="E1439" t="s">
        <v>10</v>
      </c>
      <c r="F1439">
        <v>8</v>
      </c>
      <c r="G1439" s="1">
        <v>41721</v>
      </c>
      <c r="H1439" s="2">
        <v>41733</v>
      </c>
      <c r="N1439" t="s">
        <v>55</v>
      </c>
      <c r="O1439" s="5">
        <v>0</v>
      </c>
      <c r="Q1439" s="5"/>
      <c r="T1439" s="5">
        <f t="shared" si="134"/>
        <v>0</v>
      </c>
      <c r="U1439">
        <v>8</v>
      </c>
      <c r="AA1439" s="6">
        <f t="shared" si="139"/>
        <v>8</v>
      </c>
    </row>
    <row r="1440" spans="1:27" hidden="1">
      <c r="A1440">
        <v>5191</v>
      </c>
      <c r="B1440" t="s">
        <v>37</v>
      </c>
      <c r="C1440" t="s">
        <v>18</v>
      </c>
      <c r="D1440" t="s">
        <v>41</v>
      </c>
      <c r="E1440" t="s">
        <v>10</v>
      </c>
      <c r="F1440">
        <v>4</v>
      </c>
      <c r="G1440" s="1">
        <v>41675</v>
      </c>
      <c r="I1440" s="2">
        <v>41681</v>
      </c>
      <c r="J1440" s="2">
        <v>41698</v>
      </c>
      <c r="K1440" s="2">
        <v>41721</v>
      </c>
      <c r="L1440" s="2">
        <v>41726</v>
      </c>
      <c r="M1440" s="2">
        <v>41732</v>
      </c>
      <c r="N1440" t="s">
        <v>60</v>
      </c>
      <c r="O1440" s="1">
        <f>Table4[[#This Row],[Sourcing start]]-Table4[[#This Row],[Approved]]</f>
        <v>6</v>
      </c>
      <c r="P1440">
        <f t="shared" si="135"/>
        <v>17</v>
      </c>
      <c r="Q1440" s="5">
        <f t="shared" si="136"/>
        <v>23</v>
      </c>
      <c r="R1440">
        <f t="shared" si="137"/>
        <v>5</v>
      </c>
      <c r="S1440">
        <f t="shared" si="138"/>
        <v>6</v>
      </c>
      <c r="T1440" s="5">
        <f t="shared" si="134"/>
        <v>57</v>
      </c>
      <c r="U1440">
        <v>18</v>
      </c>
      <c r="V1440">
        <v>60</v>
      </c>
      <c r="W1440">
        <v>210</v>
      </c>
      <c r="X1440">
        <v>361</v>
      </c>
      <c r="Y1440">
        <v>169</v>
      </c>
      <c r="Z1440">
        <v>761</v>
      </c>
      <c r="AA1440" s="6">
        <f t="shared" si="139"/>
        <v>1579</v>
      </c>
    </row>
    <row r="1441" spans="1:27" hidden="1">
      <c r="A1441">
        <v>5158</v>
      </c>
      <c r="B1441" t="s">
        <v>29</v>
      </c>
      <c r="C1441" t="s">
        <v>16</v>
      </c>
      <c r="D1441" t="s">
        <v>42</v>
      </c>
      <c r="E1441" t="s">
        <v>10</v>
      </c>
      <c r="F1441">
        <v>8</v>
      </c>
      <c r="G1441" s="1">
        <v>41698</v>
      </c>
      <c r="I1441" s="2">
        <v>41705</v>
      </c>
      <c r="J1441" s="2">
        <v>41721</v>
      </c>
      <c r="K1441" s="2">
        <v>41739</v>
      </c>
      <c r="L1441" s="2">
        <v>41746</v>
      </c>
      <c r="M1441" s="2">
        <v>41753</v>
      </c>
      <c r="N1441" t="s">
        <v>60</v>
      </c>
      <c r="O1441" s="1">
        <f>Table4[[#This Row],[Sourcing start]]-Table4[[#This Row],[Approved]]</f>
        <v>7</v>
      </c>
      <c r="P1441">
        <f t="shared" si="135"/>
        <v>16</v>
      </c>
      <c r="Q1441" s="5">
        <f t="shared" si="136"/>
        <v>18</v>
      </c>
      <c r="R1441">
        <f t="shared" si="137"/>
        <v>7</v>
      </c>
      <c r="S1441">
        <f t="shared" si="138"/>
        <v>7</v>
      </c>
      <c r="T1441" s="5">
        <f t="shared" si="134"/>
        <v>55</v>
      </c>
      <c r="U1441">
        <v>5</v>
      </c>
      <c r="V1441">
        <v>83</v>
      </c>
      <c r="W1441">
        <v>125</v>
      </c>
      <c r="X1441">
        <v>288</v>
      </c>
      <c r="Y1441">
        <v>138</v>
      </c>
      <c r="Z1441">
        <v>1294</v>
      </c>
      <c r="AA1441" s="6">
        <f t="shared" si="139"/>
        <v>1933</v>
      </c>
    </row>
    <row r="1442" spans="1:27" hidden="1">
      <c r="A1442">
        <v>16295</v>
      </c>
      <c r="B1442" t="s">
        <v>27</v>
      </c>
      <c r="C1442" t="s">
        <v>16</v>
      </c>
      <c r="D1442" t="s">
        <v>42</v>
      </c>
      <c r="E1442" t="s">
        <v>10</v>
      </c>
      <c r="F1442">
        <v>2</v>
      </c>
      <c r="G1442" s="1">
        <v>41681</v>
      </c>
      <c r="I1442" s="2">
        <v>41689</v>
      </c>
      <c r="J1442" s="2">
        <v>41703</v>
      </c>
      <c r="K1442" s="2">
        <v>41731</v>
      </c>
      <c r="L1442" s="2">
        <v>41737</v>
      </c>
      <c r="M1442" s="2">
        <v>41742</v>
      </c>
      <c r="N1442" t="s">
        <v>60</v>
      </c>
      <c r="O1442" s="1">
        <f>Table4[[#This Row],[Sourcing start]]-Table4[[#This Row],[Approved]]</f>
        <v>8</v>
      </c>
      <c r="P1442">
        <f t="shared" si="135"/>
        <v>14</v>
      </c>
      <c r="Q1442" s="5">
        <f t="shared" si="136"/>
        <v>28</v>
      </c>
      <c r="R1442">
        <f t="shared" si="137"/>
        <v>6</v>
      </c>
      <c r="S1442">
        <f t="shared" si="138"/>
        <v>5</v>
      </c>
      <c r="T1442" s="5">
        <f t="shared" si="134"/>
        <v>61</v>
      </c>
      <c r="U1442">
        <v>14</v>
      </c>
      <c r="V1442">
        <v>76</v>
      </c>
      <c r="W1442">
        <v>237</v>
      </c>
      <c r="X1442">
        <v>201</v>
      </c>
      <c r="Y1442">
        <v>126</v>
      </c>
      <c r="Z1442">
        <v>1522</v>
      </c>
      <c r="AA1442" s="6">
        <f t="shared" si="139"/>
        <v>2176</v>
      </c>
    </row>
    <row r="1443" spans="1:27" hidden="1">
      <c r="A1443">
        <v>18167</v>
      </c>
      <c r="B1443" t="s">
        <v>31</v>
      </c>
      <c r="C1443" t="s">
        <v>17</v>
      </c>
      <c r="D1443" t="s">
        <v>43</v>
      </c>
      <c r="E1443" t="s">
        <v>11</v>
      </c>
      <c r="F1443">
        <v>20</v>
      </c>
      <c r="G1443" s="1">
        <v>41696</v>
      </c>
      <c r="I1443" s="2">
        <v>41703</v>
      </c>
      <c r="J1443" s="2">
        <v>41721</v>
      </c>
      <c r="K1443" s="2">
        <v>41740</v>
      </c>
      <c r="L1443" s="2">
        <v>41746</v>
      </c>
      <c r="M1443" s="2">
        <v>41755</v>
      </c>
      <c r="N1443" t="s">
        <v>60</v>
      </c>
      <c r="O1443" s="1">
        <f>Table4[[#This Row],[Sourcing start]]-Table4[[#This Row],[Approved]]</f>
        <v>7</v>
      </c>
      <c r="P1443">
        <f t="shared" si="135"/>
        <v>18</v>
      </c>
      <c r="Q1443" s="5">
        <f t="shared" si="136"/>
        <v>19</v>
      </c>
      <c r="R1443">
        <f t="shared" si="137"/>
        <v>6</v>
      </c>
      <c r="S1443">
        <f t="shared" si="138"/>
        <v>9</v>
      </c>
      <c r="T1443" s="5">
        <f t="shared" si="134"/>
        <v>59</v>
      </c>
      <c r="U1443">
        <v>14</v>
      </c>
      <c r="V1443">
        <v>57</v>
      </c>
      <c r="W1443">
        <v>139</v>
      </c>
      <c r="X1443">
        <v>270</v>
      </c>
      <c r="Y1443">
        <v>237</v>
      </c>
      <c r="Z1443">
        <v>1886</v>
      </c>
      <c r="AA1443" s="6">
        <f t="shared" si="139"/>
        <v>2603</v>
      </c>
    </row>
    <row r="1444" spans="1:27" hidden="1">
      <c r="A1444">
        <v>2108</v>
      </c>
      <c r="B1444" t="s">
        <v>30</v>
      </c>
      <c r="C1444" t="s">
        <v>16</v>
      </c>
      <c r="D1444" t="s">
        <v>41</v>
      </c>
      <c r="E1444" t="s">
        <v>10</v>
      </c>
      <c r="F1444">
        <v>16</v>
      </c>
      <c r="G1444" s="1">
        <v>41673</v>
      </c>
      <c r="I1444" s="2">
        <v>41678</v>
      </c>
      <c r="J1444" s="2">
        <v>41696</v>
      </c>
      <c r="K1444" s="2">
        <v>41724</v>
      </c>
      <c r="L1444" s="2">
        <v>41733</v>
      </c>
      <c r="M1444" s="2">
        <v>41739</v>
      </c>
      <c r="N1444" t="s">
        <v>60</v>
      </c>
      <c r="O1444" s="1">
        <f>Table4[[#This Row],[Sourcing start]]-Table4[[#This Row],[Approved]]</f>
        <v>5</v>
      </c>
      <c r="P1444">
        <f t="shared" si="135"/>
        <v>18</v>
      </c>
      <c r="Q1444" s="5">
        <f t="shared" si="136"/>
        <v>28</v>
      </c>
      <c r="R1444">
        <f t="shared" si="137"/>
        <v>9</v>
      </c>
      <c r="S1444">
        <f t="shared" si="138"/>
        <v>6</v>
      </c>
      <c r="T1444" s="5">
        <f t="shared" si="134"/>
        <v>66</v>
      </c>
      <c r="U1444">
        <v>13</v>
      </c>
      <c r="V1444">
        <v>78</v>
      </c>
      <c r="W1444">
        <v>224</v>
      </c>
      <c r="X1444">
        <v>164</v>
      </c>
      <c r="Y1444">
        <v>186</v>
      </c>
      <c r="Z1444">
        <v>1827</v>
      </c>
      <c r="AA1444" s="6">
        <f t="shared" si="139"/>
        <v>2492</v>
      </c>
    </row>
    <row r="1445" spans="1:27" hidden="1">
      <c r="A1445">
        <v>14927</v>
      </c>
      <c r="B1445" t="s">
        <v>37</v>
      </c>
      <c r="C1445" t="s">
        <v>18</v>
      </c>
      <c r="D1445" t="s">
        <v>41</v>
      </c>
      <c r="E1445" t="s">
        <v>11</v>
      </c>
      <c r="F1445">
        <v>3</v>
      </c>
      <c r="G1445" s="1">
        <v>41702</v>
      </c>
      <c r="I1445" s="2">
        <v>41709</v>
      </c>
      <c r="J1445" s="2">
        <v>41723</v>
      </c>
      <c r="K1445" s="2">
        <v>41749</v>
      </c>
      <c r="L1445" s="2">
        <v>41756</v>
      </c>
      <c r="N1445" t="s">
        <v>59</v>
      </c>
      <c r="O1445" s="1">
        <f>Table4[[#This Row],[Sourcing start]]-Table4[[#This Row],[Approved]]</f>
        <v>7</v>
      </c>
      <c r="P1445">
        <f t="shared" si="135"/>
        <v>14</v>
      </c>
      <c r="Q1445" s="5">
        <f t="shared" si="136"/>
        <v>26</v>
      </c>
      <c r="R1445">
        <f t="shared" si="137"/>
        <v>7</v>
      </c>
      <c r="T1445" s="5">
        <f t="shared" si="134"/>
        <v>54</v>
      </c>
      <c r="U1445">
        <v>19</v>
      </c>
      <c r="V1445">
        <v>70</v>
      </c>
      <c r="W1445">
        <v>182</v>
      </c>
      <c r="X1445">
        <v>302</v>
      </c>
      <c r="Y1445">
        <v>217</v>
      </c>
      <c r="AA1445" s="6">
        <f t="shared" si="139"/>
        <v>790</v>
      </c>
    </row>
    <row r="1446" spans="1:27" hidden="1">
      <c r="A1446">
        <v>8102</v>
      </c>
      <c r="B1446" t="s">
        <v>27</v>
      </c>
      <c r="C1446" t="s">
        <v>16</v>
      </c>
      <c r="D1446" t="s">
        <v>43</v>
      </c>
      <c r="E1446" t="s">
        <v>10</v>
      </c>
      <c r="F1446">
        <v>13</v>
      </c>
      <c r="G1446" s="1">
        <v>41670</v>
      </c>
      <c r="I1446" s="2">
        <v>41677</v>
      </c>
      <c r="J1446" s="2">
        <v>41691</v>
      </c>
      <c r="K1446" s="2">
        <v>41716</v>
      </c>
      <c r="L1446" s="2">
        <v>41724</v>
      </c>
      <c r="M1446" s="2">
        <v>41731</v>
      </c>
      <c r="N1446" t="s">
        <v>60</v>
      </c>
      <c r="O1446" s="1">
        <f>Table4[[#This Row],[Sourcing start]]-Table4[[#This Row],[Approved]]</f>
        <v>7</v>
      </c>
      <c r="P1446">
        <f t="shared" si="135"/>
        <v>14</v>
      </c>
      <c r="Q1446" s="5">
        <f t="shared" si="136"/>
        <v>25</v>
      </c>
      <c r="R1446">
        <f t="shared" si="137"/>
        <v>8</v>
      </c>
      <c r="S1446">
        <f t="shared" si="138"/>
        <v>7</v>
      </c>
      <c r="T1446" s="5">
        <f t="shared" si="134"/>
        <v>61</v>
      </c>
      <c r="U1446">
        <v>13</v>
      </c>
      <c r="V1446">
        <v>85</v>
      </c>
      <c r="W1446">
        <v>180</v>
      </c>
      <c r="X1446">
        <v>194</v>
      </c>
      <c r="Y1446">
        <v>297</v>
      </c>
      <c r="Z1446">
        <v>1554</v>
      </c>
      <c r="AA1446" s="6">
        <f t="shared" si="139"/>
        <v>2323</v>
      </c>
    </row>
    <row r="1447" spans="1:27">
      <c r="A1447">
        <v>10425</v>
      </c>
      <c r="B1447" t="s">
        <v>26</v>
      </c>
      <c r="C1447" t="s">
        <v>15</v>
      </c>
      <c r="D1447" t="s">
        <v>42</v>
      </c>
      <c r="E1447" t="s">
        <v>10</v>
      </c>
      <c r="F1447">
        <v>3</v>
      </c>
      <c r="G1447" s="1">
        <v>41699</v>
      </c>
      <c r="I1447" s="2">
        <v>41707</v>
      </c>
      <c r="J1447" s="2">
        <v>41722</v>
      </c>
      <c r="K1447" s="2">
        <v>41744</v>
      </c>
      <c r="L1447" s="2">
        <v>41752</v>
      </c>
      <c r="M1447" s="2">
        <v>41759</v>
      </c>
      <c r="N1447" t="s">
        <v>60</v>
      </c>
      <c r="O1447" s="5">
        <f>Table4[[#This Row],[Sourcing start]]-Table4[[#This Row],[Approved]]</f>
        <v>8</v>
      </c>
      <c r="P1447">
        <f t="shared" si="135"/>
        <v>15</v>
      </c>
      <c r="Q1447" s="5">
        <f t="shared" si="136"/>
        <v>22</v>
      </c>
      <c r="R1447">
        <f t="shared" si="137"/>
        <v>8</v>
      </c>
      <c r="S1447">
        <f t="shared" si="138"/>
        <v>7</v>
      </c>
      <c r="T1447" s="5">
        <f t="shared" si="134"/>
        <v>60</v>
      </c>
      <c r="U1447">
        <v>15</v>
      </c>
      <c r="V1447">
        <v>32</v>
      </c>
      <c r="W1447">
        <v>250</v>
      </c>
      <c r="X1447">
        <v>205</v>
      </c>
      <c r="Y1447">
        <v>228</v>
      </c>
      <c r="Z1447">
        <v>1281</v>
      </c>
      <c r="AA1447" s="6">
        <f t="shared" si="139"/>
        <v>2011</v>
      </c>
    </row>
    <row r="1448" spans="1:27" hidden="1">
      <c r="A1448">
        <v>14010</v>
      </c>
      <c r="B1448" t="s">
        <v>31</v>
      </c>
      <c r="C1448" t="s">
        <v>17</v>
      </c>
      <c r="D1448" t="s">
        <v>45</v>
      </c>
      <c r="E1448" t="s">
        <v>10</v>
      </c>
      <c r="F1448">
        <v>21</v>
      </c>
      <c r="G1448" s="1">
        <v>41688</v>
      </c>
      <c r="I1448" s="2">
        <v>41694</v>
      </c>
      <c r="J1448" s="2">
        <v>41706</v>
      </c>
      <c r="K1448" s="2">
        <v>41731</v>
      </c>
      <c r="L1448" s="2">
        <v>41740</v>
      </c>
      <c r="M1448" s="2">
        <v>41748</v>
      </c>
      <c r="N1448" t="s">
        <v>60</v>
      </c>
      <c r="O1448" s="1">
        <f>Table4[[#This Row],[Sourcing start]]-Table4[[#This Row],[Approved]]</f>
        <v>6</v>
      </c>
      <c r="P1448">
        <f t="shared" si="135"/>
        <v>12</v>
      </c>
      <c r="Q1448" s="5">
        <f t="shared" si="136"/>
        <v>25</v>
      </c>
      <c r="R1448">
        <f t="shared" si="137"/>
        <v>9</v>
      </c>
      <c r="S1448">
        <f t="shared" si="138"/>
        <v>8</v>
      </c>
      <c r="T1448" s="5">
        <f t="shared" si="134"/>
        <v>60</v>
      </c>
      <c r="U1448">
        <v>8</v>
      </c>
      <c r="V1448">
        <v>88</v>
      </c>
      <c r="W1448">
        <v>250</v>
      </c>
      <c r="X1448">
        <v>356</v>
      </c>
      <c r="Y1448">
        <v>234</v>
      </c>
      <c r="Z1448">
        <v>1437</v>
      </c>
      <c r="AA1448" s="6">
        <f t="shared" si="139"/>
        <v>2373</v>
      </c>
    </row>
    <row r="1449" spans="1:27" hidden="1">
      <c r="A1449">
        <v>18249</v>
      </c>
      <c r="B1449" t="s">
        <v>21</v>
      </c>
      <c r="C1449" t="s">
        <v>14</v>
      </c>
      <c r="D1449" t="s">
        <v>45</v>
      </c>
      <c r="E1449" t="s">
        <v>10</v>
      </c>
      <c r="F1449">
        <v>15</v>
      </c>
      <c r="G1449" s="1">
        <v>41747</v>
      </c>
      <c r="I1449" s="2">
        <v>41753</v>
      </c>
      <c r="N1449" t="s">
        <v>56</v>
      </c>
      <c r="O1449" s="1">
        <f>Table4[[#This Row],[Sourcing start]]-Table4[[#This Row],[Approved]]</f>
        <v>6</v>
      </c>
      <c r="Q1449" s="5"/>
      <c r="T1449" s="5">
        <f t="shared" si="134"/>
        <v>6</v>
      </c>
      <c r="U1449">
        <v>15</v>
      </c>
      <c r="V1449">
        <v>38</v>
      </c>
      <c r="AA1449" s="6">
        <f t="shared" si="139"/>
        <v>53</v>
      </c>
    </row>
    <row r="1450" spans="1:27" hidden="1">
      <c r="A1450">
        <v>9599</v>
      </c>
      <c r="B1450" t="s">
        <v>36</v>
      </c>
      <c r="C1450" t="s">
        <v>18</v>
      </c>
      <c r="D1450" t="s">
        <v>41</v>
      </c>
      <c r="E1450" t="s">
        <v>10</v>
      </c>
      <c r="F1450">
        <v>98</v>
      </c>
      <c r="G1450" s="1">
        <v>41703</v>
      </c>
      <c r="I1450" s="2">
        <v>41709</v>
      </c>
      <c r="J1450" s="2">
        <v>41722</v>
      </c>
      <c r="K1450" s="2">
        <v>41741</v>
      </c>
      <c r="L1450" s="2">
        <v>41746</v>
      </c>
      <c r="M1450" s="2">
        <v>41753</v>
      </c>
      <c r="N1450" t="s">
        <v>60</v>
      </c>
      <c r="O1450" s="1">
        <f>Table4[[#This Row],[Sourcing start]]-Table4[[#This Row],[Approved]]</f>
        <v>6</v>
      </c>
      <c r="P1450">
        <f t="shared" si="135"/>
        <v>13</v>
      </c>
      <c r="Q1450" s="5">
        <f t="shared" si="136"/>
        <v>19</v>
      </c>
      <c r="R1450">
        <f t="shared" si="137"/>
        <v>5</v>
      </c>
      <c r="S1450">
        <f t="shared" si="138"/>
        <v>7</v>
      </c>
      <c r="T1450" s="5">
        <f t="shared" si="134"/>
        <v>50</v>
      </c>
      <c r="U1450">
        <v>9</v>
      </c>
      <c r="V1450">
        <v>71</v>
      </c>
      <c r="W1450">
        <v>224</v>
      </c>
      <c r="X1450">
        <v>178</v>
      </c>
      <c r="Y1450">
        <v>125</v>
      </c>
      <c r="Z1450">
        <v>1578</v>
      </c>
      <c r="AA1450" s="6">
        <f t="shared" si="139"/>
        <v>2185</v>
      </c>
    </row>
    <row r="1451" spans="1:27" hidden="1">
      <c r="A1451">
        <v>19004</v>
      </c>
      <c r="B1451" t="s">
        <v>22</v>
      </c>
      <c r="C1451" t="s">
        <v>14</v>
      </c>
      <c r="D1451" t="s">
        <v>44</v>
      </c>
      <c r="E1451" t="s">
        <v>11</v>
      </c>
      <c r="F1451">
        <v>23</v>
      </c>
      <c r="G1451" s="1">
        <v>41700</v>
      </c>
      <c r="I1451" s="2">
        <v>41708</v>
      </c>
      <c r="J1451" s="2">
        <v>41722</v>
      </c>
      <c r="K1451" s="2">
        <v>41748</v>
      </c>
      <c r="L1451" s="2">
        <v>41755</v>
      </c>
      <c r="N1451" t="s">
        <v>59</v>
      </c>
      <c r="O1451" s="1">
        <f>Table4[[#This Row],[Sourcing start]]-Table4[[#This Row],[Approved]]</f>
        <v>8</v>
      </c>
      <c r="P1451">
        <f t="shared" si="135"/>
        <v>14</v>
      </c>
      <c r="Q1451" s="5">
        <f t="shared" si="136"/>
        <v>26</v>
      </c>
      <c r="R1451">
        <f t="shared" si="137"/>
        <v>7</v>
      </c>
      <c r="T1451" s="5">
        <f t="shared" si="134"/>
        <v>55</v>
      </c>
      <c r="U1451">
        <v>17</v>
      </c>
      <c r="V1451">
        <v>96</v>
      </c>
      <c r="W1451">
        <v>208</v>
      </c>
      <c r="X1451">
        <v>237</v>
      </c>
      <c r="Y1451">
        <v>132</v>
      </c>
      <c r="AA1451" s="6">
        <f t="shared" si="139"/>
        <v>690</v>
      </c>
    </row>
    <row r="1452" spans="1:27">
      <c r="A1452">
        <v>1381</v>
      </c>
      <c r="B1452" t="s">
        <v>23</v>
      </c>
      <c r="C1452" t="s">
        <v>15</v>
      </c>
      <c r="D1452" t="s">
        <v>42</v>
      </c>
      <c r="E1452" t="s">
        <v>11</v>
      </c>
      <c r="F1452">
        <v>94</v>
      </c>
      <c r="G1452" s="1">
        <v>41727</v>
      </c>
      <c r="I1452" s="2">
        <v>41736</v>
      </c>
      <c r="J1452" s="2">
        <v>41747</v>
      </c>
      <c r="N1452" t="s">
        <v>57</v>
      </c>
      <c r="O1452" s="5">
        <f>Table4[[#This Row],[Sourcing start]]-Table4[[#This Row],[Approved]]</f>
        <v>9</v>
      </c>
      <c r="P1452">
        <f t="shared" si="135"/>
        <v>11</v>
      </c>
      <c r="Q1452" s="5"/>
      <c r="T1452" s="5">
        <f t="shared" si="134"/>
        <v>20</v>
      </c>
      <c r="U1452">
        <v>20</v>
      </c>
      <c r="V1452">
        <v>58</v>
      </c>
      <c r="W1452">
        <v>242</v>
      </c>
      <c r="AA1452" s="6">
        <f t="shared" si="139"/>
        <v>320</v>
      </c>
    </row>
    <row r="1453" spans="1:27" hidden="1">
      <c r="A1453">
        <v>10900</v>
      </c>
      <c r="B1453" t="s">
        <v>32</v>
      </c>
      <c r="C1453" t="s">
        <v>17</v>
      </c>
      <c r="D1453" t="s">
        <v>44</v>
      </c>
      <c r="E1453" t="s">
        <v>10</v>
      </c>
      <c r="F1453">
        <v>19</v>
      </c>
      <c r="G1453" s="1">
        <v>41729</v>
      </c>
      <c r="I1453" s="2">
        <v>41738</v>
      </c>
      <c r="J1453" s="2">
        <v>41756</v>
      </c>
      <c r="N1453" t="s">
        <v>57</v>
      </c>
      <c r="O1453" s="1">
        <f>Table4[[#This Row],[Sourcing start]]-Table4[[#This Row],[Approved]]</f>
        <v>9</v>
      </c>
      <c r="P1453">
        <f t="shared" si="135"/>
        <v>18</v>
      </c>
      <c r="Q1453" s="5"/>
      <c r="T1453" s="5">
        <f t="shared" si="134"/>
        <v>27</v>
      </c>
      <c r="U1453">
        <v>10</v>
      </c>
      <c r="V1453">
        <v>48</v>
      </c>
      <c r="W1453">
        <v>216</v>
      </c>
      <c r="AA1453" s="6">
        <f t="shared" si="139"/>
        <v>274</v>
      </c>
    </row>
    <row r="1454" spans="1:27" hidden="1">
      <c r="A1454">
        <v>25</v>
      </c>
      <c r="B1454" t="s">
        <v>20</v>
      </c>
      <c r="C1454" t="s">
        <v>14</v>
      </c>
      <c r="D1454" t="s">
        <v>44</v>
      </c>
      <c r="E1454" t="s">
        <v>11</v>
      </c>
      <c r="F1454">
        <v>10</v>
      </c>
      <c r="G1454" s="1">
        <v>41708</v>
      </c>
      <c r="I1454" s="2">
        <v>41715</v>
      </c>
      <c r="J1454" s="2">
        <v>41726</v>
      </c>
      <c r="K1454" s="2">
        <v>41741</v>
      </c>
      <c r="L1454" s="2">
        <v>41747</v>
      </c>
      <c r="M1454" s="2">
        <v>41753</v>
      </c>
      <c r="N1454" t="s">
        <v>60</v>
      </c>
      <c r="O1454" s="1">
        <f>Table4[[#This Row],[Sourcing start]]-Table4[[#This Row],[Approved]]</f>
        <v>7</v>
      </c>
      <c r="P1454">
        <f t="shared" si="135"/>
        <v>11</v>
      </c>
      <c r="Q1454" s="5">
        <f t="shared" si="136"/>
        <v>15</v>
      </c>
      <c r="R1454">
        <f t="shared" si="137"/>
        <v>6</v>
      </c>
      <c r="S1454">
        <f t="shared" si="138"/>
        <v>6</v>
      </c>
      <c r="T1454" s="5">
        <f t="shared" si="134"/>
        <v>45</v>
      </c>
      <c r="U1454">
        <v>17</v>
      </c>
      <c r="V1454">
        <v>86</v>
      </c>
      <c r="W1454">
        <v>115</v>
      </c>
      <c r="X1454">
        <v>345</v>
      </c>
      <c r="Y1454">
        <v>132</v>
      </c>
      <c r="Z1454">
        <v>1418</v>
      </c>
      <c r="AA1454" s="6">
        <f t="shared" si="139"/>
        <v>2113</v>
      </c>
    </row>
    <row r="1455" spans="1:27" hidden="1">
      <c r="A1455">
        <v>17555</v>
      </c>
      <c r="B1455" t="s">
        <v>33</v>
      </c>
      <c r="C1455" t="s">
        <v>17</v>
      </c>
      <c r="D1455" t="s">
        <v>42</v>
      </c>
      <c r="E1455" t="s">
        <v>10</v>
      </c>
      <c r="F1455">
        <v>1</v>
      </c>
      <c r="G1455" s="1">
        <v>41726</v>
      </c>
      <c r="I1455" s="2">
        <v>41734</v>
      </c>
      <c r="J1455" s="2">
        <v>41752</v>
      </c>
      <c r="N1455" t="s">
        <v>57</v>
      </c>
      <c r="O1455" s="1">
        <f>Table4[[#This Row],[Sourcing start]]-Table4[[#This Row],[Approved]]</f>
        <v>8</v>
      </c>
      <c r="P1455">
        <f t="shared" si="135"/>
        <v>18</v>
      </c>
      <c r="Q1455" s="5"/>
      <c r="T1455" s="5">
        <f t="shared" si="134"/>
        <v>26</v>
      </c>
      <c r="U1455">
        <v>18</v>
      </c>
      <c r="V1455">
        <v>100</v>
      </c>
      <c r="W1455">
        <v>113</v>
      </c>
      <c r="AA1455" s="6">
        <f t="shared" si="139"/>
        <v>231</v>
      </c>
    </row>
    <row r="1456" spans="1:27" hidden="1">
      <c r="A1456">
        <v>16784</v>
      </c>
      <c r="B1456" t="s">
        <v>20</v>
      </c>
      <c r="C1456" t="s">
        <v>14</v>
      </c>
      <c r="D1456" t="s">
        <v>45</v>
      </c>
      <c r="E1456" t="s">
        <v>11</v>
      </c>
      <c r="F1456">
        <v>20</v>
      </c>
      <c r="G1456" s="1">
        <v>41746</v>
      </c>
      <c r="I1456" s="2">
        <v>41751</v>
      </c>
      <c r="N1456" t="s">
        <v>56</v>
      </c>
      <c r="O1456" s="1">
        <f>Table4[[#This Row],[Sourcing start]]-Table4[[#This Row],[Approved]]</f>
        <v>5</v>
      </c>
      <c r="Q1456" s="5"/>
      <c r="T1456" s="5">
        <f t="shared" si="134"/>
        <v>5</v>
      </c>
      <c r="U1456">
        <v>16</v>
      </c>
      <c r="V1456">
        <v>80</v>
      </c>
      <c r="AA1456" s="6">
        <f t="shared" si="139"/>
        <v>96</v>
      </c>
    </row>
    <row r="1457" spans="1:27" hidden="1">
      <c r="A1457">
        <v>11540</v>
      </c>
      <c r="B1457" t="s">
        <v>27</v>
      </c>
      <c r="C1457" t="s">
        <v>16</v>
      </c>
      <c r="D1457" t="s">
        <v>43</v>
      </c>
      <c r="E1457" t="s">
        <v>11</v>
      </c>
      <c r="F1457">
        <v>19</v>
      </c>
      <c r="G1457" s="1">
        <v>41723</v>
      </c>
      <c r="I1457" s="2">
        <v>41729</v>
      </c>
      <c r="J1457" s="2">
        <v>41743</v>
      </c>
      <c r="K1457" s="2">
        <v>41759</v>
      </c>
      <c r="N1457" t="s">
        <v>58</v>
      </c>
      <c r="O1457" s="1">
        <f>Table4[[#This Row],[Sourcing start]]-Table4[[#This Row],[Approved]]</f>
        <v>6</v>
      </c>
      <c r="P1457">
        <f t="shared" si="135"/>
        <v>14</v>
      </c>
      <c r="Q1457" s="5">
        <f t="shared" si="136"/>
        <v>16</v>
      </c>
      <c r="T1457" s="5">
        <f t="shared" si="134"/>
        <v>36</v>
      </c>
      <c r="U1457">
        <v>20</v>
      </c>
      <c r="V1457">
        <v>69</v>
      </c>
      <c r="W1457">
        <v>185</v>
      </c>
      <c r="X1457">
        <v>265</v>
      </c>
      <c r="AA1457" s="6">
        <f t="shared" si="139"/>
        <v>539</v>
      </c>
    </row>
    <row r="1458" spans="1:27" hidden="1">
      <c r="A1458">
        <v>14895</v>
      </c>
      <c r="B1458" t="s">
        <v>32</v>
      </c>
      <c r="C1458" t="s">
        <v>17</v>
      </c>
      <c r="D1458" t="s">
        <v>43</v>
      </c>
      <c r="E1458" t="s">
        <v>10</v>
      </c>
      <c r="F1458">
        <v>9</v>
      </c>
      <c r="G1458" s="1">
        <v>41706</v>
      </c>
      <c r="I1458" s="2">
        <v>41712</v>
      </c>
      <c r="J1458" s="2">
        <v>41726</v>
      </c>
      <c r="K1458" s="2">
        <v>41747</v>
      </c>
      <c r="L1458" s="2">
        <v>41753</v>
      </c>
      <c r="N1458" t="s">
        <v>59</v>
      </c>
      <c r="O1458" s="1">
        <f>Table4[[#This Row],[Sourcing start]]-Table4[[#This Row],[Approved]]</f>
        <v>6</v>
      </c>
      <c r="P1458">
        <f t="shared" si="135"/>
        <v>14</v>
      </c>
      <c r="Q1458" s="5">
        <f t="shared" si="136"/>
        <v>21</v>
      </c>
      <c r="R1458">
        <f t="shared" si="137"/>
        <v>6</v>
      </c>
      <c r="T1458" s="5">
        <f t="shared" si="134"/>
        <v>47</v>
      </c>
      <c r="U1458">
        <v>13</v>
      </c>
      <c r="V1458">
        <v>58</v>
      </c>
      <c r="W1458">
        <v>174</v>
      </c>
      <c r="X1458">
        <v>311</v>
      </c>
      <c r="Y1458">
        <v>227</v>
      </c>
      <c r="AA1458" s="6">
        <f t="shared" si="139"/>
        <v>783</v>
      </c>
    </row>
    <row r="1459" spans="1:27" hidden="1">
      <c r="A1459">
        <v>2924</v>
      </c>
      <c r="B1459" t="s">
        <v>33</v>
      </c>
      <c r="C1459" t="s">
        <v>17</v>
      </c>
      <c r="D1459" t="s">
        <v>41</v>
      </c>
      <c r="E1459" t="s">
        <v>11</v>
      </c>
      <c r="F1459">
        <v>99</v>
      </c>
      <c r="G1459" s="1">
        <v>41711</v>
      </c>
      <c r="I1459" s="2">
        <v>41720</v>
      </c>
      <c r="J1459" s="2">
        <v>41737</v>
      </c>
      <c r="K1459" s="2">
        <v>41759</v>
      </c>
      <c r="N1459" t="s">
        <v>58</v>
      </c>
      <c r="O1459" s="1">
        <f>Table4[[#This Row],[Sourcing start]]-Table4[[#This Row],[Approved]]</f>
        <v>9</v>
      </c>
      <c r="P1459">
        <f t="shared" si="135"/>
        <v>17</v>
      </c>
      <c r="Q1459" s="5">
        <f t="shared" si="136"/>
        <v>22</v>
      </c>
      <c r="T1459" s="5">
        <f t="shared" si="134"/>
        <v>48</v>
      </c>
      <c r="U1459">
        <v>6</v>
      </c>
      <c r="V1459">
        <v>77</v>
      </c>
      <c r="W1459">
        <v>172</v>
      </c>
      <c r="X1459">
        <v>357</v>
      </c>
      <c r="AA1459" s="6">
        <f t="shared" si="139"/>
        <v>612</v>
      </c>
    </row>
    <row r="1460" spans="1:27" hidden="1">
      <c r="A1460">
        <v>109</v>
      </c>
      <c r="B1460" t="s">
        <v>36</v>
      </c>
      <c r="C1460" t="s">
        <v>18</v>
      </c>
      <c r="D1460" t="s">
        <v>41</v>
      </c>
      <c r="E1460" t="s">
        <v>10</v>
      </c>
      <c r="F1460">
        <v>21</v>
      </c>
      <c r="G1460" s="1">
        <v>41727</v>
      </c>
      <c r="I1460" s="2">
        <v>41736</v>
      </c>
      <c r="J1460" s="2">
        <v>41754</v>
      </c>
      <c r="N1460" t="s">
        <v>57</v>
      </c>
      <c r="O1460" s="1">
        <f>Table4[[#This Row],[Sourcing start]]-Table4[[#This Row],[Approved]]</f>
        <v>9</v>
      </c>
      <c r="P1460">
        <f t="shared" si="135"/>
        <v>18</v>
      </c>
      <c r="Q1460" s="5"/>
      <c r="T1460" s="5">
        <f t="shared" si="134"/>
        <v>27</v>
      </c>
      <c r="U1460">
        <v>15</v>
      </c>
      <c r="V1460">
        <v>60</v>
      </c>
      <c r="W1460">
        <v>155</v>
      </c>
      <c r="AA1460" s="6">
        <f t="shared" si="139"/>
        <v>230</v>
      </c>
    </row>
    <row r="1461" spans="1:27">
      <c r="A1461">
        <v>5661</v>
      </c>
      <c r="B1461" t="s">
        <v>26</v>
      </c>
      <c r="C1461" t="s">
        <v>15</v>
      </c>
      <c r="D1461" t="s">
        <v>44</v>
      </c>
      <c r="E1461" t="s">
        <v>11</v>
      </c>
      <c r="F1461">
        <v>94</v>
      </c>
      <c r="G1461" s="1">
        <v>41744</v>
      </c>
      <c r="I1461" s="2">
        <v>41753</v>
      </c>
      <c r="N1461" t="s">
        <v>56</v>
      </c>
      <c r="O1461" s="5">
        <f>Table4[[#This Row],[Sourcing start]]-Table4[[#This Row],[Approved]]</f>
        <v>9</v>
      </c>
      <c r="Q1461" s="5"/>
      <c r="T1461" s="5">
        <f t="shared" si="134"/>
        <v>9</v>
      </c>
      <c r="U1461">
        <v>15</v>
      </c>
      <c r="V1461">
        <v>68</v>
      </c>
      <c r="AA1461" s="6">
        <f t="shared" si="139"/>
        <v>83</v>
      </c>
    </row>
    <row r="1462" spans="1:27" hidden="1">
      <c r="A1462">
        <v>4027</v>
      </c>
      <c r="B1462" t="s">
        <v>32</v>
      </c>
      <c r="C1462" t="s">
        <v>17</v>
      </c>
      <c r="D1462" t="s">
        <v>42</v>
      </c>
      <c r="E1462" t="s">
        <v>11</v>
      </c>
      <c r="F1462">
        <v>96</v>
      </c>
      <c r="G1462" s="1">
        <v>41720</v>
      </c>
      <c r="I1462" s="2">
        <v>41725</v>
      </c>
      <c r="J1462" s="2">
        <v>41736</v>
      </c>
      <c r="N1462" t="s">
        <v>57</v>
      </c>
      <c r="O1462" s="1">
        <f>Table4[[#This Row],[Sourcing start]]-Table4[[#This Row],[Approved]]</f>
        <v>5</v>
      </c>
      <c r="P1462">
        <f t="shared" si="135"/>
        <v>11</v>
      </c>
      <c r="Q1462" s="5"/>
      <c r="T1462" s="5">
        <f t="shared" si="134"/>
        <v>16</v>
      </c>
      <c r="U1462">
        <v>6</v>
      </c>
      <c r="V1462">
        <v>95</v>
      </c>
      <c r="W1462">
        <v>198</v>
      </c>
      <c r="AA1462" s="6">
        <f t="shared" si="139"/>
        <v>299</v>
      </c>
    </row>
    <row r="1463" spans="1:27" hidden="1">
      <c r="A1463">
        <v>8592</v>
      </c>
      <c r="B1463" t="s">
        <v>19</v>
      </c>
      <c r="C1463" t="s">
        <v>14</v>
      </c>
      <c r="D1463" t="s">
        <v>45</v>
      </c>
      <c r="E1463" t="s">
        <v>10</v>
      </c>
      <c r="F1463">
        <v>4</v>
      </c>
      <c r="G1463" s="1">
        <v>41725</v>
      </c>
      <c r="I1463" s="2">
        <v>41733</v>
      </c>
      <c r="J1463" s="2">
        <v>41746</v>
      </c>
      <c r="N1463" t="s">
        <v>57</v>
      </c>
      <c r="O1463" s="1">
        <f>Table4[[#This Row],[Sourcing start]]-Table4[[#This Row],[Approved]]</f>
        <v>8</v>
      </c>
      <c r="P1463">
        <f t="shared" si="135"/>
        <v>13</v>
      </c>
      <c r="Q1463" s="5"/>
      <c r="T1463" s="5">
        <f t="shared" si="134"/>
        <v>21</v>
      </c>
      <c r="U1463">
        <v>7</v>
      </c>
      <c r="V1463">
        <v>95</v>
      </c>
      <c r="W1463">
        <v>232</v>
      </c>
      <c r="AA1463" s="6">
        <f t="shared" si="139"/>
        <v>334</v>
      </c>
    </row>
    <row r="1464" spans="1:27" hidden="1">
      <c r="A1464">
        <v>10919</v>
      </c>
      <c r="B1464" t="s">
        <v>32</v>
      </c>
      <c r="C1464" t="s">
        <v>17</v>
      </c>
      <c r="D1464" t="s">
        <v>44</v>
      </c>
      <c r="E1464" t="s">
        <v>10</v>
      </c>
      <c r="F1464">
        <v>20</v>
      </c>
      <c r="G1464" s="1">
        <v>41740</v>
      </c>
      <c r="I1464" s="2">
        <v>41746</v>
      </c>
      <c r="J1464" s="2">
        <v>41758</v>
      </c>
      <c r="N1464" t="s">
        <v>57</v>
      </c>
      <c r="O1464" s="1">
        <f>Table4[[#This Row],[Sourcing start]]-Table4[[#This Row],[Approved]]</f>
        <v>6</v>
      </c>
      <c r="P1464">
        <f t="shared" si="135"/>
        <v>12</v>
      </c>
      <c r="Q1464" s="5"/>
      <c r="T1464" s="5">
        <f t="shared" si="134"/>
        <v>18</v>
      </c>
      <c r="U1464">
        <v>12</v>
      </c>
      <c r="V1464">
        <v>61</v>
      </c>
      <c r="W1464">
        <v>127</v>
      </c>
      <c r="AA1464" s="6">
        <f t="shared" si="139"/>
        <v>200</v>
      </c>
    </row>
    <row r="1465" spans="1:27" hidden="1">
      <c r="A1465">
        <v>15193</v>
      </c>
      <c r="B1465" t="s">
        <v>35</v>
      </c>
      <c r="C1465" t="s">
        <v>18</v>
      </c>
      <c r="D1465" t="s">
        <v>41</v>
      </c>
      <c r="E1465" t="s">
        <v>11</v>
      </c>
      <c r="F1465">
        <v>4</v>
      </c>
      <c r="G1465" s="1">
        <v>41752</v>
      </c>
      <c r="N1465" t="s">
        <v>55</v>
      </c>
      <c r="O1465" s="1">
        <f>Table4[[#This Row],[Sourcing start]]-Table4[[#This Row],[Approved]]</f>
        <v>-41752</v>
      </c>
      <c r="Q1465" s="5"/>
      <c r="T1465" s="5">
        <f t="shared" si="134"/>
        <v>-41752</v>
      </c>
      <c r="U1465">
        <v>7</v>
      </c>
      <c r="AA1465" s="6">
        <f t="shared" si="139"/>
        <v>7</v>
      </c>
    </row>
    <row r="1466" spans="1:27" hidden="1">
      <c r="A1466">
        <v>15927</v>
      </c>
      <c r="B1466" t="s">
        <v>34</v>
      </c>
      <c r="C1466" t="s">
        <v>17</v>
      </c>
      <c r="D1466" t="s">
        <v>42</v>
      </c>
      <c r="E1466" t="s">
        <v>10</v>
      </c>
      <c r="F1466">
        <v>17</v>
      </c>
      <c r="G1466" s="1">
        <v>41709</v>
      </c>
      <c r="I1466" s="2">
        <v>41718</v>
      </c>
      <c r="J1466" s="2">
        <v>41729</v>
      </c>
      <c r="K1466" s="2">
        <v>41750</v>
      </c>
      <c r="L1466" s="2">
        <v>41755</v>
      </c>
      <c r="N1466" t="s">
        <v>59</v>
      </c>
      <c r="O1466" s="1">
        <f>Table4[[#This Row],[Sourcing start]]-Table4[[#This Row],[Approved]]</f>
        <v>9</v>
      </c>
      <c r="P1466">
        <f t="shared" si="135"/>
        <v>11</v>
      </c>
      <c r="Q1466" s="5">
        <f t="shared" si="136"/>
        <v>21</v>
      </c>
      <c r="R1466">
        <f t="shared" si="137"/>
        <v>5</v>
      </c>
      <c r="T1466" s="5">
        <f t="shared" si="134"/>
        <v>46</v>
      </c>
      <c r="U1466">
        <v>10</v>
      </c>
      <c r="V1466">
        <v>54</v>
      </c>
      <c r="W1466">
        <v>232</v>
      </c>
      <c r="X1466">
        <v>374</v>
      </c>
      <c r="Y1466">
        <v>102</v>
      </c>
      <c r="AA1466" s="6">
        <f t="shared" si="139"/>
        <v>772</v>
      </c>
    </row>
    <row r="1467" spans="1:27" hidden="1">
      <c r="A1467">
        <v>7188</v>
      </c>
      <c r="B1467" t="s">
        <v>36</v>
      </c>
      <c r="C1467" t="s">
        <v>18</v>
      </c>
      <c r="D1467" t="s">
        <v>44</v>
      </c>
      <c r="E1467" t="s">
        <v>10</v>
      </c>
      <c r="F1467">
        <v>97</v>
      </c>
      <c r="G1467" s="1">
        <v>41749</v>
      </c>
      <c r="I1467" s="2">
        <v>41755</v>
      </c>
      <c r="N1467" t="s">
        <v>56</v>
      </c>
      <c r="O1467" s="1">
        <f>Table4[[#This Row],[Sourcing start]]-Table4[[#This Row],[Approved]]</f>
        <v>6</v>
      </c>
      <c r="Q1467" s="5"/>
      <c r="T1467" s="5">
        <f t="shared" si="134"/>
        <v>6</v>
      </c>
      <c r="U1467">
        <v>14</v>
      </c>
      <c r="V1467">
        <v>39</v>
      </c>
      <c r="AA1467" s="6">
        <f t="shared" si="139"/>
        <v>53</v>
      </c>
    </row>
    <row r="1468" spans="1:27" hidden="1">
      <c r="A1468">
        <v>591</v>
      </c>
      <c r="B1468" t="s">
        <v>21</v>
      </c>
      <c r="C1468" t="s">
        <v>14</v>
      </c>
      <c r="D1468" t="s">
        <v>43</v>
      </c>
      <c r="E1468" t="s">
        <v>10</v>
      </c>
      <c r="F1468">
        <v>18</v>
      </c>
      <c r="G1468" s="1">
        <v>41702</v>
      </c>
      <c r="I1468" s="2">
        <v>41707</v>
      </c>
      <c r="J1468" s="2">
        <v>41722</v>
      </c>
      <c r="K1468" s="2">
        <v>41750</v>
      </c>
      <c r="L1468" s="2">
        <v>41755</v>
      </c>
      <c r="N1468" t="s">
        <v>59</v>
      </c>
      <c r="O1468" s="1">
        <f>Table4[[#This Row],[Sourcing start]]-Table4[[#This Row],[Approved]]</f>
        <v>5</v>
      </c>
      <c r="P1468">
        <f t="shared" si="135"/>
        <v>15</v>
      </c>
      <c r="Q1468" s="5">
        <f t="shared" si="136"/>
        <v>28</v>
      </c>
      <c r="R1468">
        <f t="shared" si="137"/>
        <v>5</v>
      </c>
      <c r="T1468" s="5">
        <f t="shared" si="134"/>
        <v>53</v>
      </c>
      <c r="U1468">
        <v>7</v>
      </c>
      <c r="V1468">
        <v>24</v>
      </c>
      <c r="W1468">
        <v>217</v>
      </c>
      <c r="X1468">
        <v>265</v>
      </c>
      <c r="Y1468">
        <v>297</v>
      </c>
      <c r="AA1468" s="6">
        <f t="shared" si="139"/>
        <v>810</v>
      </c>
    </row>
    <row r="1469" spans="1:27">
      <c r="A1469">
        <v>2541</v>
      </c>
      <c r="B1469" t="s">
        <v>24</v>
      </c>
      <c r="C1469" t="s">
        <v>15</v>
      </c>
      <c r="D1469" t="s">
        <v>44</v>
      </c>
      <c r="E1469" t="s">
        <v>11</v>
      </c>
      <c r="F1469">
        <v>10</v>
      </c>
      <c r="G1469" s="1">
        <v>41689</v>
      </c>
      <c r="I1469" s="2">
        <v>41695</v>
      </c>
      <c r="J1469" s="2">
        <v>41705</v>
      </c>
      <c r="K1469" s="2">
        <v>41726</v>
      </c>
      <c r="L1469" s="2">
        <v>41734</v>
      </c>
      <c r="M1469" s="2">
        <v>41739</v>
      </c>
      <c r="N1469" t="s">
        <v>60</v>
      </c>
      <c r="O1469" s="5">
        <f>Table4[[#This Row],[Sourcing start]]-Table4[[#This Row],[Approved]]</f>
        <v>6</v>
      </c>
      <c r="P1469">
        <f t="shared" si="135"/>
        <v>10</v>
      </c>
      <c r="Q1469" s="5">
        <f t="shared" si="136"/>
        <v>21</v>
      </c>
      <c r="R1469">
        <f t="shared" si="137"/>
        <v>8</v>
      </c>
      <c r="S1469">
        <f t="shared" si="138"/>
        <v>5</v>
      </c>
      <c r="T1469" s="5">
        <f t="shared" si="134"/>
        <v>50</v>
      </c>
      <c r="U1469">
        <v>8</v>
      </c>
      <c r="V1469">
        <v>100</v>
      </c>
      <c r="W1469">
        <v>189</v>
      </c>
      <c r="X1469">
        <v>351</v>
      </c>
      <c r="Y1469">
        <v>145</v>
      </c>
      <c r="Z1469">
        <v>1812</v>
      </c>
      <c r="AA1469" s="6">
        <f t="shared" si="139"/>
        <v>2605</v>
      </c>
    </row>
    <row r="1470" spans="1:27" hidden="1">
      <c r="A1470">
        <v>7185</v>
      </c>
      <c r="B1470" t="s">
        <v>31</v>
      </c>
      <c r="C1470" t="s">
        <v>17</v>
      </c>
      <c r="D1470" t="s">
        <v>44</v>
      </c>
      <c r="E1470" t="s">
        <v>11</v>
      </c>
      <c r="F1470">
        <v>23</v>
      </c>
      <c r="G1470" s="1">
        <v>41701</v>
      </c>
      <c r="I1470" s="2">
        <v>41708</v>
      </c>
      <c r="J1470" s="2">
        <v>41719</v>
      </c>
      <c r="K1470" s="2">
        <v>41745</v>
      </c>
      <c r="L1470" s="2">
        <v>41753</v>
      </c>
      <c r="N1470" t="s">
        <v>59</v>
      </c>
      <c r="O1470" s="1">
        <f>Table4[[#This Row],[Sourcing start]]-Table4[[#This Row],[Approved]]</f>
        <v>7</v>
      </c>
      <c r="P1470">
        <f t="shared" si="135"/>
        <v>11</v>
      </c>
      <c r="Q1470" s="5">
        <f t="shared" si="136"/>
        <v>26</v>
      </c>
      <c r="R1470">
        <f t="shared" si="137"/>
        <v>8</v>
      </c>
      <c r="T1470" s="5">
        <f t="shared" si="134"/>
        <v>52</v>
      </c>
      <c r="U1470">
        <v>15</v>
      </c>
      <c r="V1470">
        <v>100</v>
      </c>
      <c r="W1470">
        <v>125</v>
      </c>
      <c r="X1470">
        <v>235</v>
      </c>
      <c r="Y1470">
        <v>257</v>
      </c>
      <c r="AA1470" s="6">
        <f t="shared" si="139"/>
        <v>732</v>
      </c>
    </row>
    <row r="1471" spans="1:27" hidden="1">
      <c r="A1471">
        <v>4716</v>
      </c>
      <c r="B1471" t="s">
        <v>34</v>
      </c>
      <c r="C1471" t="s">
        <v>17</v>
      </c>
      <c r="D1471" t="s">
        <v>45</v>
      </c>
      <c r="E1471" t="s">
        <v>10</v>
      </c>
      <c r="F1471">
        <v>1</v>
      </c>
      <c r="G1471" s="1">
        <v>41738</v>
      </c>
      <c r="I1471" s="2">
        <v>41745</v>
      </c>
      <c r="N1471" t="s">
        <v>56</v>
      </c>
      <c r="O1471" s="1">
        <f>Table4[[#This Row],[Sourcing start]]-Table4[[#This Row],[Approved]]</f>
        <v>7</v>
      </c>
      <c r="Q1471" s="5"/>
      <c r="T1471" s="5">
        <f t="shared" si="134"/>
        <v>7</v>
      </c>
      <c r="U1471">
        <v>12</v>
      </c>
      <c r="V1471">
        <v>100</v>
      </c>
      <c r="AA1471" s="6">
        <f t="shared" si="139"/>
        <v>112</v>
      </c>
    </row>
    <row r="1472" spans="1:27">
      <c r="A1472">
        <v>200</v>
      </c>
      <c r="B1472" t="s">
        <v>26</v>
      </c>
      <c r="C1472" t="s">
        <v>15</v>
      </c>
      <c r="D1472" t="s">
        <v>41</v>
      </c>
      <c r="E1472" t="s">
        <v>10</v>
      </c>
      <c r="F1472">
        <v>19</v>
      </c>
      <c r="G1472" s="1">
        <v>41719</v>
      </c>
      <c r="I1472" s="2">
        <v>41728</v>
      </c>
      <c r="J1472" s="2">
        <v>41745</v>
      </c>
      <c r="N1472" t="s">
        <v>57</v>
      </c>
      <c r="O1472" s="5">
        <f>Table4[[#This Row],[Sourcing start]]-Table4[[#This Row],[Approved]]</f>
        <v>9</v>
      </c>
      <c r="P1472">
        <f t="shared" si="135"/>
        <v>17</v>
      </c>
      <c r="Q1472" s="5"/>
      <c r="T1472" s="5">
        <f t="shared" si="134"/>
        <v>26</v>
      </c>
      <c r="U1472">
        <v>19</v>
      </c>
      <c r="V1472">
        <v>83</v>
      </c>
      <c r="W1472">
        <v>190</v>
      </c>
      <c r="AA1472" s="6">
        <f t="shared" si="139"/>
        <v>292</v>
      </c>
    </row>
    <row r="1473" spans="1:27" hidden="1">
      <c r="A1473">
        <v>4890</v>
      </c>
      <c r="B1473" t="s">
        <v>30</v>
      </c>
      <c r="C1473" t="s">
        <v>16</v>
      </c>
      <c r="D1473" t="s">
        <v>43</v>
      </c>
      <c r="E1473" t="s">
        <v>11</v>
      </c>
      <c r="F1473">
        <v>21</v>
      </c>
      <c r="G1473" s="1">
        <v>41740</v>
      </c>
      <c r="I1473" s="2">
        <v>41749</v>
      </c>
      <c r="N1473" t="s">
        <v>56</v>
      </c>
      <c r="O1473" s="1">
        <f>Table4[[#This Row],[Sourcing start]]-Table4[[#This Row],[Approved]]</f>
        <v>9</v>
      </c>
      <c r="Q1473" s="5"/>
      <c r="T1473" s="5">
        <f t="shared" si="134"/>
        <v>9</v>
      </c>
      <c r="U1473">
        <v>6</v>
      </c>
      <c r="V1473">
        <v>85</v>
      </c>
      <c r="AA1473" s="6">
        <f t="shared" si="139"/>
        <v>91</v>
      </c>
    </row>
    <row r="1474" spans="1:27" hidden="1">
      <c r="A1474">
        <v>10508</v>
      </c>
      <c r="B1474" t="s">
        <v>32</v>
      </c>
      <c r="C1474" t="s">
        <v>17</v>
      </c>
      <c r="D1474" t="s">
        <v>44</v>
      </c>
      <c r="E1474" t="s">
        <v>10</v>
      </c>
      <c r="F1474">
        <v>94</v>
      </c>
      <c r="G1474" s="1">
        <v>41708</v>
      </c>
      <c r="I1474" s="2">
        <v>41714</v>
      </c>
      <c r="J1474" s="2">
        <v>41725</v>
      </c>
      <c r="K1474" s="2">
        <v>41749</v>
      </c>
      <c r="L1474" s="2">
        <v>41758</v>
      </c>
      <c r="N1474" t="s">
        <v>59</v>
      </c>
      <c r="O1474" s="1">
        <f>Table4[[#This Row],[Sourcing start]]-Table4[[#This Row],[Approved]]</f>
        <v>6</v>
      </c>
      <c r="P1474">
        <f t="shared" si="135"/>
        <v>11</v>
      </c>
      <c r="Q1474" s="5">
        <f t="shared" si="136"/>
        <v>24</v>
      </c>
      <c r="R1474">
        <f t="shared" si="137"/>
        <v>9</v>
      </c>
      <c r="T1474" s="5">
        <f t="shared" ref="T1474:T1537" si="140">SUM(O1474:S1474)</f>
        <v>50</v>
      </c>
      <c r="U1474">
        <v>15</v>
      </c>
      <c r="V1474">
        <v>51</v>
      </c>
      <c r="W1474">
        <v>188</v>
      </c>
      <c r="X1474">
        <v>367</v>
      </c>
      <c r="Y1474">
        <v>279</v>
      </c>
      <c r="AA1474" s="6">
        <f t="shared" si="139"/>
        <v>900</v>
      </c>
    </row>
    <row r="1475" spans="1:27">
      <c r="A1475">
        <v>17458</v>
      </c>
      <c r="B1475" t="s">
        <v>25</v>
      </c>
      <c r="C1475" t="s">
        <v>15</v>
      </c>
      <c r="D1475" t="s">
        <v>44</v>
      </c>
      <c r="E1475" t="s">
        <v>10</v>
      </c>
      <c r="F1475">
        <v>2</v>
      </c>
      <c r="G1475" s="1">
        <v>41667</v>
      </c>
      <c r="I1475" s="2">
        <v>41674</v>
      </c>
      <c r="J1475" s="2">
        <v>41692</v>
      </c>
      <c r="K1475" s="2">
        <v>41718</v>
      </c>
      <c r="L1475" s="2">
        <v>41727</v>
      </c>
      <c r="M1475" s="2">
        <v>41736</v>
      </c>
      <c r="N1475" t="s">
        <v>60</v>
      </c>
      <c r="O1475" s="5">
        <f>Table4[[#This Row],[Sourcing start]]-Table4[[#This Row],[Approved]]</f>
        <v>7</v>
      </c>
      <c r="P1475">
        <f t="shared" ref="P1475:P1538" si="141">J1475-I1475</f>
        <v>18</v>
      </c>
      <c r="Q1475" s="5">
        <f t="shared" ref="Q1475:Q1538" si="142">K1475-J1475</f>
        <v>26</v>
      </c>
      <c r="R1475">
        <f t="shared" ref="R1475:R1538" si="143">L1475-K1475</f>
        <v>9</v>
      </c>
      <c r="S1475">
        <f t="shared" ref="S1475:S1538" si="144">M1475-L1475</f>
        <v>9</v>
      </c>
      <c r="T1475" s="5">
        <f t="shared" si="140"/>
        <v>69</v>
      </c>
      <c r="U1475">
        <v>13</v>
      </c>
      <c r="V1475">
        <v>46</v>
      </c>
      <c r="W1475">
        <v>149</v>
      </c>
      <c r="X1475">
        <v>393</v>
      </c>
      <c r="Y1475">
        <v>291</v>
      </c>
      <c r="Z1475">
        <v>1321</v>
      </c>
      <c r="AA1475" s="6">
        <f t="shared" ref="AA1475:AA1538" si="145">SUM(U1475:Z1475)</f>
        <v>2213</v>
      </c>
    </row>
    <row r="1476" spans="1:27" hidden="1">
      <c r="A1476">
        <v>13930</v>
      </c>
      <c r="B1476" t="s">
        <v>28</v>
      </c>
      <c r="C1476" t="s">
        <v>16</v>
      </c>
      <c r="D1476" t="s">
        <v>45</v>
      </c>
      <c r="E1476" t="s">
        <v>11</v>
      </c>
      <c r="F1476">
        <v>10</v>
      </c>
      <c r="G1476" s="1">
        <v>41722</v>
      </c>
      <c r="I1476" s="2">
        <v>41729</v>
      </c>
      <c r="J1476" s="2">
        <v>41742</v>
      </c>
      <c r="N1476" t="s">
        <v>57</v>
      </c>
      <c r="O1476" s="1">
        <f>Table4[[#This Row],[Sourcing start]]-Table4[[#This Row],[Approved]]</f>
        <v>7</v>
      </c>
      <c r="P1476">
        <f t="shared" si="141"/>
        <v>13</v>
      </c>
      <c r="Q1476" s="5"/>
      <c r="T1476" s="5">
        <f t="shared" si="140"/>
        <v>20</v>
      </c>
      <c r="U1476">
        <v>5</v>
      </c>
      <c r="V1476">
        <v>27</v>
      </c>
      <c r="W1476">
        <v>208</v>
      </c>
      <c r="AA1476" s="6">
        <f t="shared" si="145"/>
        <v>240</v>
      </c>
    </row>
    <row r="1477" spans="1:27" hidden="1">
      <c r="A1477">
        <v>4835</v>
      </c>
      <c r="B1477" t="s">
        <v>27</v>
      </c>
      <c r="C1477" t="s">
        <v>16</v>
      </c>
      <c r="D1477" t="s">
        <v>43</v>
      </c>
      <c r="E1477" t="s">
        <v>10</v>
      </c>
      <c r="F1477">
        <v>21</v>
      </c>
      <c r="G1477" s="1">
        <v>41751</v>
      </c>
      <c r="I1477" s="2">
        <v>41759</v>
      </c>
      <c r="N1477" t="s">
        <v>56</v>
      </c>
      <c r="O1477" s="1">
        <f>Table4[[#This Row],[Sourcing start]]-Table4[[#This Row],[Approved]]</f>
        <v>8</v>
      </c>
      <c r="Q1477" s="5"/>
      <c r="T1477" s="5">
        <f t="shared" si="140"/>
        <v>8</v>
      </c>
      <c r="U1477">
        <v>14</v>
      </c>
      <c r="V1477">
        <v>32</v>
      </c>
      <c r="AA1477" s="6">
        <f t="shared" si="145"/>
        <v>46</v>
      </c>
    </row>
    <row r="1478" spans="1:27">
      <c r="A1478">
        <v>9200</v>
      </c>
      <c r="B1478" t="s">
        <v>26</v>
      </c>
      <c r="C1478" t="s">
        <v>15</v>
      </c>
      <c r="D1478" t="s">
        <v>42</v>
      </c>
      <c r="E1478" t="s">
        <v>11</v>
      </c>
      <c r="F1478">
        <v>4</v>
      </c>
      <c r="G1478" s="1">
        <v>41712</v>
      </c>
      <c r="I1478" s="2">
        <v>41720</v>
      </c>
      <c r="J1478" s="2">
        <v>41735</v>
      </c>
      <c r="K1478" s="2">
        <v>41758</v>
      </c>
      <c r="N1478" t="s">
        <v>58</v>
      </c>
      <c r="O1478" s="5">
        <f>Table4[[#This Row],[Sourcing start]]-Table4[[#This Row],[Approved]]</f>
        <v>8</v>
      </c>
      <c r="P1478">
        <f t="shared" si="141"/>
        <v>15</v>
      </c>
      <c r="Q1478" s="5">
        <f t="shared" si="142"/>
        <v>23</v>
      </c>
      <c r="T1478" s="5">
        <f t="shared" si="140"/>
        <v>46</v>
      </c>
      <c r="U1478">
        <v>15</v>
      </c>
      <c r="V1478">
        <v>75</v>
      </c>
      <c r="W1478">
        <v>167</v>
      </c>
      <c r="X1478">
        <v>293</v>
      </c>
      <c r="AA1478" s="6">
        <f t="shared" si="145"/>
        <v>550</v>
      </c>
    </row>
    <row r="1479" spans="1:27" hidden="1">
      <c r="A1479">
        <v>13023</v>
      </c>
      <c r="B1479" t="s">
        <v>22</v>
      </c>
      <c r="C1479" t="s">
        <v>14</v>
      </c>
      <c r="D1479" t="s">
        <v>45</v>
      </c>
      <c r="E1479" t="s">
        <v>11</v>
      </c>
      <c r="F1479">
        <v>98</v>
      </c>
      <c r="G1479" s="1">
        <v>41728</v>
      </c>
      <c r="I1479" s="2">
        <v>41737</v>
      </c>
      <c r="J1479" s="2">
        <v>41752</v>
      </c>
      <c r="N1479" t="s">
        <v>57</v>
      </c>
      <c r="O1479" s="1">
        <f>Table4[[#This Row],[Sourcing start]]-Table4[[#This Row],[Approved]]</f>
        <v>9</v>
      </c>
      <c r="P1479">
        <f t="shared" si="141"/>
        <v>15</v>
      </c>
      <c r="Q1479" s="5"/>
      <c r="T1479" s="5">
        <f t="shared" si="140"/>
        <v>24</v>
      </c>
      <c r="U1479">
        <v>5</v>
      </c>
      <c r="V1479">
        <v>72</v>
      </c>
      <c r="W1479">
        <v>145</v>
      </c>
      <c r="AA1479" s="6">
        <f t="shared" si="145"/>
        <v>222</v>
      </c>
    </row>
    <row r="1480" spans="1:27" hidden="1">
      <c r="A1480">
        <v>14556</v>
      </c>
      <c r="B1480" t="s">
        <v>29</v>
      </c>
      <c r="C1480" t="s">
        <v>16</v>
      </c>
      <c r="D1480" t="s">
        <v>41</v>
      </c>
      <c r="E1480" t="s">
        <v>11</v>
      </c>
      <c r="F1480">
        <v>17</v>
      </c>
      <c r="G1480" s="1">
        <v>41719</v>
      </c>
      <c r="I1480" s="2">
        <v>41728</v>
      </c>
      <c r="J1480" s="2">
        <v>41744</v>
      </c>
      <c r="N1480" t="s">
        <v>57</v>
      </c>
      <c r="O1480" s="1">
        <f>Table4[[#This Row],[Sourcing start]]-Table4[[#This Row],[Approved]]</f>
        <v>9</v>
      </c>
      <c r="P1480">
        <f t="shared" si="141"/>
        <v>16</v>
      </c>
      <c r="Q1480" s="5"/>
      <c r="T1480" s="5">
        <f t="shared" si="140"/>
        <v>25</v>
      </c>
      <c r="U1480">
        <v>5</v>
      </c>
      <c r="V1480">
        <v>69</v>
      </c>
      <c r="W1480">
        <v>132</v>
      </c>
      <c r="AA1480" s="6">
        <f t="shared" si="145"/>
        <v>206</v>
      </c>
    </row>
    <row r="1481" spans="1:27" hidden="1">
      <c r="A1481">
        <v>4378</v>
      </c>
      <c r="B1481" t="s">
        <v>33</v>
      </c>
      <c r="C1481" t="s">
        <v>17</v>
      </c>
      <c r="D1481" t="s">
        <v>44</v>
      </c>
      <c r="E1481" t="s">
        <v>11</v>
      </c>
      <c r="F1481">
        <v>1</v>
      </c>
      <c r="G1481" s="1">
        <v>41684</v>
      </c>
      <c r="H1481" s="2">
        <v>41711</v>
      </c>
      <c r="N1481" t="s">
        <v>55</v>
      </c>
      <c r="O1481" s="1">
        <f>Table4[[#This Row],[Sourcing start]]-Table4[[#This Row],[Approved]]</f>
        <v>-41684</v>
      </c>
      <c r="Q1481" s="5"/>
      <c r="T1481" s="5">
        <f t="shared" si="140"/>
        <v>-41684</v>
      </c>
      <c r="U1481">
        <v>19</v>
      </c>
      <c r="AA1481" s="6">
        <f t="shared" si="145"/>
        <v>19</v>
      </c>
    </row>
    <row r="1482" spans="1:27" hidden="1">
      <c r="A1482">
        <v>14379</v>
      </c>
      <c r="B1482" t="s">
        <v>27</v>
      </c>
      <c r="C1482" t="s">
        <v>16</v>
      </c>
      <c r="D1482" t="s">
        <v>41</v>
      </c>
      <c r="E1482" t="s">
        <v>10</v>
      </c>
      <c r="F1482">
        <v>1</v>
      </c>
      <c r="G1482" s="1">
        <v>41694</v>
      </c>
      <c r="I1482" s="2">
        <v>41701</v>
      </c>
      <c r="J1482" s="2">
        <v>41715</v>
      </c>
      <c r="K1482" s="2">
        <v>41744</v>
      </c>
      <c r="L1482" s="2">
        <v>41749</v>
      </c>
      <c r="M1482" s="2">
        <v>41756</v>
      </c>
      <c r="N1482" t="s">
        <v>60</v>
      </c>
      <c r="O1482" s="1">
        <f>Table4[[#This Row],[Sourcing start]]-Table4[[#This Row],[Approved]]</f>
        <v>7</v>
      </c>
      <c r="P1482">
        <f t="shared" si="141"/>
        <v>14</v>
      </c>
      <c r="Q1482" s="5">
        <f t="shared" si="142"/>
        <v>29</v>
      </c>
      <c r="R1482">
        <f t="shared" si="143"/>
        <v>5</v>
      </c>
      <c r="S1482">
        <f t="shared" si="144"/>
        <v>7</v>
      </c>
      <c r="T1482" s="5">
        <f t="shared" si="140"/>
        <v>62</v>
      </c>
      <c r="U1482">
        <v>11</v>
      </c>
      <c r="V1482">
        <v>85</v>
      </c>
      <c r="W1482">
        <v>175</v>
      </c>
      <c r="X1482">
        <v>339</v>
      </c>
      <c r="Y1482">
        <v>149</v>
      </c>
      <c r="Z1482">
        <v>541</v>
      </c>
      <c r="AA1482" s="6">
        <f t="shared" si="145"/>
        <v>1300</v>
      </c>
    </row>
    <row r="1483" spans="1:27" hidden="1">
      <c r="A1483">
        <v>6083</v>
      </c>
      <c r="B1483" t="s">
        <v>34</v>
      </c>
      <c r="C1483" t="s">
        <v>17</v>
      </c>
      <c r="D1483" t="s">
        <v>42</v>
      </c>
      <c r="E1483" t="s">
        <v>11</v>
      </c>
      <c r="F1483">
        <v>19</v>
      </c>
      <c r="G1483" s="1">
        <v>41682</v>
      </c>
      <c r="I1483" s="2">
        <v>41688</v>
      </c>
      <c r="J1483" s="2">
        <v>41700</v>
      </c>
      <c r="K1483" s="2">
        <v>41727</v>
      </c>
      <c r="L1483" s="2">
        <v>41736</v>
      </c>
      <c r="M1483" s="2">
        <v>41745</v>
      </c>
      <c r="N1483" t="s">
        <v>60</v>
      </c>
      <c r="O1483" s="1">
        <f>Table4[[#This Row],[Sourcing start]]-Table4[[#This Row],[Approved]]</f>
        <v>6</v>
      </c>
      <c r="P1483">
        <f t="shared" si="141"/>
        <v>12</v>
      </c>
      <c r="Q1483" s="5">
        <f t="shared" si="142"/>
        <v>27</v>
      </c>
      <c r="R1483">
        <f t="shared" si="143"/>
        <v>9</v>
      </c>
      <c r="S1483">
        <f t="shared" si="144"/>
        <v>9</v>
      </c>
      <c r="T1483" s="5">
        <f t="shared" si="140"/>
        <v>63</v>
      </c>
      <c r="U1483">
        <v>10</v>
      </c>
      <c r="V1483">
        <v>59</v>
      </c>
      <c r="W1483">
        <v>215</v>
      </c>
      <c r="X1483">
        <v>207</v>
      </c>
      <c r="Y1483">
        <v>244</v>
      </c>
      <c r="Z1483">
        <v>671</v>
      </c>
      <c r="AA1483" s="6">
        <f t="shared" si="145"/>
        <v>1406</v>
      </c>
    </row>
    <row r="1484" spans="1:27" hidden="1">
      <c r="A1484">
        <v>13975</v>
      </c>
      <c r="B1484" t="s">
        <v>31</v>
      </c>
      <c r="C1484" t="s">
        <v>17</v>
      </c>
      <c r="D1484" t="s">
        <v>44</v>
      </c>
      <c r="E1484" t="s">
        <v>11</v>
      </c>
      <c r="F1484">
        <v>20</v>
      </c>
      <c r="G1484" s="1">
        <v>41720</v>
      </c>
      <c r="I1484" s="2">
        <v>41725</v>
      </c>
      <c r="J1484" s="2">
        <v>41744</v>
      </c>
      <c r="N1484" t="s">
        <v>57</v>
      </c>
      <c r="O1484" s="1">
        <f>Table4[[#This Row],[Sourcing start]]-Table4[[#This Row],[Approved]]</f>
        <v>5</v>
      </c>
      <c r="P1484">
        <f t="shared" si="141"/>
        <v>19</v>
      </c>
      <c r="Q1484" s="5"/>
      <c r="T1484" s="5">
        <f t="shared" si="140"/>
        <v>24</v>
      </c>
      <c r="U1484">
        <v>11</v>
      </c>
      <c r="V1484">
        <v>66</v>
      </c>
      <c r="W1484">
        <v>146</v>
      </c>
      <c r="AA1484" s="6">
        <f t="shared" si="145"/>
        <v>223</v>
      </c>
    </row>
    <row r="1485" spans="1:27" hidden="1">
      <c r="A1485">
        <v>17389</v>
      </c>
      <c r="B1485" t="s">
        <v>37</v>
      </c>
      <c r="C1485" t="s">
        <v>18</v>
      </c>
      <c r="D1485" t="s">
        <v>44</v>
      </c>
      <c r="E1485" t="s">
        <v>11</v>
      </c>
      <c r="F1485">
        <v>96</v>
      </c>
      <c r="G1485" s="1">
        <v>41747</v>
      </c>
      <c r="I1485" s="2">
        <v>41754</v>
      </c>
      <c r="N1485" t="s">
        <v>56</v>
      </c>
      <c r="O1485" s="1">
        <f>Table4[[#This Row],[Sourcing start]]-Table4[[#This Row],[Approved]]</f>
        <v>7</v>
      </c>
      <c r="Q1485" s="5"/>
      <c r="T1485" s="5">
        <f t="shared" si="140"/>
        <v>7</v>
      </c>
      <c r="U1485">
        <v>18</v>
      </c>
      <c r="V1485">
        <v>37</v>
      </c>
      <c r="AA1485" s="6">
        <f t="shared" si="145"/>
        <v>55</v>
      </c>
    </row>
    <row r="1486" spans="1:27" hidden="1">
      <c r="A1486">
        <v>6676</v>
      </c>
      <c r="B1486" t="s">
        <v>19</v>
      </c>
      <c r="C1486" t="s">
        <v>14</v>
      </c>
      <c r="D1486" t="s">
        <v>43</v>
      </c>
      <c r="E1486" t="s">
        <v>11</v>
      </c>
      <c r="F1486">
        <v>11</v>
      </c>
      <c r="G1486" s="1">
        <v>41751</v>
      </c>
      <c r="I1486" s="2">
        <v>41756</v>
      </c>
      <c r="N1486" t="s">
        <v>56</v>
      </c>
      <c r="O1486" s="1">
        <f>Table4[[#This Row],[Sourcing start]]-Table4[[#This Row],[Approved]]</f>
        <v>5</v>
      </c>
      <c r="Q1486" s="5"/>
      <c r="T1486" s="5">
        <f t="shared" si="140"/>
        <v>5</v>
      </c>
      <c r="U1486">
        <v>9</v>
      </c>
      <c r="V1486">
        <v>94</v>
      </c>
      <c r="AA1486" s="6">
        <f t="shared" si="145"/>
        <v>103</v>
      </c>
    </row>
    <row r="1487" spans="1:27" hidden="1">
      <c r="A1487">
        <v>1005</v>
      </c>
      <c r="B1487" t="s">
        <v>19</v>
      </c>
      <c r="C1487" t="s">
        <v>14</v>
      </c>
      <c r="D1487" t="s">
        <v>42</v>
      </c>
      <c r="E1487" t="s">
        <v>10</v>
      </c>
      <c r="F1487">
        <v>96</v>
      </c>
      <c r="G1487" s="1">
        <v>41734</v>
      </c>
      <c r="I1487" s="2">
        <v>41739</v>
      </c>
      <c r="J1487" s="2">
        <v>41755</v>
      </c>
      <c r="N1487" t="s">
        <v>57</v>
      </c>
      <c r="O1487" s="1">
        <f>Table4[[#This Row],[Sourcing start]]-Table4[[#This Row],[Approved]]</f>
        <v>5</v>
      </c>
      <c r="P1487">
        <f t="shared" si="141"/>
        <v>16</v>
      </c>
      <c r="Q1487" s="5"/>
      <c r="T1487" s="5">
        <f t="shared" si="140"/>
        <v>21</v>
      </c>
      <c r="U1487">
        <v>16</v>
      </c>
      <c r="V1487">
        <v>97</v>
      </c>
      <c r="W1487">
        <v>234</v>
      </c>
      <c r="AA1487" s="6">
        <f t="shared" si="145"/>
        <v>347</v>
      </c>
    </row>
    <row r="1488" spans="1:27" hidden="1">
      <c r="A1488">
        <v>15246</v>
      </c>
      <c r="B1488" t="s">
        <v>29</v>
      </c>
      <c r="C1488" t="s">
        <v>16</v>
      </c>
      <c r="D1488" t="s">
        <v>41</v>
      </c>
      <c r="E1488" t="s">
        <v>10</v>
      </c>
      <c r="F1488">
        <v>18</v>
      </c>
      <c r="G1488" s="1">
        <v>41757</v>
      </c>
      <c r="N1488" t="s">
        <v>55</v>
      </c>
      <c r="O1488" s="1">
        <f>Table4[[#This Row],[Sourcing start]]-Table4[[#This Row],[Approved]]</f>
        <v>-41757</v>
      </c>
      <c r="Q1488" s="5"/>
      <c r="T1488" s="5">
        <f t="shared" si="140"/>
        <v>-41757</v>
      </c>
      <c r="U1488">
        <v>19</v>
      </c>
      <c r="AA1488" s="6">
        <f t="shared" si="145"/>
        <v>19</v>
      </c>
    </row>
    <row r="1489" spans="1:27" hidden="1">
      <c r="A1489">
        <v>2004</v>
      </c>
      <c r="B1489" t="s">
        <v>29</v>
      </c>
      <c r="C1489" t="s">
        <v>16</v>
      </c>
      <c r="D1489" t="s">
        <v>43</v>
      </c>
      <c r="E1489" t="s">
        <v>11</v>
      </c>
      <c r="F1489">
        <v>11</v>
      </c>
      <c r="G1489" s="1">
        <v>41721</v>
      </c>
      <c r="I1489" s="2">
        <v>41730</v>
      </c>
      <c r="J1489" s="2">
        <v>41741</v>
      </c>
      <c r="N1489" t="s">
        <v>57</v>
      </c>
      <c r="O1489" s="1">
        <f>Table4[[#This Row],[Sourcing start]]-Table4[[#This Row],[Approved]]</f>
        <v>9</v>
      </c>
      <c r="P1489">
        <f t="shared" si="141"/>
        <v>11</v>
      </c>
      <c r="Q1489" s="5"/>
      <c r="T1489" s="5">
        <f t="shared" si="140"/>
        <v>20</v>
      </c>
      <c r="U1489">
        <v>12</v>
      </c>
      <c r="V1489">
        <v>67</v>
      </c>
      <c r="W1489">
        <v>191</v>
      </c>
      <c r="AA1489" s="6">
        <f t="shared" si="145"/>
        <v>270</v>
      </c>
    </row>
    <row r="1490" spans="1:27" hidden="1">
      <c r="A1490">
        <v>7651</v>
      </c>
      <c r="B1490" t="s">
        <v>27</v>
      </c>
      <c r="C1490" t="s">
        <v>16</v>
      </c>
      <c r="D1490" t="s">
        <v>41</v>
      </c>
      <c r="E1490" t="s">
        <v>11</v>
      </c>
      <c r="F1490">
        <v>18</v>
      </c>
      <c r="G1490" s="1">
        <v>41746</v>
      </c>
      <c r="I1490" s="2">
        <v>41754</v>
      </c>
      <c r="N1490" t="s">
        <v>56</v>
      </c>
      <c r="O1490" s="1">
        <f>Table4[[#This Row],[Sourcing start]]-Table4[[#This Row],[Approved]]</f>
        <v>8</v>
      </c>
      <c r="Q1490" s="5"/>
      <c r="T1490" s="5">
        <f t="shared" si="140"/>
        <v>8</v>
      </c>
      <c r="U1490">
        <v>20</v>
      </c>
      <c r="V1490">
        <v>29</v>
      </c>
      <c r="AA1490" s="6">
        <f t="shared" si="145"/>
        <v>49</v>
      </c>
    </row>
    <row r="1491" spans="1:27" hidden="1">
      <c r="A1491">
        <v>11737</v>
      </c>
      <c r="B1491" t="s">
        <v>36</v>
      </c>
      <c r="C1491" t="s">
        <v>18</v>
      </c>
      <c r="D1491" t="s">
        <v>41</v>
      </c>
      <c r="E1491" t="s">
        <v>10</v>
      </c>
      <c r="F1491">
        <v>10</v>
      </c>
      <c r="G1491" s="1">
        <v>41699</v>
      </c>
      <c r="I1491" s="2">
        <v>41707</v>
      </c>
      <c r="J1491" s="2">
        <v>41726</v>
      </c>
      <c r="K1491" s="2">
        <v>41755</v>
      </c>
      <c r="N1491" t="s">
        <v>58</v>
      </c>
      <c r="O1491" s="1">
        <f>Table4[[#This Row],[Sourcing start]]-Table4[[#This Row],[Approved]]</f>
        <v>8</v>
      </c>
      <c r="P1491">
        <f t="shared" si="141"/>
        <v>19</v>
      </c>
      <c r="Q1491" s="5">
        <f t="shared" si="142"/>
        <v>29</v>
      </c>
      <c r="T1491" s="5">
        <f t="shared" si="140"/>
        <v>56</v>
      </c>
      <c r="U1491">
        <v>20</v>
      </c>
      <c r="V1491">
        <v>88</v>
      </c>
      <c r="W1491">
        <v>190</v>
      </c>
      <c r="X1491">
        <v>343</v>
      </c>
      <c r="AA1491" s="6">
        <f t="shared" si="145"/>
        <v>641</v>
      </c>
    </row>
    <row r="1492" spans="1:27" hidden="1">
      <c r="A1492">
        <v>18263</v>
      </c>
      <c r="B1492" t="s">
        <v>32</v>
      </c>
      <c r="C1492" t="s">
        <v>17</v>
      </c>
      <c r="D1492" t="s">
        <v>43</v>
      </c>
      <c r="E1492" t="s">
        <v>10</v>
      </c>
      <c r="F1492">
        <v>99</v>
      </c>
      <c r="G1492" s="1">
        <v>41728</v>
      </c>
      <c r="I1492" s="2">
        <v>41736</v>
      </c>
      <c r="J1492" s="2">
        <v>41751</v>
      </c>
      <c r="N1492" t="s">
        <v>57</v>
      </c>
      <c r="O1492" s="1">
        <f>Table4[[#This Row],[Sourcing start]]-Table4[[#This Row],[Approved]]</f>
        <v>8</v>
      </c>
      <c r="P1492">
        <f t="shared" si="141"/>
        <v>15</v>
      </c>
      <c r="Q1492" s="5"/>
      <c r="T1492" s="5">
        <f t="shared" si="140"/>
        <v>23</v>
      </c>
      <c r="U1492">
        <v>18</v>
      </c>
      <c r="V1492">
        <v>42</v>
      </c>
      <c r="W1492">
        <v>129</v>
      </c>
      <c r="AA1492" s="6">
        <f t="shared" si="145"/>
        <v>189</v>
      </c>
    </row>
    <row r="1493" spans="1:27" hidden="1">
      <c r="A1493">
        <v>2984</v>
      </c>
      <c r="B1493" t="s">
        <v>22</v>
      </c>
      <c r="C1493" t="s">
        <v>14</v>
      </c>
      <c r="D1493" t="s">
        <v>41</v>
      </c>
      <c r="E1493" t="s">
        <v>10</v>
      </c>
      <c r="F1493">
        <v>23</v>
      </c>
      <c r="G1493" s="1">
        <v>41719</v>
      </c>
      <c r="I1493" s="2">
        <v>41724</v>
      </c>
      <c r="J1493" s="2">
        <v>41742</v>
      </c>
      <c r="N1493" t="s">
        <v>57</v>
      </c>
      <c r="O1493" s="1">
        <f>Table4[[#This Row],[Sourcing start]]-Table4[[#This Row],[Approved]]</f>
        <v>5</v>
      </c>
      <c r="P1493">
        <f t="shared" si="141"/>
        <v>18</v>
      </c>
      <c r="Q1493" s="5"/>
      <c r="T1493" s="5">
        <f t="shared" si="140"/>
        <v>23</v>
      </c>
      <c r="U1493">
        <v>13</v>
      </c>
      <c r="V1493">
        <v>48</v>
      </c>
      <c r="W1493">
        <v>240</v>
      </c>
      <c r="AA1493" s="6">
        <f t="shared" si="145"/>
        <v>301</v>
      </c>
    </row>
    <row r="1494" spans="1:27" hidden="1">
      <c r="A1494">
        <v>4367</v>
      </c>
      <c r="B1494" t="s">
        <v>27</v>
      </c>
      <c r="C1494" t="s">
        <v>16</v>
      </c>
      <c r="D1494" t="s">
        <v>44</v>
      </c>
      <c r="E1494" t="s">
        <v>11</v>
      </c>
      <c r="F1494">
        <v>16</v>
      </c>
      <c r="G1494" s="1">
        <v>41750</v>
      </c>
      <c r="I1494" s="2">
        <v>41757</v>
      </c>
      <c r="N1494" t="s">
        <v>56</v>
      </c>
      <c r="O1494" s="1">
        <f>Table4[[#This Row],[Sourcing start]]-Table4[[#This Row],[Approved]]</f>
        <v>7</v>
      </c>
      <c r="Q1494" s="5"/>
      <c r="T1494" s="5">
        <f t="shared" si="140"/>
        <v>7</v>
      </c>
      <c r="U1494">
        <v>14</v>
      </c>
      <c r="V1494">
        <v>98</v>
      </c>
      <c r="AA1494" s="6">
        <f t="shared" si="145"/>
        <v>112</v>
      </c>
    </row>
    <row r="1495" spans="1:27" hidden="1">
      <c r="A1495">
        <v>6704</v>
      </c>
      <c r="B1495" t="s">
        <v>32</v>
      </c>
      <c r="C1495" t="s">
        <v>17</v>
      </c>
      <c r="D1495" t="s">
        <v>45</v>
      </c>
      <c r="E1495" t="s">
        <v>10</v>
      </c>
      <c r="F1495">
        <v>24</v>
      </c>
      <c r="G1495" s="1">
        <v>41700</v>
      </c>
      <c r="I1495" s="2">
        <v>41705</v>
      </c>
      <c r="J1495" s="2">
        <v>41718</v>
      </c>
      <c r="K1495" s="2">
        <v>41742</v>
      </c>
      <c r="L1495" s="2">
        <v>41750</v>
      </c>
      <c r="M1495" s="2">
        <v>41755</v>
      </c>
      <c r="N1495" t="s">
        <v>60</v>
      </c>
      <c r="O1495" s="1">
        <f>Table4[[#This Row],[Sourcing start]]-Table4[[#This Row],[Approved]]</f>
        <v>5</v>
      </c>
      <c r="P1495">
        <f t="shared" si="141"/>
        <v>13</v>
      </c>
      <c r="Q1495" s="5">
        <f t="shared" si="142"/>
        <v>24</v>
      </c>
      <c r="R1495">
        <f t="shared" si="143"/>
        <v>8</v>
      </c>
      <c r="S1495">
        <f t="shared" si="144"/>
        <v>5</v>
      </c>
      <c r="T1495" s="5">
        <f t="shared" si="140"/>
        <v>55</v>
      </c>
      <c r="U1495">
        <v>7</v>
      </c>
      <c r="V1495">
        <v>61</v>
      </c>
      <c r="W1495">
        <v>233</v>
      </c>
      <c r="X1495">
        <v>392</v>
      </c>
      <c r="Y1495">
        <v>150</v>
      </c>
      <c r="Z1495">
        <v>1247</v>
      </c>
      <c r="AA1495" s="6">
        <f t="shared" si="145"/>
        <v>2090</v>
      </c>
    </row>
    <row r="1496" spans="1:27" hidden="1">
      <c r="A1496">
        <v>17374</v>
      </c>
      <c r="B1496" t="s">
        <v>35</v>
      </c>
      <c r="C1496" t="s">
        <v>18</v>
      </c>
      <c r="D1496" t="s">
        <v>42</v>
      </c>
      <c r="E1496" t="s">
        <v>11</v>
      </c>
      <c r="F1496">
        <v>10</v>
      </c>
      <c r="G1496" s="1">
        <v>41703</v>
      </c>
      <c r="I1496" s="2">
        <v>41712</v>
      </c>
      <c r="J1496" s="2">
        <v>41726</v>
      </c>
      <c r="K1496" s="2">
        <v>41742</v>
      </c>
      <c r="L1496" s="2">
        <v>41749</v>
      </c>
      <c r="M1496" s="2">
        <v>41756</v>
      </c>
      <c r="N1496" t="s">
        <v>60</v>
      </c>
      <c r="O1496" s="1">
        <f>Table4[[#This Row],[Sourcing start]]-Table4[[#This Row],[Approved]]</f>
        <v>9</v>
      </c>
      <c r="P1496">
        <f t="shared" si="141"/>
        <v>14</v>
      </c>
      <c r="Q1496" s="5">
        <f t="shared" si="142"/>
        <v>16</v>
      </c>
      <c r="R1496">
        <f t="shared" si="143"/>
        <v>7</v>
      </c>
      <c r="S1496">
        <f t="shared" si="144"/>
        <v>7</v>
      </c>
      <c r="T1496" s="5">
        <f t="shared" si="140"/>
        <v>53</v>
      </c>
      <c r="U1496">
        <v>16</v>
      </c>
      <c r="V1496">
        <v>71</v>
      </c>
      <c r="W1496">
        <v>223</v>
      </c>
      <c r="X1496">
        <v>179</v>
      </c>
      <c r="Y1496">
        <v>102</v>
      </c>
      <c r="Z1496">
        <v>1727</v>
      </c>
      <c r="AA1496" s="6">
        <f t="shared" si="145"/>
        <v>2318</v>
      </c>
    </row>
    <row r="1497" spans="1:27">
      <c r="A1497">
        <v>13302</v>
      </c>
      <c r="B1497" t="s">
        <v>24</v>
      </c>
      <c r="C1497" t="s">
        <v>15</v>
      </c>
      <c r="D1497" t="s">
        <v>41</v>
      </c>
      <c r="E1497" t="s">
        <v>11</v>
      </c>
      <c r="F1497">
        <v>6</v>
      </c>
      <c r="G1497" s="1">
        <v>41704</v>
      </c>
      <c r="I1497" s="2">
        <v>41712</v>
      </c>
      <c r="J1497" s="2">
        <v>41727</v>
      </c>
      <c r="K1497" s="2">
        <v>41756</v>
      </c>
      <c r="N1497" t="s">
        <v>58</v>
      </c>
      <c r="O1497" s="5">
        <f>Table4[[#This Row],[Sourcing start]]-Table4[[#This Row],[Approved]]</f>
        <v>8</v>
      </c>
      <c r="P1497">
        <f t="shared" si="141"/>
        <v>15</v>
      </c>
      <c r="Q1497" s="5">
        <f t="shared" si="142"/>
        <v>29</v>
      </c>
      <c r="T1497" s="5">
        <f t="shared" si="140"/>
        <v>52</v>
      </c>
      <c r="U1497">
        <v>5</v>
      </c>
      <c r="V1497">
        <v>84</v>
      </c>
      <c r="W1497">
        <v>202</v>
      </c>
      <c r="X1497">
        <v>187</v>
      </c>
      <c r="AA1497" s="6">
        <f t="shared" si="145"/>
        <v>478</v>
      </c>
    </row>
    <row r="1498" spans="1:27" hidden="1">
      <c r="A1498">
        <v>10657</v>
      </c>
      <c r="B1498" t="s">
        <v>37</v>
      </c>
      <c r="C1498" t="s">
        <v>18</v>
      </c>
      <c r="D1498" t="s">
        <v>42</v>
      </c>
      <c r="E1498" t="s">
        <v>10</v>
      </c>
      <c r="F1498">
        <v>14</v>
      </c>
      <c r="G1498" s="1">
        <v>41731</v>
      </c>
      <c r="I1498" s="2">
        <v>41737</v>
      </c>
      <c r="J1498" s="2">
        <v>41750</v>
      </c>
      <c r="N1498" t="s">
        <v>57</v>
      </c>
      <c r="O1498" s="1">
        <f>Table4[[#This Row],[Sourcing start]]-Table4[[#This Row],[Approved]]</f>
        <v>6</v>
      </c>
      <c r="P1498">
        <f t="shared" si="141"/>
        <v>13</v>
      </c>
      <c r="Q1498" s="5"/>
      <c r="T1498" s="5">
        <f t="shared" si="140"/>
        <v>19</v>
      </c>
      <c r="U1498">
        <v>16</v>
      </c>
      <c r="V1498">
        <v>99</v>
      </c>
      <c r="W1498">
        <v>208</v>
      </c>
      <c r="AA1498" s="6">
        <f t="shared" si="145"/>
        <v>323</v>
      </c>
    </row>
    <row r="1499" spans="1:27">
      <c r="A1499">
        <v>10344</v>
      </c>
      <c r="B1499" t="s">
        <v>25</v>
      </c>
      <c r="C1499" t="s">
        <v>15</v>
      </c>
      <c r="D1499" t="s">
        <v>42</v>
      </c>
      <c r="E1499" t="s">
        <v>11</v>
      </c>
      <c r="F1499">
        <v>10</v>
      </c>
      <c r="G1499" s="1">
        <v>41734</v>
      </c>
      <c r="I1499" s="2">
        <v>41741</v>
      </c>
      <c r="J1499" s="2">
        <v>41757</v>
      </c>
      <c r="N1499" t="s">
        <v>57</v>
      </c>
      <c r="O1499" s="5">
        <f>Table4[[#This Row],[Sourcing start]]-Table4[[#This Row],[Approved]]</f>
        <v>7</v>
      </c>
      <c r="P1499">
        <f t="shared" si="141"/>
        <v>16</v>
      </c>
      <c r="Q1499" s="5"/>
      <c r="T1499" s="5">
        <f t="shared" si="140"/>
        <v>23</v>
      </c>
      <c r="U1499">
        <v>16</v>
      </c>
      <c r="V1499">
        <v>31</v>
      </c>
      <c r="W1499">
        <v>184</v>
      </c>
      <c r="AA1499" s="6">
        <f t="shared" si="145"/>
        <v>231</v>
      </c>
    </row>
    <row r="1500" spans="1:27" hidden="1">
      <c r="A1500">
        <v>12336</v>
      </c>
      <c r="B1500" t="s">
        <v>28</v>
      </c>
      <c r="C1500" t="s">
        <v>16</v>
      </c>
      <c r="D1500" t="s">
        <v>44</v>
      </c>
      <c r="E1500" t="s">
        <v>11</v>
      </c>
      <c r="F1500">
        <v>20</v>
      </c>
      <c r="G1500" s="1">
        <v>41729</v>
      </c>
      <c r="H1500" s="2">
        <v>41748</v>
      </c>
      <c r="N1500" t="s">
        <v>55</v>
      </c>
      <c r="O1500" s="1">
        <f>Table4[[#This Row],[Sourcing start]]-Table4[[#This Row],[Approved]]</f>
        <v>-41729</v>
      </c>
      <c r="Q1500" s="5"/>
      <c r="T1500" s="5">
        <f t="shared" si="140"/>
        <v>-41729</v>
      </c>
      <c r="U1500">
        <v>13</v>
      </c>
      <c r="AA1500" s="6">
        <f t="shared" si="145"/>
        <v>13</v>
      </c>
    </row>
    <row r="1501" spans="1:27" hidden="1">
      <c r="A1501">
        <v>17865</v>
      </c>
      <c r="B1501" t="s">
        <v>31</v>
      </c>
      <c r="C1501" t="s">
        <v>17</v>
      </c>
      <c r="D1501" t="s">
        <v>41</v>
      </c>
      <c r="E1501" t="s">
        <v>11</v>
      </c>
      <c r="F1501">
        <v>1</v>
      </c>
      <c r="G1501" s="1">
        <v>41753</v>
      </c>
      <c r="N1501" t="s">
        <v>55</v>
      </c>
      <c r="O1501" s="1">
        <f>Table4[[#This Row],[Sourcing start]]-Table4[[#This Row],[Approved]]</f>
        <v>-41753</v>
      </c>
      <c r="Q1501" s="5"/>
      <c r="T1501" s="5">
        <f t="shared" si="140"/>
        <v>-41753</v>
      </c>
      <c r="U1501">
        <v>14</v>
      </c>
      <c r="AA1501" s="6">
        <f t="shared" si="145"/>
        <v>14</v>
      </c>
    </row>
    <row r="1502" spans="1:27" hidden="1">
      <c r="A1502">
        <v>4143</v>
      </c>
      <c r="B1502" t="s">
        <v>27</v>
      </c>
      <c r="C1502" t="s">
        <v>16</v>
      </c>
      <c r="D1502" t="s">
        <v>41</v>
      </c>
      <c r="E1502" t="s">
        <v>10</v>
      </c>
      <c r="F1502">
        <v>24</v>
      </c>
      <c r="G1502" s="1">
        <v>41687</v>
      </c>
      <c r="I1502" s="2">
        <v>41693</v>
      </c>
      <c r="J1502" s="2">
        <v>41707</v>
      </c>
      <c r="K1502" s="2">
        <v>41724</v>
      </c>
      <c r="L1502" s="2">
        <v>41732</v>
      </c>
      <c r="M1502" s="2">
        <v>41738</v>
      </c>
      <c r="N1502" t="s">
        <v>60</v>
      </c>
      <c r="O1502" s="1">
        <f>Table4[[#This Row],[Sourcing start]]-Table4[[#This Row],[Approved]]</f>
        <v>6</v>
      </c>
      <c r="P1502">
        <f t="shared" si="141"/>
        <v>14</v>
      </c>
      <c r="Q1502" s="5">
        <f t="shared" si="142"/>
        <v>17</v>
      </c>
      <c r="R1502">
        <f t="shared" si="143"/>
        <v>8</v>
      </c>
      <c r="S1502">
        <f t="shared" si="144"/>
        <v>6</v>
      </c>
      <c r="T1502" s="5">
        <f t="shared" si="140"/>
        <v>51</v>
      </c>
      <c r="U1502">
        <v>13</v>
      </c>
      <c r="V1502">
        <v>23</v>
      </c>
      <c r="W1502">
        <v>223</v>
      </c>
      <c r="X1502">
        <v>237</v>
      </c>
      <c r="Y1502">
        <v>119</v>
      </c>
      <c r="Z1502">
        <v>1188</v>
      </c>
      <c r="AA1502" s="6">
        <f t="shared" si="145"/>
        <v>1803</v>
      </c>
    </row>
    <row r="1503" spans="1:27" hidden="1">
      <c r="A1503">
        <v>435</v>
      </c>
      <c r="B1503" t="s">
        <v>30</v>
      </c>
      <c r="C1503" t="s">
        <v>16</v>
      </c>
      <c r="D1503" t="s">
        <v>45</v>
      </c>
      <c r="E1503" t="s">
        <v>10</v>
      </c>
      <c r="F1503">
        <v>8</v>
      </c>
      <c r="G1503" s="1">
        <v>41693</v>
      </c>
      <c r="I1503" s="2">
        <v>41702</v>
      </c>
      <c r="J1503" s="2">
        <v>41720</v>
      </c>
      <c r="K1503" s="2">
        <v>41743</v>
      </c>
      <c r="L1503" s="2">
        <v>41749</v>
      </c>
      <c r="M1503" s="2">
        <v>41757</v>
      </c>
      <c r="N1503" t="s">
        <v>60</v>
      </c>
      <c r="O1503" s="1">
        <f>Table4[[#This Row],[Sourcing start]]-Table4[[#This Row],[Approved]]</f>
        <v>9</v>
      </c>
      <c r="P1503">
        <f t="shared" si="141"/>
        <v>18</v>
      </c>
      <c r="Q1503" s="5">
        <f t="shared" si="142"/>
        <v>23</v>
      </c>
      <c r="R1503">
        <f t="shared" si="143"/>
        <v>6</v>
      </c>
      <c r="S1503">
        <f t="shared" si="144"/>
        <v>8</v>
      </c>
      <c r="T1503" s="5">
        <f t="shared" si="140"/>
        <v>64</v>
      </c>
      <c r="U1503">
        <v>13</v>
      </c>
      <c r="V1503">
        <v>84</v>
      </c>
      <c r="W1503">
        <v>209</v>
      </c>
      <c r="X1503">
        <v>348</v>
      </c>
      <c r="Y1503">
        <v>144</v>
      </c>
      <c r="Z1503">
        <v>1270</v>
      </c>
      <c r="AA1503" s="6">
        <f t="shared" si="145"/>
        <v>2068</v>
      </c>
    </row>
    <row r="1504" spans="1:27" hidden="1">
      <c r="A1504">
        <v>18768</v>
      </c>
      <c r="B1504" t="s">
        <v>37</v>
      </c>
      <c r="C1504" t="s">
        <v>18</v>
      </c>
      <c r="D1504" t="s">
        <v>43</v>
      </c>
      <c r="E1504" t="s">
        <v>10</v>
      </c>
      <c r="F1504">
        <v>18</v>
      </c>
      <c r="G1504" s="1">
        <v>41734</v>
      </c>
      <c r="I1504" s="2">
        <v>41741</v>
      </c>
      <c r="J1504" s="2">
        <v>41751</v>
      </c>
      <c r="N1504" t="s">
        <v>57</v>
      </c>
      <c r="O1504" s="1">
        <f>Table4[[#This Row],[Sourcing start]]-Table4[[#This Row],[Approved]]</f>
        <v>7</v>
      </c>
      <c r="P1504">
        <f t="shared" si="141"/>
        <v>10</v>
      </c>
      <c r="Q1504" s="5"/>
      <c r="T1504" s="5">
        <f t="shared" si="140"/>
        <v>17</v>
      </c>
      <c r="U1504">
        <v>15</v>
      </c>
      <c r="V1504">
        <v>26</v>
      </c>
      <c r="W1504">
        <v>169</v>
      </c>
      <c r="AA1504" s="6">
        <f t="shared" si="145"/>
        <v>210</v>
      </c>
    </row>
    <row r="1505" spans="1:27" hidden="1">
      <c r="A1505">
        <v>7714</v>
      </c>
      <c r="B1505" t="s">
        <v>29</v>
      </c>
      <c r="C1505" t="s">
        <v>16</v>
      </c>
      <c r="D1505" t="s">
        <v>42</v>
      </c>
      <c r="E1505" t="s">
        <v>10</v>
      </c>
      <c r="F1505">
        <v>98</v>
      </c>
      <c r="G1505" s="1">
        <v>41715</v>
      </c>
      <c r="I1505" s="2">
        <v>41720</v>
      </c>
      <c r="J1505" s="2">
        <v>41739</v>
      </c>
      <c r="K1505" s="2">
        <v>41758</v>
      </c>
      <c r="N1505" t="s">
        <v>58</v>
      </c>
      <c r="O1505" s="1">
        <f>Table4[[#This Row],[Sourcing start]]-Table4[[#This Row],[Approved]]</f>
        <v>5</v>
      </c>
      <c r="P1505">
        <f t="shared" si="141"/>
        <v>19</v>
      </c>
      <c r="Q1505" s="5">
        <f t="shared" si="142"/>
        <v>19</v>
      </c>
      <c r="T1505" s="5">
        <f t="shared" si="140"/>
        <v>43</v>
      </c>
      <c r="U1505">
        <v>9</v>
      </c>
      <c r="V1505">
        <v>53</v>
      </c>
      <c r="W1505">
        <v>175</v>
      </c>
      <c r="X1505">
        <v>372</v>
      </c>
      <c r="AA1505" s="6">
        <f t="shared" si="145"/>
        <v>609</v>
      </c>
    </row>
    <row r="1506" spans="1:27" hidden="1">
      <c r="A1506">
        <v>3820</v>
      </c>
      <c r="B1506" t="s">
        <v>38</v>
      </c>
      <c r="C1506" t="s">
        <v>18</v>
      </c>
      <c r="D1506" t="s">
        <v>42</v>
      </c>
      <c r="E1506" t="s">
        <v>11</v>
      </c>
      <c r="F1506">
        <v>4</v>
      </c>
      <c r="G1506" s="1">
        <v>41751</v>
      </c>
      <c r="I1506" s="2">
        <v>41758</v>
      </c>
      <c r="N1506" t="s">
        <v>56</v>
      </c>
      <c r="O1506" s="1">
        <f>Table4[[#This Row],[Sourcing start]]-Table4[[#This Row],[Approved]]</f>
        <v>7</v>
      </c>
      <c r="Q1506" s="5"/>
      <c r="T1506" s="5">
        <f t="shared" si="140"/>
        <v>7</v>
      </c>
      <c r="U1506">
        <v>19</v>
      </c>
      <c r="V1506">
        <v>90</v>
      </c>
      <c r="AA1506" s="6">
        <f t="shared" si="145"/>
        <v>109</v>
      </c>
    </row>
    <row r="1507" spans="1:27" hidden="1">
      <c r="A1507">
        <v>7221</v>
      </c>
      <c r="B1507" t="s">
        <v>31</v>
      </c>
      <c r="C1507" t="s">
        <v>17</v>
      </c>
      <c r="D1507" t="s">
        <v>43</v>
      </c>
      <c r="E1507" t="s">
        <v>10</v>
      </c>
      <c r="F1507">
        <v>15</v>
      </c>
      <c r="G1507" s="1">
        <v>41687</v>
      </c>
      <c r="I1507" s="2">
        <v>41692</v>
      </c>
      <c r="J1507" s="2">
        <v>41711</v>
      </c>
      <c r="K1507" s="2">
        <v>41734</v>
      </c>
      <c r="L1507" s="2">
        <v>41741</v>
      </c>
      <c r="M1507" s="2">
        <v>41747</v>
      </c>
      <c r="N1507" t="s">
        <v>60</v>
      </c>
      <c r="O1507" s="1">
        <f>Table4[[#This Row],[Sourcing start]]-Table4[[#This Row],[Approved]]</f>
        <v>5</v>
      </c>
      <c r="P1507">
        <f t="shared" si="141"/>
        <v>19</v>
      </c>
      <c r="Q1507" s="5">
        <f t="shared" si="142"/>
        <v>23</v>
      </c>
      <c r="R1507">
        <f t="shared" si="143"/>
        <v>7</v>
      </c>
      <c r="S1507">
        <f t="shared" si="144"/>
        <v>6</v>
      </c>
      <c r="T1507" s="5">
        <f t="shared" si="140"/>
        <v>60</v>
      </c>
      <c r="U1507">
        <v>14</v>
      </c>
      <c r="V1507">
        <v>23</v>
      </c>
      <c r="W1507">
        <v>113</v>
      </c>
      <c r="X1507">
        <v>189</v>
      </c>
      <c r="Y1507">
        <v>229</v>
      </c>
      <c r="Z1507">
        <v>1261</v>
      </c>
      <c r="AA1507" s="6">
        <f t="shared" si="145"/>
        <v>1829</v>
      </c>
    </row>
    <row r="1508" spans="1:27" hidden="1">
      <c r="A1508">
        <v>11754</v>
      </c>
      <c r="B1508" t="s">
        <v>27</v>
      </c>
      <c r="C1508" t="s">
        <v>16</v>
      </c>
      <c r="D1508" t="s">
        <v>44</v>
      </c>
      <c r="E1508" t="s">
        <v>10</v>
      </c>
      <c r="F1508">
        <v>16</v>
      </c>
      <c r="G1508" s="1">
        <v>41681</v>
      </c>
      <c r="I1508" s="2">
        <v>41687</v>
      </c>
      <c r="J1508" s="2">
        <v>41706</v>
      </c>
      <c r="K1508" s="2">
        <v>41724</v>
      </c>
      <c r="L1508" s="2">
        <v>41732</v>
      </c>
      <c r="M1508" s="2">
        <v>41739</v>
      </c>
      <c r="N1508" t="s">
        <v>60</v>
      </c>
      <c r="O1508" s="1">
        <f>Table4[[#This Row],[Sourcing start]]-Table4[[#This Row],[Approved]]</f>
        <v>6</v>
      </c>
      <c r="P1508">
        <f t="shared" si="141"/>
        <v>19</v>
      </c>
      <c r="Q1508" s="5">
        <f t="shared" si="142"/>
        <v>18</v>
      </c>
      <c r="R1508">
        <f t="shared" si="143"/>
        <v>8</v>
      </c>
      <c r="S1508">
        <f t="shared" si="144"/>
        <v>7</v>
      </c>
      <c r="T1508" s="5">
        <f t="shared" si="140"/>
        <v>58</v>
      </c>
      <c r="U1508">
        <v>18</v>
      </c>
      <c r="V1508">
        <v>43</v>
      </c>
      <c r="W1508">
        <v>223</v>
      </c>
      <c r="X1508">
        <v>172</v>
      </c>
      <c r="Y1508">
        <v>263</v>
      </c>
      <c r="Z1508">
        <v>848</v>
      </c>
      <c r="AA1508" s="6">
        <f t="shared" si="145"/>
        <v>1567</v>
      </c>
    </row>
    <row r="1509" spans="1:27">
      <c r="A1509">
        <v>9942</v>
      </c>
      <c r="B1509" t="s">
        <v>24</v>
      </c>
      <c r="C1509" t="s">
        <v>15</v>
      </c>
      <c r="D1509" t="s">
        <v>41</v>
      </c>
      <c r="E1509" t="s">
        <v>10</v>
      </c>
      <c r="F1509">
        <v>14</v>
      </c>
      <c r="G1509" s="1">
        <v>41695</v>
      </c>
      <c r="I1509" s="2">
        <v>41704</v>
      </c>
      <c r="J1509" s="2">
        <v>41718</v>
      </c>
      <c r="K1509" s="2">
        <v>41735</v>
      </c>
      <c r="L1509" s="2">
        <v>41741</v>
      </c>
      <c r="M1509" s="2">
        <v>41748</v>
      </c>
      <c r="N1509" t="s">
        <v>60</v>
      </c>
      <c r="O1509" s="5">
        <f>Table4[[#This Row],[Sourcing start]]-Table4[[#This Row],[Approved]]</f>
        <v>9</v>
      </c>
      <c r="P1509">
        <f t="shared" si="141"/>
        <v>14</v>
      </c>
      <c r="Q1509" s="5">
        <f t="shared" si="142"/>
        <v>17</v>
      </c>
      <c r="R1509">
        <f t="shared" si="143"/>
        <v>6</v>
      </c>
      <c r="S1509">
        <f t="shared" si="144"/>
        <v>7</v>
      </c>
      <c r="T1509" s="5">
        <f t="shared" si="140"/>
        <v>53</v>
      </c>
      <c r="U1509">
        <v>6</v>
      </c>
      <c r="V1509">
        <v>68</v>
      </c>
      <c r="W1509">
        <v>216</v>
      </c>
      <c r="X1509">
        <v>329</v>
      </c>
      <c r="Y1509">
        <v>238</v>
      </c>
      <c r="Z1509">
        <v>1759</v>
      </c>
      <c r="AA1509" s="6">
        <f t="shared" si="145"/>
        <v>2616</v>
      </c>
    </row>
    <row r="1510" spans="1:27" hidden="1">
      <c r="A1510">
        <v>17578</v>
      </c>
      <c r="B1510" t="s">
        <v>34</v>
      </c>
      <c r="C1510" t="s">
        <v>17</v>
      </c>
      <c r="D1510" t="s">
        <v>43</v>
      </c>
      <c r="E1510" t="s">
        <v>11</v>
      </c>
      <c r="F1510">
        <v>19</v>
      </c>
      <c r="G1510" s="1">
        <v>41711</v>
      </c>
      <c r="I1510" s="2">
        <v>41719</v>
      </c>
      <c r="J1510" s="2">
        <v>41734</v>
      </c>
      <c r="N1510" t="s">
        <v>57</v>
      </c>
      <c r="O1510" s="1">
        <f>Table4[[#This Row],[Sourcing start]]-Table4[[#This Row],[Approved]]</f>
        <v>8</v>
      </c>
      <c r="P1510">
        <f t="shared" si="141"/>
        <v>15</v>
      </c>
      <c r="Q1510" s="5"/>
      <c r="T1510" s="5">
        <f t="shared" si="140"/>
        <v>23</v>
      </c>
      <c r="U1510">
        <v>16</v>
      </c>
      <c r="V1510">
        <v>80</v>
      </c>
      <c r="W1510">
        <v>141</v>
      </c>
      <c r="AA1510" s="6">
        <f t="shared" si="145"/>
        <v>237</v>
      </c>
    </row>
    <row r="1511" spans="1:27">
      <c r="A1511">
        <v>2205</v>
      </c>
      <c r="B1511" t="s">
        <v>23</v>
      </c>
      <c r="C1511" t="s">
        <v>15</v>
      </c>
      <c r="D1511" t="s">
        <v>42</v>
      </c>
      <c r="E1511" t="s">
        <v>10</v>
      </c>
      <c r="F1511">
        <v>13</v>
      </c>
      <c r="G1511" s="1">
        <v>41702</v>
      </c>
      <c r="I1511" s="2">
        <v>41710</v>
      </c>
      <c r="J1511" s="2">
        <v>41723</v>
      </c>
      <c r="K1511" s="2">
        <v>41745</v>
      </c>
      <c r="L1511" s="2">
        <v>41751</v>
      </c>
      <c r="N1511" t="s">
        <v>59</v>
      </c>
      <c r="O1511" s="5">
        <f>Table4[[#This Row],[Sourcing start]]-Table4[[#This Row],[Approved]]</f>
        <v>8</v>
      </c>
      <c r="P1511">
        <f t="shared" si="141"/>
        <v>13</v>
      </c>
      <c r="Q1511" s="5">
        <f t="shared" si="142"/>
        <v>22</v>
      </c>
      <c r="R1511">
        <f t="shared" si="143"/>
        <v>6</v>
      </c>
      <c r="T1511" s="5">
        <f t="shared" si="140"/>
        <v>49</v>
      </c>
      <c r="U1511">
        <v>15</v>
      </c>
      <c r="V1511">
        <v>54</v>
      </c>
      <c r="W1511">
        <v>227</v>
      </c>
      <c r="X1511">
        <v>352</v>
      </c>
      <c r="Y1511">
        <v>135</v>
      </c>
      <c r="AA1511" s="6">
        <f t="shared" si="145"/>
        <v>783</v>
      </c>
    </row>
    <row r="1512" spans="1:27" hidden="1">
      <c r="A1512">
        <v>18352</v>
      </c>
      <c r="B1512" t="s">
        <v>22</v>
      </c>
      <c r="C1512" t="s">
        <v>14</v>
      </c>
      <c r="D1512" t="s">
        <v>45</v>
      </c>
      <c r="E1512" t="s">
        <v>10</v>
      </c>
      <c r="F1512">
        <v>15</v>
      </c>
      <c r="G1512" s="1">
        <v>41707</v>
      </c>
      <c r="I1512" s="2">
        <v>41715</v>
      </c>
      <c r="J1512" s="2">
        <v>41728</v>
      </c>
      <c r="K1512" s="2">
        <v>41751</v>
      </c>
      <c r="L1512" s="2">
        <v>41757</v>
      </c>
      <c r="N1512" t="s">
        <v>59</v>
      </c>
      <c r="O1512" s="1">
        <f>Table4[[#This Row],[Sourcing start]]-Table4[[#This Row],[Approved]]</f>
        <v>8</v>
      </c>
      <c r="P1512">
        <f t="shared" si="141"/>
        <v>13</v>
      </c>
      <c r="Q1512" s="5">
        <f t="shared" si="142"/>
        <v>23</v>
      </c>
      <c r="R1512">
        <f t="shared" si="143"/>
        <v>6</v>
      </c>
      <c r="T1512" s="5">
        <f t="shared" si="140"/>
        <v>50</v>
      </c>
      <c r="U1512">
        <v>8</v>
      </c>
      <c r="V1512">
        <v>69</v>
      </c>
      <c r="W1512">
        <v>156</v>
      </c>
      <c r="X1512">
        <v>379</v>
      </c>
      <c r="Y1512">
        <v>260</v>
      </c>
      <c r="AA1512" s="6">
        <f t="shared" si="145"/>
        <v>872</v>
      </c>
    </row>
    <row r="1513" spans="1:27" hidden="1">
      <c r="A1513">
        <v>12645</v>
      </c>
      <c r="B1513" t="s">
        <v>27</v>
      </c>
      <c r="C1513" t="s">
        <v>16</v>
      </c>
      <c r="D1513" t="s">
        <v>41</v>
      </c>
      <c r="E1513" t="s">
        <v>11</v>
      </c>
      <c r="F1513">
        <v>99</v>
      </c>
      <c r="G1513" s="1">
        <v>41700</v>
      </c>
      <c r="I1513" s="2">
        <v>41708</v>
      </c>
      <c r="J1513" s="2">
        <v>41724</v>
      </c>
      <c r="K1513" s="2">
        <v>41740</v>
      </c>
      <c r="L1513" s="2">
        <v>41746</v>
      </c>
      <c r="M1513" s="2">
        <v>41751</v>
      </c>
      <c r="N1513" t="s">
        <v>60</v>
      </c>
      <c r="O1513" s="1">
        <f>Table4[[#This Row],[Sourcing start]]-Table4[[#This Row],[Approved]]</f>
        <v>8</v>
      </c>
      <c r="P1513">
        <f t="shared" si="141"/>
        <v>16</v>
      </c>
      <c r="Q1513" s="5">
        <f t="shared" si="142"/>
        <v>16</v>
      </c>
      <c r="R1513">
        <f t="shared" si="143"/>
        <v>6</v>
      </c>
      <c r="S1513">
        <f t="shared" si="144"/>
        <v>5</v>
      </c>
      <c r="T1513" s="5">
        <f t="shared" si="140"/>
        <v>51</v>
      </c>
      <c r="U1513">
        <v>18</v>
      </c>
      <c r="V1513">
        <v>56</v>
      </c>
      <c r="W1513">
        <v>250</v>
      </c>
      <c r="X1513">
        <v>157</v>
      </c>
      <c r="Y1513">
        <v>222</v>
      </c>
      <c r="Z1513">
        <v>1125</v>
      </c>
      <c r="AA1513" s="6">
        <f t="shared" si="145"/>
        <v>1828</v>
      </c>
    </row>
    <row r="1514" spans="1:27" hidden="1">
      <c r="A1514">
        <v>7739</v>
      </c>
      <c r="B1514" t="s">
        <v>20</v>
      </c>
      <c r="C1514" t="s">
        <v>14</v>
      </c>
      <c r="D1514" t="s">
        <v>44</v>
      </c>
      <c r="E1514" t="s">
        <v>11</v>
      </c>
      <c r="F1514">
        <v>22</v>
      </c>
      <c r="G1514" s="1">
        <v>41733</v>
      </c>
      <c r="I1514" s="2">
        <v>41740</v>
      </c>
      <c r="J1514" s="2">
        <v>41758</v>
      </c>
      <c r="N1514" t="s">
        <v>57</v>
      </c>
      <c r="O1514" s="1">
        <f>Table4[[#This Row],[Sourcing start]]-Table4[[#This Row],[Approved]]</f>
        <v>7</v>
      </c>
      <c r="P1514">
        <f t="shared" si="141"/>
        <v>18</v>
      </c>
      <c r="Q1514" s="5"/>
      <c r="T1514" s="5">
        <f t="shared" si="140"/>
        <v>25</v>
      </c>
      <c r="U1514">
        <v>8</v>
      </c>
      <c r="V1514">
        <v>80</v>
      </c>
      <c r="W1514">
        <v>158</v>
      </c>
      <c r="AA1514" s="6">
        <f t="shared" si="145"/>
        <v>246</v>
      </c>
    </row>
    <row r="1515" spans="1:27" hidden="1">
      <c r="A1515">
        <v>16541</v>
      </c>
      <c r="B1515" t="s">
        <v>20</v>
      </c>
      <c r="C1515" t="s">
        <v>14</v>
      </c>
      <c r="D1515" t="s">
        <v>41</v>
      </c>
      <c r="E1515" t="s">
        <v>11</v>
      </c>
      <c r="F1515">
        <v>94</v>
      </c>
      <c r="G1515" s="1">
        <v>41717</v>
      </c>
      <c r="I1515" s="2">
        <v>41724</v>
      </c>
      <c r="J1515" s="2">
        <v>41736</v>
      </c>
      <c r="K1515" s="2">
        <v>41752</v>
      </c>
      <c r="N1515" t="s">
        <v>58</v>
      </c>
      <c r="O1515" s="1">
        <f>Table4[[#This Row],[Sourcing start]]-Table4[[#This Row],[Approved]]</f>
        <v>7</v>
      </c>
      <c r="P1515">
        <f t="shared" si="141"/>
        <v>12</v>
      </c>
      <c r="Q1515" s="5">
        <f t="shared" si="142"/>
        <v>16</v>
      </c>
      <c r="T1515" s="5">
        <f t="shared" si="140"/>
        <v>35</v>
      </c>
      <c r="U1515">
        <v>12</v>
      </c>
      <c r="V1515">
        <v>43</v>
      </c>
      <c r="W1515">
        <v>210</v>
      </c>
      <c r="X1515">
        <v>321</v>
      </c>
      <c r="AA1515" s="6">
        <f t="shared" si="145"/>
        <v>586</v>
      </c>
    </row>
    <row r="1516" spans="1:27" hidden="1">
      <c r="A1516">
        <v>18577</v>
      </c>
      <c r="B1516" t="s">
        <v>32</v>
      </c>
      <c r="C1516" t="s">
        <v>17</v>
      </c>
      <c r="D1516" t="s">
        <v>41</v>
      </c>
      <c r="E1516" t="s">
        <v>10</v>
      </c>
      <c r="F1516">
        <v>97</v>
      </c>
      <c r="G1516" s="1">
        <v>41743</v>
      </c>
      <c r="I1516" s="2">
        <v>41751</v>
      </c>
      <c r="N1516" t="s">
        <v>56</v>
      </c>
      <c r="O1516" s="1">
        <f>Table4[[#This Row],[Sourcing start]]-Table4[[#This Row],[Approved]]</f>
        <v>8</v>
      </c>
      <c r="Q1516" s="5"/>
      <c r="T1516" s="5">
        <f t="shared" si="140"/>
        <v>8</v>
      </c>
      <c r="U1516">
        <v>5</v>
      </c>
      <c r="V1516">
        <v>75</v>
      </c>
      <c r="AA1516" s="6">
        <f t="shared" si="145"/>
        <v>80</v>
      </c>
    </row>
    <row r="1517" spans="1:27">
      <c r="A1517">
        <v>7666</v>
      </c>
      <c r="B1517" t="s">
        <v>24</v>
      </c>
      <c r="C1517" t="s">
        <v>15</v>
      </c>
      <c r="D1517" t="s">
        <v>44</v>
      </c>
      <c r="E1517" t="s">
        <v>10</v>
      </c>
      <c r="F1517">
        <v>5</v>
      </c>
      <c r="G1517" s="1">
        <v>41750</v>
      </c>
      <c r="I1517" s="2">
        <v>41758</v>
      </c>
      <c r="N1517" t="s">
        <v>56</v>
      </c>
      <c r="O1517" s="5">
        <f>Table4[[#This Row],[Sourcing start]]-Table4[[#This Row],[Approved]]</f>
        <v>8</v>
      </c>
      <c r="Q1517" s="5"/>
      <c r="T1517" s="5">
        <f t="shared" si="140"/>
        <v>8</v>
      </c>
      <c r="U1517">
        <v>13</v>
      </c>
      <c r="V1517">
        <v>57</v>
      </c>
      <c r="AA1517" s="6">
        <f t="shared" si="145"/>
        <v>70</v>
      </c>
    </row>
    <row r="1518" spans="1:27" hidden="1">
      <c r="A1518">
        <v>13094</v>
      </c>
      <c r="B1518" t="s">
        <v>32</v>
      </c>
      <c r="C1518" t="s">
        <v>17</v>
      </c>
      <c r="D1518" t="s">
        <v>45</v>
      </c>
      <c r="E1518" t="s">
        <v>10</v>
      </c>
      <c r="F1518">
        <v>99</v>
      </c>
      <c r="G1518" s="1">
        <v>41701</v>
      </c>
      <c r="I1518" s="2">
        <v>41709</v>
      </c>
      <c r="J1518" s="2">
        <v>41726</v>
      </c>
      <c r="K1518" s="2">
        <v>41748</v>
      </c>
      <c r="L1518" s="2">
        <v>41755</v>
      </c>
      <c r="N1518" t="s">
        <v>59</v>
      </c>
      <c r="O1518" s="1">
        <f>Table4[[#This Row],[Sourcing start]]-Table4[[#This Row],[Approved]]</f>
        <v>8</v>
      </c>
      <c r="P1518">
        <f t="shared" si="141"/>
        <v>17</v>
      </c>
      <c r="Q1518" s="5">
        <f t="shared" si="142"/>
        <v>22</v>
      </c>
      <c r="R1518">
        <f t="shared" si="143"/>
        <v>7</v>
      </c>
      <c r="T1518" s="5">
        <f t="shared" si="140"/>
        <v>54</v>
      </c>
      <c r="U1518">
        <v>13</v>
      </c>
      <c r="V1518">
        <v>86</v>
      </c>
      <c r="W1518">
        <v>191</v>
      </c>
      <c r="X1518">
        <v>178</v>
      </c>
      <c r="Y1518">
        <v>266</v>
      </c>
      <c r="AA1518" s="6">
        <f t="shared" si="145"/>
        <v>734</v>
      </c>
    </row>
    <row r="1519" spans="1:27" hidden="1">
      <c r="A1519">
        <v>838</v>
      </c>
      <c r="B1519" t="s">
        <v>37</v>
      </c>
      <c r="C1519" t="s">
        <v>18</v>
      </c>
      <c r="D1519" t="s">
        <v>45</v>
      </c>
      <c r="E1519" t="s">
        <v>10</v>
      </c>
      <c r="F1519">
        <v>95</v>
      </c>
      <c r="G1519" s="1">
        <v>41734</v>
      </c>
      <c r="I1519" s="2">
        <v>41740</v>
      </c>
      <c r="J1519" s="2">
        <v>41759</v>
      </c>
      <c r="N1519" t="s">
        <v>57</v>
      </c>
      <c r="O1519" s="1">
        <f>Table4[[#This Row],[Sourcing start]]-Table4[[#This Row],[Approved]]</f>
        <v>6</v>
      </c>
      <c r="P1519">
        <f t="shared" si="141"/>
        <v>19</v>
      </c>
      <c r="Q1519" s="5"/>
      <c r="T1519" s="5">
        <f t="shared" si="140"/>
        <v>25</v>
      </c>
      <c r="U1519">
        <v>6</v>
      </c>
      <c r="V1519">
        <v>41</v>
      </c>
      <c r="W1519">
        <v>240</v>
      </c>
      <c r="AA1519" s="6">
        <f t="shared" si="145"/>
        <v>287</v>
      </c>
    </row>
    <row r="1520" spans="1:27" hidden="1">
      <c r="A1520">
        <v>10500</v>
      </c>
      <c r="B1520" t="s">
        <v>37</v>
      </c>
      <c r="C1520" t="s">
        <v>18</v>
      </c>
      <c r="D1520" t="s">
        <v>43</v>
      </c>
      <c r="E1520" t="s">
        <v>11</v>
      </c>
      <c r="F1520">
        <v>15</v>
      </c>
      <c r="G1520" s="1">
        <v>41676</v>
      </c>
      <c r="I1520" s="2">
        <v>41682</v>
      </c>
      <c r="J1520" s="2">
        <v>41700</v>
      </c>
      <c r="K1520" s="2">
        <v>41728</v>
      </c>
      <c r="L1520" s="2">
        <v>41736</v>
      </c>
      <c r="M1520" s="2">
        <v>41741</v>
      </c>
      <c r="N1520" t="s">
        <v>60</v>
      </c>
      <c r="O1520" s="1">
        <f>Table4[[#This Row],[Sourcing start]]-Table4[[#This Row],[Approved]]</f>
        <v>6</v>
      </c>
      <c r="P1520">
        <f t="shared" si="141"/>
        <v>18</v>
      </c>
      <c r="Q1520" s="5">
        <f t="shared" si="142"/>
        <v>28</v>
      </c>
      <c r="R1520">
        <f t="shared" si="143"/>
        <v>8</v>
      </c>
      <c r="S1520">
        <f t="shared" si="144"/>
        <v>5</v>
      </c>
      <c r="T1520" s="5">
        <f t="shared" si="140"/>
        <v>65</v>
      </c>
      <c r="U1520">
        <v>12</v>
      </c>
      <c r="V1520">
        <v>54</v>
      </c>
      <c r="W1520">
        <v>132</v>
      </c>
      <c r="X1520">
        <v>212</v>
      </c>
      <c r="Y1520">
        <v>258</v>
      </c>
      <c r="Z1520">
        <v>1541</v>
      </c>
      <c r="AA1520" s="6">
        <f t="shared" si="145"/>
        <v>2209</v>
      </c>
    </row>
    <row r="1521" spans="1:27" hidden="1">
      <c r="A1521">
        <v>5808</v>
      </c>
      <c r="B1521" t="s">
        <v>20</v>
      </c>
      <c r="C1521" t="s">
        <v>14</v>
      </c>
      <c r="D1521" t="s">
        <v>44</v>
      </c>
      <c r="E1521" t="s">
        <v>10</v>
      </c>
      <c r="F1521">
        <v>16</v>
      </c>
      <c r="G1521" s="1">
        <v>41688</v>
      </c>
      <c r="I1521" s="2">
        <v>41694</v>
      </c>
      <c r="J1521" s="2">
        <v>41704</v>
      </c>
      <c r="K1521" s="2">
        <v>41727</v>
      </c>
      <c r="L1521" s="2">
        <v>41735</v>
      </c>
      <c r="M1521" s="2">
        <v>41742</v>
      </c>
      <c r="N1521" t="s">
        <v>60</v>
      </c>
      <c r="O1521" s="1">
        <f>Table4[[#This Row],[Sourcing start]]-Table4[[#This Row],[Approved]]</f>
        <v>6</v>
      </c>
      <c r="P1521">
        <f t="shared" si="141"/>
        <v>10</v>
      </c>
      <c r="Q1521" s="5">
        <f t="shared" si="142"/>
        <v>23</v>
      </c>
      <c r="R1521">
        <f t="shared" si="143"/>
        <v>8</v>
      </c>
      <c r="S1521">
        <f t="shared" si="144"/>
        <v>7</v>
      </c>
      <c r="T1521" s="5">
        <f t="shared" si="140"/>
        <v>54</v>
      </c>
      <c r="U1521">
        <v>5</v>
      </c>
      <c r="V1521">
        <v>63</v>
      </c>
      <c r="W1521">
        <v>150</v>
      </c>
      <c r="X1521">
        <v>264</v>
      </c>
      <c r="Y1521">
        <v>143</v>
      </c>
      <c r="Z1521">
        <v>1539</v>
      </c>
      <c r="AA1521" s="6">
        <f t="shared" si="145"/>
        <v>2164</v>
      </c>
    </row>
    <row r="1522" spans="1:27">
      <c r="A1522">
        <v>14049</v>
      </c>
      <c r="B1522" t="s">
        <v>23</v>
      </c>
      <c r="C1522" t="s">
        <v>15</v>
      </c>
      <c r="D1522" t="s">
        <v>44</v>
      </c>
      <c r="E1522" t="s">
        <v>11</v>
      </c>
      <c r="F1522">
        <v>7</v>
      </c>
      <c r="G1522" s="1">
        <v>41721</v>
      </c>
      <c r="I1522" s="2">
        <v>41729</v>
      </c>
      <c r="J1522" s="2">
        <v>41740</v>
      </c>
      <c r="K1522" s="2">
        <v>41755</v>
      </c>
      <c r="N1522" t="s">
        <v>58</v>
      </c>
      <c r="O1522" s="5">
        <f>Table4[[#This Row],[Sourcing start]]-Table4[[#This Row],[Approved]]</f>
        <v>8</v>
      </c>
      <c r="P1522">
        <f t="shared" si="141"/>
        <v>11</v>
      </c>
      <c r="Q1522" s="5">
        <f t="shared" si="142"/>
        <v>15</v>
      </c>
      <c r="T1522" s="5">
        <f t="shared" si="140"/>
        <v>34</v>
      </c>
      <c r="U1522">
        <v>13</v>
      </c>
      <c r="V1522">
        <v>62</v>
      </c>
      <c r="W1522">
        <v>243</v>
      </c>
      <c r="X1522">
        <v>314</v>
      </c>
      <c r="AA1522" s="6">
        <f t="shared" si="145"/>
        <v>632</v>
      </c>
    </row>
    <row r="1523" spans="1:27" hidden="1">
      <c r="A1523">
        <v>7861</v>
      </c>
      <c r="B1523" t="s">
        <v>36</v>
      </c>
      <c r="C1523" t="s">
        <v>18</v>
      </c>
      <c r="D1523" t="s">
        <v>45</v>
      </c>
      <c r="E1523" t="s">
        <v>11</v>
      </c>
      <c r="F1523">
        <v>21</v>
      </c>
      <c r="G1523" s="1">
        <v>41720</v>
      </c>
      <c r="I1523" s="2">
        <v>41726</v>
      </c>
      <c r="J1523" s="2">
        <v>41745</v>
      </c>
      <c r="N1523" t="s">
        <v>57</v>
      </c>
      <c r="O1523" s="1">
        <f>Table4[[#This Row],[Sourcing start]]-Table4[[#This Row],[Approved]]</f>
        <v>6</v>
      </c>
      <c r="P1523">
        <f t="shared" si="141"/>
        <v>19</v>
      </c>
      <c r="Q1523" s="5"/>
      <c r="T1523" s="5">
        <f t="shared" si="140"/>
        <v>25</v>
      </c>
      <c r="U1523">
        <v>13</v>
      </c>
      <c r="V1523">
        <v>48</v>
      </c>
      <c r="W1523">
        <v>201</v>
      </c>
      <c r="AA1523" s="6">
        <f t="shared" si="145"/>
        <v>262</v>
      </c>
    </row>
    <row r="1524" spans="1:27">
      <c r="A1524">
        <v>15297</v>
      </c>
      <c r="B1524" t="s">
        <v>23</v>
      </c>
      <c r="C1524" t="s">
        <v>15</v>
      </c>
      <c r="D1524" t="s">
        <v>42</v>
      </c>
      <c r="E1524" t="s">
        <v>11</v>
      </c>
      <c r="F1524">
        <v>17</v>
      </c>
      <c r="G1524" s="1">
        <v>41680</v>
      </c>
      <c r="I1524" s="2">
        <v>41687</v>
      </c>
      <c r="J1524" s="2">
        <v>41705</v>
      </c>
      <c r="K1524" s="2">
        <v>41720</v>
      </c>
      <c r="L1524" s="2">
        <v>41726</v>
      </c>
      <c r="M1524" s="2">
        <v>41733</v>
      </c>
      <c r="N1524" t="s">
        <v>60</v>
      </c>
      <c r="O1524" s="5">
        <f>Table4[[#This Row],[Sourcing start]]-Table4[[#This Row],[Approved]]</f>
        <v>7</v>
      </c>
      <c r="P1524">
        <f t="shared" si="141"/>
        <v>18</v>
      </c>
      <c r="Q1524" s="5">
        <f t="shared" si="142"/>
        <v>15</v>
      </c>
      <c r="R1524">
        <f t="shared" si="143"/>
        <v>6</v>
      </c>
      <c r="S1524">
        <f t="shared" si="144"/>
        <v>7</v>
      </c>
      <c r="T1524" s="5">
        <f t="shared" si="140"/>
        <v>53</v>
      </c>
      <c r="U1524">
        <v>10</v>
      </c>
      <c r="V1524">
        <v>69</v>
      </c>
      <c r="W1524">
        <v>104</v>
      </c>
      <c r="X1524">
        <v>212</v>
      </c>
      <c r="Y1524">
        <v>159</v>
      </c>
      <c r="Z1524">
        <v>1557</v>
      </c>
      <c r="AA1524" s="6">
        <f t="shared" si="145"/>
        <v>2111</v>
      </c>
    </row>
    <row r="1525" spans="1:27" hidden="1">
      <c r="A1525">
        <v>4641</v>
      </c>
      <c r="B1525" t="s">
        <v>27</v>
      </c>
      <c r="C1525" t="s">
        <v>16</v>
      </c>
      <c r="D1525" t="s">
        <v>45</v>
      </c>
      <c r="E1525" t="s">
        <v>11</v>
      </c>
      <c r="F1525">
        <v>13</v>
      </c>
      <c r="G1525" s="1">
        <v>41741</v>
      </c>
      <c r="I1525" s="2">
        <v>41747</v>
      </c>
      <c r="N1525" t="s">
        <v>56</v>
      </c>
      <c r="O1525" s="1">
        <f>Table4[[#This Row],[Sourcing start]]-Table4[[#This Row],[Approved]]</f>
        <v>6</v>
      </c>
      <c r="Q1525" s="5"/>
      <c r="T1525" s="5">
        <f t="shared" si="140"/>
        <v>6</v>
      </c>
      <c r="U1525">
        <v>19</v>
      </c>
      <c r="V1525">
        <v>91</v>
      </c>
      <c r="AA1525" s="6">
        <f t="shared" si="145"/>
        <v>110</v>
      </c>
    </row>
    <row r="1526" spans="1:27" hidden="1">
      <c r="A1526">
        <v>15580</v>
      </c>
      <c r="B1526" t="s">
        <v>36</v>
      </c>
      <c r="C1526" t="s">
        <v>18</v>
      </c>
      <c r="D1526" t="s">
        <v>42</v>
      </c>
      <c r="E1526" t="s">
        <v>11</v>
      </c>
      <c r="F1526">
        <v>17</v>
      </c>
      <c r="G1526" s="1">
        <v>41719</v>
      </c>
      <c r="I1526" s="2">
        <v>41726</v>
      </c>
      <c r="J1526" s="2">
        <v>41738</v>
      </c>
      <c r="N1526" t="s">
        <v>57</v>
      </c>
      <c r="O1526" s="1">
        <f>Table4[[#This Row],[Sourcing start]]-Table4[[#This Row],[Approved]]</f>
        <v>7</v>
      </c>
      <c r="P1526">
        <f t="shared" si="141"/>
        <v>12</v>
      </c>
      <c r="Q1526" s="5"/>
      <c r="T1526" s="5">
        <f t="shared" si="140"/>
        <v>19</v>
      </c>
      <c r="U1526">
        <v>5</v>
      </c>
      <c r="V1526">
        <v>98</v>
      </c>
      <c r="W1526">
        <v>223</v>
      </c>
      <c r="AA1526" s="6">
        <f t="shared" si="145"/>
        <v>326</v>
      </c>
    </row>
    <row r="1527" spans="1:27">
      <c r="A1527">
        <v>6535</v>
      </c>
      <c r="B1527" t="s">
        <v>23</v>
      </c>
      <c r="C1527" t="s">
        <v>15</v>
      </c>
      <c r="D1527" t="s">
        <v>44</v>
      </c>
      <c r="E1527" t="s">
        <v>10</v>
      </c>
      <c r="F1527">
        <v>23</v>
      </c>
      <c r="G1527" s="1">
        <v>41718</v>
      </c>
      <c r="I1527" s="2">
        <v>41723</v>
      </c>
      <c r="J1527" s="2">
        <v>41734</v>
      </c>
      <c r="K1527" s="2">
        <v>41751</v>
      </c>
      <c r="N1527" t="s">
        <v>58</v>
      </c>
      <c r="O1527" s="5">
        <f>Table4[[#This Row],[Sourcing start]]-Table4[[#This Row],[Approved]]</f>
        <v>5</v>
      </c>
      <c r="P1527">
        <f t="shared" si="141"/>
        <v>11</v>
      </c>
      <c r="Q1527" s="5">
        <f t="shared" si="142"/>
        <v>17</v>
      </c>
      <c r="T1527" s="5">
        <f t="shared" si="140"/>
        <v>33</v>
      </c>
      <c r="U1527">
        <v>13</v>
      </c>
      <c r="V1527">
        <v>54</v>
      </c>
      <c r="W1527">
        <v>171</v>
      </c>
      <c r="X1527">
        <v>176</v>
      </c>
      <c r="AA1527" s="6">
        <f t="shared" si="145"/>
        <v>414</v>
      </c>
    </row>
    <row r="1528" spans="1:27">
      <c r="A1528">
        <v>8622</v>
      </c>
      <c r="B1528" t="s">
        <v>26</v>
      </c>
      <c r="C1528" t="s">
        <v>15</v>
      </c>
      <c r="D1528" t="s">
        <v>42</v>
      </c>
      <c r="E1528" t="s">
        <v>10</v>
      </c>
      <c r="F1528">
        <v>2</v>
      </c>
      <c r="G1528" s="1">
        <v>41754</v>
      </c>
      <c r="I1528" s="2">
        <v>41759</v>
      </c>
      <c r="N1528" t="s">
        <v>56</v>
      </c>
      <c r="O1528" s="5">
        <f>Table4[[#This Row],[Sourcing start]]-Table4[[#This Row],[Approved]]</f>
        <v>5</v>
      </c>
      <c r="Q1528" s="5"/>
      <c r="T1528" s="5">
        <f t="shared" si="140"/>
        <v>5</v>
      </c>
      <c r="U1528">
        <v>16</v>
      </c>
      <c r="V1528">
        <v>84</v>
      </c>
      <c r="AA1528" s="6">
        <f t="shared" si="145"/>
        <v>100</v>
      </c>
    </row>
    <row r="1529" spans="1:27" hidden="1">
      <c r="A1529">
        <v>379</v>
      </c>
      <c r="B1529" t="s">
        <v>33</v>
      </c>
      <c r="C1529" t="s">
        <v>17</v>
      </c>
      <c r="D1529" t="s">
        <v>45</v>
      </c>
      <c r="E1529" t="s">
        <v>10</v>
      </c>
      <c r="F1529">
        <v>20</v>
      </c>
      <c r="G1529" s="1">
        <v>41755</v>
      </c>
      <c r="N1529" t="s">
        <v>55</v>
      </c>
      <c r="O1529" s="1">
        <f>Table4[[#This Row],[Sourcing start]]-Table4[[#This Row],[Approved]]</f>
        <v>-41755</v>
      </c>
      <c r="Q1529" s="5"/>
      <c r="T1529" s="5">
        <f t="shared" si="140"/>
        <v>-41755</v>
      </c>
      <c r="U1529">
        <v>19</v>
      </c>
      <c r="AA1529" s="6">
        <f t="shared" si="145"/>
        <v>19</v>
      </c>
    </row>
    <row r="1530" spans="1:27" hidden="1">
      <c r="A1530">
        <v>13225</v>
      </c>
      <c r="B1530" t="s">
        <v>31</v>
      </c>
      <c r="C1530" t="s">
        <v>17</v>
      </c>
      <c r="D1530" t="s">
        <v>41</v>
      </c>
      <c r="E1530" t="s">
        <v>10</v>
      </c>
      <c r="F1530">
        <v>24</v>
      </c>
      <c r="G1530" s="1">
        <v>41743</v>
      </c>
      <c r="I1530" s="2">
        <v>41748</v>
      </c>
      <c r="N1530" t="s">
        <v>56</v>
      </c>
      <c r="O1530" s="1">
        <f>Table4[[#This Row],[Sourcing start]]-Table4[[#This Row],[Approved]]</f>
        <v>5</v>
      </c>
      <c r="Q1530" s="5"/>
      <c r="T1530" s="5">
        <f t="shared" si="140"/>
        <v>5</v>
      </c>
      <c r="U1530">
        <v>16</v>
      </c>
      <c r="V1530">
        <v>63</v>
      </c>
      <c r="AA1530" s="6">
        <f t="shared" si="145"/>
        <v>79</v>
      </c>
    </row>
    <row r="1531" spans="1:27" hidden="1">
      <c r="A1531">
        <v>7125</v>
      </c>
      <c r="B1531" t="s">
        <v>38</v>
      </c>
      <c r="C1531" t="s">
        <v>18</v>
      </c>
      <c r="D1531" t="s">
        <v>45</v>
      </c>
      <c r="E1531" t="s">
        <v>11</v>
      </c>
      <c r="F1531">
        <v>6</v>
      </c>
      <c r="G1531" s="1">
        <v>41688</v>
      </c>
      <c r="I1531" s="2">
        <v>41695</v>
      </c>
      <c r="J1531" s="2">
        <v>41711</v>
      </c>
      <c r="K1531" s="2">
        <v>41727</v>
      </c>
      <c r="L1531" s="2">
        <v>41735</v>
      </c>
      <c r="M1531" s="2">
        <v>41744</v>
      </c>
      <c r="N1531" t="s">
        <v>60</v>
      </c>
      <c r="O1531" s="1">
        <f>Table4[[#This Row],[Sourcing start]]-Table4[[#This Row],[Approved]]</f>
        <v>7</v>
      </c>
      <c r="P1531">
        <f t="shared" si="141"/>
        <v>16</v>
      </c>
      <c r="Q1531" s="5">
        <f t="shared" si="142"/>
        <v>16</v>
      </c>
      <c r="R1531">
        <f t="shared" si="143"/>
        <v>8</v>
      </c>
      <c r="S1531">
        <f t="shared" si="144"/>
        <v>9</v>
      </c>
      <c r="T1531" s="5">
        <f t="shared" si="140"/>
        <v>56</v>
      </c>
      <c r="U1531">
        <v>8</v>
      </c>
      <c r="V1531">
        <v>95</v>
      </c>
      <c r="W1531">
        <v>199</v>
      </c>
      <c r="X1531">
        <v>255</v>
      </c>
      <c r="Y1531">
        <v>293</v>
      </c>
      <c r="Z1531">
        <v>537</v>
      </c>
      <c r="AA1531" s="6">
        <f t="shared" si="145"/>
        <v>1387</v>
      </c>
    </row>
    <row r="1532" spans="1:27" hidden="1">
      <c r="A1532">
        <v>16909</v>
      </c>
      <c r="B1532" t="s">
        <v>34</v>
      </c>
      <c r="C1532" t="s">
        <v>17</v>
      </c>
      <c r="D1532" t="s">
        <v>44</v>
      </c>
      <c r="E1532" t="s">
        <v>10</v>
      </c>
      <c r="F1532">
        <v>10</v>
      </c>
      <c r="G1532" s="1">
        <v>41746</v>
      </c>
      <c r="I1532" s="2">
        <v>41752</v>
      </c>
      <c r="N1532" t="s">
        <v>56</v>
      </c>
      <c r="O1532" s="1">
        <f>Table4[[#This Row],[Sourcing start]]-Table4[[#This Row],[Approved]]</f>
        <v>6</v>
      </c>
      <c r="Q1532" s="5"/>
      <c r="T1532" s="5">
        <f t="shared" si="140"/>
        <v>6</v>
      </c>
      <c r="U1532">
        <v>16</v>
      </c>
      <c r="V1532">
        <v>39</v>
      </c>
      <c r="AA1532" s="6">
        <f t="shared" si="145"/>
        <v>55</v>
      </c>
    </row>
    <row r="1533" spans="1:27" hidden="1">
      <c r="A1533">
        <v>17938</v>
      </c>
      <c r="B1533" t="s">
        <v>27</v>
      </c>
      <c r="C1533" t="s">
        <v>16</v>
      </c>
      <c r="D1533" t="s">
        <v>42</v>
      </c>
      <c r="E1533" t="s">
        <v>10</v>
      </c>
      <c r="F1533">
        <v>13</v>
      </c>
      <c r="G1533" s="1">
        <v>41699</v>
      </c>
      <c r="I1533" s="2">
        <v>41707</v>
      </c>
      <c r="J1533" s="2">
        <v>41718</v>
      </c>
      <c r="K1533" s="2">
        <v>41734</v>
      </c>
      <c r="L1533" s="2">
        <v>41742</v>
      </c>
      <c r="M1533" s="2">
        <v>41748</v>
      </c>
      <c r="N1533" t="s">
        <v>60</v>
      </c>
      <c r="O1533" s="1">
        <f>Table4[[#This Row],[Sourcing start]]-Table4[[#This Row],[Approved]]</f>
        <v>8</v>
      </c>
      <c r="P1533">
        <f t="shared" si="141"/>
        <v>11</v>
      </c>
      <c r="Q1533" s="5">
        <f t="shared" si="142"/>
        <v>16</v>
      </c>
      <c r="R1533">
        <f t="shared" si="143"/>
        <v>8</v>
      </c>
      <c r="S1533">
        <f t="shared" si="144"/>
        <v>6</v>
      </c>
      <c r="T1533" s="5">
        <f t="shared" si="140"/>
        <v>49</v>
      </c>
      <c r="U1533">
        <v>10</v>
      </c>
      <c r="V1533">
        <v>57</v>
      </c>
      <c r="W1533">
        <v>124</v>
      </c>
      <c r="X1533">
        <v>198</v>
      </c>
      <c r="Y1533">
        <v>233</v>
      </c>
      <c r="Z1533">
        <v>791</v>
      </c>
      <c r="AA1533" s="6">
        <f t="shared" si="145"/>
        <v>1413</v>
      </c>
    </row>
    <row r="1534" spans="1:27">
      <c r="A1534">
        <v>6372</v>
      </c>
      <c r="B1534" t="s">
        <v>23</v>
      </c>
      <c r="C1534" t="s">
        <v>15</v>
      </c>
      <c r="D1534" t="s">
        <v>43</v>
      </c>
      <c r="E1534" t="s">
        <v>10</v>
      </c>
      <c r="F1534">
        <v>12</v>
      </c>
      <c r="G1534" s="1">
        <v>41704</v>
      </c>
      <c r="I1534" s="2">
        <v>41713</v>
      </c>
      <c r="J1534" s="2">
        <v>41723</v>
      </c>
      <c r="K1534" s="2">
        <v>41749</v>
      </c>
      <c r="L1534" s="2">
        <v>41756</v>
      </c>
      <c r="N1534" t="s">
        <v>59</v>
      </c>
      <c r="O1534" s="5">
        <f>Table4[[#This Row],[Sourcing start]]-Table4[[#This Row],[Approved]]</f>
        <v>9</v>
      </c>
      <c r="P1534">
        <f t="shared" si="141"/>
        <v>10</v>
      </c>
      <c r="Q1534" s="5">
        <f t="shared" si="142"/>
        <v>26</v>
      </c>
      <c r="R1534">
        <f t="shared" si="143"/>
        <v>7</v>
      </c>
      <c r="T1534" s="5">
        <f t="shared" si="140"/>
        <v>52</v>
      </c>
      <c r="U1534">
        <v>8</v>
      </c>
      <c r="V1534">
        <v>47</v>
      </c>
      <c r="W1534">
        <v>143</v>
      </c>
      <c r="X1534">
        <v>396</v>
      </c>
      <c r="Y1534">
        <v>187</v>
      </c>
      <c r="AA1534" s="6">
        <f t="shared" si="145"/>
        <v>781</v>
      </c>
    </row>
    <row r="1535" spans="1:27" hidden="1">
      <c r="A1535">
        <v>6582</v>
      </c>
      <c r="B1535" t="s">
        <v>22</v>
      </c>
      <c r="C1535" t="s">
        <v>14</v>
      </c>
      <c r="D1535" t="s">
        <v>43</v>
      </c>
      <c r="E1535" t="s">
        <v>11</v>
      </c>
      <c r="F1535">
        <v>12</v>
      </c>
      <c r="G1535" s="1">
        <v>41671</v>
      </c>
      <c r="H1535" s="2">
        <v>41699</v>
      </c>
      <c r="N1535" t="s">
        <v>55</v>
      </c>
      <c r="O1535" s="1">
        <f>Table4[[#This Row],[Sourcing start]]-Table4[[#This Row],[Approved]]</f>
        <v>-41671</v>
      </c>
      <c r="Q1535" s="5"/>
      <c r="T1535" s="5">
        <f t="shared" si="140"/>
        <v>-41671</v>
      </c>
      <c r="U1535">
        <v>12</v>
      </c>
      <c r="AA1535" s="6">
        <f t="shared" si="145"/>
        <v>12</v>
      </c>
    </row>
    <row r="1536" spans="1:27" hidden="1">
      <c r="A1536">
        <v>3531</v>
      </c>
      <c r="B1536" t="s">
        <v>37</v>
      </c>
      <c r="C1536" t="s">
        <v>18</v>
      </c>
      <c r="D1536" t="s">
        <v>42</v>
      </c>
      <c r="E1536" t="s">
        <v>10</v>
      </c>
      <c r="F1536">
        <v>95</v>
      </c>
      <c r="G1536" s="1">
        <v>41680</v>
      </c>
      <c r="I1536" s="2">
        <v>41688</v>
      </c>
      <c r="J1536" s="2">
        <v>41699</v>
      </c>
      <c r="K1536" s="2">
        <v>41722</v>
      </c>
      <c r="L1536" s="2">
        <v>41728</v>
      </c>
      <c r="M1536" s="2">
        <v>41737</v>
      </c>
      <c r="N1536" t="s">
        <v>60</v>
      </c>
      <c r="O1536" s="1">
        <f>Table4[[#This Row],[Sourcing start]]-Table4[[#This Row],[Approved]]</f>
        <v>8</v>
      </c>
      <c r="P1536">
        <f t="shared" si="141"/>
        <v>11</v>
      </c>
      <c r="Q1536" s="5">
        <f t="shared" si="142"/>
        <v>23</v>
      </c>
      <c r="R1536">
        <f t="shared" si="143"/>
        <v>6</v>
      </c>
      <c r="S1536">
        <f t="shared" si="144"/>
        <v>9</v>
      </c>
      <c r="T1536" s="5">
        <f t="shared" si="140"/>
        <v>57</v>
      </c>
      <c r="U1536">
        <v>14</v>
      </c>
      <c r="V1536">
        <v>24</v>
      </c>
      <c r="W1536">
        <v>249</v>
      </c>
      <c r="X1536">
        <v>305</v>
      </c>
      <c r="Y1536">
        <v>115</v>
      </c>
      <c r="Z1536">
        <v>876</v>
      </c>
      <c r="AA1536" s="6">
        <f t="shared" si="145"/>
        <v>1583</v>
      </c>
    </row>
    <row r="1537" spans="1:27" hidden="1">
      <c r="A1537">
        <v>2685</v>
      </c>
      <c r="B1537" t="s">
        <v>36</v>
      </c>
      <c r="C1537" t="s">
        <v>18</v>
      </c>
      <c r="D1537" t="s">
        <v>42</v>
      </c>
      <c r="E1537" t="s">
        <v>11</v>
      </c>
      <c r="F1537">
        <v>20</v>
      </c>
      <c r="G1537" s="1">
        <v>41730</v>
      </c>
      <c r="I1537" s="2">
        <v>41737</v>
      </c>
      <c r="J1537" s="2">
        <v>41756</v>
      </c>
      <c r="N1537" t="s">
        <v>57</v>
      </c>
      <c r="O1537" s="1">
        <f>Table4[[#This Row],[Sourcing start]]-Table4[[#This Row],[Approved]]</f>
        <v>7</v>
      </c>
      <c r="P1537">
        <f t="shared" si="141"/>
        <v>19</v>
      </c>
      <c r="Q1537" s="5"/>
      <c r="T1537" s="5">
        <f t="shared" si="140"/>
        <v>26</v>
      </c>
      <c r="U1537">
        <v>6</v>
      </c>
      <c r="V1537">
        <v>45</v>
      </c>
      <c r="W1537">
        <v>200</v>
      </c>
      <c r="AA1537" s="6">
        <f t="shared" si="145"/>
        <v>251</v>
      </c>
    </row>
    <row r="1538" spans="1:27" hidden="1">
      <c r="A1538">
        <v>7183</v>
      </c>
      <c r="B1538" t="s">
        <v>27</v>
      </c>
      <c r="C1538" t="s">
        <v>16</v>
      </c>
      <c r="D1538" t="s">
        <v>43</v>
      </c>
      <c r="E1538" t="s">
        <v>10</v>
      </c>
      <c r="F1538">
        <v>14</v>
      </c>
      <c r="G1538" s="1">
        <v>41699</v>
      </c>
      <c r="I1538" s="2">
        <v>41705</v>
      </c>
      <c r="J1538" s="2">
        <v>41717</v>
      </c>
      <c r="K1538" s="2">
        <v>41732</v>
      </c>
      <c r="L1538" s="2">
        <v>41741</v>
      </c>
      <c r="M1538" s="2">
        <v>41747</v>
      </c>
      <c r="N1538" t="s">
        <v>60</v>
      </c>
      <c r="O1538" s="1">
        <f>Table4[[#This Row],[Sourcing start]]-Table4[[#This Row],[Approved]]</f>
        <v>6</v>
      </c>
      <c r="P1538">
        <f t="shared" si="141"/>
        <v>12</v>
      </c>
      <c r="Q1538" s="5">
        <f t="shared" si="142"/>
        <v>15</v>
      </c>
      <c r="R1538">
        <f t="shared" si="143"/>
        <v>9</v>
      </c>
      <c r="S1538">
        <f t="shared" si="144"/>
        <v>6</v>
      </c>
      <c r="T1538" s="5">
        <f t="shared" ref="T1538:T1601" si="146">SUM(O1538:S1538)</f>
        <v>48</v>
      </c>
      <c r="U1538">
        <v>14</v>
      </c>
      <c r="V1538">
        <v>79</v>
      </c>
      <c r="W1538">
        <v>209</v>
      </c>
      <c r="X1538">
        <v>303</v>
      </c>
      <c r="Y1538">
        <v>136</v>
      </c>
      <c r="Z1538">
        <v>644</v>
      </c>
      <c r="AA1538" s="6">
        <f t="shared" si="145"/>
        <v>1385</v>
      </c>
    </row>
    <row r="1539" spans="1:27" hidden="1">
      <c r="A1539">
        <v>8736</v>
      </c>
      <c r="B1539" t="s">
        <v>27</v>
      </c>
      <c r="C1539" t="s">
        <v>16</v>
      </c>
      <c r="D1539" t="s">
        <v>45</v>
      </c>
      <c r="E1539" t="s">
        <v>10</v>
      </c>
      <c r="F1539">
        <v>3</v>
      </c>
      <c r="G1539" s="1">
        <v>41738</v>
      </c>
      <c r="I1539" s="2">
        <v>41743</v>
      </c>
      <c r="N1539" t="s">
        <v>56</v>
      </c>
      <c r="O1539" s="1">
        <f>Table4[[#This Row],[Sourcing start]]-Table4[[#This Row],[Approved]]</f>
        <v>5</v>
      </c>
      <c r="Q1539" s="5"/>
      <c r="T1539" s="5">
        <f t="shared" si="146"/>
        <v>5</v>
      </c>
      <c r="U1539">
        <v>18</v>
      </c>
      <c r="V1539">
        <v>79</v>
      </c>
      <c r="AA1539" s="6">
        <f t="shared" ref="AA1539:AA1602" si="147">SUM(U1539:Z1539)</f>
        <v>97</v>
      </c>
    </row>
    <row r="1540" spans="1:27" hidden="1">
      <c r="A1540">
        <v>11</v>
      </c>
      <c r="B1540" t="s">
        <v>30</v>
      </c>
      <c r="C1540" t="s">
        <v>16</v>
      </c>
      <c r="D1540" t="s">
        <v>43</v>
      </c>
      <c r="E1540" t="s">
        <v>11</v>
      </c>
      <c r="F1540">
        <v>18</v>
      </c>
      <c r="G1540" s="1">
        <v>41724</v>
      </c>
      <c r="I1540" s="2">
        <v>41733</v>
      </c>
      <c r="J1540" s="2">
        <v>41746</v>
      </c>
      <c r="N1540" t="s">
        <v>57</v>
      </c>
      <c r="O1540" s="1">
        <f>Table4[[#This Row],[Sourcing start]]-Table4[[#This Row],[Approved]]</f>
        <v>9</v>
      </c>
      <c r="P1540">
        <f t="shared" ref="P1540:P1602" si="148">J1540-I1540</f>
        <v>13</v>
      </c>
      <c r="Q1540" s="5"/>
      <c r="T1540" s="5">
        <f t="shared" si="146"/>
        <v>22</v>
      </c>
      <c r="U1540">
        <v>20</v>
      </c>
      <c r="V1540">
        <v>48</v>
      </c>
      <c r="W1540">
        <v>125</v>
      </c>
      <c r="AA1540" s="6">
        <f t="shared" si="147"/>
        <v>193</v>
      </c>
    </row>
    <row r="1541" spans="1:27" hidden="1">
      <c r="A1541">
        <v>14264</v>
      </c>
      <c r="B1541" t="s">
        <v>29</v>
      </c>
      <c r="C1541" t="s">
        <v>16</v>
      </c>
      <c r="D1541" t="s">
        <v>41</v>
      </c>
      <c r="E1541" t="s">
        <v>10</v>
      </c>
      <c r="F1541">
        <v>95</v>
      </c>
      <c r="G1541" s="1">
        <v>41736</v>
      </c>
      <c r="I1541" s="2">
        <v>41743</v>
      </c>
      <c r="J1541" s="2">
        <v>41756</v>
      </c>
      <c r="N1541" t="s">
        <v>57</v>
      </c>
      <c r="O1541" s="1">
        <f>Table4[[#This Row],[Sourcing start]]-Table4[[#This Row],[Approved]]</f>
        <v>7</v>
      </c>
      <c r="P1541">
        <f t="shared" si="148"/>
        <v>13</v>
      </c>
      <c r="Q1541" s="5"/>
      <c r="T1541" s="5">
        <f t="shared" si="146"/>
        <v>20</v>
      </c>
      <c r="U1541">
        <v>6</v>
      </c>
      <c r="V1541">
        <v>76</v>
      </c>
      <c r="W1541">
        <v>158</v>
      </c>
      <c r="AA1541" s="6">
        <f t="shared" si="147"/>
        <v>240</v>
      </c>
    </row>
    <row r="1542" spans="1:27" hidden="1">
      <c r="A1542">
        <v>16916</v>
      </c>
      <c r="B1542" t="s">
        <v>37</v>
      </c>
      <c r="C1542" t="s">
        <v>18</v>
      </c>
      <c r="D1542" t="s">
        <v>41</v>
      </c>
      <c r="E1542" t="s">
        <v>11</v>
      </c>
      <c r="F1542">
        <v>11</v>
      </c>
      <c r="G1542" s="1">
        <v>41714</v>
      </c>
      <c r="I1542" s="2">
        <v>41723</v>
      </c>
      <c r="J1542" s="2">
        <v>41735</v>
      </c>
      <c r="N1542" t="s">
        <v>57</v>
      </c>
      <c r="O1542" s="1">
        <f>Table4[[#This Row],[Sourcing start]]-Table4[[#This Row],[Approved]]</f>
        <v>9</v>
      </c>
      <c r="P1542">
        <f t="shared" si="148"/>
        <v>12</v>
      </c>
      <c r="Q1542" s="5"/>
      <c r="T1542" s="5">
        <f t="shared" si="146"/>
        <v>21</v>
      </c>
      <c r="U1542">
        <v>9</v>
      </c>
      <c r="V1542">
        <v>76</v>
      </c>
      <c r="W1542">
        <v>167</v>
      </c>
      <c r="AA1542" s="6">
        <f t="shared" si="147"/>
        <v>252</v>
      </c>
    </row>
    <row r="1543" spans="1:27" hidden="1">
      <c r="A1543">
        <v>11173</v>
      </c>
      <c r="B1543" t="s">
        <v>21</v>
      </c>
      <c r="C1543" t="s">
        <v>14</v>
      </c>
      <c r="D1543" t="s">
        <v>41</v>
      </c>
      <c r="E1543" t="s">
        <v>11</v>
      </c>
      <c r="F1543">
        <v>24</v>
      </c>
      <c r="G1543" s="1">
        <v>41728</v>
      </c>
      <c r="I1543" s="2">
        <v>41736</v>
      </c>
      <c r="J1543" s="2">
        <v>41747</v>
      </c>
      <c r="N1543" t="s">
        <v>57</v>
      </c>
      <c r="O1543" s="1">
        <f>Table4[[#This Row],[Sourcing start]]-Table4[[#This Row],[Approved]]</f>
        <v>8</v>
      </c>
      <c r="P1543">
        <f t="shared" si="148"/>
        <v>11</v>
      </c>
      <c r="Q1543" s="5"/>
      <c r="T1543" s="5">
        <f t="shared" si="146"/>
        <v>19</v>
      </c>
      <c r="U1543">
        <v>9</v>
      </c>
      <c r="V1543">
        <v>26</v>
      </c>
      <c r="W1543">
        <v>175</v>
      </c>
      <c r="AA1543" s="6">
        <f t="shared" si="147"/>
        <v>210</v>
      </c>
    </row>
    <row r="1544" spans="1:27" hidden="1">
      <c r="A1544">
        <v>5886</v>
      </c>
      <c r="B1544" t="s">
        <v>20</v>
      </c>
      <c r="C1544" t="s">
        <v>14</v>
      </c>
      <c r="D1544" t="s">
        <v>41</v>
      </c>
      <c r="E1544" t="s">
        <v>10</v>
      </c>
      <c r="F1544">
        <v>4</v>
      </c>
      <c r="G1544" s="1">
        <v>41698</v>
      </c>
      <c r="I1544" s="2">
        <v>41707</v>
      </c>
      <c r="J1544" s="2">
        <v>41720</v>
      </c>
      <c r="K1544" s="2">
        <v>41742</v>
      </c>
      <c r="L1544" s="2">
        <v>41749</v>
      </c>
      <c r="M1544" s="2">
        <v>41754</v>
      </c>
      <c r="N1544" t="s">
        <v>60</v>
      </c>
      <c r="O1544" s="1">
        <f>Table4[[#This Row],[Sourcing start]]-Table4[[#This Row],[Approved]]</f>
        <v>9</v>
      </c>
      <c r="P1544">
        <f t="shared" si="148"/>
        <v>13</v>
      </c>
      <c r="Q1544" s="5">
        <f t="shared" ref="Q1544:Q1599" si="149">K1544-J1544</f>
        <v>22</v>
      </c>
      <c r="R1544">
        <f t="shared" ref="R1544:R1599" si="150">L1544-K1544</f>
        <v>7</v>
      </c>
      <c r="S1544">
        <f t="shared" ref="S1544:S1599" si="151">M1544-L1544</f>
        <v>5</v>
      </c>
      <c r="T1544" s="5">
        <f t="shared" si="146"/>
        <v>56</v>
      </c>
      <c r="U1544">
        <v>16</v>
      </c>
      <c r="V1544">
        <v>85</v>
      </c>
      <c r="W1544">
        <v>103</v>
      </c>
      <c r="X1544">
        <v>161</v>
      </c>
      <c r="Y1544">
        <v>166</v>
      </c>
      <c r="Z1544">
        <v>1690</v>
      </c>
      <c r="AA1544" s="6">
        <f t="shared" si="147"/>
        <v>2221</v>
      </c>
    </row>
    <row r="1545" spans="1:27">
      <c r="A1545">
        <v>6155</v>
      </c>
      <c r="B1545" t="s">
        <v>26</v>
      </c>
      <c r="C1545" t="s">
        <v>15</v>
      </c>
      <c r="D1545" t="s">
        <v>44</v>
      </c>
      <c r="E1545" t="s">
        <v>10</v>
      </c>
      <c r="F1545">
        <v>98</v>
      </c>
      <c r="G1545" s="1">
        <v>41703</v>
      </c>
      <c r="I1545" s="2">
        <v>41708</v>
      </c>
      <c r="J1545" s="2">
        <v>41726</v>
      </c>
      <c r="K1545" s="2">
        <v>41752</v>
      </c>
      <c r="N1545" t="s">
        <v>58</v>
      </c>
      <c r="O1545" s="5">
        <f>Table4[[#This Row],[Sourcing start]]-Table4[[#This Row],[Approved]]</f>
        <v>5</v>
      </c>
      <c r="P1545">
        <f t="shared" si="148"/>
        <v>18</v>
      </c>
      <c r="Q1545" s="5">
        <f t="shared" si="149"/>
        <v>26</v>
      </c>
      <c r="T1545" s="5">
        <f t="shared" si="146"/>
        <v>49</v>
      </c>
      <c r="U1545">
        <v>6</v>
      </c>
      <c r="V1545">
        <v>65</v>
      </c>
      <c r="W1545">
        <v>174</v>
      </c>
      <c r="X1545">
        <v>390</v>
      </c>
      <c r="AA1545" s="6">
        <f t="shared" si="147"/>
        <v>635</v>
      </c>
    </row>
    <row r="1546" spans="1:27" hidden="1">
      <c r="A1546">
        <v>3288</v>
      </c>
      <c r="B1546" t="s">
        <v>37</v>
      </c>
      <c r="C1546" t="s">
        <v>18</v>
      </c>
      <c r="D1546" t="s">
        <v>41</v>
      </c>
      <c r="E1546" t="s">
        <v>11</v>
      </c>
      <c r="F1546">
        <v>23</v>
      </c>
      <c r="G1546" s="1">
        <v>41759</v>
      </c>
      <c r="N1546" t="s">
        <v>55</v>
      </c>
      <c r="O1546" s="1">
        <f>Table4[[#This Row],[Sourcing start]]-Table4[[#This Row],[Approved]]</f>
        <v>-41759</v>
      </c>
      <c r="Q1546" s="5"/>
      <c r="T1546" s="5">
        <f t="shared" si="146"/>
        <v>-41759</v>
      </c>
      <c r="U1546">
        <v>8</v>
      </c>
      <c r="AA1546" s="6">
        <f t="shared" si="147"/>
        <v>8</v>
      </c>
    </row>
    <row r="1547" spans="1:27" hidden="1">
      <c r="A1547">
        <v>10893</v>
      </c>
      <c r="B1547" t="s">
        <v>29</v>
      </c>
      <c r="C1547" t="s">
        <v>16</v>
      </c>
      <c r="D1547" t="s">
        <v>44</v>
      </c>
      <c r="E1547" t="s">
        <v>11</v>
      </c>
      <c r="F1547">
        <v>96</v>
      </c>
      <c r="G1547" s="1">
        <v>41755</v>
      </c>
      <c r="N1547" t="s">
        <v>55</v>
      </c>
      <c r="O1547" s="1">
        <f>Table4[[#This Row],[Sourcing start]]-Table4[[#This Row],[Approved]]</f>
        <v>-41755</v>
      </c>
      <c r="Q1547" s="5"/>
      <c r="T1547" s="5">
        <f t="shared" si="146"/>
        <v>-41755</v>
      </c>
      <c r="U1547">
        <v>18</v>
      </c>
      <c r="AA1547" s="6">
        <f t="shared" si="147"/>
        <v>18</v>
      </c>
    </row>
    <row r="1548" spans="1:27" hidden="1">
      <c r="A1548">
        <v>2845</v>
      </c>
      <c r="B1548" t="s">
        <v>21</v>
      </c>
      <c r="C1548" t="s">
        <v>14</v>
      </c>
      <c r="D1548" t="s">
        <v>42</v>
      </c>
      <c r="E1548" t="s">
        <v>10</v>
      </c>
      <c r="F1548">
        <v>98</v>
      </c>
      <c r="G1548" s="1">
        <v>41736</v>
      </c>
      <c r="I1548" s="2">
        <v>41744</v>
      </c>
      <c r="J1548" s="2">
        <v>41759</v>
      </c>
      <c r="N1548" t="s">
        <v>57</v>
      </c>
      <c r="O1548" s="1">
        <f>Table4[[#This Row],[Sourcing start]]-Table4[[#This Row],[Approved]]</f>
        <v>8</v>
      </c>
      <c r="P1548">
        <f t="shared" si="148"/>
        <v>15</v>
      </c>
      <c r="Q1548" s="5"/>
      <c r="T1548" s="5">
        <f t="shared" si="146"/>
        <v>23</v>
      </c>
      <c r="U1548">
        <v>13</v>
      </c>
      <c r="V1548">
        <v>87</v>
      </c>
      <c r="W1548">
        <v>158</v>
      </c>
      <c r="AA1548" s="6">
        <f t="shared" si="147"/>
        <v>258</v>
      </c>
    </row>
    <row r="1549" spans="1:27">
      <c r="A1549">
        <v>18377</v>
      </c>
      <c r="B1549" t="s">
        <v>23</v>
      </c>
      <c r="C1549" t="s">
        <v>15</v>
      </c>
      <c r="D1549" t="s">
        <v>45</v>
      </c>
      <c r="E1549" t="s">
        <v>11</v>
      </c>
      <c r="F1549">
        <v>3</v>
      </c>
      <c r="G1549" s="1">
        <v>41666</v>
      </c>
      <c r="I1549" s="2">
        <v>41674</v>
      </c>
      <c r="J1549" s="2">
        <v>41685</v>
      </c>
      <c r="K1549" s="2">
        <v>41714</v>
      </c>
      <c r="L1549" s="2">
        <v>41722</v>
      </c>
      <c r="M1549" s="2">
        <v>41730</v>
      </c>
      <c r="N1549" t="s">
        <v>60</v>
      </c>
      <c r="O1549" s="5">
        <f>Table4[[#This Row],[Sourcing start]]-Table4[[#This Row],[Approved]]</f>
        <v>8</v>
      </c>
      <c r="P1549">
        <f t="shared" si="148"/>
        <v>11</v>
      </c>
      <c r="Q1549" s="5">
        <f t="shared" si="149"/>
        <v>29</v>
      </c>
      <c r="R1549">
        <f t="shared" si="150"/>
        <v>8</v>
      </c>
      <c r="S1549">
        <f t="shared" si="151"/>
        <v>8</v>
      </c>
      <c r="T1549" s="5">
        <f t="shared" si="146"/>
        <v>64</v>
      </c>
      <c r="U1549">
        <v>6</v>
      </c>
      <c r="V1549">
        <v>100</v>
      </c>
      <c r="W1549">
        <v>174</v>
      </c>
      <c r="X1549">
        <v>273</v>
      </c>
      <c r="Y1549">
        <v>242</v>
      </c>
      <c r="Z1549">
        <v>1064</v>
      </c>
      <c r="AA1549" s="6">
        <f t="shared" si="147"/>
        <v>1859</v>
      </c>
    </row>
    <row r="1550" spans="1:27" hidden="1">
      <c r="A1550">
        <v>14642</v>
      </c>
      <c r="B1550" t="s">
        <v>34</v>
      </c>
      <c r="C1550" t="s">
        <v>17</v>
      </c>
      <c r="D1550" t="s">
        <v>43</v>
      </c>
      <c r="E1550" t="s">
        <v>10</v>
      </c>
      <c r="F1550">
        <v>21</v>
      </c>
      <c r="G1550" s="1">
        <v>41728</v>
      </c>
      <c r="I1550" s="2">
        <v>41735</v>
      </c>
      <c r="J1550" s="2">
        <v>41745</v>
      </c>
      <c r="N1550" t="s">
        <v>57</v>
      </c>
      <c r="O1550" s="1">
        <f>Table4[[#This Row],[Sourcing start]]-Table4[[#This Row],[Approved]]</f>
        <v>7</v>
      </c>
      <c r="P1550">
        <f t="shared" si="148"/>
        <v>10</v>
      </c>
      <c r="Q1550" s="5"/>
      <c r="T1550" s="5">
        <f t="shared" si="146"/>
        <v>17</v>
      </c>
      <c r="U1550">
        <v>18</v>
      </c>
      <c r="V1550">
        <v>92</v>
      </c>
      <c r="W1550">
        <v>152</v>
      </c>
      <c r="AA1550" s="6">
        <f t="shared" si="147"/>
        <v>262</v>
      </c>
    </row>
    <row r="1551" spans="1:27" hidden="1">
      <c r="A1551">
        <v>13994</v>
      </c>
      <c r="B1551" t="s">
        <v>38</v>
      </c>
      <c r="C1551" t="s">
        <v>18</v>
      </c>
      <c r="D1551" t="s">
        <v>44</v>
      </c>
      <c r="E1551" t="s">
        <v>10</v>
      </c>
      <c r="F1551">
        <v>99</v>
      </c>
      <c r="G1551" s="1">
        <v>41709</v>
      </c>
      <c r="H1551" s="2">
        <v>41724</v>
      </c>
      <c r="N1551" t="s">
        <v>55</v>
      </c>
      <c r="O1551" s="1">
        <f>Table4[[#This Row],[Sourcing start]]-Table4[[#This Row],[Approved]]</f>
        <v>-41709</v>
      </c>
      <c r="Q1551" s="5"/>
      <c r="T1551" s="5">
        <f t="shared" si="146"/>
        <v>-41709</v>
      </c>
      <c r="U1551">
        <v>16</v>
      </c>
      <c r="AA1551" s="6">
        <f t="shared" si="147"/>
        <v>16</v>
      </c>
    </row>
    <row r="1552" spans="1:27" hidden="1">
      <c r="A1552">
        <v>621</v>
      </c>
      <c r="B1552" t="s">
        <v>30</v>
      </c>
      <c r="C1552" t="s">
        <v>16</v>
      </c>
      <c r="D1552" t="s">
        <v>41</v>
      </c>
      <c r="E1552" t="s">
        <v>10</v>
      </c>
      <c r="F1552">
        <v>4</v>
      </c>
      <c r="G1552" s="1">
        <v>41746</v>
      </c>
      <c r="I1552" s="2">
        <v>41753</v>
      </c>
      <c r="N1552" t="s">
        <v>56</v>
      </c>
      <c r="O1552" s="1">
        <f>Table4[[#This Row],[Sourcing start]]-Table4[[#This Row],[Approved]]</f>
        <v>7</v>
      </c>
      <c r="Q1552" s="5"/>
      <c r="T1552" s="5">
        <f t="shared" si="146"/>
        <v>7</v>
      </c>
      <c r="U1552">
        <v>11</v>
      </c>
      <c r="V1552">
        <v>70</v>
      </c>
      <c r="AA1552" s="6">
        <f t="shared" si="147"/>
        <v>81</v>
      </c>
    </row>
    <row r="1553" spans="1:27" hidden="1">
      <c r="A1553">
        <v>14857</v>
      </c>
      <c r="B1553" t="s">
        <v>36</v>
      </c>
      <c r="C1553" t="s">
        <v>18</v>
      </c>
      <c r="D1553" t="s">
        <v>42</v>
      </c>
      <c r="E1553" t="s">
        <v>11</v>
      </c>
      <c r="F1553">
        <v>7</v>
      </c>
      <c r="G1553" s="1">
        <v>41739</v>
      </c>
      <c r="I1553" s="2">
        <v>41745</v>
      </c>
      <c r="J1553" s="2">
        <v>41756</v>
      </c>
      <c r="N1553" t="s">
        <v>57</v>
      </c>
      <c r="O1553" s="1">
        <f>Table4[[#This Row],[Sourcing start]]-Table4[[#This Row],[Approved]]</f>
        <v>6</v>
      </c>
      <c r="P1553">
        <f t="shared" si="148"/>
        <v>11</v>
      </c>
      <c r="Q1553" s="5"/>
      <c r="T1553" s="5">
        <f t="shared" si="146"/>
        <v>17</v>
      </c>
      <c r="U1553">
        <v>16</v>
      </c>
      <c r="V1553">
        <v>49</v>
      </c>
      <c r="W1553">
        <v>221</v>
      </c>
      <c r="AA1553" s="6">
        <f t="shared" si="147"/>
        <v>286</v>
      </c>
    </row>
    <row r="1554" spans="1:27" hidden="1">
      <c r="A1554">
        <v>14303</v>
      </c>
      <c r="B1554" t="s">
        <v>38</v>
      </c>
      <c r="C1554" t="s">
        <v>18</v>
      </c>
      <c r="D1554" t="s">
        <v>42</v>
      </c>
      <c r="E1554" t="s">
        <v>10</v>
      </c>
      <c r="F1554">
        <v>12</v>
      </c>
      <c r="G1554" s="1">
        <v>41704</v>
      </c>
      <c r="I1554" s="2">
        <v>41709</v>
      </c>
      <c r="J1554" s="2">
        <v>41728</v>
      </c>
      <c r="K1554" s="2">
        <v>41750</v>
      </c>
      <c r="L1554" s="2">
        <v>41755</v>
      </c>
      <c r="N1554" t="s">
        <v>59</v>
      </c>
      <c r="O1554" s="1">
        <f>Table4[[#This Row],[Sourcing start]]-Table4[[#This Row],[Approved]]</f>
        <v>5</v>
      </c>
      <c r="P1554">
        <f t="shared" si="148"/>
        <v>19</v>
      </c>
      <c r="Q1554" s="5">
        <f t="shared" si="149"/>
        <v>22</v>
      </c>
      <c r="R1554">
        <f t="shared" si="150"/>
        <v>5</v>
      </c>
      <c r="T1554" s="5">
        <f t="shared" si="146"/>
        <v>51</v>
      </c>
      <c r="U1554">
        <v>6</v>
      </c>
      <c r="V1554">
        <v>95</v>
      </c>
      <c r="W1554">
        <v>149</v>
      </c>
      <c r="X1554">
        <v>284</v>
      </c>
      <c r="Y1554">
        <v>108</v>
      </c>
      <c r="AA1554" s="6">
        <f t="shared" si="147"/>
        <v>642</v>
      </c>
    </row>
    <row r="1555" spans="1:27">
      <c r="A1555">
        <v>15883</v>
      </c>
      <c r="B1555" t="s">
        <v>24</v>
      </c>
      <c r="C1555" t="s">
        <v>15</v>
      </c>
      <c r="D1555" t="s">
        <v>44</v>
      </c>
      <c r="E1555" t="s">
        <v>10</v>
      </c>
      <c r="F1555">
        <v>20</v>
      </c>
      <c r="G1555" s="1">
        <v>41748</v>
      </c>
      <c r="I1555" s="2">
        <v>41756</v>
      </c>
      <c r="N1555" t="s">
        <v>56</v>
      </c>
      <c r="O1555" s="5">
        <f>Table4[[#This Row],[Sourcing start]]-Table4[[#This Row],[Approved]]</f>
        <v>8</v>
      </c>
      <c r="Q1555" s="5"/>
      <c r="T1555" s="5">
        <f t="shared" si="146"/>
        <v>8</v>
      </c>
      <c r="U1555">
        <v>10</v>
      </c>
      <c r="V1555">
        <v>21</v>
      </c>
      <c r="AA1555" s="6">
        <f t="shared" si="147"/>
        <v>31</v>
      </c>
    </row>
    <row r="1556" spans="1:27">
      <c r="A1556">
        <v>5710</v>
      </c>
      <c r="B1556" t="s">
        <v>23</v>
      </c>
      <c r="C1556" t="s">
        <v>15</v>
      </c>
      <c r="D1556" t="s">
        <v>41</v>
      </c>
      <c r="E1556" t="s">
        <v>10</v>
      </c>
      <c r="F1556">
        <v>10</v>
      </c>
      <c r="G1556" s="1">
        <v>41720</v>
      </c>
      <c r="I1556" s="2">
        <v>41729</v>
      </c>
      <c r="J1556" s="2">
        <v>41748</v>
      </c>
      <c r="N1556" t="s">
        <v>57</v>
      </c>
      <c r="O1556" s="5">
        <f>Table4[[#This Row],[Sourcing start]]-Table4[[#This Row],[Approved]]</f>
        <v>9</v>
      </c>
      <c r="P1556">
        <f t="shared" si="148"/>
        <v>19</v>
      </c>
      <c r="Q1556" s="5"/>
      <c r="T1556" s="5">
        <f t="shared" si="146"/>
        <v>28</v>
      </c>
      <c r="U1556">
        <v>14</v>
      </c>
      <c r="V1556">
        <v>23</v>
      </c>
      <c r="W1556">
        <v>188</v>
      </c>
      <c r="AA1556" s="6">
        <f t="shared" si="147"/>
        <v>225</v>
      </c>
    </row>
    <row r="1557" spans="1:27" hidden="1">
      <c r="A1557">
        <v>6981</v>
      </c>
      <c r="B1557" t="s">
        <v>30</v>
      </c>
      <c r="C1557" t="s">
        <v>16</v>
      </c>
      <c r="D1557" t="s">
        <v>41</v>
      </c>
      <c r="E1557" t="s">
        <v>11</v>
      </c>
      <c r="F1557">
        <v>22</v>
      </c>
      <c r="G1557" s="1">
        <v>41740</v>
      </c>
      <c r="I1557" s="2">
        <v>41745</v>
      </c>
      <c r="N1557" t="s">
        <v>56</v>
      </c>
      <c r="O1557" s="1">
        <f>Table4[[#This Row],[Sourcing start]]-Table4[[#This Row],[Approved]]</f>
        <v>5</v>
      </c>
      <c r="Q1557" s="5"/>
      <c r="T1557" s="5">
        <f t="shared" si="146"/>
        <v>5</v>
      </c>
      <c r="U1557">
        <v>5</v>
      </c>
      <c r="V1557">
        <v>65</v>
      </c>
      <c r="AA1557" s="6">
        <f t="shared" si="147"/>
        <v>70</v>
      </c>
    </row>
    <row r="1558" spans="1:27">
      <c r="A1558">
        <v>15588</v>
      </c>
      <c r="B1558" t="s">
        <v>23</v>
      </c>
      <c r="C1558" t="s">
        <v>15</v>
      </c>
      <c r="D1558" t="s">
        <v>41</v>
      </c>
      <c r="E1558" t="s">
        <v>11</v>
      </c>
      <c r="F1558">
        <v>10</v>
      </c>
      <c r="G1558" s="1">
        <v>41754</v>
      </c>
      <c r="N1558" t="s">
        <v>55</v>
      </c>
      <c r="O1558" s="5">
        <v>0</v>
      </c>
      <c r="Q1558" s="5"/>
      <c r="T1558" s="5">
        <f t="shared" si="146"/>
        <v>0</v>
      </c>
      <c r="U1558">
        <v>17</v>
      </c>
      <c r="AA1558" s="6">
        <f t="shared" si="147"/>
        <v>17</v>
      </c>
    </row>
    <row r="1559" spans="1:27" hidden="1">
      <c r="A1559">
        <v>15984</v>
      </c>
      <c r="B1559" t="s">
        <v>33</v>
      </c>
      <c r="C1559" t="s">
        <v>17</v>
      </c>
      <c r="D1559" t="s">
        <v>45</v>
      </c>
      <c r="E1559" t="s">
        <v>10</v>
      </c>
      <c r="F1559">
        <v>23</v>
      </c>
      <c r="G1559" s="1">
        <v>41670</v>
      </c>
      <c r="I1559" s="2">
        <v>41675</v>
      </c>
      <c r="J1559" s="2">
        <v>41688</v>
      </c>
      <c r="K1559" s="2">
        <v>41716</v>
      </c>
      <c r="L1559" s="2">
        <v>41723</v>
      </c>
      <c r="M1559" s="2">
        <v>41731</v>
      </c>
      <c r="N1559" t="s">
        <v>60</v>
      </c>
      <c r="O1559" s="1">
        <f>Table4[[#This Row],[Sourcing start]]-Table4[[#This Row],[Approved]]</f>
        <v>5</v>
      </c>
      <c r="P1559">
        <f t="shared" si="148"/>
        <v>13</v>
      </c>
      <c r="Q1559" s="5">
        <f t="shared" si="149"/>
        <v>28</v>
      </c>
      <c r="R1559">
        <f t="shared" si="150"/>
        <v>7</v>
      </c>
      <c r="S1559">
        <f t="shared" si="151"/>
        <v>8</v>
      </c>
      <c r="T1559" s="5">
        <f t="shared" si="146"/>
        <v>61</v>
      </c>
      <c r="U1559">
        <v>8</v>
      </c>
      <c r="V1559">
        <v>82</v>
      </c>
      <c r="W1559">
        <v>203</v>
      </c>
      <c r="X1559">
        <v>232</v>
      </c>
      <c r="Y1559">
        <v>112</v>
      </c>
      <c r="Z1559">
        <v>1174</v>
      </c>
      <c r="AA1559" s="6">
        <f t="shared" si="147"/>
        <v>1811</v>
      </c>
    </row>
    <row r="1560" spans="1:27" hidden="1">
      <c r="A1560">
        <v>13266</v>
      </c>
      <c r="B1560" t="s">
        <v>32</v>
      </c>
      <c r="C1560" t="s">
        <v>17</v>
      </c>
      <c r="D1560" t="s">
        <v>43</v>
      </c>
      <c r="E1560" t="s">
        <v>11</v>
      </c>
      <c r="F1560">
        <v>24</v>
      </c>
      <c r="G1560" s="1">
        <v>41753</v>
      </c>
      <c r="I1560" s="2">
        <v>41759</v>
      </c>
      <c r="N1560" t="s">
        <v>56</v>
      </c>
      <c r="O1560" s="1">
        <f>Table4[[#This Row],[Sourcing start]]-Table4[[#This Row],[Approved]]</f>
        <v>6</v>
      </c>
      <c r="Q1560" s="5"/>
      <c r="T1560" s="5">
        <f t="shared" si="146"/>
        <v>6</v>
      </c>
      <c r="U1560">
        <v>8</v>
      </c>
      <c r="V1560">
        <v>91</v>
      </c>
      <c r="AA1560" s="6">
        <f t="shared" si="147"/>
        <v>99</v>
      </c>
    </row>
    <row r="1561" spans="1:27" hidden="1">
      <c r="A1561">
        <v>804</v>
      </c>
      <c r="B1561" t="s">
        <v>37</v>
      </c>
      <c r="C1561" t="s">
        <v>18</v>
      </c>
      <c r="D1561" t="s">
        <v>45</v>
      </c>
      <c r="E1561" t="s">
        <v>10</v>
      </c>
      <c r="F1561">
        <v>6</v>
      </c>
      <c r="G1561" s="1">
        <v>41670</v>
      </c>
      <c r="I1561" s="2">
        <v>41679</v>
      </c>
      <c r="J1561" s="2">
        <v>41696</v>
      </c>
      <c r="K1561" s="2">
        <v>41714</v>
      </c>
      <c r="L1561" s="2">
        <v>41723</v>
      </c>
      <c r="M1561" s="2">
        <v>41731</v>
      </c>
      <c r="N1561" t="s">
        <v>60</v>
      </c>
      <c r="O1561" s="1">
        <f>Table4[[#This Row],[Sourcing start]]-Table4[[#This Row],[Approved]]</f>
        <v>9</v>
      </c>
      <c r="P1561">
        <f t="shared" si="148"/>
        <v>17</v>
      </c>
      <c r="Q1561" s="5">
        <f t="shared" si="149"/>
        <v>18</v>
      </c>
      <c r="R1561">
        <f t="shared" si="150"/>
        <v>9</v>
      </c>
      <c r="S1561">
        <f t="shared" si="151"/>
        <v>8</v>
      </c>
      <c r="T1561" s="5">
        <f t="shared" si="146"/>
        <v>61</v>
      </c>
      <c r="U1561">
        <v>15</v>
      </c>
      <c r="V1561">
        <v>50</v>
      </c>
      <c r="W1561">
        <v>249</v>
      </c>
      <c r="X1561">
        <v>355</v>
      </c>
      <c r="Y1561">
        <v>291</v>
      </c>
      <c r="Z1561">
        <v>520</v>
      </c>
      <c r="AA1561" s="6">
        <f t="shared" si="147"/>
        <v>1480</v>
      </c>
    </row>
    <row r="1562" spans="1:27" hidden="1">
      <c r="A1562">
        <v>7632</v>
      </c>
      <c r="B1562" t="s">
        <v>22</v>
      </c>
      <c r="C1562" t="s">
        <v>14</v>
      </c>
      <c r="D1562" t="s">
        <v>41</v>
      </c>
      <c r="E1562" t="s">
        <v>10</v>
      </c>
      <c r="F1562">
        <v>98</v>
      </c>
      <c r="G1562" s="1">
        <v>41718</v>
      </c>
      <c r="I1562" s="2">
        <v>41725</v>
      </c>
      <c r="J1562" s="2">
        <v>41738</v>
      </c>
      <c r="K1562" s="2">
        <v>41755</v>
      </c>
      <c r="N1562" t="s">
        <v>58</v>
      </c>
      <c r="O1562" s="1">
        <f>Table4[[#This Row],[Sourcing start]]-Table4[[#This Row],[Approved]]</f>
        <v>7</v>
      </c>
      <c r="P1562">
        <f t="shared" si="148"/>
        <v>13</v>
      </c>
      <c r="Q1562" s="5">
        <f t="shared" si="149"/>
        <v>17</v>
      </c>
      <c r="T1562" s="5">
        <f t="shared" si="146"/>
        <v>37</v>
      </c>
      <c r="U1562">
        <v>19</v>
      </c>
      <c r="V1562">
        <v>51</v>
      </c>
      <c r="W1562">
        <v>137</v>
      </c>
      <c r="X1562">
        <v>244</v>
      </c>
      <c r="AA1562" s="6">
        <f t="shared" si="147"/>
        <v>451</v>
      </c>
    </row>
    <row r="1563" spans="1:27" hidden="1">
      <c r="A1563">
        <v>5903</v>
      </c>
      <c r="B1563" t="s">
        <v>38</v>
      </c>
      <c r="C1563" t="s">
        <v>18</v>
      </c>
      <c r="D1563" t="s">
        <v>45</v>
      </c>
      <c r="E1563" t="s">
        <v>10</v>
      </c>
      <c r="F1563">
        <v>24</v>
      </c>
      <c r="G1563" s="1">
        <v>41706</v>
      </c>
      <c r="I1563" s="2">
        <v>41711</v>
      </c>
      <c r="J1563" s="2">
        <v>41722</v>
      </c>
      <c r="K1563" s="2">
        <v>41744</v>
      </c>
      <c r="L1563" s="2">
        <v>41753</v>
      </c>
      <c r="N1563" t="s">
        <v>59</v>
      </c>
      <c r="O1563" s="1">
        <f>Table4[[#This Row],[Sourcing start]]-Table4[[#This Row],[Approved]]</f>
        <v>5</v>
      </c>
      <c r="P1563">
        <f t="shared" si="148"/>
        <v>11</v>
      </c>
      <c r="Q1563" s="5">
        <f t="shared" si="149"/>
        <v>22</v>
      </c>
      <c r="R1563">
        <f t="shared" si="150"/>
        <v>9</v>
      </c>
      <c r="T1563" s="5">
        <f t="shared" si="146"/>
        <v>47</v>
      </c>
      <c r="U1563">
        <v>15</v>
      </c>
      <c r="V1563">
        <v>49</v>
      </c>
      <c r="W1563">
        <v>156</v>
      </c>
      <c r="X1563">
        <v>330</v>
      </c>
      <c r="Y1563">
        <v>134</v>
      </c>
      <c r="AA1563" s="6">
        <f t="shared" si="147"/>
        <v>684</v>
      </c>
    </row>
    <row r="1564" spans="1:27" hidden="1">
      <c r="A1564">
        <v>8752</v>
      </c>
      <c r="B1564" t="s">
        <v>27</v>
      </c>
      <c r="C1564" t="s">
        <v>16</v>
      </c>
      <c r="D1564" t="s">
        <v>42</v>
      </c>
      <c r="E1564" t="s">
        <v>10</v>
      </c>
      <c r="F1564">
        <v>96</v>
      </c>
      <c r="G1564" s="1">
        <v>41728</v>
      </c>
      <c r="I1564" s="2">
        <v>41733</v>
      </c>
      <c r="J1564" s="2">
        <v>41749</v>
      </c>
      <c r="N1564" t="s">
        <v>57</v>
      </c>
      <c r="O1564" s="1">
        <f>Table4[[#This Row],[Sourcing start]]-Table4[[#This Row],[Approved]]</f>
        <v>5</v>
      </c>
      <c r="P1564">
        <f t="shared" si="148"/>
        <v>16</v>
      </c>
      <c r="Q1564" s="5"/>
      <c r="T1564" s="5">
        <f t="shared" si="146"/>
        <v>21</v>
      </c>
      <c r="U1564">
        <v>7</v>
      </c>
      <c r="V1564">
        <v>46</v>
      </c>
      <c r="W1564">
        <v>174</v>
      </c>
      <c r="AA1564" s="6">
        <f t="shared" si="147"/>
        <v>227</v>
      </c>
    </row>
    <row r="1565" spans="1:27" hidden="1">
      <c r="A1565">
        <v>8676</v>
      </c>
      <c r="B1565" t="s">
        <v>21</v>
      </c>
      <c r="C1565" t="s">
        <v>14</v>
      </c>
      <c r="D1565" t="s">
        <v>42</v>
      </c>
      <c r="E1565" t="s">
        <v>11</v>
      </c>
      <c r="F1565">
        <v>2</v>
      </c>
      <c r="G1565" s="1">
        <v>41736</v>
      </c>
      <c r="I1565" s="2">
        <v>41743</v>
      </c>
      <c r="J1565" s="2">
        <v>41756</v>
      </c>
      <c r="N1565" t="s">
        <v>57</v>
      </c>
      <c r="O1565" s="1">
        <f>Table4[[#This Row],[Sourcing start]]-Table4[[#This Row],[Approved]]</f>
        <v>7</v>
      </c>
      <c r="P1565">
        <f t="shared" si="148"/>
        <v>13</v>
      </c>
      <c r="Q1565" s="5"/>
      <c r="T1565" s="5">
        <f t="shared" si="146"/>
        <v>20</v>
      </c>
      <c r="U1565">
        <v>9</v>
      </c>
      <c r="V1565">
        <v>71</v>
      </c>
      <c r="W1565">
        <v>194</v>
      </c>
      <c r="AA1565" s="6">
        <f t="shared" si="147"/>
        <v>274</v>
      </c>
    </row>
    <row r="1566" spans="1:27" hidden="1">
      <c r="A1566">
        <v>2325</v>
      </c>
      <c r="B1566" t="s">
        <v>32</v>
      </c>
      <c r="C1566" t="s">
        <v>17</v>
      </c>
      <c r="D1566" t="s">
        <v>44</v>
      </c>
      <c r="E1566" t="s">
        <v>10</v>
      </c>
      <c r="F1566">
        <v>23</v>
      </c>
      <c r="G1566" s="1">
        <v>41682</v>
      </c>
      <c r="I1566" s="2">
        <v>41689</v>
      </c>
      <c r="J1566" s="2">
        <v>41708</v>
      </c>
      <c r="K1566" s="2">
        <v>41725</v>
      </c>
      <c r="L1566" s="2">
        <v>41733</v>
      </c>
      <c r="M1566" s="2">
        <v>41740</v>
      </c>
      <c r="N1566" t="s">
        <v>60</v>
      </c>
      <c r="O1566" s="1">
        <f>Table4[[#This Row],[Sourcing start]]-Table4[[#This Row],[Approved]]</f>
        <v>7</v>
      </c>
      <c r="P1566">
        <f t="shared" si="148"/>
        <v>19</v>
      </c>
      <c r="Q1566" s="5">
        <f t="shared" si="149"/>
        <v>17</v>
      </c>
      <c r="R1566">
        <f t="shared" si="150"/>
        <v>8</v>
      </c>
      <c r="S1566">
        <f t="shared" si="151"/>
        <v>7</v>
      </c>
      <c r="T1566" s="5">
        <f t="shared" si="146"/>
        <v>58</v>
      </c>
      <c r="U1566">
        <v>8</v>
      </c>
      <c r="V1566">
        <v>24</v>
      </c>
      <c r="W1566">
        <v>166</v>
      </c>
      <c r="X1566">
        <v>389</v>
      </c>
      <c r="Y1566">
        <v>240</v>
      </c>
      <c r="Z1566">
        <v>1724</v>
      </c>
      <c r="AA1566" s="6">
        <f t="shared" si="147"/>
        <v>2551</v>
      </c>
    </row>
    <row r="1567" spans="1:27" hidden="1">
      <c r="A1567">
        <v>8522</v>
      </c>
      <c r="B1567" t="s">
        <v>33</v>
      </c>
      <c r="C1567" t="s">
        <v>17</v>
      </c>
      <c r="D1567" t="s">
        <v>44</v>
      </c>
      <c r="E1567" t="s">
        <v>11</v>
      </c>
      <c r="F1567">
        <v>11</v>
      </c>
      <c r="G1567" s="1">
        <v>41752</v>
      </c>
      <c r="N1567" t="s">
        <v>55</v>
      </c>
      <c r="O1567" s="1">
        <f>Table4[[#This Row],[Sourcing start]]-Table4[[#This Row],[Approved]]</f>
        <v>-41752</v>
      </c>
      <c r="Q1567" s="5"/>
      <c r="T1567" s="5">
        <f t="shared" si="146"/>
        <v>-41752</v>
      </c>
      <c r="U1567">
        <v>7</v>
      </c>
      <c r="AA1567" s="6">
        <f t="shared" si="147"/>
        <v>7</v>
      </c>
    </row>
    <row r="1568" spans="1:27" hidden="1">
      <c r="A1568">
        <v>17920</v>
      </c>
      <c r="B1568" t="s">
        <v>31</v>
      </c>
      <c r="C1568" t="s">
        <v>17</v>
      </c>
      <c r="D1568" t="s">
        <v>41</v>
      </c>
      <c r="E1568" t="s">
        <v>10</v>
      </c>
      <c r="F1568">
        <v>19</v>
      </c>
      <c r="G1568" s="1">
        <v>41680</v>
      </c>
      <c r="I1568" s="2">
        <v>41686</v>
      </c>
      <c r="J1568" s="2">
        <v>41702</v>
      </c>
      <c r="K1568" s="2">
        <v>41727</v>
      </c>
      <c r="L1568" s="2">
        <v>41736</v>
      </c>
      <c r="M1568" s="2">
        <v>41743</v>
      </c>
      <c r="N1568" t="s">
        <v>60</v>
      </c>
      <c r="O1568" s="1">
        <f>Table4[[#This Row],[Sourcing start]]-Table4[[#This Row],[Approved]]</f>
        <v>6</v>
      </c>
      <c r="P1568">
        <f t="shared" si="148"/>
        <v>16</v>
      </c>
      <c r="Q1568" s="5">
        <f t="shared" si="149"/>
        <v>25</v>
      </c>
      <c r="R1568">
        <f t="shared" si="150"/>
        <v>9</v>
      </c>
      <c r="S1568">
        <f t="shared" si="151"/>
        <v>7</v>
      </c>
      <c r="T1568" s="5">
        <f t="shared" si="146"/>
        <v>63</v>
      </c>
      <c r="U1568">
        <v>10</v>
      </c>
      <c r="V1568">
        <v>64</v>
      </c>
      <c r="W1568">
        <v>163</v>
      </c>
      <c r="X1568">
        <v>199</v>
      </c>
      <c r="Y1568">
        <v>204</v>
      </c>
      <c r="Z1568">
        <v>955</v>
      </c>
      <c r="AA1568" s="6">
        <f t="shared" si="147"/>
        <v>1595</v>
      </c>
    </row>
    <row r="1569" spans="1:27" hidden="1">
      <c r="A1569">
        <v>19254</v>
      </c>
      <c r="B1569" t="s">
        <v>38</v>
      </c>
      <c r="C1569" t="s">
        <v>18</v>
      </c>
      <c r="D1569" t="s">
        <v>44</v>
      </c>
      <c r="E1569" t="s">
        <v>10</v>
      </c>
      <c r="F1569">
        <v>15</v>
      </c>
      <c r="G1569" s="1">
        <v>41728</v>
      </c>
      <c r="I1569" s="2">
        <v>41734</v>
      </c>
      <c r="J1569" s="2">
        <v>41750</v>
      </c>
      <c r="N1569" t="s">
        <v>57</v>
      </c>
      <c r="O1569" s="1">
        <f>Table4[[#This Row],[Sourcing start]]-Table4[[#This Row],[Approved]]</f>
        <v>6</v>
      </c>
      <c r="P1569">
        <f t="shared" si="148"/>
        <v>16</v>
      </c>
      <c r="Q1569" s="5"/>
      <c r="T1569" s="5">
        <f t="shared" si="146"/>
        <v>22</v>
      </c>
      <c r="U1569">
        <v>8</v>
      </c>
      <c r="V1569">
        <v>32</v>
      </c>
      <c r="W1569">
        <v>140</v>
      </c>
      <c r="AA1569" s="6">
        <f t="shared" si="147"/>
        <v>180</v>
      </c>
    </row>
    <row r="1570" spans="1:27" hidden="1">
      <c r="A1570">
        <v>10890</v>
      </c>
      <c r="B1570" t="s">
        <v>36</v>
      </c>
      <c r="C1570" t="s">
        <v>18</v>
      </c>
      <c r="D1570" t="s">
        <v>45</v>
      </c>
      <c r="E1570" t="s">
        <v>10</v>
      </c>
      <c r="F1570">
        <v>9</v>
      </c>
      <c r="G1570" s="1">
        <v>41707</v>
      </c>
      <c r="I1570" s="2">
        <v>41712</v>
      </c>
      <c r="J1570" s="2">
        <v>41724</v>
      </c>
      <c r="K1570" s="2">
        <v>41741</v>
      </c>
      <c r="L1570" s="2">
        <v>41749</v>
      </c>
      <c r="M1570" s="2">
        <v>41754</v>
      </c>
      <c r="N1570" t="s">
        <v>60</v>
      </c>
      <c r="O1570" s="1">
        <f>Table4[[#This Row],[Sourcing start]]-Table4[[#This Row],[Approved]]</f>
        <v>5</v>
      </c>
      <c r="P1570">
        <f t="shared" si="148"/>
        <v>12</v>
      </c>
      <c r="Q1570" s="5">
        <f t="shared" si="149"/>
        <v>17</v>
      </c>
      <c r="R1570">
        <f t="shared" si="150"/>
        <v>8</v>
      </c>
      <c r="S1570">
        <f t="shared" si="151"/>
        <v>5</v>
      </c>
      <c r="T1570" s="5">
        <f t="shared" si="146"/>
        <v>47</v>
      </c>
      <c r="U1570">
        <v>16</v>
      </c>
      <c r="V1570">
        <v>96</v>
      </c>
      <c r="W1570">
        <v>126</v>
      </c>
      <c r="X1570">
        <v>200</v>
      </c>
      <c r="Y1570">
        <v>122</v>
      </c>
      <c r="Z1570">
        <v>1901</v>
      </c>
      <c r="AA1570" s="6">
        <f t="shared" si="147"/>
        <v>2461</v>
      </c>
    </row>
    <row r="1571" spans="1:27" hidden="1">
      <c r="A1571">
        <v>13683</v>
      </c>
      <c r="B1571" t="s">
        <v>21</v>
      </c>
      <c r="C1571" t="s">
        <v>14</v>
      </c>
      <c r="D1571" t="s">
        <v>43</v>
      </c>
      <c r="E1571" t="s">
        <v>10</v>
      </c>
      <c r="F1571">
        <v>96</v>
      </c>
      <c r="G1571" s="1">
        <v>41757</v>
      </c>
      <c r="N1571" t="s">
        <v>55</v>
      </c>
      <c r="O1571" s="1">
        <f>Table4[[#This Row],[Sourcing start]]-Table4[[#This Row],[Approved]]</f>
        <v>-41757</v>
      </c>
      <c r="Q1571" s="5"/>
      <c r="T1571" s="5">
        <f t="shared" si="146"/>
        <v>-41757</v>
      </c>
      <c r="U1571">
        <v>16</v>
      </c>
      <c r="AA1571" s="6">
        <f t="shared" si="147"/>
        <v>16</v>
      </c>
    </row>
    <row r="1572" spans="1:27" hidden="1">
      <c r="A1572">
        <v>9593</v>
      </c>
      <c r="B1572" t="s">
        <v>32</v>
      </c>
      <c r="C1572" t="s">
        <v>17</v>
      </c>
      <c r="D1572" t="s">
        <v>44</v>
      </c>
      <c r="E1572" t="s">
        <v>10</v>
      </c>
      <c r="F1572">
        <v>21</v>
      </c>
      <c r="G1572" s="1">
        <v>41691</v>
      </c>
      <c r="I1572" s="2">
        <v>41699</v>
      </c>
      <c r="J1572" s="2">
        <v>41711</v>
      </c>
      <c r="K1572" s="2">
        <v>41734</v>
      </c>
      <c r="L1572" s="2">
        <v>41743</v>
      </c>
      <c r="M1572" s="2">
        <v>41751</v>
      </c>
      <c r="N1572" t="s">
        <v>60</v>
      </c>
      <c r="O1572" s="1">
        <f>Table4[[#This Row],[Sourcing start]]-Table4[[#This Row],[Approved]]</f>
        <v>8</v>
      </c>
      <c r="P1572">
        <f t="shared" si="148"/>
        <v>12</v>
      </c>
      <c r="Q1572" s="5">
        <f t="shared" si="149"/>
        <v>23</v>
      </c>
      <c r="R1572">
        <f t="shared" si="150"/>
        <v>9</v>
      </c>
      <c r="S1572">
        <f t="shared" si="151"/>
        <v>8</v>
      </c>
      <c r="T1572" s="5">
        <f t="shared" si="146"/>
        <v>60</v>
      </c>
      <c r="U1572">
        <v>6</v>
      </c>
      <c r="V1572">
        <v>48</v>
      </c>
      <c r="W1572">
        <v>131</v>
      </c>
      <c r="X1572">
        <v>364</v>
      </c>
      <c r="Y1572">
        <v>223</v>
      </c>
      <c r="Z1572">
        <v>1144</v>
      </c>
      <c r="AA1572" s="6">
        <f t="shared" si="147"/>
        <v>1916</v>
      </c>
    </row>
    <row r="1573" spans="1:27" hidden="1">
      <c r="A1573">
        <v>16290</v>
      </c>
      <c r="B1573" t="s">
        <v>35</v>
      </c>
      <c r="C1573" t="s">
        <v>18</v>
      </c>
      <c r="D1573" t="s">
        <v>41</v>
      </c>
      <c r="E1573" t="s">
        <v>10</v>
      </c>
      <c r="F1573">
        <v>97</v>
      </c>
      <c r="G1573" s="1">
        <v>41694</v>
      </c>
      <c r="I1573" s="2">
        <v>41699</v>
      </c>
      <c r="J1573" s="2">
        <v>41715</v>
      </c>
      <c r="K1573" s="2">
        <v>41743</v>
      </c>
      <c r="L1573" s="2">
        <v>41751</v>
      </c>
      <c r="M1573" s="2">
        <v>41758</v>
      </c>
      <c r="N1573" t="s">
        <v>60</v>
      </c>
      <c r="O1573" s="1">
        <f>Table4[[#This Row],[Sourcing start]]-Table4[[#This Row],[Approved]]</f>
        <v>5</v>
      </c>
      <c r="P1573">
        <f t="shared" si="148"/>
        <v>16</v>
      </c>
      <c r="Q1573" s="5">
        <f t="shared" si="149"/>
        <v>28</v>
      </c>
      <c r="R1573">
        <f t="shared" si="150"/>
        <v>8</v>
      </c>
      <c r="S1573">
        <f t="shared" si="151"/>
        <v>7</v>
      </c>
      <c r="T1573" s="5">
        <f t="shared" si="146"/>
        <v>64</v>
      </c>
      <c r="U1573">
        <v>18</v>
      </c>
      <c r="V1573">
        <v>47</v>
      </c>
      <c r="W1573">
        <v>169</v>
      </c>
      <c r="X1573">
        <v>267</v>
      </c>
      <c r="Y1573">
        <v>231</v>
      </c>
      <c r="Z1573">
        <v>993</v>
      </c>
      <c r="AA1573" s="6">
        <f t="shared" si="147"/>
        <v>1725</v>
      </c>
    </row>
    <row r="1574" spans="1:27">
      <c r="A1574">
        <v>11157</v>
      </c>
      <c r="B1574" t="s">
        <v>24</v>
      </c>
      <c r="C1574" t="s">
        <v>15</v>
      </c>
      <c r="D1574" t="s">
        <v>41</v>
      </c>
      <c r="E1574" t="s">
        <v>10</v>
      </c>
      <c r="F1574">
        <v>8</v>
      </c>
      <c r="G1574" s="1">
        <v>41726</v>
      </c>
      <c r="I1574" s="2">
        <v>41733</v>
      </c>
      <c r="J1574" s="2">
        <v>41749</v>
      </c>
      <c r="N1574" t="s">
        <v>57</v>
      </c>
      <c r="O1574" s="5">
        <f>Table4[[#This Row],[Sourcing start]]-Table4[[#This Row],[Approved]]</f>
        <v>7</v>
      </c>
      <c r="P1574">
        <f t="shared" si="148"/>
        <v>16</v>
      </c>
      <c r="Q1574" s="5"/>
      <c r="T1574" s="5">
        <f t="shared" si="146"/>
        <v>23</v>
      </c>
      <c r="U1574">
        <v>16</v>
      </c>
      <c r="V1574">
        <v>95</v>
      </c>
      <c r="W1574">
        <v>133</v>
      </c>
      <c r="AA1574" s="6">
        <f t="shared" si="147"/>
        <v>244</v>
      </c>
    </row>
    <row r="1575" spans="1:27" hidden="1">
      <c r="A1575">
        <v>2348</v>
      </c>
      <c r="B1575" t="s">
        <v>19</v>
      </c>
      <c r="C1575" t="s">
        <v>14</v>
      </c>
      <c r="D1575" t="s">
        <v>43</v>
      </c>
      <c r="E1575" t="s">
        <v>10</v>
      </c>
      <c r="F1575">
        <v>12</v>
      </c>
      <c r="G1575" s="1">
        <v>41713</v>
      </c>
      <c r="I1575" s="2">
        <v>41720</v>
      </c>
      <c r="J1575" s="2">
        <v>41738</v>
      </c>
      <c r="N1575" t="s">
        <v>57</v>
      </c>
      <c r="O1575" s="1">
        <f>Table4[[#This Row],[Sourcing start]]-Table4[[#This Row],[Approved]]</f>
        <v>7</v>
      </c>
      <c r="P1575">
        <f t="shared" si="148"/>
        <v>18</v>
      </c>
      <c r="Q1575" s="5"/>
      <c r="T1575" s="5">
        <f t="shared" si="146"/>
        <v>25</v>
      </c>
      <c r="U1575">
        <v>20</v>
      </c>
      <c r="V1575">
        <v>23</v>
      </c>
      <c r="W1575">
        <v>181</v>
      </c>
      <c r="AA1575" s="6">
        <f t="shared" si="147"/>
        <v>224</v>
      </c>
    </row>
    <row r="1576" spans="1:27" hidden="1">
      <c r="A1576">
        <v>13626</v>
      </c>
      <c r="B1576" t="s">
        <v>29</v>
      </c>
      <c r="C1576" t="s">
        <v>16</v>
      </c>
      <c r="D1576" t="s">
        <v>43</v>
      </c>
      <c r="E1576" t="s">
        <v>10</v>
      </c>
      <c r="F1576">
        <v>94</v>
      </c>
      <c r="G1576" s="1">
        <v>41731</v>
      </c>
      <c r="I1576" s="2">
        <v>41736</v>
      </c>
      <c r="J1576" s="2">
        <v>41752</v>
      </c>
      <c r="N1576" t="s">
        <v>57</v>
      </c>
      <c r="O1576" s="1">
        <f>Table4[[#This Row],[Sourcing start]]-Table4[[#This Row],[Approved]]</f>
        <v>5</v>
      </c>
      <c r="P1576">
        <f t="shared" si="148"/>
        <v>16</v>
      </c>
      <c r="Q1576" s="5"/>
      <c r="T1576" s="5">
        <f t="shared" si="146"/>
        <v>21</v>
      </c>
      <c r="U1576">
        <v>9</v>
      </c>
      <c r="V1576">
        <v>56</v>
      </c>
      <c r="W1576">
        <v>133</v>
      </c>
      <c r="AA1576" s="6">
        <f t="shared" si="147"/>
        <v>198</v>
      </c>
    </row>
    <row r="1577" spans="1:27" hidden="1">
      <c r="A1577">
        <v>4219</v>
      </c>
      <c r="B1577" t="s">
        <v>22</v>
      </c>
      <c r="C1577" t="s">
        <v>14</v>
      </c>
      <c r="D1577" t="s">
        <v>45</v>
      </c>
      <c r="E1577" t="s">
        <v>10</v>
      </c>
      <c r="F1577">
        <v>5</v>
      </c>
      <c r="G1577" s="1">
        <v>41711</v>
      </c>
      <c r="I1577" s="2">
        <v>41720</v>
      </c>
      <c r="J1577" s="2">
        <v>41732</v>
      </c>
      <c r="K1577" s="2">
        <v>41754</v>
      </c>
      <c r="L1577" s="2">
        <v>41759</v>
      </c>
      <c r="N1577" t="s">
        <v>59</v>
      </c>
      <c r="O1577" s="1">
        <f>Table4[[#This Row],[Sourcing start]]-Table4[[#This Row],[Approved]]</f>
        <v>9</v>
      </c>
      <c r="P1577">
        <f t="shared" si="148"/>
        <v>12</v>
      </c>
      <c r="Q1577" s="5">
        <f t="shared" si="149"/>
        <v>22</v>
      </c>
      <c r="R1577">
        <f t="shared" si="150"/>
        <v>5</v>
      </c>
      <c r="T1577" s="5">
        <f t="shared" si="146"/>
        <v>48</v>
      </c>
      <c r="U1577">
        <v>11</v>
      </c>
      <c r="V1577">
        <v>70</v>
      </c>
      <c r="W1577">
        <v>158</v>
      </c>
      <c r="X1577">
        <v>160</v>
      </c>
      <c r="Y1577">
        <v>173</v>
      </c>
      <c r="AA1577" s="6">
        <f t="shared" si="147"/>
        <v>572</v>
      </c>
    </row>
    <row r="1578" spans="1:27" hidden="1">
      <c r="A1578">
        <v>12334</v>
      </c>
      <c r="B1578" t="s">
        <v>35</v>
      </c>
      <c r="C1578" t="s">
        <v>18</v>
      </c>
      <c r="D1578" t="s">
        <v>43</v>
      </c>
      <c r="E1578" t="s">
        <v>11</v>
      </c>
      <c r="F1578">
        <v>12</v>
      </c>
      <c r="G1578" s="1">
        <v>41727</v>
      </c>
      <c r="I1578" s="2">
        <v>41736</v>
      </c>
      <c r="J1578" s="2">
        <v>41752</v>
      </c>
      <c r="N1578" t="s">
        <v>57</v>
      </c>
      <c r="O1578" s="1">
        <f>Table4[[#This Row],[Sourcing start]]-Table4[[#This Row],[Approved]]</f>
        <v>9</v>
      </c>
      <c r="P1578">
        <f t="shared" si="148"/>
        <v>16</v>
      </c>
      <c r="Q1578" s="5"/>
      <c r="T1578" s="5">
        <f t="shared" si="146"/>
        <v>25</v>
      </c>
      <c r="U1578">
        <v>17</v>
      </c>
      <c r="V1578">
        <v>81</v>
      </c>
      <c r="W1578">
        <v>159</v>
      </c>
      <c r="AA1578" s="6">
        <f t="shared" si="147"/>
        <v>257</v>
      </c>
    </row>
    <row r="1579" spans="1:27" hidden="1">
      <c r="A1579">
        <v>10814</v>
      </c>
      <c r="B1579" t="s">
        <v>35</v>
      </c>
      <c r="C1579" t="s">
        <v>18</v>
      </c>
      <c r="D1579" t="s">
        <v>41</v>
      </c>
      <c r="E1579" t="s">
        <v>11</v>
      </c>
      <c r="F1579">
        <v>22</v>
      </c>
      <c r="G1579" s="1">
        <v>41743</v>
      </c>
      <c r="I1579" s="2">
        <v>41748</v>
      </c>
      <c r="N1579" t="s">
        <v>56</v>
      </c>
      <c r="O1579" s="1">
        <f>Table4[[#This Row],[Sourcing start]]-Table4[[#This Row],[Approved]]</f>
        <v>5</v>
      </c>
      <c r="Q1579" s="5"/>
      <c r="T1579" s="5">
        <f t="shared" si="146"/>
        <v>5</v>
      </c>
      <c r="U1579">
        <v>9</v>
      </c>
      <c r="V1579">
        <v>86</v>
      </c>
      <c r="AA1579" s="6">
        <f t="shared" si="147"/>
        <v>95</v>
      </c>
    </row>
    <row r="1580" spans="1:27" hidden="1">
      <c r="A1580">
        <v>9325</v>
      </c>
      <c r="B1580" t="s">
        <v>22</v>
      </c>
      <c r="C1580" t="s">
        <v>14</v>
      </c>
      <c r="D1580" t="s">
        <v>41</v>
      </c>
      <c r="E1580" t="s">
        <v>10</v>
      </c>
      <c r="F1580">
        <v>2</v>
      </c>
      <c r="G1580" s="1">
        <v>41677</v>
      </c>
      <c r="I1580" s="2">
        <v>41682</v>
      </c>
      <c r="J1580" s="2">
        <v>41701</v>
      </c>
      <c r="K1580" s="2">
        <v>41718</v>
      </c>
      <c r="L1580" s="2">
        <v>41726</v>
      </c>
      <c r="M1580" s="2">
        <v>41733</v>
      </c>
      <c r="N1580" t="s">
        <v>60</v>
      </c>
      <c r="O1580" s="1">
        <f>Table4[[#This Row],[Sourcing start]]-Table4[[#This Row],[Approved]]</f>
        <v>5</v>
      </c>
      <c r="P1580">
        <f t="shared" si="148"/>
        <v>19</v>
      </c>
      <c r="Q1580" s="5">
        <f t="shared" si="149"/>
        <v>17</v>
      </c>
      <c r="R1580">
        <f t="shared" si="150"/>
        <v>8</v>
      </c>
      <c r="S1580">
        <f t="shared" si="151"/>
        <v>7</v>
      </c>
      <c r="T1580" s="5">
        <f t="shared" si="146"/>
        <v>56</v>
      </c>
      <c r="U1580">
        <v>8</v>
      </c>
      <c r="V1580">
        <v>63</v>
      </c>
      <c r="W1580">
        <v>243</v>
      </c>
      <c r="X1580">
        <v>344</v>
      </c>
      <c r="Y1580">
        <v>254</v>
      </c>
      <c r="Z1580">
        <v>1072</v>
      </c>
      <c r="AA1580" s="6">
        <f t="shared" si="147"/>
        <v>1984</v>
      </c>
    </row>
    <row r="1581" spans="1:27">
      <c r="A1581">
        <v>12653</v>
      </c>
      <c r="B1581" t="s">
        <v>25</v>
      </c>
      <c r="C1581" t="s">
        <v>15</v>
      </c>
      <c r="D1581" t="s">
        <v>44</v>
      </c>
      <c r="E1581" t="s">
        <v>11</v>
      </c>
      <c r="F1581">
        <v>12</v>
      </c>
      <c r="G1581" s="1">
        <v>41728</v>
      </c>
      <c r="I1581" s="2">
        <v>41734</v>
      </c>
      <c r="J1581" s="2">
        <v>41745</v>
      </c>
      <c r="N1581" t="s">
        <v>57</v>
      </c>
      <c r="O1581" s="5">
        <f>Table4[[#This Row],[Sourcing start]]-Table4[[#This Row],[Approved]]</f>
        <v>6</v>
      </c>
      <c r="P1581">
        <f t="shared" si="148"/>
        <v>11</v>
      </c>
      <c r="Q1581" s="5"/>
      <c r="T1581" s="5">
        <f t="shared" si="146"/>
        <v>17</v>
      </c>
      <c r="U1581">
        <v>6</v>
      </c>
      <c r="V1581">
        <v>27</v>
      </c>
      <c r="W1581">
        <v>223</v>
      </c>
      <c r="AA1581" s="6">
        <f t="shared" si="147"/>
        <v>256</v>
      </c>
    </row>
    <row r="1582" spans="1:27" hidden="1">
      <c r="A1582">
        <v>759</v>
      </c>
      <c r="B1582" t="s">
        <v>32</v>
      </c>
      <c r="C1582" t="s">
        <v>17</v>
      </c>
      <c r="D1582" t="s">
        <v>43</v>
      </c>
      <c r="E1582" t="s">
        <v>11</v>
      </c>
      <c r="F1582">
        <v>96</v>
      </c>
      <c r="G1582" s="1">
        <v>41732</v>
      </c>
      <c r="I1582" s="2">
        <v>41740</v>
      </c>
      <c r="J1582" s="2">
        <v>41751</v>
      </c>
      <c r="N1582" t="s">
        <v>57</v>
      </c>
      <c r="O1582" s="1">
        <f>Table4[[#This Row],[Sourcing start]]-Table4[[#This Row],[Approved]]</f>
        <v>8</v>
      </c>
      <c r="P1582">
        <f t="shared" si="148"/>
        <v>11</v>
      </c>
      <c r="Q1582" s="5"/>
      <c r="T1582" s="5">
        <f t="shared" si="146"/>
        <v>19</v>
      </c>
      <c r="U1582">
        <v>10</v>
      </c>
      <c r="V1582">
        <v>86</v>
      </c>
      <c r="W1582">
        <v>223</v>
      </c>
      <c r="AA1582" s="6">
        <f t="shared" si="147"/>
        <v>319</v>
      </c>
    </row>
    <row r="1583" spans="1:27" hidden="1">
      <c r="A1583">
        <v>11860</v>
      </c>
      <c r="B1583" t="s">
        <v>20</v>
      </c>
      <c r="C1583" t="s">
        <v>14</v>
      </c>
      <c r="D1583" t="s">
        <v>41</v>
      </c>
      <c r="E1583" t="s">
        <v>11</v>
      </c>
      <c r="F1583">
        <v>22</v>
      </c>
      <c r="G1583" s="1">
        <v>41744</v>
      </c>
      <c r="I1583" s="2">
        <v>41753</v>
      </c>
      <c r="N1583" t="s">
        <v>56</v>
      </c>
      <c r="O1583" s="1">
        <f>Table4[[#This Row],[Sourcing start]]-Table4[[#This Row],[Approved]]</f>
        <v>9</v>
      </c>
      <c r="Q1583" s="5"/>
      <c r="T1583" s="5">
        <f t="shared" si="146"/>
        <v>9</v>
      </c>
      <c r="U1583">
        <v>5</v>
      </c>
      <c r="V1583">
        <v>23</v>
      </c>
      <c r="AA1583" s="6">
        <f t="shared" si="147"/>
        <v>28</v>
      </c>
    </row>
    <row r="1584" spans="1:27" hidden="1">
      <c r="A1584">
        <v>3165</v>
      </c>
      <c r="B1584" t="s">
        <v>31</v>
      </c>
      <c r="C1584" t="s">
        <v>17</v>
      </c>
      <c r="D1584" t="s">
        <v>44</v>
      </c>
      <c r="E1584" t="s">
        <v>11</v>
      </c>
      <c r="F1584">
        <v>17</v>
      </c>
      <c r="G1584" s="1">
        <v>41683</v>
      </c>
      <c r="I1584" s="2">
        <v>41688</v>
      </c>
      <c r="J1584" s="2">
        <v>41699</v>
      </c>
      <c r="K1584" s="2">
        <v>41718</v>
      </c>
      <c r="L1584" s="2">
        <v>41725</v>
      </c>
      <c r="M1584" s="2">
        <v>41734</v>
      </c>
      <c r="N1584" t="s">
        <v>60</v>
      </c>
      <c r="O1584" s="1">
        <f>Table4[[#This Row],[Sourcing start]]-Table4[[#This Row],[Approved]]</f>
        <v>5</v>
      </c>
      <c r="P1584">
        <f t="shared" si="148"/>
        <v>11</v>
      </c>
      <c r="Q1584" s="5">
        <f t="shared" si="149"/>
        <v>19</v>
      </c>
      <c r="R1584">
        <f t="shared" si="150"/>
        <v>7</v>
      </c>
      <c r="S1584">
        <f t="shared" si="151"/>
        <v>9</v>
      </c>
      <c r="T1584" s="5">
        <f t="shared" si="146"/>
        <v>51</v>
      </c>
      <c r="U1584">
        <v>17</v>
      </c>
      <c r="V1584">
        <v>48</v>
      </c>
      <c r="W1584">
        <v>220</v>
      </c>
      <c r="X1584">
        <v>324</v>
      </c>
      <c r="Y1584">
        <v>143</v>
      </c>
      <c r="Z1584">
        <v>926</v>
      </c>
      <c r="AA1584" s="6">
        <f t="shared" si="147"/>
        <v>1678</v>
      </c>
    </row>
    <row r="1585" spans="1:27" hidden="1">
      <c r="A1585">
        <v>14481</v>
      </c>
      <c r="B1585" t="s">
        <v>31</v>
      </c>
      <c r="C1585" t="s">
        <v>17</v>
      </c>
      <c r="D1585" t="s">
        <v>44</v>
      </c>
      <c r="E1585" t="s">
        <v>10</v>
      </c>
      <c r="F1585">
        <v>9</v>
      </c>
      <c r="G1585" s="1">
        <v>41664</v>
      </c>
      <c r="I1585" s="2">
        <v>41671</v>
      </c>
      <c r="J1585" s="2">
        <v>41690</v>
      </c>
      <c r="K1585" s="2">
        <v>41716</v>
      </c>
      <c r="L1585" s="2">
        <v>41723</v>
      </c>
      <c r="M1585" s="2">
        <v>41731</v>
      </c>
      <c r="N1585" t="s">
        <v>60</v>
      </c>
      <c r="O1585" s="1">
        <f>Table4[[#This Row],[Sourcing start]]-Table4[[#This Row],[Approved]]</f>
        <v>7</v>
      </c>
      <c r="P1585">
        <f t="shared" si="148"/>
        <v>19</v>
      </c>
      <c r="Q1585" s="5">
        <f t="shared" si="149"/>
        <v>26</v>
      </c>
      <c r="R1585">
        <f t="shared" si="150"/>
        <v>7</v>
      </c>
      <c r="S1585">
        <f t="shared" si="151"/>
        <v>8</v>
      </c>
      <c r="T1585" s="5">
        <f t="shared" si="146"/>
        <v>67</v>
      </c>
      <c r="U1585">
        <v>15</v>
      </c>
      <c r="V1585">
        <v>36</v>
      </c>
      <c r="W1585">
        <v>105</v>
      </c>
      <c r="X1585">
        <v>327</v>
      </c>
      <c r="Y1585">
        <v>203</v>
      </c>
      <c r="Z1585">
        <v>1476</v>
      </c>
      <c r="AA1585" s="6">
        <f t="shared" si="147"/>
        <v>2162</v>
      </c>
    </row>
    <row r="1586" spans="1:27" hidden="1">
      <c r="A1586">
        <v>4183</v>
      </c>
      <c r="B1586" t="s">
        <v>32</v>
      </c>
      <c r="C1586" t="s">
        <v>17</v>
      </c>
      <c r="D1586" t="s">
        <v>44</v>
      </c>
      <c r="E1586" t="s">
        <v>11</v>
      </c>
      <c r="F1586">
        <v>22</v>
      </c>
      <c r="G1586" s="1">
        <v>41759</v>
      </c>
      <c r="N1586" t="s">
        <v>55</v>
      </c>
      <c r="O1586" s="1">
        <f>Table4[[#This Row],[Sourcing start]]-Table4[[#This Row],[Approved]]</f>
        <v>-41759</v>
      </c>
      <c r="Q1586" s="5"/>
      <c r="T1586" s="5">
        <f t="shared" si="146"/>
        <v>-41759</v>
      </c>
      <c r="U1586">
        <v>19</v>
      </c>
      <c r="AA1586" s="6">
        <f t="shared" si="147"/>
        <v>19</v>
      </c>
    </row>
    <row r="1587" spans="1:27" hidden="1">
      <c r="A1587">
        <v>5562</v>
      </c>
      <c r="B1587" t="s">
        <v>36</v>
      </c>
      <c r="C1587" t="s">
        <v>18</v>
      </c>
      <c r="D1587" t="s">
        <v>41</v>
      </c>
      <c r="E1587" t="s">
        <v>11</v>
      </c>
      <c r="F1587">
        <v>23</v>
      </c>
      <c r="G1587" s="1">
        <v>41713</v>
      </c>
      <c r="I1587" s="2">
        <v>41722</v>
      </c>
      <c r="J1587" s="2">
        <v>41735</v>
      </c>
      <c r="N1587" t="s">
        <v>57</v>
      </c>
      <c r="O1587" s="1">
        <f>Table4[[#This Row],[Sourcing start]]-Table4[[#This Row],[Approved]]</f>
        <v>9</v>
      </c>
      <c r="P1587">
        <f t="shared" si="148"/>
        <v>13</v>
      </c>
      <c r="Q1587" s="5"/>
      <c r="T1587" s="5">
        <f t="shared" si="146"/>
        <v>22</v>
      </c>
      <c r="U1587">
        <v>19</v>
      </c>
      <c r="V1587">
        <v>44</v>
      </c>
      <c r="W1587">
        <v>189</v>
      </c>
      <c r="AA1587" s="6">
        <f t="shared" si="147"/>
        <v>252</v>
      </c>
    </row>
    <row r="1588" spans="1:27" hidden="1">
      <c r="A1588">
        <v>2707</v>
      </c>
      <c r="B1588" t="s">
        <v>31</v>
      </c>
      <c r="C1588" t="s">
        <v>17</v>
      </c>
      <c r="D1588" t="s">
        <v>45</v>
      </c>
      <c r="E1588" t="s">
        <v>11</v>
      </c>
      <c r="F1588">
        <v>1</v>
      </c>
      <c r="G1588" s="1">
        <v>41698</v>
      </c>
      <c r="I1588" s="2">
        <v>41707</v>
      </c>
      <c r="J1588" s="2">
        <v>41718</v>
      </c>
      <c r="K1588" s="2">
        <v>41739</v>
      </c>
      <c r="L1588" s="2">
        <v>41744</v>
      </c>
      <c r="M1588" s="2">
        <v>41749</v>
      </c>
      <c r="N1588" t="s">
        <v>60</v>
      </c>
      <c r="O1588" s="1">
        <f>Table4[[#This Row],[Sourcing start]]-Table4[[#This Row],[Approved]]</f>
        <v>9</v>
      </c>
      <c r="P1588">
        <f t="shared" si="148"/>
        <v>11</v>
      </c>
      <c r="Q1588" s="5">
        <f t="shared" si="149"/>
        <v>21</v>
      </c>
      <c r="R1588">
        <f t="shared" si="150"/>
        <v>5</v>
      </c>
      <c r="S1588">
        <f t="shared" si="151"/>
        <v>5</v>
      </c>
      <c r="T1588" s="5">
        <f t="shared" si="146"/>
        <v>51</v>
      </c>
      <c r="U1588">
        <v>13</v>
      </c>
      <c r="V1588">
        <v>46</v>
      </c>
      <c r="W1588">
        <v>235</v>
      </c>
      <c r="X1588">
        <v>160</v>
      </c>
      <c r="Y1588">
        <v>179</v>
      </c>
      <c r="Z1588">
        <v>560</v>
      </c>
      <c r="AA1588" s="6">
        <f t="shared" si="147"/>
        <v>1193</v>
      </c>
    </row>
    <row r="1589" spans="1:27" hidden="1">
      <c r="A1589">
        <v>14395</v>
      </c>
      <c r="B1589" t="s">
        <v>31</v>
      </c>
      <c r="C1589" t="s">
        <v>17</v>
      </c>
      <c r="D1589" t="s">
        <v>41</v>
      </c>
      <c r="E1589" t="s">
        <v>11</v>
      </c>
      <c r="F1589">
        <v>97</v>
      </c>
      <c r="G1589" s="1">
        <v>41709</v>
      </c>
      <c r="I1589" s="2">
        <v>41715</v>
      </c>
      <c r="J1589" s="2">
        <v>41728</v>
      </c>
      <c r="K1589" s="2">
        <v>41757</v>
      </c>
      <c r="N1589" t="s">
        <v>58</v>
      </c>
      <c r="O1589" s="1">
        <f>Table4[[#This Row],[Sourcing start]]-Table4[[#This Row],[Approved]]</f>
        <v>6</v>
      </c>
      <c r="P1589">
        <f t="shared" si="148"/>
        <v>13</v>
      </c>
      <c r="Q1589" s="5">
        <f t="shared" si="149"/>
        <v>29</v>
      </c>
      <c r="T1589" s="5">
        <f t="shared" si="146"/>
        <v>48</v>
      </c>
      <c r="U1589">
        <v>9</v>
      </c>
      <c r="V1589">
        <v>25</v>
      </c>
      <c r="W1589">
        <v>170</v>
      </c>
      <c r="X1589">
        <v>244</v>
      </c>
      <c r="AA1589" s="6">
        <f t="shared" si="147"/>
        <v>448</v>
      </c>
    </row>
    <row r="1590" spans="1:27" hidden="1">
      <c r="A1590">
        <v>15088</v>
      </c>
      <c r="B1590" t="s">
        <v>29</v>
      </c>
      <c r="C1590" t="s">
        <v>16</v>
      </c>
      <c r="D1590" t="s">
        <v>45</v>
      </c>
      <c r="E1590" t="s">
        <v>11</v>
      </c>
      <c r="F1590">
        <v>20</v>
      </c>
      <c r="G1590" s="1">
        <v>41723</v>
      </c>
      <c r="I1590" s="2">
        <v>41732</v>
      </c>
      <c r="J1590" s="2">
        <v>41747</v>
      </c>
      <c r="N1590" t="s">
        <v>57</v>
      </c>
      <c r="O1590" s="1">
        <f>Table4[[#This Row],[Sourcing start]]-Table4[[#This Row],[Approved]]</f>
        <v>9</v>
      </c>
      <c r="P1590">
        <f t="shared" si="148"/>
        <v>15</v>
      </c>
      <c r="Q1590" s="5"/>
      <c r="T1590" s="5">
        <f t="shared" si="146"/>
        <v>24</v>
      </c>
      <c r="U1590">
        <v>12</v>
      </c>
      <c r="V1590">
        <v>96</v>
      </c>
      <c r="W1590">
        <v>137</v>
      </c>
      <c r="AA1590" s="6">
        <f t="shared" si="147"/>
        <v>245</v>
      </c>
    </row>
    <row r="1591" spans="1:27" hidden="1">
      <c r="A1591">
        <v>6047</v>
      </c>
      <c r="B1591" t="s">
        <v>33</v>
      </c>
      <c r="C1591" t="s">
        <v>17</v>
      </c>
      <c r="D1591" t="s">
        <v>41</v>
      </c>
      <c r="E1591" t="s">
        <v>11</v>
      </c>
      <c r="F1591">
        <v>3</v>
      </c>
      <c r="G1591" s="1">
        <v>41748</v>
      </c>
      <c r="I1591" s="2">
        <v>41754</v>
      </c>
      <c r="N1591" t="s">
        <v>56</v>
      </c>
      <c r="O1591" s="1">
        <f>Table4[[#This Row],[Sourcing start]]-Table4[[#This Row],[Approved]]</f>
        <v>6</v>
      </c>
      <c r="Q1591" s="5"/>
      <c r="T1591" s="5">
        <f t="shared" si="146"/>
        <v>6</v>
      </c>
      <c r="U1591">
        <v>16</v>
      </c>
      <c r="V1591">
        <v>52</v>
      </c>
      <c r="AA1591" s="6">
        <f t="shared" si="147"/>
        <v>68</v>
      </c>
    </row>
    <row r="1592" spans="1:27" hidden="1">
      <c r="A1592">
        <v>15743</v>
      </c>
      <c r="B1592" t="s">
        <v>32</v>
      </c>
      <c r="C1592" t="s">
        <v>17</v>
      </c>
      <c r="D1592" t="s">
        <v>45</v>
      </c>
      <c r="E1592" t="s">
        <v>10</v>
      </c>
      <c r="F1592">
        <v>15</v>
      </c>
      <c r="G1592" s="1">
        <v>41736</v>
      </c>
      <c r="I1592" s="2">
        <v>41745</v>
      </c>
      <c r="N1592" t="s">
        <v>56</v>
      </c>
      <c r="O1592" s="1">
        <f>Table4[[#This Row],[Sourcing start]]-Table4[[#This Row],[Approved]]</f>
        <v>9</v>
      </c>
      <c r="Q1592" s="5"/>
      <c r="T1592" s="5">
        <f t="shared" si="146"/>
        <v>9</v>
      </c>
      <c r="U1592">
        <v>15</v>
      </c>
      <c r="V1592">
        <v>20</v>
      </c>
      <c r="AA1592" s="6">
        <f t="shared" si="147"/>
        <v>35</v>
      </c>
    </row>
    <row r="1593" spans="1:27" hidden="1">
      <c r="A1593">
        <v>18821</v>
      </c>
      <c r="B1593" t="s">
        <v>37</v>
      </c>
      <c r="C1593" t="s">
        <v>18</v>
      </c>
      <c r="D1593" t="s">
        <v>41</v>
      </c>
      <c r="E1593" t="s">
        <v>10</v>
      </c>
      <c r="F1593">
        <v>97</v>
      </c>
      <c r="G1593" s="1">
        <v>41722</v>
      </c>
      <c r="I1593" s="2">
        <v>41730</v>
      </c>
      <c r="J1593" s="2">
        <v>41747</v>
      </c>
      <c r="N1593" t="s">
        <v>57</v>
      </c>
      <c r="O1593" s="1">
        <f>Table4[[#This Row],[Sourcing start]]-Table4[[#This Row],[Approved]]</f>
        <v>8</v>
      </c>
      <c r="P1593">
        <f t="shared" si="148"/>
        <v>17</v>
      </c>
      <c r="Q1593" s="5"/>
      <c r="T1593" s="5">
        <f t="shared" si="146"/>
        <v>25</v>
      </c>
      <c r="U1593">
        <v>18</v>
      </c>
      <c r="V1593">
        <v>22</v>
      </c>
      <c r="W1593">
        <v>233</v>
      </c>
      <c r="AA1593" s="6">
        <f t="shared" si="147"/>
        <v>273</v>
      </c>
    </row>
    <row r="1594" spans="1:27" hidden="1">
      <c r="A1594">
        <v>4772</v>
      </c>
      <c r="B1594" t="s">
        <v>36</v>
      </c>
      <c r="C1594" t="s">
        <v>18</v>
      </c>
      <c r="D1594" t="s">
        <v>44</v>
      </c>
      <c r="E1594" t="s">
        <v>10</v>
      </c>
      <c r="F1594">
        <v>13</v>
      </c>
      <c r="G1594" s="1">
        <v>41720</v>
      </c>
      <c r="I1594" s="2">
        <v>41726</v>
      </c>
      <c r="J1594" s="2">
        <v>41742</v>
      </c>
      <c r="N1594" t="s">
        <v>57</v>
      </c>
      <c r="O1594" s="1">
        <f>Table4[[#This Row],[Sourcing start]]-Table4[[#This Row],[Approved]]</f>
        <v>6</v>
      </c>
      <c r="P1594">
        <f t="shared" si="148"/>
        <v>16</v>
      </c>
      <c r="Q1594" s="5"/>
      <c r="T1594" s="5">
        <f t="shared" si="146"/>
        <v>22</v>
      </c>
      <c r="U1594">
        <v>15</v>
      </c>
      <c r="V1594">
        <v>43</v>
      </c>
      <c r="W1594">
        <v>203</v>
      </c>
      <c r="AA1594" s="6">
        <f t="shared" si="147"/>
        <v>261</v>
      </c>
    </row>
    <row r="1595" spans="1:27" hidden="1">
      <c r="A1595">
        <v>1000</v>
      </c>
      <c r="B1595" t="s">
        <v>31</v>
      </c>
      <c r="C1595" t="s">
        <v>17</v>
      </c>
      <c r="D1595" t="s">
        <v>43</v>
      </c>
      <c r="E1595" t="s">
        <v>11</v>
      </c>
      <c r="F1595">
        <v>95</v>
      </c>
      <c r="G1595" s="1">
        <v>41713</v>
      </c>
      <c r="I1595" s="2">
        <v>41719</v>
      </c>
      <c r="J1595" s="2">
        <v>41736</v>
      </c>
      <c r="N1595" t="s">
        <v>57</v>
      </c>
      <c r="O1595" s="1">
        <f>Table4[[#This Row],[Sourcing start]]-Table4[[#This Row],[Approved]]</f>
        <v>6</v>
      </c>
      <c r="P1595">
        <f t="shared" si="148"/>
        <v>17</v>
      </c>
      <c r="Q1595" s="5"/>
      <c r="T1595" s="5">
        <f t="shared" si="146"/>
        <v>23</v>
      </c>
      <c r="U1595">
        <v>7</v>
      </c>
      <c r="V1595">
        <v>66</v>
      </c>
      <c r="W1595">
        <v>138</v>
      </c>
      <c r="AA1595" s="6">
        <f t="shared" si="147"/>
        <v>211</v>
      </c>
    </row>
    <row r="1596" spans="1:27" hidden="1">
      <c r="A1596">
        <v>5552</v>
      </c>
      <c r="B1596" t="s">
        <v>32</v>
      </c>
      <c r="C1596" t="s">
        <v>17</v>
      </c>
      <c r="D1596" t="s">
        <v>45</v>
      </c>
      <c r="E1596" t="s">
        <v>11</v>
      </c>
      <c r="F1596">
        <v>22</v>
      </c>
      <c r="G1596" s="1">
        <v>41673</v>
      </c>
      <c r="I1596" s="2">
        <v>41682</v>
      </c>
      <c r="J1596" s="2">
        <v>41694</v>
      </c>
      <c r="K1596" s="2">
        <v>41718</v>
      </c>
      <c r="L1596" s="2">
        <v>41726</v>
      </c>
      <c r="M1596" s="2">
        <v>41734</v>
      </c>
      <c r="N1596" t="s">
        <v>60</v>
      </c>
      <c r="O1596" s="1">
        <f>Table4[[#This Row],[Sourcing start]]-Table4[[#This Row],[Approved]]</f>
        <v>9</v>
      </c>
      <c r="P1596">
        <f t="shared" si="148"/>
        <v>12</v>
      </c>
      <c r="Q1596" s="5">
        <f t="shared" si="149"/>
        <v>24</v>
      </c>
      <c r="R1596">
        <f t="shared" si="150"/>
        <v>8</v>
      </c>
      <c r="S1596">
        <f t="shared" si="151"/>
        <v>8</v>
      </c>
      <c r="T1596" s="5">
        <f t="shared" si="146"/>
        <v>61</v>
      </c>
      <c r="U1596">
        <v>15</v>
      </c>
      <c r="V1596">
        <v>46</v>
      </c>
      <c r="W1596">
        <v>184</v>
      </c>
      <c r="X1596">
        <v>350</v>
      </c>
      <c r="Y1596">
        <v>118</v>
      </c>
      <c r="Z1596">
        <v>1591</v>
      </c>
      <c r="AA1596" s="6">
        <f t="shared" si="147"/>
        <v>2304</v>
      </c>
    </row>
    <row r="1597" spans="1:27" hidden="1">
      <c r="A1597">
        <v>4500</v>
      </c>
      <c r="B1597" t="s">
        <v>32</v>
      </c>
      <c r="C1597" t="s">
        <v>17</v>
      </c>
      <c r="D1597" t="s">
        <v>44</v>
      </c>
      <c r="E1597" t="s">
        <v>10</v>
      </c>
      <c r="F1597">
        <v>17</v>
      </c>
      <c r="G1597" s="1">
        <v>41689</v>
      </c>
      <c r="I1597" s="2">
        <v>41697</v>
      </c>
      <c r="J1597" s="2">
        <v>41712</v>
      </c>
      <c r="K1597" s="2">
        <v>41735</v>
      </c>
      <c r="L1597" s="2">
        <v>41742</v>
      </c>
      <c r="M1597" s="2">
        <v>41750</v>
      </c>
      <c r="N1597" t="s">
        <v>60</v>
      </c>
      <c r="O1597" s="1">
        <f>Table4[[#This Row],[Sourcing start]]-Table4[[#This Row],[Approved]]</f>
        <v>8</v>
      </c>
      <c r="P1597">
        <f t="shared" si="148"/>
        <v>15</v>
      </c>
      <c r="Q1597" s="5">
        <f t="shared" si="149"/>
        <v>23</v>
      </c>
      <c r="R1597">
        <f t="shared" si="150"/>
        <v>7</v>
      </c>
      <c r="S1597">
        <f t="shared" si="151"/>
        <v>8</v>
      </c>
      <c r="T1597" s="5">
        <f t="shared" si="146"/>
        <v>61</v>
      </c>
      <c r="U1597">
        <v>6</v>
      </c>
      <c r="V1597">
        <v>85</v>
      </c>
      <c r="W1597">
        <v>114</v>
      </c>
      <c r="X1597">
        <v>199</v>
      </c>
      <c r="Y1597">
        <v>288</v>
      </c>
      <c r="Z1597">
        <v>1683</v>
      </c>
      <c r="AA1597" s="6">
        <f t="shared" si="147"/>
        <v>2375</v>
      </c>
    </row>
    <row r="1598" spans="1:27">
      <c r="A1598">
        <v>15821</v>
      </c>
      <c r="B1598" t="s">
        <v>24</v>
      </c>
      <c r="C1598" t="s">
        <v>15</v>
      </c>
      <c r="D1598" t="s">
        <v>45</v>
      </c>
      <c r="E1598" t="s">
        <v>11</v>
      </c>
      <c r="F1598">
        <v>1</v>
      </c>
      <c r="G1598" s="1">
        <v>41709</v>
      </c>
      <c r="I1598" s="2">
        <v>41718</v>
      </c>
      <c r="J1598" s="2">
        <v>41736</v>
      </c>
      <c r="K1598" s="2">
        <v>41759</v>
      </c>
      <c r="N1598" t="s">
        <v>58</v>
      </c>
      <c r="O1598" s="5">
        <f>Table4[[#This Row],[Sourcing start]]-Table4[[#This Row],[Approved]]</f>
        <v>9</v>
      </c>
      <c r="P1598">
        <f t="shared" si="148"/>
        <v>18</v>
      </c>
      <c r="Q1598" s="5">
        <f t="shared" si="149"/>
        <v>23</v>
      </c>
      <c r="T1598" s="5">
        <f t="shared" si="146"/>
        <v>50</v>
      </c>
      <c r="U1598">
        <v>19</v>
      </c>
      <c r="V1598">
        <v>57</v>
      </c>
      <c r="W1598">
        <v>210</v>
      </c>
      <c r="X1598">
        <v>265</v>
      </c>
      <c r="AA1598" s="6">
        <f t="shared" si="147"/>
        <v>551</v>
      </c>
    </row>
    <row r="1599" spans="1:27" hidden="1">
      <c r="A1599">
        <v>10394</v>
      </c>
      <c r="B1599" t="s">
        <v>37</v>
      </c>
      <c r="C1599" t="s">
        <v>18</v>
      </c>
      <c r="D1599" t="s">
        <v>42</v>
      </c>
      <c r="E1599" t="s">
        <v>10</v>
      </c>
      <c r="F1599">
        <v>23</v>
      </c>
      <c r="G1599" s="1">
        <v>41677</v>
      </c>
      <c r="I1599" s="2">
        <v>41685</v>
      </c>
      <c r="J1599" s="2">
        <v>41697</v>
      </c>
      <c r="K1599" s="2">
        <v>41717</v>
      </c>
      <c r="L1599" s="2">
        <v>41725</v>
      </c>
      <c r="M1599" s="2">
        <v>41730</v>
      </c>
      <c r="N1599" t="s">
        <v>60</v>
      </c>
      <c r="O1599" s="1">
        <f>Table4[[#This Row],[Sourcing start]]-Table4[[#This Row],[Approved]]</f>
        <v>8</v>
      </c>
      <c r="P1599">
        <f t="shared" si="148"/>
        <v>12</v>
      </c>
      <c r="Q1599" s="5">
        <f t="shared" si="149"/>
        <v>20</v>
      </c>
      <c r="R1599">
        <f t="shared" si="150"/>
        <v>8</v>
      </c>
      <c r="S1599">
        <f t="shared" si="151"/>
        <v>5</v>
      </c>
      <c r="T1599" s="5">
        <f t="shared" si="146"/>
        <v>53</v>
      </c>
      <c r="U1599">
        <v>18</v>
      </c>
      <c r="V1599">
        <v>58</v>
      </c>
      <c r="W1599">
        <v>132</v>
      </c>
      <c r="X1599">
        <v>301</v>
      </c>
      <c r="Y1599">
        <v>299</v>
      </c>
      <c r="Z1599">
        <v>1128</v>
      </c>
      <c r="AA1599" s="6">
        <f t="shared" si="147"/>
        <v>1936</v>
      </c>
    </row>
    <row r="1600" spans="1:27">
      <c r="A1600">
        <v>10821</v>
      </c>
      <c r="B1600" t="s">
        <v>23</v>
      </c>
      <c r="C1600" t="s">
        <v>15</v>
      </c>
      <c r="D1600" t="s">
        <v>41</v>
      </c>
      <c r="E1600" t="s">
        <v>11</v>
      </c>
      <c r="F1600">
        <v>12</v>
      </c>
      <c r="G1600" s="1">
        <v>41756</v>
      </c>
      <c r="N1600" t="s">
        <v>55</v>
      </c>
      <c r="O1600" s="5">
        <v>0</v>
      </c>
      <c r="Q1600" s="5"/>
      <c r="T1600" s="5">
        <f t="shared" si="146"/>
        <v>0</v>
      </c>
      <c r="U1600">
        <v>9</v>
      </c>
      <c r="AA1600" s="6">
        <f t="shared" si="147"/>
        <v>9</v>
      </c>
    </row>
    <row r="1601" spans="1:27" hidden="1">
      <c r="A1601">
        <v>13703</v>
      </c>
      <c r="B1601" t="s">
        <v>34</v>
      </c>
      <c r="C1601" t="s">
        <v>17</v>
      </c>
      <c r="D1601" t="s">
        <v>43</v>
      </c>
      <c r="E1601" t="s">
        <v>10</v>
      </c>
      <c r="F1601">
        <v>24</v>
      </c>
      <c r="G1601" s="1">
        <v>41727</v>
      </c>
      <c r="I1601" s="2">
        <v>41734</v>
      </c>
      <c r="J1601" s="2">
        <v>41753</v>
      </c>
      <c r="N1601" t="s">
        <v>57</v>
      </c>
      <c r="O1601" s="1">
        <f>Table4[[#This Row],[Sourcing start]]-Table4[[#This Row],[Approved]]</f>
        <v>7</v>
      </c>
      <c r="P1601">
        <f t="shared" si="148"/>
        <v>19</v>
      </c>
      <c r="Q1601" s="5"/>
      <c r="T1601" s="5">
        <f t="shared" si="146"/>
        <v>26</v>
      </c>
      <c r="U1601">
        <v>14</v>
      </c>
      <c r="V1601">
        <v>26</v>
      </c>
      <c r="W1601">
        <v>167</v>
      </c>
      <c r="AA1601" s="6">
        <f t="shared" si="147"/>
        <v>207</v>
      </c>
    </row>
    <row r="1602" spans="1:27" hidden="1">
      <c r="A1602">
        <v>12496</v>
      </c>
      <c r="B1602" t="s">
        <v>21</v>
      </c>
      <c r="C1602" t="s">
        <v>14</v>
      </c>
      <c r="D1602" t="s">
        <v>42</v>
      </c>
      <c r="E1602" t="s">
        <v>11</v>
      </c>
      <c r="F1602">
        <v>10</v>
      </c>
      <c r="G1602" s="1">
        <v>41719</v>
      </c>
      <c r="I1602" s="2">
        <v>41727</v>
      </c>
      <c r="J1602" s="2">
        <v>41746</v>
      </c>
      <c r="N1602" t="s">
        <v>57</v>
      </c>
      <c r="O1602" s="1">
        <f>Table4[[#This Row],[Sourcing start]]-Table4[[#This Row],[Approved]]</f>
        <v>8</v>
      </c>
      <c r="P1602">
        <f t="shared" si="148"/>
        <v>19</v>
      </c>
      <c r="Q1602" s="5"/>
      <c r="T1602" s="5">
        <f t="shared" ref="T1602:T1665" si="152">SUM(O1602:S1602)</f>
        <v>27</v>
      </c>
      <c r="U1602">
        <v>17</v>
      </c>
      <c r="V1602">
        <v>75</v>
      </c>
      <c r="W1602">
        <v>134</v>
      </c>
      <c r="AA1602" s="6">
        <f t="shared" si="147"/>
        <v>226</v>
      </c>
    </row>
    <row r="1603" spans="1:27" hidden="1">
      <c r="A1603">
        <v>6137</v>
      </c>
      <c r="B1603" t="s">
        <v>38</v>
      </c>
      <c r="C1603" t="s">
        <v>18</v>
      </c>
      <c r="D1603" t="s">
        <v>45</v>
      </c>
      <c r="E1603" t="s">
        <v>10</v>
      </c>
      <c r="F1603">
        <v>4</v>
      </c>
      <c r="G1603" s="1">
        <v>41715</v>
      </c>
      <c r="I1603" s="2">
        <v>41722</v>
      </c>
      <c r="J1603" s="2">
        <v>41733</v>
      </c>
      <c r="N1603" t="s">
        <v>57</v>
      </c>
      <c r="O1603" s="1">
        <f>Table4[[#This Row],[Sourcing start]]-Table4[[#This Row],[Approved]]</f>
        <v>7</v>
      </c>
      <c r="P1603">
        <f t="shared" ref="P1603:P1666" si="153">J1603-I1603</f>
        <v>11</v>
      </c>
      <c r="Q1603" s="5"/>
      <c r="T1603" s="5">
        <f t="shared" si="152"/>
        <v>18</v>
      </c>
      <c r="U1603">
        <v>10</v>
      </c>
      <c r="V1603">
        <v>84</v>
      </c>
      <c r="W1603">
        <v>202</v>
      </c>
      <c r="AA1603" s="6">
        <f t="shared" ref="AA1603:AA1666" si="154">SUM(U1603:Z1603)</f>
        <v>296</v>
      </c>
    </row>
    <row r="1604" spans="1:27" hidden="1">
      <c r="A1604">
        <v>14355</v>
      </c>
      <c r="B1604" t="s">
        <v>34</v>
      </c>
      <c r="C1604" t="s">
        <v>17</v>
      </c>
      <c r="D1604" t="s">
        <v>41</v>
      </c>
      <c r="E1604" t="s">
        <v>11</v>
      </c>
      <c r="F1604">
        <v>9</v>
      </c>
      <c r="G1604" s="1">
        <v>41684</v>
      </c>
      <c r="I1604" s="2">
        <v>41689</v>
      </c>
      <c r="J1604" s="2">
        <v>41706</v>
      </c>
      <c r="K1604" s="2">
        <v>41727</v>
      </c>
      <c r="L1604" s="2">
        <v>41735</v>
      </c>
      <c r="M1604" s="2">
        <v>41744</v>
      </c>
      <c r="N1604" t="s">
        <v>60</v>
      </c>
      <c r="O1604" s="1">
        <f>Table4[[#This Row],[Sourcing start]]-Table4[[#This Row],[Approved]]</f>
        <v>5</v>
      </c>
      <c r="P1604">
        <f t="shared" si="153"/>
        <v>17</v>
      </c>
      <c r="Q1604" s="5">
        <f t="shared" ref="Q1604:Q1666" si="155">K1604-J1604</f>
        <v>21</v>
      </c>
      <c r="R1604">
        <f t="shared" ref="R1604:R1666" si="156">L1604-K1604</f>
        <v>8</v>
      </c>
      <c r="S1604">
        <f t="shared" ref="S1604:S1666" si="157">M1604-L1604</f>
        <v>9</v>
      </c>
      <c r="T1604" s="5">
        <f t="shared" si="152"/>
        <v>60</v>
      </c>
      <c r="U1604">
        <v>9</v>
      </c>
      <c r="V1604">
        <v>95</v>
      </c>
      <c r="W1604">
        <v>245</v>
      </c>
      <c r="X1604">
        <v>373</v>
      </c>
      <c r="Y1604">
        <v>100</v>
      </c>
      <c r="Z1604">
        <v>1252</v>
      </c>
      <c r="AA1604" s="6">
        <f t="shared" si="154"/>
        <v>2074</v>
      </c>
    </row>
    <row r="1605" spans="1:27" hidden="1">
      <c r="A1605">
        <v>8505</v>
      </c>
      <c r="B1605" t="s">
        <v>27</v>
      </c>
      <c r="C1605" t="s">
        <v>16</v>
      </c>
      <c r="D1605" t="s">
        <v>41</v>
      </c>
      <c r="E1605" t="s">
        <v>10</v>
      </c>
      <c r="F1605">
        <v>12</v>
      </c>
      <c r="G1605" s="1">
        <v>41702</v>
      </c>
      <c r="I1605" s="2">
        <v>41709</v>
      </c>
      <c r="J1605" s="2">
        <v>41719</v>
      </c>
      <c r="K1605" s="2">
        <v>41734</v>
      </c>
      <c r="L1605" s="2">
        <v>41741</v>
      </c>
      <c r="M1605" s="2">
        <v>41750</v>
      </c>
      <c r="N1605" t="s">
        <v>60</v>
      </c>
      <c r="O1605" s="1">
        <f>Table4[[#This Row],[Sourcing start]]-Table4[[#This Row],[Approved]]</f>
        <v>7</v>
      </c>
      <c r="P1605">
        <f t="shared" si="153"/>
        <v>10</v>
      </c>
      <c r="Q1605" s="5">
        <f t="shared" si="155"/>
        <v>15</v>
      </c>
      <c r="R1605">
        <f t="shared" si="156"/>
        <v>7</v>
      </c>
      <c r="S1605">
        <f t="shared" si="157"/>
        <v>9</v>
      </c>
      <c r="T1605" s="5">
        <f t="shared" si="152"/>
        <v>48</v>
      </c>
      <c r="U1605">
        <v>7</v>
      </c>
      <c r="V1605">
        <v>55</v>
      </c>
      <c r="W1605">
        <v>158</v>
      </c>
      <c r="X1605">
        <v>175</v>
      </c>
      <c r="Y1605">
        <v>297</v>
      </c>
      <c r="Z1605">
        <v>1601</v>
      </c>
      <c r="AA1605" s="6">
        <f t="shared" si="154"/>
        <v>2293</v>
      </c>
    </row>
    <row r="1606" spans="1:27" hidden="1">
      <c r="A1606">
        <v>5127</v>
      </c>
      <c r="B1606" t="s">
        <v>34</v>
      </c>
      <c r="C1606" t="s">
        <v>17</v>
      </c>
      <c r="D1606" t="s">
        <v>41</v>
      </c>
      <c r="E1606" t="s">
        <v>10</v>
      </c>
      <c r="F1606">
        <v>15</v>
      </c>
      <c r="G1606" s="1">
        <v>41749</v>
      </c>
      <c r="I1606" s="2">
        <v>41757</v>
      </c>
      <c r="N1606" t="s">
        <v>56</v>
      </c>
      <c r="O1606" s="1">
        <f>Table4[[#This Row],[Sourcing start]]-Table4[[#This Row],[Approved]]</f>
        <v>8</v>
      </c>
      <c r="Q1606" s="5"/>
      <c r="T1606" s="5">
        <f t="shared" si="152"/>
        <v>8</v>
      </c>
      <c r="U1606">
        <v>17</v>
      </c>
      <c r="V1606">
        <v>33</v>
      </c>
      <c r="AA1606" s="6">
        <f t="shared" si="154"/>
        <v>50</v>
      </c>
    </row>
    <row r="1607" spans="1:27" hidden="1">
      <c r="A1607">
        <v>15890</v>
      </c>
      <c r="B1607" t="s">
        <v>32</v>
      </c>
      <c r="C1607" t="s">
        <v>17</v>
      </c>
      <c r="D1607" t="s">
        <v>44</v>
      </c>
      <c r="E1607" t="s">
        <v>11</v>
      </c>
      <c r="F1607">
        <v>97</v>
      </c>
      <c r="G1607" s="1">
        <v>41744</v>
      </c>
      <c r="I1607" s="2">
        <v>41752</v>
      </c>
      <c r="N1607" t="s">
        <v>56</v>
      </c>
      <c r="O1607" s="1">
        <f>Table4[[#This Row],[Sourcing start]]-Table4[[#This Row],[Approved]]</f>
        <v>8</v>
      </c>
      <c r="Q1607" s="5"/>
      <c r="T1607" s="5">
        <f t="shared" si="152"/>
        <v>8</v>
      </c>
      <c r="U1607">
        <v>6</v>
      </c>
      <c r="V1607">
        <v>54</v>
      </c>
      <c r="AA1607" s="6">
        <f t="shared" si="154"/>
        <v>60</v>
      </c>
    </row>
    <row r="1608" spans="1:27" hidden="1">
      <c r="A1608">
        <v>9605</v>
      </c>
      <c r="B1608" t="s">
        <v>28</v>
      </c>
      <c r="C1608" t="s">
        <v>16</v>
      </c>
      <c r="D1608" t="s">
        <v>43</v>
      </c>
      <c r="E1608" t="s">
        <v>10</v>
      </c>
      <c r="F1608">
        <v>16</v>
      </c>
      <c r="G1608" s="1">
        <v>41719</v>
      </c>
      <c r="I1608" s="2">
        <v>41728</v>
      </c>
      <c r="J1608" s="2">
        <v>41743</v>
      </c>
      <c r="N1608" t="s">
        <v>57</v>
      </c>
      <c r="O1608" s="1">
        <f>Table4[[#This Row],[Sourcing start]]-Table4[[#This Row],[Approved]]</f>
        <v>9</v>
      </c>
      <c r="P1608">
        <f t="shared" si="153"/>
        <v>15</v>
      </c>
      <c r="Q1608" s="5"/>
      <c r="T1608" s="5">
        <f t="shared" si="152"/>
        <v>24</v>
      </c>
      <c r="U1608">
        <v>7</v>
      </c>
      <c r="V1608">
        <v>52</v>
      </c>
      <c r="W1608">
        <v>240</v>
      </c>
      <c r="AA1608" s="6">
        <f t="shared" si="154"/>
        <v>299</v>
      </c>
    </row>
    <row r="1609" spans="1:27">
      <c r="A1609">
        <v>18234</v>
      </c>
      <c r="B1609" t="s">
        <v>23</v>
      </c>
      <c r="C1609" t="s">
        <v>15</v>
      </c>
      <c r="D1609" t="s">
        <v>43</v>
      </c>
      <c r="E1609" t="s">
        <v>10</v>
      </c>
      <c r="F1609">
        <v>12</v>
      </c>
      <c r="G1609" s="1">
        <v>41714</v>
      </c>
      <c r="I1609" s="2">
        <v>41721</v>
      </c>
      <c r="J1609" s="2">
        <v>41733</v>
      </c>
      <c r="K1609" s="2">
        <v>41759</v>
      </c>
      <c r="N1609" t="s">
        <v>58</v>
      </c>
      <c r="O1609" s="5">
        <f>Table4[[#This Row],[Sourcing start]]-Table4[[#This Row],[Approved]]</f>
        <v>7</v>
      </c>
      <c r="P1609">
        <f t="shared" si="153"/>
        <v>12</v>
      </c>
      <c r="Q1609" s="5">
        <f t="shared" si="155"/>
        <v>26</v>
      </c>
      <c r="T1609" s="5">
        <f t="shared" si="152"/>
        <v>45</v>
      </c>
      <c r="U1609">
        <v>11</v>
      </c>
      <c r="V1609">
        <v>73</v>
      </c>
      <c r="W1609">
        <v>146</v>
      </c>
      <c r="X1609">
        <v>286</v>
      </c>
      <c r="AA1609" s="6">
        <f t="shared" si="154"/>
        <v>516</v>
      </c>
    </row>
    <row r="1610" spans="1:27" hidden="1">
      <c r="A1610">
        <v>2067</v>
      </c>
      <c r="B1610" t="s">
        <v>34</v>
      </c>
      <c r="C1610" t="s">
        <v>17</v>
      </c>
      <c r="D1610" t="s">
        <v>42</v>
      </c>
      <c r="E1610" t="s">
        <v>10</v>
      </c>
      <c r="F1610">
        <v>3</v>
      </c>
      <c r="G1610" s="1">
        <v>41687</v>
      </c>
      <c r="I1610" s="2">
        <v>41694</v>
      </c>
      <c r="J1610" s="2">
        <v>41712</v>
      </c>
      <c r="K1610" s="2">
        <v>41736</v>
      </c>
      <c r="L1610" s="2">
        <v>41745</v>
      </c>
      <c r="M1610" s="2">
        <v>41750</v>
      </c>
      <c r="N1610" t="s">
        <v>60</v>
      </c>
      <c r="O1610" s="1">
        <f>Table4[[#This Row],[Sourcing start]]-Table4[[#This Row],[Approved]]</f>
        <v>7</v>
      </c>
      <c r="P1610">
        <f t="shared" si="153"/>
        <v>18</v>
      </c>
      <c r="Q1610" s="5">
        <f t="shared" si="155"/>
        <v>24</v>
      </c>
      <c r="R1610">
        <f t="shared" si="156"/>
        <v>9</v>
      </c>
      <c r="S1610">
        <f t="shared" si="157"/>
        <v>5</v>
      </c>
      <c r="T1610" s="5">
        <f t="shared" si="152"/>
        <v>63</v>
      </c>
      <c r="U1610">
        <v>7</v>
      </c>
      <c r="V1610">
        <v>48</v>
      </c>
      <c r="W1610">
        <v>237</v>
      </c>
      <c r="X1610">
        <v>314</v>
      </c>
      <c r="Y1610">
        <v>248</v>
      </c>
      <c r="Z1610">
        <v>1012</v>
      </c>
      <c r="AA1610" s="6">
        <f t="shared" si="154"/>
        <v>1866</v>
      </c>
    </row>
    <row r="1611" spans="1:27" hidden="1">
      <c r="A1611">
        <v>4272</v>
      </c>
      <c r="B1611" t="s">
        <v>35</v>
      </c>
      <c r="C1611" t="s">
        <v>18</v>
      </c>
      <c r="D1611" t="s">
        <v>41</v>
      </c>
      <c r="E1611" t="s">
        <v>10</v>
      </c>
      <c r="F1611">
        <v>16</v>
      </c>
      <c r="G1611" s="1">
        <v>41679</v>
      </c>
      <c r="I1611" s="2">
        <v>41684</v>
      </c>
      <c r="J1611" s="2">
        <v>41701</v>
      </c>
      <c r="K1611" s="2">
        <v>41727</v>
      </c>
      <c r="L1611" s="2">
        <v>41735</v>
      </c>
      <c r="M1611" s="2">
        <v>41742</v>
      </c>
      <c r="N1611" t="s">
        <v>60</v>
      </c>
      <c r="O1611" s="1">
        <f>Table4[[#This Row],[Sourcing start]]-Table4[[#This Row],[Approved]]</f>
        <v>5</v>
      </c>
      <c r="P1611">
        <f t="shared" si="153"/>
        <v>17</v>
      </c>
      <c r="Q1611" s="5">
        <f t="shared" si="155"/>
        <v>26</v>
      </c>
      <c r="R1611">
        <f t="shared" si="156"/>
        <v>8</v>
      </c>
      <c r="S1611">
        <f t="shared" si="157"/>
        <v>7</v>
      </c>
      <c r="T1611" s="5">
        <f t="shared" si="152"/>
        <v>63</v>
      </c>
      <c r="U1611">
        <v>20</v>
      </c>
      <c r="V1611">
        <v>41</v>
      </c>
      <c r="W1611">
        <v>189</v>
      </c>
      <c r="X1611">
        <v>275</v>
      </c>
      <c r="Y1611">
        <v>198</v>
      </c>
      <c r="Z1611">
        <v>1990</v>
      </c>
      <c r="AA1611" s="6">
        <f t="shared" si="154"/>
        <v>2713</v>
      </c>
    </row>
    <row r="1612" spans="1:27">
      <c r="A1612">
        <v>19935</v>
      </c>
      <c r="B1612" t="s">
        <v>26</v>
      </c>
      <c r="C1612" t="s">
        <v>15</v>
      </c>
      <c r="D1612" t="s">
        <v>42</v>
      </c>
      <c r="E1612" t="s">
        <v>11</v>
      </c>
      <c r="F1612">
        <v>20</v>
      </c>
      <c r="G1612" s="1">
        <v>41690</v>
      </c>
      <c r="I1612" s="2">
        <v>41699</v>
      </c>
      <c r="J1612" s="2">
        <v>41715</v>
      </c>
      <c r="K1612" s="2">
        <v>41737</v>
      </c>
      <c r="L1612" s="2">
        <v>41746</v>
      </c>
      <c r="M1612" s="2">
        <v>41752</v>
      </c>
      <c r="N1612" t="s">
        <v>60</v>
      </c>
      <c r="O1612" s="5">
        <f>Table4[[#This Row],[Sourcing start]]-Table4[[#This Row],[Approved]]</f>
        <v>9</v>
      </c>
      <c r="P1612">
        <f t="shared" si="153"/>
        <v>16</v>
      </c>
      <c r="Q1612" s="5">
        <f t="shared" si="155"/>
        <v>22</v>
      </c>
      <c r="R1612">
        <f t="shared" si="156"/>
        <v>9</v>
      </c>
      <c r="S1612">
        <f t="shared" si="157"/>
        <v>6</v>
      </c>
      <c r="T1612" s="5">
        <f t="shared" si="152"/>
        <v>62</v>
      </c>
      <c r="U1612">
        <v>7</v>
      </c>
      <c r="V1612">
        <v>35</v>
      </c>
      <c r="W1612">
        <v>151</v>
      </c>
      <c r="X1612">
        <v>265</v>
      </c>
      <c r="Y1612">
        <v>282</v>
      </c>
      <c r="Z1612">
        <v>1637</v>
      </c>
      <c r="AA1612" s="6">
        <f t="shared" si="154"/>
        <v>2377</v>
      </c>
    </row>
    <row r="1613" spans="1:27">
      <c r="A1613">
        <v>19074</v>
      </c>
      <c r="B1613" t="s">
        <v>23</v>
      </c>
      <c r="C1613" t="s">
        <v>15</v>
      </c>
      <c r="D1613" t="s">
        <v>41</v>
      </c>
      <c r="E1613" t="s">
        <v>10</v>
      </c>
      <c r="F1613">
        <v>24</v>
      </c>
      <c r="G1613" s="1">
        <v>41685</v>
      </c>
      <c r="I1613" s="2">
        <v>41692</v>
      </c>
      <c r="J1613" s="2">
        <v>41702</v>
      </c>
      <c r="K1613" s="2">
        <v>41724</v>
      </c>
      <c r="L1613" s="2">
        <v>41729</v>
      </c>
      <c r="M1613" s="2">
        <v>41735</v>
      </c>
      <c r="N1613" t="s">
        <v>60</v>
      </c>
      <c r="O1613" s="5">
        <f>Table4[[#This Row],[Sourcing start]]-Table4[[#This Row],[Approved]]</f>
        <v>7</v>
      </c>
      <c r="P1613">
        <f t="shared" si="153"/>
        <v>10</v>
      </c>
      <c r="Q1613" s="5">
        <f t="shared" si="155"/>
        <v>22</v>
      </c>
      <c r="R1613">
        <f t="shared" si="156"/>
        <v>5</v>
      </c>
      <c r="S1613">
        <f t="shared" si="157"/>
        <v>6</v>
      </c>
      <c r="T1613" s="5">
        <f t="shared" si="152"/>
        <v>50</v>
      </c>
      <c r="U1613">
        <v>9</v>
      </c>
      <c r="V1613">
        <v>45</v>
      </c>
      <c r="W1613">
        <v>170</v>
      </c>
      <c r="X1613">
        <v>273</v>
      </c>
      <c r="Y1613">
        <v>248</v>
      </c>
      <c r="Z1613">
        <v>1505</v>
      </c>
      <c r="AA1613" s="6">
        <f t="shared" si="154"/>
        <v>2250</v>
      </c>
    </row>
    <row r="1614" spans="1:27" hidden="1">
      <c r="A1614">
        <v>4583</v>
      </c>
      <c r="B1614" t="s">
        <v>32</v>
      </c>
      <c r="C1614" t="s">
        <v>17</v>
      </c>
      <c r="D1614" t="s">
        <v>42</v>
      </c>
      <c r="E1614" t="s">
        <v>11</v>
      </c>
      <c r="F1614">
        <v>1</v>
      </c>
      <c r="G1614" s="1">
        <v>41706</v>
      </c>
      <c r="I1614" s="2">
        <v>41712</v>
      </c>
      <c r="J1614" s="2">
        <v>41726</v>
      </c>
      <c r="K1614" s="2">
        <v>41754</v>
      </c>
      <c r="N1614" t="s">
        <v>58</v>
      </c>
      <c r="O1614" s="1">
        <f>Table4[[#This Row],[Sourcing start]]-Table4[[#This Row],[Approved]]</f>
        <v>6</v>
      </c>
      <c r="P1614">
        <f t="shared" si="153"/>
        <v>14</v>
      </c>
      <c r="Q1614" s="5">
        <f t="shared" si="155"/>
        <v>28</v>
      </c>
      <c r="T1614" s="5">
        <f t="shared" si="152"/>
        <v>48</v>
      </c>
      <c r="U1614">
        <v>7</v>
      </c>
      <c r="V1614">
        <v>78</v>
      </c>
      <c r="W1614">
        <v>125</v>
      </c>
      <c r="X1614">
        <v>251</v>
      </c>
      <c r="AA1614" s="6">
        <f t="shared" si="154"/>
        <v>461</v>
      </c>
    </row>
    <row r="1615" spans="1:27">
      <c r="A1615">
        <v>14312</v>
      </c>
      <c r="B1615" t="s">
        <v>23</v>
      </c>
      <c r="C1615" t="s">
        <v>15</v>
      </c>
      <c r="D1615" t="s">
        <v>42</v>
      </c>
      <c r="E1615" t="s">
        <v>10</v>
      </c>
      <c r="F1615">
        <v>6</v>
      </c>
      <c r="G1615" s="1">
        <v>41712</v>
      </c>
      <c r="I1615" s="2">
        <v>41719</v>
      </c>
      <c r="J1615" s="2">
        <v>41736</v>
      </c>
      <c r="K1615" s="2">
        <v>41758</v>
      </c>
      <c r="N1615" t="s">
        <v>58</v>
      </c>
      <c r="O1615" s="5">
        <f>Table4[[#This Row],[Sourcing start]]-Table4[[#This Row],[Approved]]</f>
        <v>7</v>
      </c>
      <c r="P1615">
        <f t="shared" si="153"/>
        <v>17</v>
      </c>
      <c r="Q1615" s="5">
        <f t="shared" si="155"/>
        <v>22</v>
      </c>
      <c r="T1615" s="5">
        <f t="shared" si="152"/>
        <v>46</v>
      </c>
      <c r="U1615">
        <v>10</v>
      </c>
      <c r="V1615">
        <v>43</v>
      </c>
      <c r="W1615">
        <v>212</v>
      </c>
      <c r="X1615">
        <v>209</v>
      </c>
      <c r="AA1615" s="6">
        <f t="shared" si="154"/>
        <v>474</v>
      </c>
    </row>
    <row r="1616" spans="1:27" hidden="1">
      <c r="A1616">
        <v>178</v>
      </c>
      <c r="B1616" t="s">
        <v>27</v>
      </c>
      <c r="C1616" t="s">
        <v>16</v>
      </c>
      <c r="D1616" t="s">
        <v>42</v>
      </c>
      <c r="E1616" t="s">
        <v>10</v>
      </c>
      <c r="F1616">
        <v>7</v>
      </c>
      <c r="G1616" s="1">
        <v>41734</v>
      </c>
      <c r="I1616" s="2">
        <v>41742</v>
      </c>
      <c r="J1616" s="2">
        <v>41752</v>
      </c>
      <c r="N1616" t="s">
        <v>57</v>
      </c>
      <c r="O1616" s="1">
        <f>Table4[[#This Row],[Sourcing start]]-Table4[[#This Row],[Approved]]</f>
        <v>8</v>
      </c>
      <c r="P1616">
        <f t="shared" si="153"/>
        <v>10</v>
      </c>
      <c r="Q1616" s="5"/>
      <c r="T1616" s="5">
        <f t="shared" si="152"/>
        <v>18</v>
      </c>
      <c r="U1616">
        <v>15</v>
      </c>
      <c r="V1616">
        <v>93</v>
      </c>
      <c r="W1616">
        <v>191</v>
      </c>
      <c r="AA1616" s="6">
        <f t="shared" si="154"/>
        <v>299</v>
      </c>
    </row>
    <row r="1617" spans="1:27" hidden="1">
      <c r="A1617">
        <v>3291</v>
      </c>
      <c r="B1617" t="s">
        <v>27</v>
      </c>
      <c r="C1617" t="s">
        <v>16</v>
      </c>
      <c r="D1617" t="s">
        <v>43</v>
      </c>
      <c r="E1617" t="s">
        <v>10</v>
      </c>
      <c r="F1617">
        <v>2</v>
      </c>
      <c r="G1617" s="1">
        <v>41703</v>
      </c>
      <c r="I1617" s="2">
        <v>41708</v>
      </c>
      <c r="J1617" s="2">
        <v>41727</v>
      </c>
      <c r="K1617" s="2">
        <v>41755</v>
      </c>
      <c r="N1617" t="s">
        <v>58</v>
      </c>
      <c r="O1617" s="1">
        <f>Table4[[#This Row],[Sourcing start]]-Table4[[#This Row],[Approved]]</f>
        <v>5</v>
      </c>
      <c r="P1617">
        <f t="shared" si="153"/>
        <v>19</v>
      </c>
      <c r="Q1617" s="5">
        <f t="shared" si="155"/>
        <v>28</v>
      </c>
      <c r="T1617" s="5">
        <f t="shared" si="152"/>
        <v>52</v>
      </c>
      <c r="U1617">
        <v>8</v>
      </c>
      <c r="V1617">
        <v>82</v>
      </c>
      <c r="W1617">
        <v>107</v>
      </c>
      <c r="X1617">
        <v>369</v>
      </c>
      <c r="AA1617" s="6">
        <f t="shared" si="154"/>
        <v>566</v>
      </c>
    </row>
    <row r="1618" spans="1:27">
      <c r="A1618">
        <v>17659</v>
      </c>
      <c r="B1618" t="s">
        <v>26</v>
      </c>
      <c r="C1618" t="s">
        <v>15</v>
      </c>
      <c r="D1618" t="s">
        <v>41</v>
      </c>
      <c r="E1618" t="s">
        <v>11</v>
      </c>
      <c r="F1618">
        <v>9</v>
      </c>
      <c r="G1618" s="1">
        <v>41723</v>
      </c>
      <c r="I1618" s="2">
        <v>41728</v>
      </c>
      <c r="J1618" s="2">
        <v>41743</v>
      </c>
      <c r="N1618" t="s">
        <v>57</v>
      </c>
      <c r="O1618" s="5">
        <f>Table4[[#This Row],[Sourcing start]]-Table4[[#This Row],[Approved]]</f>
        <v>5</v>
      </c>
      <c r="P1618">
        <f t="shared" si="153"/>
        <v>15</v>
      </c>
      <c r="Q1618" s="5"/>
      <c r="T1618" s="5">
        <f t="shared" si="152"/>
        <v>20</v>
      </c>
      <c r="U1618">
        <v>18</v>
      </c>
      <c r="V1618">
        <v>65</v>
      </c>
      <c r="W1618">
        <v>107</v>
      </c>
      <c r="AA1618" s="6">
        <f t="shared" si="154"/>
        <v>190</v>
      </c>
    </row>
    <row r="1619" spans="1:27">
      <c r="A1619">
        <v>4643</v>
      </c>
      <c r="B1619" t="s">
        <v>24</v>
      </c>
      <c r="C1619" t="s">
        <v>15</v>
      </c>
      <c r="D1619" t="s">
        <v>44</v>
      </c>
      <c r="E1619" t="s">
        <v>10</v>
      </c>
      <c r="F1619">
        <v>16</v>
      </c>
      <c r="G1619" s="1">
        <v>41744</v>
      </c>
      <c r="I1619" s="2">
        <v>41751</v>
      </c>
      <c r="N1619" t="s">
        <v>56</v>
      </c>
      <c r="O1619" s="5">
        <f>Table4[[#This Row],[Sourcing start]]-Table4[[#This Row],[Approved]]</f>
        <v>7</v>
      </c>
      <c r="Q1619" s="5"/>
      <c r="T1619" s="5">
        <f t="shared" si="152"/>
        <v>7</v>
      </c>
      <c r="U1619">
        <v>15</v>
      </c>
      <c r="V1619">
        <v>79</v>
      </c>
      <c r="AA1619" s="6">
        <f t="shared" si="154"/>
        <v>94</v>
      </c>
    </row>
    <row r="1620" spans="1:27" hidden="1">
      <c r="A1620">
        <v>13810</v>
      </c>
      <c r="B1620" t="s">
        <v>38</v>
      </c>
      <c r="C1620" t="s">
        <v>18</v>
      </c>
      <c r="D1620" t="s">
        <v>42</v>
      </c>
      <c r="E1620" t="s">
        <v>11</v>
      </c>
      <c r="F1620">
        <v>97</v>
      </c>
      <c r="G1620" s="1">
        <v>41712</v>
      </c>
      <c r="I1620" s="2">
        <v>41718</v>
      </c>
      <c r="J1620" s="2">
        <v>41736</v>
      </c>
      <c r="K1620" s="2">
        <v>41759</v>
      </c>
      <c r="N1620" t="s">
        <v>58</v>
      </c>
      <c r="O1620" s="1">
        <f>Table4[[#This Row],[Sourcing start]]-Table4[[#This Row],[Approved]]</f>
        <v>6</v>
      </c>
      <c r="P1620">
        <f t="shared" si="153"/>
        <v>18</v>
      </c>
      <c r="Q1620" s="5">
        <f t="shared" si="155"/>
        <v>23</v>
      </c>
      <c r="T1620" s="5">
        <f t="shared" si="152"/>
        <v>47</v>
      </c>
      <c r="U1620">
        <v>12</v>
      </c>
      <c r="V1620">
        <v>62</v>
      </c>
      <c r="W1620">
        <v>188</v>
      </c>
      <c r="X1620">
        <v>296</v>
      </c>
      <c r="AA1620" s="6">
        <f t="shared" si="154"/>
        <v>558</v>
      </c>
    </row>
    <row r="1621" spans="1:27" hidden="1">
      <c r="A1621">
        <v>18521</v>
      </c>
      <c r="B1621" t="s">
        <v>32</v>
      </c>
      <c r="C1621" t="s">
        <v>17</v>
      </c>
      <c r="D1621" t="s">
        <v>42</v>
      </c>
      <c r="E1621" t="s">
        <v>11</v>
      </c>
      <c r="F1621">
        <v>10</v>
      </c>
      <c r="G1621" s="1">
        <v>41689</v>
      </c>
      <c r="I1621" s="2">
        <v>41698</v>
      </c>
      <c r="J1621" s="2">
        <v>41716</v>
      </c>
      <c r="K1621" s="2">
        <v>41739</v>
      </c>
      <c r="L1621" s="2">
        <v>41746</v>
      </c>
      <c r="M1621" s="2">
        <v>41755</v>
      </c>
      <c r="N1621" t="s">
        <v>60</v>
      </c>
      <c r="O1621" s="1">
        <f>Table4[[#This Row],[Sourcing start]]-Table4[[#This Row],[Approved]]</f>
        <v>9</v>
      </c>
      <c r="P1621">
        <f t="shared" si="153"/>
        <v>18</v>
      </c>
      <c r="Q1621" s="5">
        <f t="shared" si="155"/>
        <v>23</v>
      </c>
      <c r="R1621">
        <f t="shared" si="156"/>
        <v>7</v>
      </c>
      <c r="S1621">
        <f t="shared" si="157"/>
        <v>9</v>
      </c>
      <c r="T1621" s="5">
        <f t="shared" si="152"/>
        <v>66</v>
      </c>
      <c r="U1621">
        <v>9</v>
      </c>
      <c r="V1621">
        <v>66</v>
      </c>
      <c r="W1621">
        <v>110</v>
      </c>
      <c r="X1621">
        <v>380</v>
      </c>
      <c r="Y1621">
        <v>188</v>
      </c>
      <c r="Z1621">
        <v>1852</v>
      </c>
      <c r="AA1621" s="6">
        <f t="shared" si="154"/>
        <v>2605</v>
      </c>
    </row>
    <row r="1622" spans="1:27" hidden="1">
      <c r="A1622">
        <v>5927</v>
      </c>
      <c r="B1622" t="s">
        <v>32</v>
      </c>
      <c r="C1622" t="s">
        <v>17</v>
      </c>
      <c r="D1622" t="s">
        <v>42</v>
      </c>
      <c r="E1622" t="s">
        <v>11</v>
      </c>
      <c r="F1622">
        <v>94</v>
      </c>
      <c r="G1622" s="1">
        <v>41743</v>
      </c>
      <c r="I1622" s="2">
        <v>41750</v>
      </c>
      <c r="N1622" t="s">
        <v>56</v>
      </c>
      <c r="O1622" s="1">
        <f>Table4[[#This Row],[Sourcing start]]-Table4[[#This Row],[Approved]]</f>
        <v>7</v>
      </c>
      <c r="Q1622" s="5"/>
      <c r="T1622" s="5">
        <f t="shared" si="152"/>
        <v>7</v>
      </c>
      <c r="U1622">
        <v>7</v>
      </c>
      <c r="V1622">
        <v>20</v>
      </c>
      <c r="AA1622" s="6">
        <f t="shared" si="154"/>
        <v>27</v>
      </c>
    </row>
    <row r="1623" spans="1:27">
      <c r="A1623">
        <v>877</v>
      </c>
      <c r="B1623" t="s">
        <v>24</v>
      </c>
      <c r="C1623" t="s">
        <v>15</v>
      </c>
      <c r="D1623" t="s">
        <v>42</v>
      </c>
      <c r="E1623" t="s">
        <v>11</v>
      </c>
      <c r="F1623">
        <v>22</v>
      </c>
      <c r="G1623" s="1">
        <v>41749</v>
      </c>
      <c r="I1623" s="2">
        <v>41757</v>
      </c>
      <c r="N1623" t="s">
        <v>56</v>
      </c>
      <c r="O1623" s="5">
        <f>Table4[[#This Row],[Sourcing start]]-Table4[[#This Row],[Approved]]</f>
        <v>8</v>
      </c>
      <c r="Q1623" s="5"/>
      <c r="T1623" s="5">
        <f t="shared" si="152"/>
        <v>8</v>
      </c>
      <c r="U1623">
        <v>15</v>
      </c>
      <c r="V1623">
        <v>72</v>
      </c>
      <c r="AA1623" s="6">
        <f t="shared" si="154"/>
        <v>87</v>
      </c>
    </row>
    <row r="1624" spans="1:27" hidden="1">
      <c r="A1624">
        <v>5691</v>
      </c>
      <c r="B1624" t="s">
        <v>38</v>
      </c>
      <c r="C1624" t="s">
        <v>18</v>
      </c>
      <c r="D1624" t="s">
        <v>44</v>
      </c>
      <c r="E1624" t="s">
        <v>11</v>
      </c>
      <c r="F1624">
        <v>96</v>
      </c>
      <c r="G1624" s="1">
        <v>41731</v>
      </c>
      <c r="I1624" s="2">
        <v>41736</v>
      </c>
      <c r="J1624" s="2">
        <v>41747</v>
      </c>
      <c r="N1624" t="s">
        <v>57</v>
      </c>
      <c r="O1624" s="1">
        <f>Table4[[#This Row],[Sourcing start]]-Table4[[#This Row],[Approved]]</f>
        <v>5</v>
      </c>
      <c r="P1624">
        <f t="shared" si="153"/>
        <v>11</v>
      </c>
      <c r="Q1624" s="5"/>
      <c r="T1624" s="5">
        <f t="shared" si="152"/>
        <v>16</v>
      </c>
      <c r="U1624">
        <v>9</v>
      </c>
      <c r="V1624">
        <v>55</v>
      </c>
      <c r="W1624">
        <v>177</v>
      </c>
      <c r="AA1624" s="6">
        <f t="shared" si="154"/>
        <v>241</v>
      </c>
    </row>
    <row r="1625" spans="1:27" hidden="1">
      <c r="A1625">
        <v>11158</v>
      </c>
      <c r="B1625" t="s">
        <v>22</v>
      </c>
      <c r="C1625" t="s">
        <v>14</v>
      </c>
      <c r="D1625" t="s">
        <v>41</v>
      </c>
      <c r="E1625" t="s">
        <v>10</v>
      </c>
      <c r="F1625">
        <v>96</v>
      </c>
      <c r="G1625" s="1">
        <v>41666</v>
      </c>
      <c r="I1625" s="2">
        <v>41674</v>
      </c>
      <c r="J1625" s="2">
        <v>41692</v>
      </c>
      <c r="K1625" s="2">
        <v>41721</v>
      </c>
      <c r="L1625" s="2">
        <v>41730</v>
      </c>
      <c r="M1625" s="2">
        <v>41739</v>
      </c>
      <c r="N1625" t="s">
        <v>60</v>
      </c>
      <c r="O1625" s="1">
        <f>Table4[[#This Row],[Sourcing start]]-Table4[[#This Row],[Approved]]</f>
        <v>8</v>
      </c>
      <c r="P1625">
        <f t="shared" si="153"/>
        <v>18</v>
      </c>
      <c r="Q1625" s="5">
        <f t="shared" si="155"/>
        <v>29</v>
      </c>
      <c r="R1625">
        <f t="shared" si="156"/>
        <v>9</v>
      </c>
      <c r="S1625">
        <f t="shared" si="157"/>
        <v>9</v>
      </c>
      <c r="T1625" s="5">
        <f t="shared" si="152"/>
        <v>73</v>
      </c>
      <c r="U1625">
        <v>11</v>
      </c>
      <c r="V1625">
        <v>95</v>
      </c>
      <c r="W1625">
        <v>133</v>
      </c>
      <c r="X1625">
        <v>289</v>
      </c>
      <c r="Y1625">
        <v>208</v>
      </c>
      <c r="Z1625">
        <v>1686</v>
      </c>
      <c r="AA1625" s="6">
        <f t="shared" si="154"/>
        <v>2422</v>
      </c>
    </row>
    <row r="1626" spans="1:27" hidden="1">
      <c r="A1626">
        <v>5561</v>
      </c>
      <c r="B1626" t="s">
        <v>22</v>
      </c>
      <c r="C1626" t="s">
        <v>14</v>
      </c>
      <c r="D1626" t="s">
        <v>45</v>
      </c>
      <c r="E1626" t="s">
        <v>11</v>
      </c>
      <c r="F1626">
        <v>23</v>
      </c>
      <c r="G1626" s="1">
        <v>41692</v>
      </c>
      <c r="I1626" s="2">
        <v>41701</v>
      </c>
      <c r="J1626" s="2">
        <v>41717</v>
      </c>
      <c r="K1626" s="2">
        <v>41737</v>
      </c>
      <c r="L1626" s="2">
        <v>41742</v>
      </c>
      <c r="M1626" s="2">
        <v>41751</v>
      </c>
      <c r="N1626" t="s">
        <v>60</v>
      </c>
      <c r="O1626" s="1">
        <f>Table4[[#This Row],[Sourcing start]]-Table4[[#This Row],[Approved]]</f>
        <v>9</v>
      </c>
      <c r="P1626">
        <f t="shared" si="153"/>
        <v>16</v>
      </c>
      <c r="Q1626" s="5">
        <f t="shared" si="155"/>
        <v>20</v>
      </c>
      <c r="R1626">
        <f t="shared" si="156"/>
        <v>5</v>
      </c>
      <c r="S1626">
        <f t="shared" si="157"/>
        <v>9</v>
      </c>
      <c r="T1626" s="5">
        <f t="shared" si="152"/>
        <v>59</v>
      </c>
      <c r="U1626">
        <v>12</v>
      </c>
      <c r="V1626">
        <v>28</v>
      </c>
      <c r="W1626">
        <v>155</v>
      </c>
      <c r="X1626">
        <v>339</v>
      </c>
      <c r="Y1626">
        <v>118</v>
      </c>
      <c r="Z1626">
        <v>1801</v>
      </c>
      <c r="AA1626" s="6">
        <f t="shared" si="154"/>
        <v>2453</v>
      </c>
    </row>
    <row r="1627" spans="1:27" hidden="1">
      <c r="A1627">
        <v>17145</v>
      </c>
      <c r="B1627" t="s">
        <v>38</v>
      </c>
      <c r="C1627" t="s">
        <v>18</v>
      </c>
      <c r="D1627" t="s">
        <v>41</v>
      </c>
      <c r="E1627" t="s">
        <v>10</v>
      </c>
      <c r="F1627">
        <v>8</v>
      </c>
      <c r="G1627" s="1">
        <v>41682</v>
      </c>
      <c r="I1627" s="2">
        <v>41687</v>
      </c>
      <c r="J1627" s="2">
        <v>41706</v>
      </c>
      <c r="K1627" s="2">
        <v>41733</v>
      </c>
      <c r="L1627" s="2">
        <v>41740</v>
      </c>
      <c r="M1627" s="2">
        <v>41747</v>
      </c>
      <c r="N1627" t="s">
        <v>60</v>
      </c>
      <c r="O1627" s="1">
        <f>Table4[[#This Row],[Sourcing start]]-Table4[[#This Row],[Approved]]</f>
        <v>5</v>
      </c>
      <c r="P1627">
        <f t="shared" si="153"/>
        <v>19</v>
      </c>
      <c r="Q1627" s="5">
        <f t="shared" si="155"/>
        <v>27</v>
      </c>
      <c r="R1627">
        <f t="shared" si="156"/>
        <v>7</v>
      </c>
      <c r="S1627">
        <f t="shared" si="157"/>
        <v>7</v>
      </c>
      <c r="T1627" s="5">
        <f t="shared" si="152"/>
        <v>65</v>
      </c>
      <c r="U1627">
        <v>12</v>
      </c>
      <c r="V1627">
        <v>45</v>
      </c>
      <c r="W1627">
        <v>165</v>
      </c>
      <c r="X1627">
        <v>194</v>
      </c>
      <c r="Y1627">
        <v>292</v>
      </c>
      <c r="Z1627">
        <v>532</v>
      </c>
      <c r="AA1627" s="6">
        <f t="shared" si="154"/>
        <v>1240</v>
      </c>
    </row>
    <row r="1628" spans="1:27" hidden="1">
      <c r="A1628">
        <v>15371</v>
      </c>
      <c r="B1628" t="s">
        <v>31</v>
      </c>
      <c r="C1628" t="s">
        <v>17</v>
      </c>
      <c r="D1628" t="s">
        <v>44</v>
      </c>
      <c r="E1628" t="s">
        <v>10</v>
      </c>
      <c r="F1628">
        <v>21</v>
      </c>
      <c r="G1628" s="1">
        <v>41704</v>
      </c>
      <c r="I1628" s="2">
        <v>41709</v>
      </c>
      <c r="J1628" s="2">
        <v>41727</v>
      </c>
      <c r="K1628" s="2">
        <v>41746</v>
      </c>
      <c r="L1628" s="2">
        <v>41755</v>
      </c>
      <c r="N1628" t="s">
        <v>59</v>
      </c>
      <c r="O1628" s="1">
        <f>Table4[[#This Row],[Sourcing start]]-Table4[[#This Row],[Approved]]</f>
        <v>5</v>
      </c>
      <c r="P1628">
        <f t="shared" si="153"/>
        <v>18</v>
      </c>
      <c r="Q1628" s="5">
        <f t="shared" si="155"/>
        <v>19</v>
      </c>
      <c r="R1628">
        <f t="shared" si="156"/>
        <v>9</v>
      </c>
      <c r="T1628" s="5">
        <f t="shared" si="152"/>
        <v>51</v>
      </c>
      <c r="U1628">
        <v>6</v>
      </c>
      <c r="V1628">
        <v>77</v>
      </c>
      <c r="W1628">
        <v>131</v>
      </c>
      <c r="X1628">
        <v>296</v>
      </c>
      <c r="Y1628">
        <v>233</v>
      </c>
      <c r="AA1628" s="6">
        <f t="shared" si="154"/>
        <v>743</v>
      </c>
    </row>
    <row r="1629" spans="1:27" hidden="1">
      <c r="A1629">
        <v>8147</v>
      </c>
      <c r="B1629" t="s">
        <v>19</v>
      </c>
      <c r="C1629" t="s">
        <v>14</v>
      </c>
      <c r="D1629" t="s">
        <v>41</v>
      </c>
      <c r="E1629" t="s">
        <v>10</v>
      </c>
      <c r="F1629">
        <v>7</v>
      </c>
      <c r="G1629" s="1">
        <v>41744</v>
      </c>
      <c r="I1629" s="2">
        <v>41750</v>
      </c>
      <c r="N1629" t="s">
        <v>56</v>
      </c>
      <c r="O1629" s="1">
        <f>Table4[[#This Row],[Sourcing start]]-Table4[[#This Row],[Approved]]</f>
        <v>6</v>
      </c>
      <c r="Q1629" s="5"/>
      <c r="T1629" s="5">
        <f t="shared" si="152"/>
        <v>6</v>
      </c>
      <c r="U1629">
        <v>10</v>
      </c>
      <c r="V1629">
        <v>74</v>
      </c>
      <c r="AA1629" s="6">
        <f t="shared" si="154"/>
        <v>84</v>
      </c>
    </row>
    <row r="1630" spans="1:27">
      <c r="A1630">
        <v>3559</v>
      </c>
      <c r="B1630" t="s">
        <v>25</v>
      </c>
      <c r="C1630" t="s">
        <v>15</v>
      </c>
      <c r="D1630" t="s">
        <v>41</v>
      </c>
      <c r="E1630" t="s">
        <v>10</v>
      </c>
      <c r="F1630">
        <v>7</v>
      </c>
      <c r="G1630" s="1">
        <v>41745</v>
      </c>
      <c r="I1630" s="2">
        <v>41752</v>
      </c>
      <c r="N1630" t="s">
        <v>56</v>
      </c>
      <c r="O1630" s="5">
        <f>Table4[[#This Row],[Sourcing start]]-Table4[[#This Row],[Approved]]</f>
        <v>7</v>
      </c>
      <c r="Q1630" s="5"/>
      <c r="T1630" s="5">
        <f t="shared" si="152"/>
        <v>7</v>
      </c>
      <c r="U1630">
        <v>18</v>
      </c>
      <c r="V1630">
        <v>20</v>
      </c>
      <c r="AA1630" s="6">
        <f t="shared" si="154"/>
        <v>38</v>
      </c>
    </row>
    <row r="1631" spans="1:27" hidden="1">
      <c r="A1631">
        <v>19834</v>
      </c>
      <c r="B1631" t="s">
        <v>27</v>
      </c>
      <c r="C1631" t="s">
        <v>16</v>
      </c>
      <c r="D1631" t="s">
        <v>44</v>
      </c>
      <c r="E1631" t="s">
        <v>10</v>
      </c>
      <c r="F1631">
        <v>17</v>
      </c>
      <c r="G1631" s="1">
        <v>41717</v>
      </c>
      <c r="I1631" s="2">
        <v>41722</v>
      </c>
      <c r="J1631" s="2">
        <v>41740</v>
      </c>
      <c r="N1631" t="s">
        <v>57</v>
      </c>
      <c r="O1631" s="1">
        <f>Table4[[#This Row],[Sourcing start]]-Table4[[#This Row],[Approved]]</f>
        <v>5</v>
      </c>
      <c r="P1631">
        <f t="shared" si="153"/>
        <v>18</v>
      </c>
      <c r="Q1631" s="5"/>
      <c r="T1631" s="5">
        <f t="shared" si="152"/>
        <v>23</v>
      </c>
      <c r="U1631">
        <v>20</v>
      </c>
      <c r="V1631">
        <v>94</v>
      </c>
      <c r="W1631">
        <v>227</v>
      </c>
      <c r="AA1631" s="6">
        <f t="shared" si="154"/>
        <v>341</v>
      </c>
    </row>
    <row r="1632" spans="1:27" hidden="1">
      <c r="A1632">
        <v>14526</v>
      </c>
      <c r="B1632" t="s">
        <v>30</v>
      </c>
      <c r="C1632" t="s">
        <v>16</v>
      </c>
      <c r="D1632" t="s">
        <v>43</v>
      </c>
      <c r="E1632" t="s">
        <v>11</v>
      </c>
      <c r="F1632">
        <v>23</v>
      </c>
      <c r="G1632" s="1">
        <v>41738</v>
      </c>
      <c r="I1632" s="2">
        <v>41745</v>
      </c>
      <c r="N1632" t="s">
        <v>56</v>
      </c>
      <c r="O1632" s="1">
        <f>Table4[[#This Row],[Sourcing start]]-Table4[[#This Row],[Approved]]</f>
        <v>7</v>
      </c>
      <c r="Q1632" s="5"/>
      <c r="T1632" s="5">
        <f t="shared" si="152"/>
        <v>7</v>
      </c>
      <c r="U1632">
        <v>7</v>
      </c>
      <c r="V1632">
        <v>34</v>
      </c>
      <c r="AA1632" s="6">
        <f t="shared" si="154"/>
        <v>41</v>
      </c>
    </row>
    <row r="1633" spans="1:27" hidden="1">
      <c r="A1633">
        <v>18017</v>
      </c>
      <c r="B1633" t="s">
        <v>35</v>
      </c>
      <c r="C1633" t="s">
        <v>18</v>
      </c>
      <c r="D1633" t="s">
        <v>44</v>
      </c>
      <c r="E1633" t="s">
        <v>11</v>
      </c>
      <c r="F1633">
        <v>96</v>
      </c>
      <c r="G1633" s="1">
        <v>41752</v>
      </c>
      <c r="I1633" s="2">
        <v>41759</v>
      </c>
      <c r="N1633" t="s">
        <v>56</v>
      </c>
      <c r="O1633" s="1">
        <f>Table4[[#This Row],[Sourcing start]]-Table4[[#This Row],[Approved]]</f>
        <v>7</v>
      </c>
      <c r="Q1633" s="5"/>
      <c r="T1633" s="5">
        <f t="shared" si="152"/>
        <v>7</v>
      </c>
      <c r="U1633">
        <v>7</v>
      </c>
      <c r="V1633">
        <v>84</v>
      </c>
      <c r="AA1633" s="6">
        <f t="shared" si="154"/>
        <v>91</v>
      </c>
    </row>
    <row r="1634" spans="1:27" hidden="1">
      <c r="A1634">
        <v>6266</v>
      </c>
      <c r="B1634" t="s">
        <v>28</v>
      </c>
      <c r="C1634" t="s">
        <v>16</v>
      </c>
      <c r="D1634" t="s">
        <v>45</v>
      </c>
      <c r="E1634" t="s">
        <v>11</v>
      </c>
      <c r="F1634">
        <v>14</v>
      </c>
      <c r="G1634" s="1">
        <v>41759</v>
      </c>
      <c r="N1634" t="s">
        <v>55</v>
      </c>
      <c r="O1634" s="1">
        <f>Table4[[#This Row],[Sourcing start]]-Table4[[#This Row],[Approved]]</f>
        <v>-41759</v>
      </c>
      <c r="Q1634" s="5"/>
      <c r="T1634" s="5">
        <f t="shared" si="152"/>
        <v>-41759</v>
      </c>
      <c r="U1634">
        <v>13</v>
      </c>
      <c r="AA1634" s="6">
        <f t="shared" si="154"/>
        <v>13</v>
      </c>
    </row>
    <row r="1635" spans="1:27">
      <c r="A1635">
        <v>9847</v>
      </c>
      <c r="B1635" t="s">
        <v>25</v>
      </c>
      <c r="C1635" t="s">
        <v>15</v>
      </c>
      <c r="D1635" t="s">
        <v>44</v>
      </c>
      <c r="E1635" t="s">
        <v>11</v>
      </c>
      <c r="F1635">
        <v>95</v>
      </c>
      <c r="G1635" s="1">
        <v>41725</v>
      </c>
      <c r="I1635" s="2">
        <v>41732</v>
      </c>
      <c r="J1635" s="2">
        <v>41746</v>
      </c>
      <c r="N1635" t="s">
        <v>57</v>
      </c>
      <c r="O1635" s="5">
        <f>Table4[[#This Row],[Sourcing start]]-Table4[[#This Row],[Approved]]</f>
        <v>7</v>
      </c>
      <c r="P1635">
        <f t="shared" si="153"/>
        <v>14</v>
      </c>
      <c r="Q1635" s="5"/>
      <c r="T1635" s="5">
        <f t="shared" si="152"/>
        <v>21</v>
      </c>
      <c r="U1635">
        <v>5</v>
      </c>
      <c r="V1635">
        <v>70</v>
      </c>
      <c r="W1635">
        <v>243</v>
      </c>
      <c r="AA1635" s="6">
        <f t="shared" si="154"/>
        <v>318</v>
      </c>
    </row>
    <row r="1636" spans="1:27" hidden="1">
      <c r="A1636">
        <v>11889</v>
      </c>
      <c r="B1636" t="s">
        <v>28</v>
      </c>
      <c r="C1636" t="s">
        <v>16</v>
      </c>
      <c r="D1636" t="s">
        <v>45</v>
      </c>
      <c r="E1636" t="s">
        <v>11</v>
      </c>
      <c r="F1636">
        <v>11</v>
      </c>
      <c r="G1636" s="1">
        <v>41734</v>
      </c>
      <c r="I1636" s="2">
        <v>41741</v>
      </c>
      <c r="J1636" s="2">
        <v>41751</v>
      </c>
      <c r="N1636" t="s">
        <v>57</v>
      </c>
      <c r="O1636" s="1">
        <f>Table4[[#This Row],[Sourcing start]]-Table4[[#This Row],[Approved]]</f>
        <v>7</v>
      </c>
      <c r="P1636">
        <f t="shared" si="153"/>
        <v>10</v>
      </c>
      <c r="Q1636" s="5"/>
      <c r="T1636" s="5">
        <f t="shared" si="152"/>
        <v>17</v>
      </c>
      <c r="U1636">
        <v>5</v>
      </c>
      <c r="V1636">
        <v>73</v>
      </c>
      <c r="W1636">
        <v>164</v>
      </c>
      <c r="AA1636" s="6">
        <f t="shared" si="154"/>
        <v>242</v>
      </c>
    </row>
    <row r="1637" spans="1:27" hidden="1">
      <c r="A1637">
        <v>8779</v>
      </c>
      <c r="B1637" t="s">
        <v>33</v>
      </c>
      <c r="C1637" t="s">
        <v>17</v>
      </c>
      <c r="D1637" t="s">
        <v>41</v>
      </c>
      <c r="E1637" t="s">
        <v>10</v>
      </c>
      <c r="F1637">
        <v>18</v>
      </c>
      <c r="G1637" s="1">
        <v>41707</v>
      </c>
      <c r="I1637" s="2">
        <v>41713</v>
      </c>
      <c r="J1637" s="2">
        <v>41726</v>
      </c>
      <c r="K1637" s="2">
        <v>41750</v>
      </c>
      <c r="L1637" s="2">
        <v>41755</v>
      </c>
      <c r="N1637" t="s">
        <v>59</v>
      </c>
      <c r="O1637" s="1">
        <f>Table4[[#This Row],[Sourcing start]]-Table4[[#This Row],[Approved]]</f>
        <v>6</v>
      </c>
      <c r="P1637">
        <f t="shared" si="153"/>
        <v>13</v>
      </c>
      <c r="Q1637" s="5">
        <f t="shared" si="155"/>
        <v>24</v>
      </c>
      <c r="R1637">
        <f t="shared" si="156"/>
        <v>5</v>
      </c>
      <c r="T1637" s="5">
        <f t="shared" si="152"/>
        <v>48</v>
      </c>
      <c r="U1637">
        <v>20</v>
      </c>
      <c r="V1637">
        <v>29</v>
      </c>
      <c r="W1637">
        <v>115</v>
      </c>
      <c r="X1637">
        <v>335</v>
      </c>
      <c r="Y1637">
        <v>282</v>
      </c>
      <c r="AA1637" s="6">
        <f t="shared" si="154"/>
        <v>781</v>
      </c>
    </row>
    <row r="1638" spans="1:27" hidden="1">
      <c r="A1638">
        <v>1538</v>
      </c>
      <c r="B1638" t="s">
        <v>36</v>
      </c>
      <c r="C1638" t="s">
        <v>18</v>
      </c>
      <c r="D1638" t="s">
        <v>42</v>
      </c>
      <c r="E1638" t="s">
        <v>10</v>
      </c>
      <c r="F1638">
        <v>3</v>
      </c>
      <c r="G1638" s="1">
        <v>41698</v>
      </c>
      <c r="I1638" s="2">
        <v>41706</v>
      </c>
      <c r="J1638" s="2">
        <v>41724</v>
      </c>
      <c r="K1638" s="2">
        <v>41753</v>
      </c>
      <c r="L1638" s="2">
        <v>41759</v>
      </c>
      <c r="N1638" t="s">
        <v>59</v>
      </c>
      <c r="O1638" s="1">
        <f>Table4[[#This Row],[Sourcing start]]-Table4[[#This Row],[Approved]]</f>
        <v>8</v>
      </c>
      <c r="P1638">
        <f t="shared" si="153"/>
        <v>18</v>
      </c>
      <c r="Q1638" s="5">
        <f t="shared" si="155"/>
        <v>29</v>
      </c>
      <c r="R1638">
        <f t="shared" si="156"/>
        <v>6</v>
      </c>
      <c r="T1638" s="5">
        <f t="shared" si="152"/>
        <v>61</v>
      </c>
      <c r="U1638">
        <v>6</v>
      </c>
      <c r="V1638">
        <v>29</v>
      </c>
      <c r="W1638">
        <v>227</v>
      </c>
      <c r="X1638">
        <v>212</v>
      </c>
      <c r="Y1638">
        <v>145</v>
      </c>
      <c r="AA1638" s="6">
        <f t="shared" si="154"/>
        <v>619</v>
      </c>
    </row>
    <row r="1639" spans="1:27" hidden="1">
      <c r="A1639">
        <v>19235</v>
      </c>
      <c r="B1639" t="s">
        <v>20</v>
      </c>
      <c r="C1639" t="s">
        <v>14</v>
      </c>
      <c r="D1639" t="s">
        <v>45</v>
      </c>
      <c r="E1639" t="s">
        <v>10</v>
      </c>
      <c r="F1639">
        <v>2</v>
      </c>
      <c r="G1639" s="1">
        <v>41680</v>
      </c>
      <c r="I1639" s="2">
        <v>41689</v>
      </c>
      <c r="J1639" s="2">
        <v>41705</v>
      </c>
      <c r="K1639" s="2">
        <v>41723</v>
      </c>
      <c r="L1639" s="2">
        <v>41729</v>
      </c>
      <c r="M1639" s="2">
        <v>41736</v>
      </c>
      <c r="N1639" t="s">
        <v>60</v>
      </c>
      <c r="O1639" s="1">
        <f>Table4[[#This Row],[Sourcing start]]-Table4[[#This Row],[Approved]]</f>
        <v>9</v>
      </c>
      <c r="P1639">
        <f t="shared" si="153"/>
        <v>16</v>
      </c>
      <c r="Q1639" s="5">
        <f t="shared" si="155"/>
        <v>18</v>
      </c>
      <c r="R1639">
        <f t="shared" si="156"/>
        <v>6</v>
      </c>
      <c r="S1639">
        <f t="shared" si="157"/>
        <v>7</v>
      </c>
      <c r="T1639" s="5">
        <f t="shared" si="152"/>
        <v>56</v>
      </c>
      <c r="U1639">
        <v>11</v>
      </c>
      <c r="V1639">
        <v>51</v>
      </c>
      <c r="W1639">
        <v>185</v>
      </c>
      <c r="X1639">
        <v>380</v>
      </c>
      <c r="Y1639">
        <v>273</v>
      </c>
      <c r="Z1639">
        <v>1983</v>
      </c>
      <c r="AA1639" s="6">
        <f t="shared" si="154"/>
        <v>2883</v>
      </c>
    </row>
    <row r="1640" spans="1:27" hidden="1">
      <c r="A1640">
        <v>16246</v>
      </c>
      <c r="B1640" t="s">
        <v>35</v>
      </c>
      <c r="C1640" t="s">
        <v>18</v>
      </c>
      <c r="D1640" t="s">
        <v>43</v>
      </c>
      <c r="E1640" t="s">
        <v>10</v>
      </c>
      <c r="F1640">
        <v>20</v>
      </c>
      <c r="G1640" s="1">
        <v>41711</v>
      </c>
      <c r="I1640" s="2">
        <v>41720</v>
      </c>
      <c r="J1640" s="2">
        <v>41736</v>
      </c>
      <c r="K1640" s="2">
        <v>41757</v>
      </c>
      <c r="N1640" t="s">
        <v>58</v>
      </c>
      <c r="O1640" s="1">
        <f>Table4[[#This Row],[Sourcing start]]-Table4[[#This Row],[Approved]]</f>
        <v>9</v>
      </c>
      <c r="P1640">
        <f t="shared" si="153"/>
        <v>16</v>
      </c>
      <c r="Q1640" s="5">
        <f t="shared" si="155"/>
        <v>21</v>
      </c>
      <c r="T1640" s="5">
        <f t="shared" si="152"/>
        <v>46</v>
      </c>
      <c r="U1640">
        <v>14</v>
      </c>
      <c r="V1640">
        <v>100</v>
      </c>
      <c r="W1640">
        <v>224</v>
      </c>
      <c r="X1640">
        <v>395</v>
      </c>
      <c r="AA1640" s="6">
        <f t="shared" si="154"/>
        <v>733</v>
      </c>
    </row>
    <row r="1641" spans="1:27" hidden="1">
      <c r="A1641">
        <v>4095</v>
      </c>
      <c r="B1641" t="s">
        <v>21</v>
      </c>
      <c r="C1641" t="s">
        <v>14</v>
      </c>
      <c r="D1641" t="s">
        <v>45</v>
      </c>
      <c r="E1641" t="s">
        <v>10</v>
      </c>
      <c r="F1641">
        <v>99</v>
      </c>
      <c r="G1641" s="1">
        <v>41677</v>
      </c>
      <c r="I1641" s="2">
        <v>41685</v>
      </c>
      <c r="J1641" s="2">
        <v>41702</v>
      </c>
      <c r="K1641" s="2">
        <v>41717</v>
      </c>
      <c r="L1641" s="2">
        <v>41725</v>
      </c>
      <c r="M1641" s="2">
        <v>41730</v>
      </c>
      <c r="N1641" t="s">
        <v>60</v>
      </c>
      <c r="O1641" s="1">
        <f>Table4[[#This Row],[Sourcing start]]-Table4[[#This Row],[Approved]]</f>
        <v>8</v>
      </c>
      <c r="P1641">
        <f t="shared" si="153"/>
        <v>17</v>
      </c>
      <c r="Q1641" s="5">
        <f t="shared" si="155"/>
        <v>15</v>
      </c>
      <c r="R1641">
        <f t="shared" si="156"/>
        <v>8</v>
      </c>
      <c r="S1641">
        <f t="shared" si="157"/>
        <v>5</v>
      </c>
      <c r="T1641" s="5">
        <f t="shared" si="152"/>
        <v>53</v>
      </c>
      <c r="U1641">
        <v>10</v>
      </c>
      <c r="V1641">
        <v>22</v>
      </c>
      <c r="W1641">
        <v>105</v>
      </c>
      <c r="X1641">
        <v>226</v>
      </c>
      <c r="Y1641">
        <v>269</v>
      </c>
      <c r="Z1641">
        <v>954</v>
      </c>
      <c r="AA1641" s="6">
        <f t="shared" si="154"/>
        <v>1586</v>
      </c>
    </row>
    <row r="1642" spans="1:27" hidden="1">
      <c r="A1642">
        <v>11350</v>
      </c>
      <c r="B1642" t="s">
        <v>32</v>
      </c>
      <c r="C1642" t="s">
        <v>17</v>
      </c>
      <c r="D1642" t="s">
        <v>44</v>
      </c>
      <c r="E1642" t="s">
        <v>10</v>
      </c>
      <c r="F1642">
        <v>13</v>
      </c>
      <c r="G1642" s="1">
        <v>41740</v>
      </c>
      <c r="I1642" s="2">
        <v>41747</v>
      </c>
      <c r="N1642" t="s">
        <v>56</v>
      </c>
      <c r="O1642" s="1">
        <f>Table4[[#This Row],[Sourcing start]]-Table4[[#This Row],[Approved]]</f>
        <v>7</v>
      </c>
      <c r="Q1642" s="5"/>
      <c r="T1642" s="5">
        <f t="shared" si="152"/>
        <v>7</v>
      </c>
      <c r="U1642">
        <v>20</v>
      </c>
      <c r="V1642">
        <v>92</v>
      </c>
      <c r="AA1642" s="6">
        <f t="shared" si="154"/>
        <v>112</v>
      </c>
    </row>
    <row r="1643" spans="1:27" hidden="1">
      <c r="A1643">
        <v>1291</v>
      </c>
      <c r="B1643" t="s">
        <v>20</v>
      </c>
      <c r="C1643" t="s">
        <v>14</v>
      </c>
      <c r="D1643" t="s">
        <v>44</v>
      </c>
      <c r="E1643" t="s">
        <v>11</v>
      </c>
      <c r="F1643">
        <v>17</v>
      </c>
      <c r="G1643" s="1">
        <v>41686</v>
      </c>
      <c r="I1643" s="2">
        <v>41692</v>
      </c>
      <c r="J1643" s="2">
        <v>41705</v>
      </c>
      <c r="K1643" s="2">
        <v>41722</v>
      </c>
      <c r="L1643" s="2">
        <v>41730</v>
      </c>
      <c r="M1643" s="2">
        <v>41739</v>
      </c>
      <c r="N1643" t="s">
        <v>60</v>
      </c>
      <c r="O1643" s="1">
        <f>Table4[[#This Row],[Sourcing start]]-Table4[[#This Row],[Approved]]</f>
        <v>6</v>
      </c>
      <c r="P1643">
        <f t="shared" si="153"/>
        <v>13</v>
      </c>
      <c r="Q1643" s="5">
        <f t="shared" si="155"/>
        <v>17</v>
      </c>
      <c r="R1643">
        <f t="shared" si="156"/>
        <v>8</v>
      </c>
      <c r="S1643">
        <f t="shared" si="157"/>
        <v>9</v>
      </c>
      <c r="T1643" s="5">
        <f t="shared" si="152"/>
        <v>53</v>
      </c>
      <c r="U1643">
        <v>11</v>
      </c>
      <c r="V1643">
        <v>73</v>
      </c>
      <c r="W1643">
        <v>180</v>
      </c>
      <c r="X1643">
        <v>320</v>
      </c>
      <c r="Y1643">
        <v>158</v>
      </c>
      <c r="Z1643">
        <v>1608</v>
      </c>
      <c r="AA1643" s="6">
        <f t="shared" si="154"/>
        <v>2350</v>
      </c>
    </row>
    <row r="1644" spans="1:27" hidden="1">
      <c r="A1644">
        <v>13351</v>
      </c>
      <c r="B1644" t="s">
        <v>35</v>
      </c>
      <c r="C1644" t="s">
        <v>18</v>
      </c>
      <c r="D1644" t="s">
        <v>42</v>
      </c>
      <c r="E1644" t="s">
        <v>10</v>
      </c>
      <c r="F1644">
        <v>95</v>
      </c>
      <c r="G1644" s="1">
        <v>41719</v>
      </c>
      <c r="I1644" s="2">
        <v>41727</v>
      </c>
      <c r="J1644" s="2">
        <v>41739</v>
      </c>
      <c r="N1644" t="s">
        <v>57</v>
      </c>
      <c r="O1644" s="1">
        <f>Table4[[#This Row],[Sourcing start]]-Table4[[#This Row],[Approved]]</f>
        <v>8</v>
      </c>
      <c r="P1644">
        <f t="shared" si="153"/>
        <v>12</v>
      </c>
      <c r="Q1644" s="5"/>
      <c r="T1644" s="5">
        <f t="shared" si="152"/>
        <v>20</v>
      </c>
      <c r="U1644">
        <v>10</v>
      </c>
      <c r="V1644">
        <v>43</v>
      </c>
      <c r="W1644">
        <v>216</v>
      </c>
      <c r="AA1644" s="6">
        <f t="shared" si="154"/>
        <v>269</v>
      </c>
    </row>
    <row r="1645" spans="1:27" hidden="1">
      <c r="A1645">
        <v>264</v>
      </c>
      <c r="B1645" t="s">
        <v>28</v>
      </c>
      <c r="C1645" t="s">
        <v>16</v>
      </c>
      <c r="D1645" t="s">
        <v>41</v>
      </c>
      <c r="E1645" t="s">
        <v>11</v>
      </c>
      <c r="F1645">
        <v>11</v>
      </c>
      <c r="G1645" s="1">
        <v>41679</v>
      </c>
      <c r="I1645" s="2">
        <v>41686</v>
      </c>
      <c r="J1645" s="2">
        <v>41701</v>
      </c>
      <c r="K1645" s="2">
        <v>41718</v>
      </c>
      <c r="L1645" s="2">
        <v>41727</v>
      </c>
      <c r="M1645" s="2">
        <v>41736</v>
      </c>
      <c r="N1645" t="s">
        <v>60</v>
      </c>
      <c r="O1645" s="1">
        <f>Table4[[#This Row],[Sourcing start]]-Table4[[#This Row],[Approved]]</f>
        <v>7</v>
      </c>
      <c r="P1645">
        <f t="shared" si="153"/>
        <v>15</v>
      </c>
      <c r="Q1645" s="5">
        <f t="shared" si="155"/>
        <v>17</v>
      </c>
      <c r="R1645">
        <f t="shared" si="156"/>
        <v>9</v>
      </c>
      <c r="S1645">
        <f t="shared" si="157"/>
        <v>9</v>
      </c>
      <c r="T1645" s="5">
        <f t="shared" si="152"/>
        <v>57</v>
      </c>
      <c r="U1645">
        <v>10</v>
      </c>
      <c r="V1645">
        <v>61</v>
      </c>
      <c r="W1645">
        <v>201</v>
      </c>
      <c r="X1645">
        <v>252</v>
      </c>
      <c r="Y1645">
        <v>233</v>
      </c>
      <c r="Z1645">
        <v>1188</v>
      </c>
      <c r="AA1645" s="6">
        <f t="shared" si="154"/>
        <v>1945</v>
      </c>
    </row>
    <row r="1646" spans="1:27">
      <c r="A1646">
        <v>1282</v>
      </c>
      <c r="B1646" t="s">
        <v>23</v>
      </c>
      <c r="C1646" t="s">
        <v>15</v>
      </c>
      <c r="D1646" t="s">
        <v>45</v>
      </c>
      <c r="E1646" t="s">
        <v>10</v>
      </c>
      <c r="F1646">
        <v>19</v>
      </c>
      <c r="G1646" s="1">
        <v>41703</v>
      </c>
      <c r="I1646" s="2">
        <v>41710</v>
      </c>
      <c r="J1646" s="2">
        <v>41725</v>
      </c>
      <c r="K1646" s="2">
        <v>41748</v>
      </c>
      <c r="L1646" s="2">
        <v>41755</v>
      </c>
      <c r="N1646" t="s">
        <v>59</v>
      </c>
      <c r="O1646" s="5">
        <f>Table4[[#This Row],[Sourcing start]]-Table4[[#This Row],[Approved]]</f>
        <v>7</v>
      </c>
      <c r="P1646">
        <f t="shared" si="153"/>
        <v>15</v>
      </c>
      <c r="Q1646" s="5">
        <f t="shared" si="155"/>
        <v>23</v>
      </c>
      <c r="R1646">
        <f t="shared" si="156"/>
        <v>7</v>
      </c>
      <c r="T1646" s="5">
        <f t="shared" si="152"/>
        <v>52</v>
      </c>
      <c r="U1646">
        <v>5</v>
      </c>
      <c r="V1646">
        <v>82</v>
      </c>
      <c r="W1646">
        <v>159</v>
      </c>
      <c r="X1646">
        <v>180</v>
      </c>
      <c r="Y1646">
        <v>131</v>
      </c>
      <c r="AA1646" s="6">
        <f t="shared" si="154"/>
        <v>557</v>
      </c>
    </row>
    <row r="1647" spans="1:27" hidden="1">
      <c r="A1647">
        <v>2721</v>
      </c>
      <c r="B1647" t="s">
        <v>31</v>
      </c>
      <c r="C1647" t="s">
        <v>17</v>
      </c>
      <c r="D1647" t="s">
        <v>45</v>
      </c>
      <c r="E1647" t="s">
        <v>11</v>
      </c>
      <c r="F1647">
        <v>2</v>
      </c>
      <c r="G1647" s="1">
        <v>41740</v>
      </c>
      <c r="I1647" s="2">
        <v>41747</v>
      </c>
      <c r="N1647" t="s">
        <v>56</v>
      </c>
      <c r="O1647" s="1">
        <f>Table4[[#This Row],[Sourcing start]]-Table4[[#This Row],[Approved]]</f>
        <v>7</v>
      </c>
      <c r="Q1647" s="5"/>
      <c r="T1647" s="5">
        <f t="shared" si="152"/>
        <v>7</v>
      </c>
      <c r="U1647">
        <v>14</v>
      </c>
      <c r="V1647">
        <v>21</v>
      </c>
      <c r="AA1647" s="6">
        <f t="shared" si="154"/>
        <v>35</v>
      </c>
    </row>
    <row r="1648" spans="1:27" hidden="1">
      <c r="A1648">
        <v>11613</v>
      </c>
      <c r="B1648" t="s">
        <v>27</v>
      </c>
      <c r="C1648" t="s">
        <v>16</v>
      </c>
      <c r="D1648" t="s">
        <v>43</v>
      </c>
      <c r="E1648" t="s">
        <v>10</v>
      </c>
      <c r="F1648">
        <v>97</v>
      </c>
      <c r="G1648" s="1">
        <v>41740</v>
      </c>
      <c r="I1648" s="2">
        <v>41748</v>
      </c>
      <c r="N1648" t="s">
        <v>56</v>
      </c>
      <c r="O1648" s="1">
        <f>Table4[[#This Row],[Sourcing start]]-Table4[[#This Row],[Approved]]</f>
        <v>8</v>
      </c>
      <c r="Q1648" s="5"/>
      <c r="T1648" s="5">
        <f t="shared" si="152"/>
        <v>8</v>
      </c>
      <c r="U1648">
        <v>11</v>
      </c>
      <c r="V1648">
        <v>28</v>
      </c>
      <c r="AA1648" s="6">
        <f t="shared" si="154"/>
        <v>39</v>
      </c>
    </row>
    <row r="1649" spans="1:27" hidden="1">
      <c r="A1649">
        <v>15908</v>
      </c>
      <c r="B1649" t="s">
        <v>28</v>
      </c>
      <c r="C1649" t="s">
        <v>16</v>
      </c>
      <c r="D1649" t="s">
        <v>45</v>
      </c>
      <c r="E1649" t="s">
        <v>10</v>
      </c>
      <c r="F1649">
        <v>7</v>
      </c>
      <c r="G1649" s="1">
        <v>41676</v>
      </c>
      <c r="I1649" s="2">
        <v>41685</v>
      </c>
      <c r="J1649" s="2">
        <v>41702</v>
      </c>
      <c r="K1649" s="2">
        <v>41728</v>
      </c>
      <c r="L1649" s="2">
        <v>41735</v>
      </c>
      <c r="M1649" s="2">
        <v>41742</v>
      </c>
      <c r="N1649" t="s">
        <v>60</v>
      </c>
      <c r="O1649" s="1">
        <f>Table4[[#This Row],[Sourcing start]]-Table4[[#This Row],[Approved]]</f>
        <v>9</v>
      </c>
      <c r="P1649">
        <f t="shared" si="153"/>
        <v>17</v>
      </c>
      <c r="Q1649" s="5">
        <f t="shared" si="155"/>
        <v>26</v>
      </c>
      <c r="R1649">
        <f t="shared" si="156"/>
        <v>7</v>
      </c>
      <c r="S1649">
        <f t="shared" si="157"/>
        <v>7</v>
      </c>
      <c r="T1649" s="5">
        <f t="shared" si="152"/>
        <v>66</v>
      </c>
      <c r="U1649">
        <v>8</v>
      </c>
      <c r="V1649">
        <v>73</v>
      </c>
      <c r="W1649">
        <v>242</v>
      </c>
      <c r="X1649">
        <v>215</v>
      </c>
      <c r="Y1649">
        <v>264</v>
      </c>
      <c r="Z1649">
        <v>699</v>
      </c>
      <c r="AA1649" s="6">
        <f t="shared" si="154"/>
        <v>1501</v>
      </c>
    </row>
    <row r="1650" spans="1:27" hidden="1">
      <c r="A1650">
        <v>8521</v>
      </c>
      <c r="B1650" t="s">
        <v>33</v>
      </c>
      <c r="C1650" t="s">
        <v>17</v>
      </c>
      <c r="D1650" t="s">
        <v>42</v>
      </c>
      <c r="E1650" t="s">
        <v>10</v>
      </c>
      <c r="F1650">
        <v>16</v>
      </c>
      <c r="G1650" s="1">
        <v>41692</v>
      </c>
      <c r="I1650" s="2">
        <v>41701</v>
      </c>
      <c r="J1650" s="2">
        <v>41719</v>
      </c>
      <c r="K1650" s="2">
        <v>41737</v>
      </c>
      <c r="L1650" s="2">
        <v>41742</v>
      </c>
      <c r="M1650" s="2">
        <v>41749</v>
      </c>
      <c r="N1650" t="s">
        <v>60</v>
      </c>
      <c r="O1650" s="1">
        <f>Table4[[#This Row],[Sourcing start]]-Table4[[#This Row],[Approved]]</f>
        <v>9</v>
      </c>
      <c r="P1650">
        <f t="shared" si="153"/>
        <v>18</v>
      </c>
      <c r="Q1650" s="5">
        <f t="shared" si="155"/>
        <v>18</v>
      </c>
      <c r="R1650">
        <f t="shared" si="156"/>
        <v>5</v>
      </c>
      <c r="S1650">
        <f t="shared" si="157"/>
        <v>7</v>
      </c>
      <c r="T1650" s="5">
        <f t="shared" si="152"/>
        <v>57</v>
      </c>
      <c r="U1650">
        <v>13</v>
      </c>
      <c r="V1650">
        <v>55</v>
      </c>
      <c r="W1650">
        <v>125</v>
      </c>
      <c r="X1650">
        <v>235</v>
      </c>
      <c r="Y1650">
        <v>121</v>
      </c>
      <c r="Z1650">
        <v>991</v>
      </c>
      <c r="AA1650" s="6">
        <f t="shared" si="154"/>
        <v>1540</v>
      </c>
    </row>
    <row r="1651" spans="1:27" hidden="1">
      <c r="A1651">
        <v>19018</v>
      </c>
      <c r="B1651" t="s">
        <v>38</v>
      </c>
      <c r="C1651" t="s">
        <v>18</v>
      </c>
      <c r="D1651" t="s">
        <v>43</v>
      </c>
      <c r="E1651" t="s">
        <v>11</v>
      </c>
      <c r="F1651">
        <v>12</v>
      </c>
      <c r="G1651" s="1">
        <v>41702</v>
      </c>
      <c r="I1651" s="2">
        <v>41711</v>
      </c>
      <c r="J1651" s="2">
        <v>41727</v>
      </c>
      <c r="K1651" s="2">
        <v>41744</v>
      </c>
      <c r="L1651" s="2">
        <v>41753</v>
      </c>
      <c r="N1651" t="s">
        <v>59</v>
      </c>
      <c r="O1651" s="1">
        <f>Table4[[#This Row],[Sourcing start]]-Table4[[#This Row],[Approved]]</f>
        <v>9</v>
      </c>
      <c r="P1651">
        <f t="shared" si="153"/>
        <v>16</v>
      </c>
      <c r="Q1651" s="5">
        <f t="shared" si="155"/>
        <v>17</v>
      </c>
      <c r="R1651">
        <f t="shared" si="156"/>
        <v>9</v>
      </c>
      <c r="T1651" s="5">
        <f t="shared" si="152"/>
        <v>51</v>
      </c>
      <c r="U1651">
        <v>11</v>
      </c>
      <c r="V1651">
        <v>42</v>
      </c>
      <c r="W1651">
        <v>179</v>
      </c>
      <c r="X1651">
        <v>179</v>
      </c>
      <c r="Y1651">
        <v>293</v>
      </c>
      <c r="AA1651" s="6">
        <f t="shared" si="154"/>
        <v>704</v>
      </c>
    </row>
    <row r="1652" spans="1:27" hidden="1">
      <c r="A1652">
        <v>15335</v>
      </c>
      <c r="B1652" t="s">
        <v>32</v>
      </c>
      <c r="C1652" t="s">
        <v>17</v>
      </c>
      <c r="D1652" t="s">
        <v>42</v>
      </c>
      <c r="E1652" t="s">
        <v>11</v>
      </c>
      <c r="F1652">
        <v>1</v>
      </c>
      <c r="G1652" s="1">
        <v>41679</v>
      </c>
      <c r="I1652" s="2">
        <v>41686</v>
      </c>
      <c r="J1652" s="2">
        <v>41700</v>
      </c>
      <c r="K1652" s="2">
        <v>41718</v>
      </c>
      <c r="L1652" s="2">
        <v>41725</v>
      </c>
      <c r="M1652" s="2">
        <v>41732</v>
      </c>
      <c r="N1652" t="s">
        <v>60</v>
      </c>
      <c r="O1652" s="1">
        <f>Table4[[#This Row],[Sourcing start]]-Table4[[#This Row],[Approved]]</f>
        <v>7</v>
      </c>
      <c r="P1652">
        <f t="shared" si="153"/>
        <v>14</v>
      </c>
      <c r="Q1652" s="5">
        <f t="shared" si="155"/>
        <v>18</v>
      </c>
      <c r="R1652">
        <f t="shared" si="156"/>
        <v>7</v>
      </c>
      <c r="S1652">
        <f t="shared" si="157"/>
        <v>7</v>
      </c>
      <c r="T1652" s="5">
        <f t="shared" si="152"/>
        <v>53</v>
      </c>
      <c r="U1652">
        <v>10</v>
      </c>
      <c r="V1652">
        <v>87</v>
      </c>
      <c r="W1652">
        <v>173</v>
      </c>
      <c r="X1652">
        <v>383</v>
      </c>
      <c r="Y1652">
        <v>138</v>
      </c>
      <c r="Z1652">
        <v>733</v>
      </c>
      <c r="AA1652" s="6">
        <f t="shared" si="154"/>
        <v>1524</v>
      </c>
    </row>
    <row r="1653" spans="1:27" hidden="1">
      <c r="A1653">
        <v>6031</v>
      </c>
      <c r="B1653" t="s">
        <v>21</v>
      </c>
      <c r="C1653" t="s">
        <v>14</v>
      </c>
      <c r="D1653" t="s">
        <v>44</v>
      </c>
      <c r="E1653" t="s">
        <v>11</v>
      </c>
      <c r="F1653">
        <v>12</v>
      </c>
      <c r="G1653" s="1">
        <v>41699</v>
      </c>
      <c r="I1653" s="2">
        <v>41708</v>
      </c>
      <c r="J1653" s="2">
        <v>41726</v>
      </c>
      <c r="K1653" s="2">
        <v>41748</v>
      </c>
      <c r="L1653" s="2">
        <v>41757</v>
      </c>
      <c r="N1653" t="s">
        <v>59</v>
      </c>
      <c r="O1653" s="1">
        <f>Table4[[#This Row],[Sourcing start]]-Table4[[#This Row],[Approved]]</f>
        <v>9</v>
      </c>
      <c r="P1653">
        <f t="shared" si="153"/>
        <v>18</v>
      </c>
      <c r="Q1653" s="5">
        <f t="shared" si="155"/>
        <v>22</v>
      </c>
      <c r="R1653">
        <f t="shared" si="156"/>
        <v>9</v>
      </c>
      <c r="T1653" s="5">
        <f t="shared" si="152"/>
        <v>58</v>
      </c>
      <c r="U1653">
        <v>9</v>
      </c>
      <c r="V1653">
        <v>68</v>
      </c>
      <c r="W1653">
        <v>189</v>
      </c>
      <c r="X1653">
        <v>323</v>
      </c>
      <c r="Y1653">
        <v>273</v>
      </c>
      <c r="AA1653" s="6">
        <f t="shared" si="154"/>
        <v>862</v>
      </c>
    </row>
    <row r="1654" spans="1:27">
      <c r="A1654">
        <v>12352</v>
      </c>
      <c r="B1654" t="s">
        <v>26</v>
      </c>
      <c r="C1654" t="s">
        <v>15</v>
      </c>
      <c r="D1654" t="s">
        <v>44</v>
      </c>
      <c r="E1654" t="s">
        <v>10</v>
      </c>
      <c r="F1654">
        <v>99</v>
      </c>
      <c r="G1654" s="1">
        <v>41681</v>
      </c>
      <c r="I1654" s="2">
        <v>41686</v>
      </c>
      <c r="J1654" s="2">
        <v>41697</v>
      </c>
      <c r="K1654" s="2">
        <v>41716</v>
      </c>
      <c r="L1654" s="2">
        <v>41723</v>
      </c>
      <c r="M1654" s="2">
        <v>41732</v>
      </c>
      <c r="N1654" t="s">
        <v>60</v>
      </c>
      <c r="O1654" s="5">
        <f>Table4[[#This Row],[Sourcing start]]-Table4[[#This Row],[Approved]]</f>
        <v>5</v>
      </c>
      <c r="P1654">
        <f t="shared" si="153"/>
        <v>11</v>
      </c>
      <c r="Q1654" s="5">
        <f t="shared" si="155"/>
        <v>19</v>
      </c>
      <c r="R1654">
        <f t="shared" si="156"/>
        <v>7</v>
      </c>
      <c r="S1654">
        <f t="shared" si="157"/>
        <v>9</v>
      </c>
      <c r="T1654" s="5">
        <f t="shared" si="152"/>
        <v>51</v>
      </c>
      <c r="U1654">
        <v>11</v>
      </c>
      <c r="V1654">
        <v>29</v>
      </c>
      <c r="W1654">
        <v>245</v>
      </c>
      <c r="X1654">
        <v>366</v>
      </c>
      <c r="Y1654">
        <v>258</v>
      </c>
      <c r="Z1654">
        <v>1894</v>
      </c>
      <c r="AA1654" s="6">
        <f t="shared" si="154"/>
        <v>2803</v>
      </c>
    </row>
    <row r="1655" spans="1:27" hidden="1">
      <c r="A1655">
        <v>10928</v>
      </c>
      <c r="B1655" t="s">
        <v>33</v>
      </c>
      <c r="C1655" t="s">
        <v>17</v>
      </c>
      <c r="D1655" t="s">
        <v>41</v>
      </c>
      <c r="E1655" t="s">
        <v>11</v>
      </c>
      <c r="F1655">
        <v>4</v>
      </c>
      <c r="G1655" s="1">
        <v>41681</v>
      </c>
      <c r="I1655" s="2">
        <v>41690</v>
      </c>
      <c r="J1655" s="2">
        <v>41701</v>
      </c>
      <c r="K1655" s="2">
        <v>41716</v>
      </c>
      <c r="L1655" s="2">
        <v>41725</v>
      </c>
      <c r="M1655" s="2">
        <v>41733</v>
      </c>
      <c r="N1655" t="s">
        <v>60</v>
      </c>
      <c r="O1655" s="1">
        <f>Table4[[#This Row],[Sourcing start]]-Table4[[#This Row],[Approved]]</f>
        <v>9</v>
      </c>
      <c r="P1655">
        <f t="shared" si="153"/>
        <v>11</v>
      </c>
      <c r="Q1655" s="5">
        <f t="shared" si="155"/>
        <v>15</v>
      </c>
      <c r="R1655">
        <f t="shared" si="156"/>
        <v>9</v>
      </c>
      <c r="S1655">
        <f t="shared" si="157"/>
        <v>8</v>
      </c>
      <c r="T1655" s="5">
        <f t="shared" si="152"/>
        <v>52</v>
      </c>
      <c r="U1655">
        <v>19</v>
      </c>
      <c r="V1655">
        <v>48</v>
      </c>
      <c r="W1655">
        <v>172</v>
      </c>
      <c r="X1655">
        <v>367</v>
      </c>
      <c r="Y1655">
        <v>274</v>
      </c>
      <c r="Z1655">
        <v>1212</v>
      </c>
      <c r="AA1655" s="6">
        <f t="shared" si="154"/>
        <v>2092</v>
      </c>
    </row>
    <row r="1656" spans="1:27" hidden="1">
      <c r="A1656">
        <v>8800</v>
      </c>
      <c r="B1656" t="s">
        <v>22</v>
      </c>
      <c r="C1656" t="s">
        <v>14</v>
      </c>
      <c r="D1656" t="s">
        <v>44</v>
      </c>
      <c r="E1656" t="s">
        <v>11</v>
      </c>
      <c r="F1656">
        <v>18</v>
      </c>
      <c r="G1656" s="1">
        <v>41719</v>
      </c>
      <c r="I1656" s="2">
        <v>41725</v>
      </c>
      <c r="J1656" s="2">
        <v>41736</v>
      </c>
      <c r="N1656" t="s">
        <v>57</v>
      </c>
      <c r="O1656" s="1">
        <f>Table4[[#This Row],[Sourcing start]]-Table4[[#This Row],[Approved]]</f>
        <v>6</v>
      </c>
      <c r="P1656">
        <f t="shared" si="153"/>
        <v>11</v>
      </c>
      <c r="Q1656" s="5"/>
      <c r="T1656" s="5">
        <f t="shared" si="152"/>
        <v>17</v>
      </c>
      <c r="U1656">
        <v>19</v>
      </c>
      <c r="V1656">
        <v>62</v>
      </c>
      <c r="W1656">
        <v>111</v>
      </c>
      <c r="AA1656" s="6">
        <f t="shared" si="154"/>
        <v>192</v>
      </c>
    </row>
    <row r="1657" spans="1:27" hidden="1">
      <c r="A1657">
        <v>10768</v>
      </c>
      <c r="B1657" t="s">
        <v>31</v>
      </c>
      <c r="C1657" t="s">
        <v>17</v>
      </c>
      <c r="D1657" t="s">
        <v>43</v>
      </c>
      <c r="E1657" t="s">
        <v>10</v>
      </c>
      <c r="F1657">
        <v>14</v>
      </c>
      <c r="G1657" s="1">
        <v>41739</v>
      </c>
      <c r="I1657" s="2">
        <v>41744</v>
      </c>
      <c r="J1657" s="2">
        <v>41758</v>
      </c>
      <c r="N1657" t="s">
        <v>57</v>
      </c>
      <c r="O1657" s="1">
        <f>Table4[[#This Row],[Sourcing start]]-Table4[[#This Row],[Approved]]</f>
        <v>5</v>
      </c>
      <c r="P1657">
        <f t="shared" si="153"/>
        <v>14</v>
      </c>
      <c r="Q1657" s="5"/>
      <c r="T1657" s="5">
        <f t="shared" si="152"/>
        <v>19</v>
      </c>
      <c r="U1657">
        <v>10</v>
      </c>
      <c r="V1657">
        <v>96</v>
      </c>
      <c r="W1657">
        <v>140</v>
      </c>
      <c r="AA1657" s="6">
        <f t="shared" si="154"/>
        <v>246</v>
      </c>
    </row>
    <row r="1658" spans="1:27" hidden="1">
      <c r="A1658">
        <v>965</v>
      </c>
      <c r="B1658" t="s">
        <v>20</v>
      </c>
      <c r="C1658" t="s">
        <v>14</v>
      </c>
      <c r="D1658" t="s">
        <v>43</v>
      </c>
      <c r="E1658" t="s">
        <v>10</v>
      </c>
      <c r="F1658">
        <v>22</v>
      </c>
      <c r="G1658" s="1">
        <v>41741</v>
      </c>
      <c r="I1658" s="2">
        <v>41747</v>
      </c>
      <c r="N1658" t="s">
        <v>56</v>
      </c>
      <c r="O1658" s="1">
        <f>Table4[[#This Row],[Sourcing start]]-Table4[[#This Row],[Approved]]</f>
        <v>6</v>
      </c>
      <c r="Q1658" s="5"/>
      <c r="T1658" s="5">
        <f t="shared" si="152"/>
        <v>6</v>
      </c>
      <c r="U1658">
        <v>5</v>
      </c>
      <c r="V1658">
        <v>42</v>
      </c>
      <c r="AA1658" s="6">
        <f t="shared" si="154"/>
        <v>47</v>
      </c>
    </row>
    <row r="1659" spans="1:27" hidden="1">
      <c r="A1659">
        <v>8824</v>
      </c>
      <c r="B1659" t="s">
        <v>27</v>
      </c>
      <c r="C1659" t="s">
        <v>16</v>
      </c>
      <c r="D1659" t="s">
        <v>41</v>
      </c>
      <c r="E1659" t="s">
        <v>11</v>
      </c>
      <c r="F1659">
        <v>16</v>
      </c>
      <c r="G1659" s="1">
        <v>41751</v>
      </c>
      <c r="I1659" s="2">
        <v>41757</v>
      </c>
      <c r="N1659" t="s">
        <v>56</v>
      </c>
      <c r="O1659" s="1">
        <f>Table4[[#This Row],[Sourcing start]]-Table4[[#This Row],[Approved]]</f>
        <v>6</v>
      </c>
      <c r="Q1659" s="5"/>
      <c r="T1659" s="5">
        <f t="shared" si="152"/>
        <v>6</v>
      </c>
      <c r="U1659">
        <v>19</v>
      </c>
      <c r="V1659">
        <v>52</v>
      </c>
      <c r="AA1659" s="6">
        <f t="shared" si="154"/>
        <v>71</v>
      </c>
    </row>
    <row r="1660" spans="1:27" hidden="1">
      <c r="A1660">
        <v>7310</v>
      </c>
      <c r="B1660" t="s">
        <v>35</v>
      </c>
      <c r="C1660" t="s">
        <v>18</v>
      </c>
      <c r="D1660" t="s">
        <v>41</v>
      </c>
      <c r="E1660" t="s">
        <v>10</v>
      </c>
      <c r="F1660">
        <v>96</v>
      </c>
      <c r="G1660" s="1">
        <v>41680</v>
      </c>
      <c r="I1660" s="2">
        <v>41687</v>
      </c>
      <c r="J1660" s="2">
        <v>41703</v>
      </c>
      <c r="K1660" s="2">
        <v>41725</v>
      </c>
      <c r="L1660" s="2">
        <v>41733</v>
      </c>
      <c r="M1660" s="2">
        <v>41738</v>
      </c>
      <c r="N1660" t="s">
        <v>60</v>
      </c>
      <c r="O1660" s="1">
        <f>Table4[[#This Row],[Sourcing start]]-Table4[[#This Row],[Approved]]</f>
        <v>7</v>
      </c>
      <c r="P1660">
        <f t="shared" si="153"/>
        <v>16</v>
      </c>
      <c r="Q1660" s="5">
        <f t="shared" si="155"/>
        <v>22</v>
      </c>
      <c r="R1660">
        <f t="shared" si="156"/>
        <v>8</v>
      </c>
      <c r="S1660">
        <f t="shared" si="157"/>
        <v>5</v>
      </c>
      <c r="T1660" s="5">
        <f t="shared" si="152"/>
        <v>58</v>
      </c>
      <c r="U1660">
        <v>11</v>
      </c>
      <c r="V1660">
        <v>39</v>
      </c>
      <c r="W1660">
        <v>244</v>
      </c>
      <c r="X1660">
        <v>367</v>
      </c>
      <c r="Y1660">
        <v>165</v>
      </c>
      <c r="Z1660">
        <v>1317</v>
      </c>
      <c r="AA1660" s="6">
        <f t="shared" si="154"/>
        <v>2143</v>
      </c>
    </row>
    <row r="1661" spans="1:27" hidden="1">
      <c r="A1661">
        <v>4509</v>
      </c>
      <c r="B1661" t="s">
        <v>22</v>
      </c>
      <c r="C1661" t="s">
        <v>14</v>
      </c>
      <c r="D1661" t="s">
        <v>45</v>
      </c>
      <c r="E1661" t="s">
        <v>11</v>
      </c>
      <c r="F1661">
        <v>14</v>
      </c>
      <c r="G1661" s="1">
        <v>41685</v>
      </c>
      <c r="I1661" s="2">
        <v>41694</v>
      </c>
      <c r="J1661" s="2">
        <v>41705</v>
      </c>
      <c r="K1661" s="2">
        <v>41722</v>
      </c>
      <c r="L1661" s="2">
        <v>41727</v>
      </c>
      <c r="M1661" s="2">
        <v>41734</v>
      </c>
      <c r="N1661" t="s">
        <v>60</v>
      </c>
      <c r="O1661" s="1">
        <f>Table4[[#This Row],[Sourcing start]]-Table4[[#This Row],[Approved]]</f>
        <v>9</v>
      </c>
      <c r="P1661">
        <f t="shared" si="153"/>
        <v>11</v>
      </c>
      <c r="Q1661" s="5">
        <f t="shared" si="155"/>
        <v>17</v>
      </c>
      <c r="R1661">
        <f t="shared" si="156"/>
        <v>5</v>
      </c>
      <c r="S1661">
        <f t="shared" si="157"/>
        <v>7</v>
      </c>
      <c r="T1661" s="5">
        <f t="shared" si="152"/>
        <v>49</v>
      </c>
      <c r="U1661">
        <v>13</v>
      </c>
      <c r="V1661">
        <v>78</v>
      </c>
      <c r="W1661">
        <v>104</v>
      </c>
      <c r="X1661">
        <v>381</v>
      </c>
      <c r="Y1661">
        <v>213</v>
      </c>
      <c r="Z1661">
        <v>1877</v>
      </c>
      <c r="AA1661" s="6">
        <f t="shared" si="154"/>
        <v>2666</v>
      </c>
    </row>
    <row r="1662" spans="1:27" hidden="1">
      <c r="A1662">
        <v>15864</v>
      </c>
      <c r="B1662" t="s">
        <v>37</v>
      </c>
      <c r="C1662" t="s">
        <v>18</v>
      </c>
      <c r="D1662" t="s">
        <v>42</v>
      </c>
      <c r="E1662" t="s">
        <v>11</v>
      </c>
      <c r="F1662">
        <v>8</v>
      </c>
      <c r="G1662" s="1">
        <v>41707</v>
      </c>
      <c r="I1662" s="2">
        <v>41713</v>
      </c>
      <c r="J1662" s="2">
        <v>41725</v>
      </c>
      <c r="K1662" s="2">
        <v>41749</v>
      </c>
      <c r="L1662" s="2">
        <v>41755</v>
      </c>
      <c r="N1662" t="s">
        <v>59</v>
      </c>
      <c r="O1662" s="1">
        <f>Table4[[#This Row],[Sourcing start]]-Table4[[#This Row],[Approved]]</f>
        <v>6</v>
      </c>
      <c r="P1662">
        <f t="shared" si="153"/>
        <v>12</v>
      </c>
      <c r="Q1662" s="5">
        <f t="shared" si="155"/>
        <v>24</v>
      </c>
      <c r="R1662">
        <f t="shared" si="156"/>
        <v>6</v>
      </c>
      <c r="T1662" s="5">
        <f t="shared" si="152"/>
        <v>48</v>
      </c>
      <c r="U1662">
        <v>18</v>
      </c>
      <c r="V1662">
        <v>93</v>
      </c>
      <c r="W1662">
        <v>163</v>
      </c>
      <c r="X1662">
        <v>273</v>
      </c>
      <c r="Y1662">
        <v>262</v>
      </c>
      <c r="AA1662" s="6">
        <f t="shared" si="154"/>
        <v>809</v>
      </c>
    </row>
    <row r="1663" spans="1:27" hidden="1">
      <c r="A1663">
        <v>12323</v>
      </c>
      <c r="B1663" t="s">
        <v>28</v>
      </c>
      <c r="C1663" t="s">
        <v>16</v>
      </c>
      <c r="D1663" t="s">
        <v>43</v>
      </c>
      <c r="E1663" t="s">
        <v>10</v>
      </c>
      <c r="F1663">
        <v>1</v>
      </c>
      <c r="G1663" s="1">
        <v>41733</v>
      </c>
      <c r="I1663" s="2">
        <v>41742</v>
      </c>
      <c r="J1663" s="2">
        <v>41758</v>
      </c>
      <c r="N1663" t="s">
        <v>57</v>
      </c>
      <c r="O1663" s="1">
        <f>Table4[[#This Row],[Sourcing start]]-Table4[[#This Row],[Approved]]</f>
        <v>9</v>
      </c>
      <c r="P1663">
        <f t="shared" si="153"/>
        <v>16</v>
      </c>
      <c r="Q1663" s="5"/>
      <c r="T1663" s="5">
        <f t="shared" si="152"/>
        <v>25</v>
      </c>
      <c r="U1663">
        <v>9</v>
      </c>
      <c r="V1663">
        <v>53</v>
      </c>
      <c r="W1663">
        <v>250</v>
      </c>
      <c r="AA1663" s="6">
        <f t="shared" si="154"/>
        <v>312</v>
      </c>
    </row>
    <row r="1664" spans="1:27" hidden="1">
      <c r="A1664">
        <v>18229</v>
      </c>
      <c r="B1664" t="s">
        <v>29</v>
      </c>
      <c r="C1664" t="s">
        <v>16</v>
      </c>
      <c r="D1664" t="s">
        <v>43</v>
      </c>
      <c r="E1664" t="s">
        <v>10</v>
      </c>
      <c r="F1664">
        <v>3</v>
      </c>
      <c r="G1664" s="1">
        <v>41681</v>
      </c>
      <c r="I1664" s="2">
        <v>41689</v>
      </c>
      <c r="J1664" s="2">
        <v>41708</v>
      </c>
      <c r="K1664" s="2">
        <v>41736</v>
      </c>
      <c r="L1664" s="2">
        <v>41741</v>
      </c>
      <c r="M1664" s="2">
        <v>41747</v>
      </c>
      <c r="N1664" t="s">
        <v>60</v>
      </c>
      <c r="O1664" s="1">
        <f>Table4[[#This Row],[Sourcing start]]-Table4[[#This Row],[Approved]]</f>
        <v>8</v>
      </c>
      <c r="P1664">
        <f t="shared" si="153"/>
        <v>19</v>
      </c>
      <c r="Q1664" s="5">
        <f t="shared" si="155"/>
        <v>28</v>
      </c>
      <c r="R1664">
        <f t="shared" si="156"/>
        <v>5</v>
      </c>
      <c r="S1664">
        <f t="shared" si="157"/>
        <v>6</v>
      </c>
      <c r="T1664" s="5">
        <f t="shared" si="152"/>
        <v>66</v>
      </c>
      <c r="U1664">
        <v>7</v>
      </c>
      <c r="V1664">
        <v>79</v>
      </c>
      <c r="W1664">
        <v>124</v>
      </c>
      <c r="X1664">
        <v>213</v>
      </c>
      <c r="Y1664">
        <v>265</v>
      </c>
      <c r="Z1664">
        <v>953</v>
      </c>
      <c r="AA1664" s="6">
        <f t="shared" si="154"/>
        <v>1641</v>
      </c>
    </row>
    <row r="1665" spans="1:27" hidden="1">
      <c r="A1665">
        <v>12036</v>
      </c>
      <c r="B1665" t="s">
        <v>36</v>
      </c>
      <c r="C1665" t="s">
        <v>18</v>
      </c>
      <c r="D1665" t="s">
        <v>42</v>
      </c>
      <c r="E1665" t="s">
        <v>11</v>
      </c>
      <c r="F1665">
        <v>13</v>
      </c>
      <c r="G1665" s="1">
        <v>41742</v>
      </c>
      <c r="I1665" s="2">
        <v>41747</v>
      </c>
      <c r="N1665" t="s">
        <v>56</v>
      </c>
      <c r="O1665" s="1">
        <f>Table4[[#This Row],[Sourcing start]]-Table4[[#This Row],[Approved]]</f>
        <v>5</v>
      </c>
      <c r="Q1665" s="5"/>
      <c r="T1665" s="5">
        <f t="shared" si="152"/>
        <v>5</v>
      </c>
      <c r="U1665">
        <v>6</v>
      </c>
      <c r="V1665">
        <v>30</v>
      </c>
      <c r="AA1665" s="6">
        <f t="shared" si="154"/>
        <v>36</v>
      </c>
    </row>
    <row r="1666" spans="1:27" hidden="1">
      <c r="A1666">
        <v>9872</v>
      </c>
      <c r="B1666" t="s">
        <v>33</v>
      </c>
      <c r="C1666" t="s">
        <v>17</v>
      </c>
      <c r="D1666" t="s">
        <v>41</v>
      </c>
      <c r="E1666" t="s">
        <v>10</v>
      </c>
      <c r="F1666">
        <v>10</v>
      </c>
      <c r="G1666" s="1">
        <v>41673</v>
      </c>
      <c r="I1666" s="2">
        <v>41681</v>
      </c>
      <c r="J1666" s="2">
        <v>41700</v>
      </c>
      <c r="K1666" s="2">
        <v>41727</v>
      </c>
      <c r="L1666" s="2">
        <v>41733</v>
      </c>
      <c r="M1666" s="2">
        <v>41740</v>
      </c>
      <c r="N1666" t="s">
        <v>60</v>
      </c>
      <c r="O1666" s="1">
        <f>Table4[[#This Row],[Sourcing start]]-Table4[[#This Row],[Approved]]</f>
        <v>8</v>
      </c>
      <c r="P1666">
        <f t="shared" si="153"/>
        <v>19</v>
      </c>
      <c r="Q1666" s="5">
        <f t="shared" si="155"/>
        <v>27</v>
      </c>
      <c r="R1666">
        <f t="shared" si="156"/>
        <v>6</v>
      </c>
      <c r="S1666">
        <f t="shared" si="157"/>
        <v>7</v>
      </c>
      <c r="T1666" s="5">
        <f t="shared" ref="T1666:T1729" si="158">SUM(O1666:S1666)</f>
        <v>67</v>
      </c>
      <c r="U1666">
        <v>16</v>
      </c>
      <c r="V1666">
        <v>76</v>
      </c>
      <c r="W1666">
        <v>194</v>
      </c>
      <c r="X1666">
        <v>390</v>
      </c>
      <c r="Y1666">
        <v>274</v>
      </c>
      <c r="Z1666">
        <v>1765</v>
      </c>
      <c r="AA1666" s="6">
        <f t="shared" si="154"/>
        <v>2715</v>
      </c>
    </row>
    <row r="1667" spans="1:27" hidden="1">
      <c r="A1667">
        <v>12488</v>
      </c>
      <c r="B1667" t="s">
        <v>33</v>
      </c>
      <c r="C1667" t="s">
        <v>17</v>
      </c>
      <c r="D1667" t="s">
        <v>44</v>
      </c>
      <c r="E1667" t="s">
        <v>10</v>
      </c>
      <c r="F1667">
        <v>3</v>
      </c>
      <c r="G1667" s="1">
        <v>41683</v>
      </c>
      <c r="I1667" s="2">
        <v>41692</v>
      </c>
      <c r="J1667" s="2">
        <v>41703</v>
      </c>
      <c r="K1667" s="2">
        <v>41727</v>
      </c>
      <c r="L1667" s="2">
        <v>41734</v>
      </c>
      <c r="M1667" s="2">
        <v>41741</v>
      </c>
      <c r="N1667" t="s">
        <v>60</v>
      </c>
      <c r="O1667" s="1">
        <f>Table4[[#This Row],[Sourcing start]]-Table4[[#This Row],[Approved]]</f>
        <v>9</v>
      </c>
      <c r="P1667">
        <f t="shared" ref="P1667:P1730" si="159">J1667-I1667</f>
        <v>11</v>
      </c>
      <c r="Q1667" s="5">
        <f t="shared" ref="Q1667:Q1730" si="160">K1667-J1667</f>
        <v>24</v>
      </c>
      <c r="R1667">
        <f t="shared" ref="R1667:R1730" si="161">L1667-K1667</f>
        <v>7</v>
      </c>
      <c r="S1667">
        <f t="shared" ref="S1667:S1730" si="162">M1667-L1667</f>
        <v>7</v>
      </c>
      <c r="T1667" s="5">
        <f t="shared" si="158"/>
        <v>58</v>
      </c>
      <c r="U1667">
        <v>18</v>
      </c>
      <c r="V1667">
        <v>98</v>
      </c>
      <c r="W1667">
        <v>249</v>
      </c>
      <c r="X1667">
        <v>306</v>
      </c>
      <c r="Y1667">
        <v>189</v>
      </c>
      <c r="Z1667">
        <v>959</v>
      </c>
      <c r="AA1667" s="6">
        <f t="shared" ref="AA1667:AA1730" si="163">SUM(U1667:Z1667)</f>
        <v>1819</v>
      </c>
    </row>
    <row r="1668" spans="1:27">
      <c r="A1668">
        <v>16072</v>
      </c>
      <c r="B1668" t="s">
        <v>23</v>
      </c>
      <c r="C1668" t="s">
        <v>15</v>
      </c>
      <c r="D1668" t="s">
        <v>45</v>
      </c>
      <c r="E1668" t="s">
        <v>10</v>
      </c>
      <c r="F1668">
        <v>94</v>
      </c>
      <c r="G1668" s="1">
        <v>41682</v>
      </c>
      <c r="I1668" s="2">
        <v>41687</v>
      </c>
      <c r="J1668" s="2">
        <v>41699</v>
      </c>
      <c r="K1668" s="2">
        <v>41728</v>
      </c>
      <c r="L1668" s="2">
        <v>41737</v>
      </c>
      <c r="M1668" s="2">
        <v>41746</v>
      </c>
      <c r="N1668" t="s">
        <v>60</v>
      </c>
      <c r="O1668" s="5">
        <f>Table4[[#This Row],[Sourcing start]]-Table4[[#This Row],[Approved]]</f>
        <v>5</v>
      </c>
      <c r="P1668">
        <f t="shared" si="159"/>
        <v>12</v>
      </c>
      <c r="Q1668" s="5">
        <f t="shared" si="160"/>
        <v>29</v>
      </c>
      <c r="R1668">
        <f t="shared" si="161"/>
        <v>9</v>
      </c>
      <c r="S1668">
        <f t="shared" si="162"/>
        <v>9</v>
      </c>
      <c r="T1668" s="5">
        <f t="shared" si="158"/>
        <v>64</v>
      </c>
      <c r="U1668">
        <v>19</v>
      </c>
      <c r="V1668">
        <v>46</v>
      </c>
      <c r="W1668">
        <v>192</v>
      </c>
      <c r="X1668">
        <v>264</v>
      </c>
      <c r="Y1668">
        <v>264</v>
      </c>
      <c r="Z1668">
        <v>1402</v>
      </c>
      <c r="AA1668" s="6">
        <f t="shared" si="163"/>
        <v>2187</v>
      </c>
    </row>
    <row r="1669" spans="1:27" hidden="1">
      <c r="A1669">
        <v>18975</v>
      </c>
      <c r="B1669" t="s">
        <v>32</v>
      </c>
      <c r="C1669" t="s">
        <v>17</v>
      </c>
      <c r="D1669" t="s">
        <v>42</v>
      </c>
      <c r="E1669" t="s">
        <v>11</v>
      </c>
      <c r="F1669">
        <v>3</v>
      </c>
      <c r="G1669" s="1">
        <v>41744</v>
      </c>
      <c r="N1669" t="s">
        <v>55</v>
      </c>
      <c r="O1669" s="1">
        <f>Table4[[#This Row],[Sourcing start]]-Table4[[#This Row],[Approved]]</f>
        <v>-41744</v>
      </c>
      <c r="Q1669" s="5"/>
      <c r="T1669" s="5">
        <f t="shared" si="158"/>
        <v>-41744</v>
      </c>
      <c r="U1669">
        <v>16</v>
      </c>
      <c r="AA1669" s="6">
        <f t="shared" si="163"/>
        <v>16</v>
      </c>
    </row>
    <row r="1670" spans="1:27" hidden="1">
      <c r="A1670">
        <v>11642</v>
      </c>
      <c r="B1670" t="s">
        <v>36</v>
      </c>
      <c r="C1670" t="s">
        <v>18</v>
      </c>
      <c r="D1670" t="s">
        <v>41</v>
      </c>
      <c r="E1670" t="s">
        <v>11</v>
      </c>
      <c r="F1670">
        <v>15</v>
      </c>
      <c r="G1670" s="1">
        <v>41751</v>
      </c>
      <c r="I1670" s="2">
        <v>41757</v>
      </c>
      <c r="N1670" t="s">
        <v>56</v>
      </c>
      <c r="O1670" s="1">
        <f>Table4[[#This Row],[Sourcing start]]-Table4[[#This Row],[Approved]]</f>
        <v>6</v>
      </c>
      <c r="Q1670" s="5"/>
      <c r="T1670" s="5">
        <f t="shared" si="158"/>
        <v>6</v>
      </c>
      <c r="U1670">
        <v>10</v>
      </c>
      <c r="V1670">
        <v>96</v>
      </c>
      <c r="AA1670" s="6">
        <f t="shared" si="163"/>
        <v>106</v>
      </c>
    </row>
    <row r="1671" spans="1:27" hidden="1">
      <c r="A1671">
        <v>14143</v>
      </c>
      <c r="B1671" t="s">
        <v>20</v>
      </c>
      <c r="C1671" t="s">
        <v>14</v>
      </c>
      <c r="D1671" t="s">
        <v>41</v>
      </c>
      <c r="E1671" t="s">
        <v>11</v>
      </c>
      <c r="F1671">
        <v>16</v>
      </c>
      <c r="G1671" s="1">
        <v>41694</v>
      </c>
      <c r="I1671" s="2">
        <v>41701</v>
      </c>
      <c r="J1671" s="2">
        <v>41714</v>
      </c>
      <c r="K1671" s="2">
        <v>41734</v>
      </c>
      <c r="L1671" s="2">
        <v>41739</v>
      </c>
      <c r="M1671" s="2">
        <v>41746</v>
      </c>
      <c r="N1671" t="s">
        <v>60</v>
      </c>
      <c r="O1671" s="1">
        <f>Table4[[#This Row],[Sourcing start]]-Table4[[#This Row],[Approved]]</f>
        <v>7</v>
      </c>
      <c r="P1671">
        <f t="shared" si="159"/>
        <v>13</v>
      </c>
      <c r="Q1671" s="5">
        <f t="shared" si="160"/>
        <v>20</v>
      </c>
      <c r="R1671">
        <f t="shared" si="161"/>
        <v>5</v>
      </c>
      <c r="S1671">
        <f t="shared" si="162"/>
        <v>7</v>
      </c>
      <c r="T1671" s="5">
        <f t="shared" si="158"/>
        <v>52</v>
      </c>
      <c r="U1671">
        <v>10</v>
      </c>
      <c r="V1671">
        <v>47</v>
      </c>
      <c r="W1671">
        <v>245</v>
      </c>
      <c r="X1671">
        <v>178</v>
      </c>
      <c r="Y1671">
        <v>168</v>
      </c>
      <c r="Z1671">
        <v>1552</v>
      </c>
      <c r="AA1671" s="6">
        <f t="shared" si="163"/>
        <v>2200</v>
      </c>
    </row>
    <row r="1672" spans="1:27" hidden="1">
      <c r="A1672">
        <v>662</v>
      </c>
      <c r="B1672" t="s">
        <v>37</v>
      </c>
      <c r="C1672" t="s">
        <v>18</v>
      </c>
      <c r="D1672" t="s">
        <v>45</v>
      </c>
      <c r="E1672" t="s">
        <v>10</v>
      </c>
      <c r="F1672">
        <v>18</v>
      </c>
      <c r="G1672" s="1">
        <v>41734</v>
      </c>
      <c r="I1672" s="2">
        <v>41740</v>
      </c>
      <c r="J1672" s="2">
        <v>41754</v>
      </c>
      <c r="N1672" t="s">
        <v>57</v>
      </c>
      <c r="O1672" s="1">
        <f>Table4[[#This Row],[Sourcing start]]-Table4[[#This Row],[Approved]]</f>
        <v>6</v>
      </c>
      <c r="P1672">
        <f t="shared" si="159"/>
        <v>14</v>
      </c>
      <c r="Q1672" s="5"/>
      <c r="T1672" s="5">
        <f t="shared" si="158"/>
        <v>20</v>
      </c>
      <c r="U1672">
        <v>17</v>
      </c>
      <c r="V1672">
        <v>50</v>
      </c>
      <c r="W1672">
        <v>249</v>
      </c>
      <c r="AA1672" s="6">
        <f t="shared" si="163"/>
        <v>316</v>
      </c>
    </row>
    <row r="1673" spans="1:27" hidden="1">
      <c r="A1673">
        <v>15769</v>
      </c>
      <c r="B1673" t="s">
        <v>31</v>
      </c>
      <c r="C1673" t="s">
        <v>17</v>
      </c>
      <c r="D1673" t="s">
        <v>42</v>
      </c>
      <c r="E1673" t="s">
        <v>11</v>
      </c>
      <c r="F1673">
        <v>94</v>
      </c>
      <c r="G1673" s="1">
        <v>41680</v>
      </c>
      <c r="I1673" s="2">
        <v>41689</v>
      </c>
      <c r="J1673" s="2">
        <v>41706</v>
      </c>
      <c r="K1673" s="2">
        <v>41734</v>
      </c>
      <c r="L1673" s="2">
        <v>41741</v>
      </c>
      <c r="M1673" s="2">
        <v>41749</v>
      </c>
      <c r="N1673" t="s">
        <v>60</v>
      </c>
      <c r="O1673" s="1">
        <f>Table4[[#This Row],[Sourcing start]]-Table4[[#This Row],[Approved]]</f>
        <v>9</v>
      </c>
      <c r="P1673">
        <f t="shared" si="159"/>
        <v>17</v>
      </c>
      <c r="Q1673" s="5">
        <f t="shared" si="160"/>
        <v>28</v>
      </c>
      <c r="R1673">
        <f t="shared" si="161"/>
        <v>7</v>
      </c>
      <c r="S1673">
        <f t="shared" si="162"/>
        <v>8</v>
      </c>
      <c r="T1673" s="5">
        <f t="shared" si="158"/>
        <v>69</v>
      </c>
      <c r="U1673">
        <v>9</v>
      </c>
      <c r="V1673">
        <v>44</v>
      </c>
      <c r="W1673">
        <v>158</v>
      </c>
      <c r="X1673">
        <v>272</v>
      </c>
      <c r="Y1673">
        <v>118</v>
      </c>
      <c r="Z1673">
        <v>1311</v>
      </c>
      <c r="AA1673" s="6">
        <f t="shared" si="163"/>
        <v>1912</v>
      </c>
    </row>
    <row r="1674" spans="1:27" hidden="1">
      <c r="A1674">
        <v>674</v>
      </c>
      <c r="B1674" t="s">
        <v>19</v>
      </c>
      <c r="C1674" t="s">
        <v>14</v>
      </c>
      <c r="D1674" t="s">
        <v>45</v>
      </c>
      <c r="E1674" t="s">
        <v>10</v>
      </c>
      <c r="F1674">
        <v>95</v>
      </c>
      <c r="G1674" s="1">
        <v>41747</v>
      </c>
      <c r="I1674" s="2">
        <v>41754</v>
      </c>
      <c r="N1674" t="s">
        <v>56</v>
      </c>
      <c r="O1674" s="1">
        <f>Table4[[#This Row],[Sourcing start]]-Table4[[#This Row],[Approved]]</f>
        <v>7</v>
      </c>
      <c r="Q1674" s="5"/>
      <c r="T1674" s="5">
        <f t="shared" si="158"/>
        <v>7</v>
      </c>
      <c r="U1674">
        <v>5</v>
      </c>
      <c r="V1674">
        <v>64</v>
      </c>
      <c r="AA1674" s="6">
        <f t="shared" si="163"/>
        <v>69</v>
      </c>
    </row>
    <row r="1675" spans="1:27" hidden="1">
      <c r="A1675">
        <v>15788</v>
      </c>
      <c r="B1675" t="s">
        <v>20</v>
      </c>
      <c r="C1675" t="s">
        <v>14</v>
      </c>
      <c r="D1675" t="s">
        <v>43</v>
      </c>
      <c r="E1675" t="s">
        <v>10</v>
      </c>
      <c r="F1675">
        <v>13</v>
      </c>
      <c r="G1675" s="1">
        <v>41712</v>
      </c>
      <c r="I1675" s="2">
        <v>41721</v>
      </c>
      <c r="J1675" s="2">
        <v>41733</v>
      </c>
      <c r="K1675" s="2">
        <v>41757</v>
      </c>
      <c r="N1675" t="s">
        <v>58</v>
      </c>
      <c r="O1675" s="1">
        <f>Table4[[#This Row],[Sourcing start]]-Table4[[#This Row],[Approved]]</f>
        <v>9</v>
      </c>
      <c r="P1675">
        <f t="shared" si="159"/>
        <v>12</v>
      </c>
      <c r="Q1675" s="5">
        <f t="shared" si="160"/>
        <v>24</v>
      </c>
      <c r="T1675" s="5">
        <f t="shared" si="158"/>
        <v>45</v>
      </c>
      <c r="U1675">
        <v>8</v>
      </c>
      <c r="V1675">
        <v>69</v>
      </c>
      <c r="W1675">
        <v>128</v>
      </c>
      <c r="X1675">
        <v>385</v>
      </c>
      <c r="AA1675" s="6">
        <f t="shared" si="163"/>
        <v>590</v>
      </c>
    </row>
    <row r="1676" spans="1:27" hidden="1">
      <c r="A1676">
        <v>13394</v>
      </c>
      <c r="B1676" t="s">
        <v>29</v>
      </c>
      <c r="C1676" t="s">
        <v>16</v>
      </c>
      <c r="D1676" t="s">
        <v>43</v>
      </c>
      <c r="E1676" t="s">
        <v>10</v>
      </c>
      <c r="F1676">
        <v>99</v>
      </c>
      <c r="G1676" s="1">
        <v>41743</v>
      </c>
      <c r="I1676" s="2">
        <v>41748</v>
      </c>
      <c r="N1676" t="s">
        <v>56</v>
      </c>
      <c r="O1676" s="1">
        <f>Table4[[#This Row],[Sourcing start]]-Table4[[#This Row],[Approved]]</f>
        <v>5</v>
      </c>
      <c r="Q1676" s="5"/>
      <c r="T1676" s="5">
        <f t="shared" si="158"/>
        <v>5</v>
      </c>
      <c r="U1676">
        <v>14</v>
      </c>
      <c r="V1676">
        <v>100</v>
      </c>
      <c r="AA1676" s="6">
        <f t="shared" si="163"/>
        <v>114</v>
      </c>
    </row>
    <row r="1677" spans="1:27" hidden="1">
      <c r="A1677">
        <v>12540</v>
      </c>
      <c r="B1677" t="s">
        <v>30</v>
      </c>
      <c r="C1677" t="s">
        <v>16</v>
      </c>
      <c r="D1677" t="s">
        <v>45</v>
      </c>
      <c r="E1677" t="s">
        <v>10</v>
      </c>
      <c r="F1677">
        <v>5</v>
      </c>
      <c r="G1677" s="1">
        <v>41758</v>
      </c>
      <c r="N1677" t="s">
        <v>55</v>
      </c>
      <c r="O1677" s="1">
        <f>Table4[[#This Row],[Sourcing start]]-Table4[[#This Row],[Approved]]</f>
        <v>-41758</v>
      </c>
      <c r="Q1677" s="5"/>
      <c r="T1677" s="5">
        <f t="shared" si="158"/>
        <v>-41758</v>
      </c>
      <c r="U1677">
        <v>18</v>
      </c>
      <c r="AA1677" s="6">
        <f t="shared" si="163"/>
        <v>18</v>
      </c>
    </row>
    <row r="1678" spans="1:27" hidden="1">
      <c r="A1678">
        <v>14317</v>
      </c>
      <c r="B1678" t="s">
        <v>30</v>
      </c>
      <c r="C1678" t="s">
        <v>16</v>
      </c>
      <c r="D1678" t="s">
        <v>41</v>
      </c>
      <c r="E1678" t="s">
        <v>11</v>
      </c>
      <c r="F1678">
        <v>12</v>
      </c>
      <c r="G1678" s="1">
        <v>41736</v>
      </c>
      <c r="I1678" s="2">
        <v>41742</v>
      </c>
      <c r="N1678" t="s">
        <v>56</v>
      </c>
      <c r="O1678" s="1">
        <f>Table4[[#This Row],[Sourcing start]]-Table4[[#This Row],[Approved]]</f>
        <v>6</v>
      </c>
      <c r="Q1678" s="5"/>
      <c r="T1678" s="5">
        <f t="shared" si="158"/>
        <v>6</v>
      </c>
      <c r="U1678">
        <v>12</v>
      </c>
      <c r="V1678">
        <v>100</v>
      </c>
      <c r="AA1678" s="6">
        <f t="shared" si="163"/>
        <v>112</v>
      </c>
    </row>
    <row r="1679" spans="1:27" hidden="1">
      <c r="A1679">
        <v>8408</v>
      </c>
      <c r="B1679" t="s">
        <v>34</v>
      </c>
      <c r="C1679" t="s">
        <v>17</v>
      </c>
      <c r="D1679" t="s">
        <v>45</v>
      </c>
      <c r="E1679" t="s">
        <v>10</v>
      </c>
      <c r="F1679">
        <v>9</v>
      </c>
      <c r="G1679" s="1">
        <v>41689</v>
      </c>
      <c r="I1679" s="2">
        <v>41695</v>
      </c>
      <c r="J1679" s="2">
        <v>41707</v>
      </c>
      <c r="K1679" s="2">
        <v>41735</v>
      </c>
      <c r="L1679" s="2">
        <v>41741</v>
      </c>
      <c r="M1679" s="2">
        <v>41748</v>
      </c>
      <c r="N1679" t="s">
        <v>60</v>
      </c>
      <c r="O1679" s="1">
        <f>Table4[[#This Row],[Sourcing start]]-Table4[[#This Row],[Approved]]</f>
        <v>6</v>
      </c>
      <c r="P1679">
        <f t="shared" si="159"/>
        <v>12</v>
      </c>
      <c r="Q1679" s="5">
        <f t="shared" si="160"/>
        <v>28</v>
      </c>
      <c r="R1679">
        <f t="shared" si="161"/>
        <v>6</v>
      </c>
      <c r="S1679">
        <f t="shared" si="162"/>
        <v>7</v>
      </c>
      <c r="T1679" s="5">
        <f t="shared" si="158"/>
        <v>59</v>
      </c>
      <c r="U1679">
        <v>5</v>
      </c>
      <c r="V1679">
        <v>71</v>
      </c>
      <c r="W1679">
        <v>178</v>
      </c>
      <c r="X1679">
        <v>328</v>
      </c>
      <c r="Y1679">
        <v>290</v>
      </c>
      <c r="Z1679">
        <v>1436</v>
      </c>
      <c r="AA1679" s="6">
        <f t="shared" si="163"/>
        <v>2308</v>
      </c>
    </row>
    <row r="1680" spans="1:27">
      <c r="A1680">
        <v>10125</v>
      </c>
      <c r="B1680" t="s">
        <v>26</v>
      </c>
      <c r="C1680" t="s">
        <v>15</v>
      </c>
      <c r="D1680" t="s">
        <v>44</v>
      </c>
      <c r="E1680" t="s">
        <v>11</v>
      </c>
      <c r="F1680">
        <v>1</v>
      </c>
      <c r="G1680" s="1">
        <v>41670</v>
      </c>
      <c r="I1680" s="2">
        <v>41679</v>
      </c>
      <c r="J1680" s="2">
        <v>41694</v>
      </c>
      <c r="K1680" s="2">
        <v>41717</v>
      </c>
      <c r="L1680" s="2">
        <v>41725</v>
      </c>
      <c r="M1680" s="2">
        <v>41734</v>
      </c>
      <c r="N1680" t="s">
        <v>60</v>
      </c>
      <c r="O1680" s="5">
        <f>Table4[[#This Row],[Sourcing start]]-Table4[[#This Row],[Approved]]</f>
        <v>9</v>
      </c>
      <c r="P1680">
        <f t="shared" si="159"/>
        <v>15</v>
      </c>
      <c r="Q1680" s="5">
        <f t="shared" si="160"/>
        <v>23</v>
      </c>
      <c r="R1680">
        <f t="shared" si="161"/>
        <v>8</v>
      </c>
      <c r="S1680">
        <f t="shared" si="162"/>
        <v>9</v>
      </c>
      <c r="T1680" s="5">
        <f t="shared" si="158"/>
        <v>64</v>
      </c>
      <c r="U1680">
        <v>8</v>
      </c>
      <c r="V1680">
        <v>55</v>
      </c>
      <c r="W1680">
        <v>234</v>
      </c>
      <c r="X1680">
        <v>159</v>
      </c>
      <c r="Y1680">
        <v>161</v>
      </c>
      <c r="Z1680">
        <v>1243</v>
      </c>
      <c r="AA1680" s="6">
        <f t="shared" si="163"/>
        <v>1860</v>
      </c>
    </row>
    <row r="1681" spans="1:27" hidden="1">
      <c r="A1681">
        <v>8005</v>
      </c>
      <c r="B1681" t="s">
        <v>38</v>
      </c>
      <c r="C1681" t="s">
        <v>18</v>
      </c>
      <c r="D1681" t="s">
        <v>45</v>
      </c>
      <c r="E1681" t="s">
        <v>10</v>
      </c>
      <c r="F1681">
        <v>12</v>
      </c>
      <c r="G1681" s="1">
        <v>41712</v>
      </c>
      <c r="I1681" s="2">
        <v>41717</v>
      </c>
      <c r="J1681" s="2">
        <v>41735</v>
      </c>
      <c r="K1681" s="2">
        <v>41752</v>
      </c>
      <c r="L1681" s="2">
        <v>41758</v>
      </c>
      <c r="N1681" t="s">
        <v>59</v>
      </c>
      <c r="O1681" s="1">
        <f>Table4[[#This Row],[Sourcing start]]-Table4[[#This Row],[Approved]]</f>
        <v>5</v>
      </c>
      <c r="P1681">
        <f t="shared" si="159"/>
        <v>18</v>
      </c>
      <c r="Q1681" s="5">
        <f t="shared" si="160"/>
        <v>17</v>
      </c>
      <c r="R1681">
        <f t="shared" si="161"/>
        <v>6</v>
      </c>
      <c r="T1681" s="5">
        <f t="shared" si="158"/>
        <v>46</v>
      </c>
      <c r="U1681">
        <v>18</v>
      </c>
      <c r="V1681">
        <v>74</v>
      </c>
      <c r="W1681">
        <v>155</v>
      </c>
      <c r="X1681">
        <v>310</v>
      </c>
      <c r="Y1681">
        <v>213</v>
      </c>
      <c r="AA1681" s="6">
        <f t="shared" si="163"/>
        <v>770</v>
      </c>
    </row>
    <row r="1682" spans="1:27" hidden="1">
      <c r="A1682">
        <v>14092</v>
      </c>
      <c r="B1682" t="s">
        <v>21</v>
      </c>
      <c r="C1682" t="s">
        <v>14</v>
      </c>
      <c r="D1682" t="s">
        <v>44</v>
      </c>
      <c r="E1682" t="s">
        <v>11</v>
      </c>
      <c r="F1682">
        <v>99</v>
      </c>
      <c r="G1682" s="1">
        <v>41690</v>
      </c>
      <c r="I1682" s="2">
        <v>41696</v>
      </c>
      <c r="J1682" s="2">
        <v>41711</v>
      </c>
      <c r="K1682" s="2">
        <v>41731</v>
      </c>
      <c r="L1682" s="2">
        <v>41736</v>
      </c>
      <c r="M1682" s="2">
        <v>41745</v>
      </c>
      <c r="N1682" t="s">
        <v>60</v>
      </c>
      <c r="O1682" s="1">
        <f>Table4[[#This Row],[Sourcing start]]-Table4[[#This Row],[Approved]]</f>
        <v>6</v>
      </c>
      <c r="P1682">
        <f t="shared" si="159"/>
        <v>15</v>
      </c>
      <c r="Q1682" s="5">
        <f t="shared" si="160"/>
        <v>20</v>
      </c>
      <c r="R1682">
        <f t="shared" si="161"/>
        <v>5</v>
      </c>
      <c r="S1682">
        <f t="shared" si="162"/>
        <v>9</v>
      </c>
      <c r="T1682" s="5">
        <f t="shared" si="158"/>
        <v>55</v>
      </c>
      <c r="U1682">
        <v>11</v>
      </c>
      <c r="V1682">
        <v>32</v>
      </c>
      <c r="W1682">
        <v>230</v>
      </c>
      <c r="X1682">
        <v>318</v>
      </c>
      <c r="Y1682">
        <v>235</v>
      </c>
      <c r="Z1682">
        <v>1660</v>
      </c>
      <c r="AA1682" s="6">
        <f t="shared" si="163"/>
        <v>2486</v>
      </c>
    </row>
    <row r="1683" spans="1:27" hidden="1">
      <c r="A1683">
        <v>12397</v>
      </c>
      <c r="B1683" t="s">
        <v>29</v>
      </c>
      <c r="C1683" t="s">
        <v>16</v>
      </c>
      <c r="D1683" t="s">
        <v>41</v>
      </c>
      <c r="E1683" t="s">
        <v>10</v>
      </c>
      <c r="F1683">
        <v>4</v>
      </c>
      <c r="G1683" s="1">
        <v>41677</v>
      </c>
      <c r="I1683" s="2">
        <v>41684</v>
      </c>
      <c r="J1683" s="2">
        <v>41696</v>
      </c>
      <c r="K1683" s="2">
        <v>41723</v>
      </c>
      <c r="L1683" s="2">
        <v>41728</v>
      </c>
      <c r="M1683" s="2">
        <v>41737</v>
      </c>
      <c r="N1683" t="s">
        <v>60</v>
      </c>
      <c r="O1683" s="1">
        <f>Table4[[#This Row],[Sourcing start]]-Table4[[#This Row],[Approved]]</f>
        <v>7</v>
      </c>
      <c r="P1683">
        <f t="shared" si="159"/>
        <v>12</v>
      </c>
      <c r="Q1683" s="5">
        <f t="shared" si="160"/>
        <v>27</v>
      </c>
      <c r="R1683">
        <f t="shared" si="161"/>
        <v>5</v>
      </c>
      <c r="S1683">
        <f t="shared" si="162"/>
        <v>9</v>
      </c>
      <c r="T1683" s="5">
        <f t="shared" si="158"/>
        <v>60</v>
      </c>
      <c r="U1683">
        <v>18</v>
      </c>
      <c r="V1683">
        <v>24</v>
      </c>
      <c r="W1683">
        <v>117</v>
      </c>
      <c r="X1683">
        <v>174</v>
      </c>
      <c r="Y1683">
        <v>173</v>
      </c>
      <c r="Z1683">
        <v>1677</v>
      </c>
      <c r="AA1683" s="6">
        <f t="shared" si="163"/>
        <v>2183</v>
      </c>
    </row>
    <row r="1684" spans="1:27" hidden="1">
      <c r="A1684">
        <v>18067</v>
      </c>
      <c r="B1684" t="s">
        <v>27</v>
      </c>
      <c r="C1684" t="s">
        <v>16</v>
      </c>
      <c r="D1684" t="s">
        <v>42</v>
      </c>
      <c r="E1684" t="s">
        <v>10</v>
      </c>
      <c r="F1684">
        <v>14</v>
      </c>
      <c r="G1684" s="1">
        <v>41758</v>
      </c>
      <c r="N1684" t="s">
        <v>55</v>
      </c>
      <c r="O1684" s="1">
        <f>Table4[[#This Row],[Sourcing start]]-Table4[[#This Row],[Approved]]</f>
        <v>-41758</v>
      </c>
      <c r="Q1684" s="5"/>
      <c r="T1684" s="5">
        <f t="shared" si="158"/>
        <v>-41758</v>
      </c>
      <c r="U1684">
        <v>12</v>
      </c>
      <c r="AA1684" s="6">
        <f t="shared" si="163"/>
        <v>12</v>
      </c>
    </row>
    <row r="1685" spans="1:27" hidden="1">
      <c r="A1685">
        <v>2119</v>
      </c>
      <c r="B1685" t="s">
        <v>28</v>
      </c>
      <c r="C1685" t="s">
        <v>16</v>
      </c>
      <c r="D1685" t="s">
        <v>42</v>
      </c>
      <c r="E1685" t="s">
        <v>11</v>
      </c>
      <c r="F1685">
        <v>94</v>
      </c>
      <c r="G1685" s="1">
        <v>41681</v>
      </c>
      <c r="I1685" s="2">
        <v>41688</v>
      </c>
      <c r="J1685" s="2">
        <v>41702</v>
      </c>
      <c r="K1685" s="2">
        <v>41721</v>
      </c>
      <c r="L1685" s="2">
        <v>41729</v>
      </c>
      <c r="M1685" s="2">
        <v>41738</v>
      </c>
      <c r="N1685" t="s">
        <v>60</v>
      </c>
      <c r="O1685" s="1">
        <f>Table4[[#This Row],[Sourcing start]]-Table4[[#This Row],[Approved]]</f>
        <v>7</v>
      </c>
      <c r="P1685">
        <f t="shared" si="159"/>
        <v>14</v>
      </c>
      <c r="Q1685" s="5">
        <f t="shared" si="160"/>
        <v>19</v>
      </c>
      <c r="R1685">
        <f t="shared" si="161"/>
        <v>8</v>
      </c>
      <c r="S1685">
        <f t="shared" si="162"/>
        <v>9</v>
      </c>
      <c r="T1685" s="5">
        <f t="shared" si="158"/>
        <v>57</v>
      </c>
      <c r="U1685">
        <v>6</v>
      </c>
      <c r="V1685">
        <v>32</v>
      </c>
      <c r="W1685">
        <v>123</v>
      </c>
      <c r="X1685">
        <v>174</v>
      </c>
      <c r="Y1685">
        <v>252</v>
      </c>
      <c r="Z1685">
        <v>530</v>
      </c>
      <c r="AA1685" s="6">
        <f t="shared" si="163"/>
        <v>1117</v>
      </c>
    </row>
    <row r="1686" spans="1:27" hidden="1">
      <c r="A1686">
        <v>12082</v>
      </c>
      <c r="B1686" t="s">
        <v>36</v>
      </c>
      <c r="C1686" t="s">
        <v>18</v>
      </c>
      <c r="D1686" t="s">
        <v>41</v>
      </c>
      <c r="E1686" t="s">
        <v>10</v>
      </c>
      <c r="F1686">
        <v>13</v>
      </c>
      <c r="G1686" s="1">
        <v>41688</v>
      </c>
      <c r="I1686" s="2">
        <v>41695</v>
      </c>
      <c r="J1686" s="2">
        <v>41711</v>
      </c>
      <c r="K1686" s="2">
        <v>41727</v>
      </c>
      <c r="L1686" s="2">
        <v>41732</v>
      </c>
      <c r="M1686" s="2">
        <v>41741</v>
      </c>
      <c r="N1686" t="s">
        <v>60</v>
      </c>
      <c r="O1686" s="1">
        <f>Table4[[#This Row],[Sourcing start]]-Table4[[#This Row],[Approved]]</f>
        <v>7</v>
      </c>
      <c r="P1686">
        <f t="shared" si="159"/>
        <v>16</v>
      </c>
      <c r="Q1686" s="5">
        <f t="shared" si="160"/>
        <v>16</v>
      </c>
      <c r="R1686">
        <f t="shared" si="161"/>
        <v>5</v>
      </c>
      <c r="S1686">
        <f t="shared" si="162"/>
        <v>9</v>
      </c>
      <c r="T1686" s="5">
        <f t="shared" si="158"/>
        <v>53</v>
      </c>
      <c r="U1686">
        <v>9</v>
      </c>
      <c r="V1686">
        <v>55</v>
      </c>
      <c r="W1686">
        <v>220</v>
      </c>
      <c r="X1686">
        <v>173</v>
      </c>
      <c r="Y1686">
        <v>288</v>
      </c>
      <c r="Z1686">
        <v>1032</v>
      </c>
      <c r="AA1686" s="6">
        <f t="shared" si="163"/>
        <v>1777</v>
      </c>
    </row>
    <row r="1687" spans="1:27" hidden="1">
      <c r="A1687">
        <v>3049</v>
      </c>
      <c r="B1687" t="s">
        <v>29</v>
      </c>
      <c r="C1687" t="s">
        <v>16</v>
      </c>
      <c r="D1687" t="s">
        <v>43</v>
      </c>
      <c r="E1687" t="s">
        <v>10</v>
      </c>
      <c r="F1687">
        <v>98</v>
      </c>
      <c r="G1687" s="1">
        <v>41725</v>
      </c>
      <c r="I1687" s="2">
        <v>41731</v>
      </c>
      <c r="J1687" s="2">
        <v>41742</v>
      </c>
      <c r="N1687" t="s">
        <v>57</v>
      </c>
      <c r="O1687" s="1">
        <f>Table4[[#This Row],[Sourcing start]]-Table4[[#This Row],[Approved]]</f>
        <v>6</v>
      </c>
      <c r="P1687">
        <f t="shared" si="159"/>
        <v>11</v>
      </c>
      <c r="Q1687" s="5"/>
      <c r="T1687" s="5">
        <f t="shared" si="158"/>
        <v>17</v>
      </c>
      <c r="U1687">
        <v>19</v>
      </c>
      <c r="V1687">
        <v>60</v>
      </c>
      <c r="W1687">
        <v>173</v>
      </c>
      <c r="AA1687" s="6">
        <f t="shared" si="163"/>
        <v>252</v>
      </c>
    </row>
    <row r="1688" spans="1:27" hidden="1">
      <c r="A1688">
        <v>6773</v>
      </c>
      <c r="B1688" t="s">
        <v>38</v>
      </c>
      <c r="C1688" t="s">
        <v>18</v>
      </c>
      <c r="D1688" t="s">
        <v>41</v>
      </c>
      <c r="E1688" t="s">
        <v>10</v>
      </c>
      <c r="F1688">
        <v>17</v>
      </c>
      <c r="G1688" s="1">
        <v>41738</v>
      </c>
      <c r="I1688" s="2">
        <v>41743</v>
      </c>
      <c r="J1688" s="2">
        <v>41756</v>
      </c>
      <c r="N1688" t="s">
        <v>57</v>
      </c>
      <c r="O1688" s="1">
        <f>Table4[[#This Row],[Sourcing start]]-Table4[[#This Row],[Approved]]</f>
        <v>5</v>
      </c>
      <c r="P1688">
        <f t="shared" si="159"/>
        <v>13</v>
      </c>
      <c r="Q1688" s="5"/>
      <c r="T1688" s="5">
        <f t="shared" si="158"/>
        <v>18</v>
      </c>
      <c r="U1688">
        <v>16</v>
      </c>
      <c r="V1688">
        <v>24</v>
      </c>
      <c r="W1688">
        <v>151</v>
      </c>
      <c r="AA1688" s="6">
        <f t="shared" si="163"/>
        <v>191</v>
      </c>
    </row>
    <row r="1689" spans="1:27" hidden="1">
      <c r="A1689">
        <v>16137</v>
      </c>
      <c r="B1689" t="s">
        <v>31</v>
      </c>
      <c r="C1689" t="s">
        <v>17</v>
      </c>
      <c r="D1689" t="s">
        <v>41</v>
      </c>
      <c r="E1689" t="s">
        <v>10</v>
      </c>
      <c r="F1689">
        <v>11</v>
      </c>
      <c r="G1689" s="1">
        <v>41695</v>
      </c>
      <c r="I1689" s="2">
        <v>41704</v>
      </c>
      <c r="J1689" s="2">
        <v>41717</v>
      </c>
      <c r="K1689" s="2">
        <v>41738</v>
      </c>
      <c r="L1689" s="2">
        <v>41747</v>
      </c>
      <c r="M1689" s="2">
        <v>41755</v>
      </c>
      <c r="N1689" t="s">
        <v>60</v>
      </c>
      <c r="O1689" s="1">
        <f>Table4[[#This Row],[Sourcing start]]-Table4[[#This Row],[Approved]]</f>
        <v>9</v>
      </c>
      <c r="P1689">
        <f t="shared" si="159"/>
        <v>13</v>
      </c>
      <c r="Q1689" s="5">
        <f t="shared" si="160"/>
        <v>21</v>
      </c>
      <c r="R1689">
        <f t="shared" si="161"/>
        <v>9</v>
      </c>
      <c r="S1689">
        <f t="shared" si="162"/>
        <v>8</v>
      </c>
      <c r="T1689" s="5">
        <f t="shared" si="158"/>
        <v>60</v>
      </c>
      <c r="U1689">
        <v>9</v>
      </c>
      <c r="V1689">
        <v>92</v>
      </c>
      <c r="W1689">
        <v>216</v>
      </c>
      <c r="X1689">
        <v>303</v>
      </c>
      <c r="Y1689">
        <v>103</v>
      </c>
      <c r="Z1689">
        <v>1970</v>
      </c>
      <c r="AA1689" s="6">
        <f t="shared" si="163"/>
        <v>2693</v>
      </c>
    </row>
    <row r="1690" spans="1:27" hidden="1">
      <c r="A1690">
        <v>6696</v>
      </c>
      <c r="B1690" t="s">
        <v>37</v>
      </c>
      <c r="C1690" t="s">
        <v>18</v>
      </c>
      <c r="D1690" t="s">
        <v>43</v>
      </c>
      <c r="E1690" t="s">
        <v>11</v>
      </c>
      <c r="F1690">
        <v>2</v>
      </c>
      <c r="G1690" s="1">
        <v>41671</v>
      </c>
      <c r="I1690" s="2">
        <v>41680</v>
      </c>
      <c r="J1690" s="2">
        <v>41698</v>
      </c>
      <c r="K1690" s="2">
        <v>41724</v>
      </c>
      <c r="L1690" s="2">
        <v>41731</v>
      </c>
      <c r="M1690" s="2">
        <v>41737</v>
      </c>
      <c r="N1690" t="s">
        <v>60</v>
      </c>
      <c r="O1690" s="1">
        <f>Table4[[#This Row],[Sourcing start]]-Table4[[#This Row],[Approved]]</f>
        <v>9</v>
      </c>
      <c r="P1690">
        <f t="shared" si="159"/>
        <v>18</v>
      </c>
      <c r="Q1690" s="5">
        <f t="shared" si="160"/>
        <v>26</v>
      </c>
      <c r="R1690">
        <f t="shared" si="161"/>
        <v>7</v>
      </c>
      <c r="S1690">
        <f t="shared" si="162"/>
        <v>6</v>
      </c>
      <c r="T1690" s="5">
        <f t="shared" si="158"/>
        <v>66</v>
      </c>
      <c r="U1690">
        <v>17</v>
      </c>
      <c r="V1690">
        <v>56</v>
      </c>
      <c r="W1690">
        <v>203</v>
      </c>
      <c r="X1690">
        <v>236</v>
      </c>
      <c r="Y1690">
        <v>167</v>
      </c>
      <c r="Z1690">
        <v>1113</v>
      </c>
      <c r="AA1690" s="6">
        <f t="shared" si="163"/>
        <v>1792</v>
      </c>
    </row>
    <row r="1691" spans="1:27" hidden="1">
      <c r="A1691">
        <v>3245</v>
      </c>
      <c r="B1691" t="s">
        <v>34</v>
      </c>
      <c r="C1691" t="s">
        <v>17</v>
      </c>
      <c r="D1691" t="s">
        <v>41</v>
      </c>
      <c r="E1691" t="s">
        <v>11</v>
      </c>
      <c r="F1691">
        <v>13</v>
      </c>
      <c r="G1691" s="1">
        <v>41686</v>
      </c>
      <c r="I1691" s="2">
        <v>41695</v>
      </c>
      <c r="J1691" s="2">
        <v>41705</v>
      </c>
      <c r="K1691" s="2">
        <v>41724</v>
      </c>
      <c r="L1691" s="2">
        <v>41730</v>
      </c>
      <c r="M1691" s="2">
        <v>41738</v>
      </c>
      <c r="N1691" t="s">
        <v>60</v>
      </c>
      <c r="O1691" s="1">
        <f>Table4[[#This Row],[Sourcing start]]-Table4[[#This Row],[Approved]]</f>
        <v>9</v>
      </c>
      <c r="P1691">
        <f t="shared" si="159"/>
        <v>10</v>
      </c>
      <c r="Q1691" s="5">
        <f t="shared" si="160"/>
        <v>19</v>
      </c>
      <c r="R1691">
        <f t="shared" si="161"/>
        <v>6</v>
      </c>
      <c r="S1691">
        <f t="shared" si="162"/>
        <v>8</v>
      </c>
      <c r="T1691" s="5">
        <f t="shared" si="158"/>
        <v>52</v>
      </c>
      <c r="U1691">
        <v>6</v>
      </c>
      <c r="V1691">
        <v>84</v>
      </c>
      <c r="W1691">
        <v>224</v>
      </c>
      <c r="X1691">
        <v>336</v>
      </c>
      <c r="Y1691">
        <v>276</v>
      </c>
      <c r="Z1691">
        <v>1076</v>
      </c>
      <c r="AA1691" s="6">
        <f t="shared" si="163"/>
        <v>2002</v>
      </c>
    </row>
    <row r="1692" spans="1:27">
      <c r="A1692">
        <v>10421</v>
      </c>
      <c r="B1692" t="s">
        <v>26</v>
      </c>
      <c r="C1692" t="s">
        <v>15</v>
      </c>
      <c r="D1692" t="s">
        <v>44</v>
      </c>
      <c r="E1692" t="s">
        <v>10</v>
      </c>
      <c r="F1692">
        <v>11</v>
      </c>
      <c r="G1692" s="1">
        <v>41750</v>
      </c>
      <c r="I1692" s="2">
        <v>41757</v>
      </c>
      <c r="N1692" t="s">
        <v>56</v>
      </c>
      <c r="O1692" s="5">
        <f>Table4[[#This Row],[Sourcing start]]-Table4[[#This Row],[Approved]]</f>
        <v>7</v>
      </c>
      <c r="Q1692" s="5"/>
      <c r="T1692" s="5">
        <f t="shared" si="158"/>
        <v>7</v>
      </c>
      <c r="U1692">
        <v>15</v>
      </c>
      <c r="V1692">
        <v>50</v>
      </c>
      <c r="AA1692" s="6">
        <f t="shared" si="163"/>
        <v>65</v>
      </c>
    </row>
    <row r="1693" spans="1:27" hidden="1">
      <c r="A1693">
        <v>1185</v>
      </c>
      <c r="B1693" t="s">
        <v>19</v>
      </c>
      <c r="C1693" t="s">
        <v>14</v>
      </c>
      <c r="D1693" t="s">
        <v>43</v>
      </c>
      <c r="E1693" t="s">
        <v>10</v>
      </c>
      <c r="F1693">
        <v>97</v>
      </c>
      <c r="G1693" s="1">
        <v>41705</v>
      </c>
      <c r="I1693" s="2">
        <v>41711</v>
      </c>
      <c r="J1693" s="2">
        <v>41728</v>
      </c>
      <c r="K1693" s="2">
        <v>41749</v>
      </c>
      <c r="L1693" s="2">
        <v>41754</v>
      </c>
      <c r="N1693" t="s">
        <v>59</v>
      </c>
      <c r="O1693" s="1">
        <f>Table4[[#This Row],[Sourcing start]]-Table4[[#This Row],[Approved]]</f>
        <v>6</v>
      </c>
      <c r="P1693">
        <f t="shared" si="159"/>
        <v>17</v>
      </c>
      <c r="Q1693" s="5">
        <f t="shared" si="160"/>
        <v>21</v>
      </c>
      <c r="R1693">
        <f t="shared" si="161"/>
        <v>5</v>
      </c>
      <c r="T1693" s="5">
        <f t="shared" si="158"/>
        <v>49</v>
      </c>
      <c r="U1693">
        <v>14</v>
      </c>
      <c r="V1693">
        <v>28</v>
      </c>
      <c r="W1693">
        <v>110</v>
      </c>
      <c r="X1693">
        <v>205</v>
      </c>
      <c r="Y1693">
        <v>187</v>
      </c>
      <c r="AA1693" s="6">
        <f t="shared" si="163"/>
        <v>544</v>
      </c>
    </row>
    <row r="1694" spans="1:27" hidden="1">
      <c r="A1694">
        <v>18069</v>
      </c>
      <c r="B1694" t="s">
        <v>33</v>
      </c>
      <c r="C1694" t="s">
        <v>17</v>
      </c>
      <c r="D1694" t="s">
        <v>45</v>
      </c>
      <c r="E1694" t="s">
        <v>11</v>
      </c>
      <c r="F1694">
        <v>4</v>
      </c>
      <c r="G1694" s="1">
        <v>41691</v>
      </c>
      <c r="I1694" s="2">
        <v>41698</v>
      </c>
      <c r="J1694" s="2">
        <v>41714</v>
      </c>
      <c r="K1694" s="2">
        <v>41743</v>
      </c>
      <c r="L1694" s="2">
        <v>41751</v>
      </c>
      <c r="M1694" s="2">
        <v>41759</v>
      </c>
      <c r="N1694" t="s">
        <v>60</v>
      </c>
      <c r="O1694" s="1">
        <f>Table4[[#This Row],[Sourcing start]]-Table4[[#This Row],[Approved]]</f>
        <v>7</v>
      </c>
      <c r="P1694">
        <f t="shared" si="159"/>
        <v>16</v>
      </c>
      <c r="Q1694" s="5">
        <f t="shared" si="160"/>
        <v>29</v>
      </c>
      <c r="R1694">
        <f t="shared" si="161"/>
        <v>8</v>
      </c>
      <c r="S1694">
        <f t="shared" si="162"/>
        <v>8</v>
      </c>
      <c r="T1694" s="5">
        <f t="shared" si="158"/>
        <v>68</v>
      </c>
      <c r="U1694">
        <v>9</v>
      </c>
      <c r="V1694">
        <v>59</v>
      </c>
      <c r="W1694">
        <v>193</v>
      </c>
      <c r="X1694">
        <v>281</v>
      </c>
      <c r="Y1694">
        <v>191</v>
      </c>
      <c r="Z1694">
        <v>1800</v>
      </c>
      <c r="AA1694" s="6">
        <f t="shared" si="163"/>
        <v>2533</v>
      </c>
    </row>
    <row r="1695" spans="1:27">
      <c r="A1695">
        <v>2121</v>
      </c>
      <c r="B1695" t="s">
        <v>23</v>
      </c>
      <c r="C1695" t="s">
        <v>15</v>
      </c>
      <c r="D1695" t="s">
        <v>44</v>
      </c>
      <c r="E1695" t="s">
        <v>11</v>
      </c>
      <c r="F1695">
        <v>2</v>
      </c>
      <c r="G1695" s="1">
        <v>41675</v>
      </c>
      <c r="I1695" s="2">
        <v>41683</v>
      </c>
      <c r="J1695" s="2">
        <v>41693</v>
      </c>
      <c r="K1695" s="2">
        <v>41722</v>
      </c>
      <c r="L1695" s="2">
        <v>41729</v>
      </c>
      <c r="M1695" s="2">
        <v>41738</v>
      </c>
      <c r="N1695" t="s">
        <v>60</v>
      </c>
      <c r="O1695" s="5">
        <f>Table4[[#This Row],[Sourcing start]]-Table4[[#This Row],[Approved]]</f>
        <v>8</v>
      </c>
      <c r="P1695">
        <f t="shared" si="159"/>
        <v>10</v>
      </c>
      <c r="Q1695" s="5">
        <f t="shared" si="160"/>
        <v>29</v>
      </c>
      <c r="R1695">
        <f t="shared" si="161"/>
        <v>7</v>
      </c>
      <c r="S1695">
        <f t="shared" si="162"/>
        <v>9</v>
      </c>
      <c r="T1695" s="5">
        <f t="shared" si="158"/>
        <v>63</v>
      </c>
      <c r="U1695">
        <v>8</v>
      </c>
      <c r="V1695">
        <v>86</v>
      </c>
      <c r="W1695">
        <v>235</v>
      </c>
      <c r="X1695">
        <v>283</v>
      </c>
      <c r="Y1695">
        <v>217</v>
      </c>
      <c r="Z1695">
        <v>1575</v>
      </c>
      <c r="AA1695" s="6">
        <f t="shared" si="163"/>
        <v>2404</v>
      </c>
    </row>
    <row r="1696" spans="1:27">
      <c r="A1696">
        <v>6239</v>
      </c>
      <c r="B1696" t="s">
        <v>25</v>
      </c>
      <c r="C1696" t="s">
        <v>15</v>
      </c>
      <c r="D1696" t="s">
        <v>42</v>
      </c>
      <c r="E1696" t="s">
        <v>10</v>
      </c>
      <c r="F1696">
        <v>2</v>
      </c>
      <c r="G1696" s="1">
        <v>41680</v>
      </c>
      <c r="I1696" s="2">
        <v>41687</v>
      </c>
      <c r="J1696" s="2">
        <v>41705</v>
      </c>
      <c r="K1696" s="2">
        <v>41726</v>
      </c>
      <c r="L1696" s="2">
        <v>41732</v>
      </c>
      <c r="M1696" s="2">
        <v>41738</v>
      </c>
      <c r="N1696" t="s">
        <v>60</v>
      </c>
      <c r="O1696" s="5">
        <f>Table4[[#This Row],[Sourcing start]]-Table4[[#This Row],[Approved]]</f>
        <v>7</v>
      </c>
      <c r="P1696">
        <f t="shared" si="159"/>
        <v>18</v>
      </c>
      <c r="Q1696" s="5">
        <f t="shared" si="160"/>
        <v>21</v>
      </c>
      <c r="R1696">
        <f t="shared" si="161"/>
        <v>6</v>
      </c>
      <c r="S1696">
        <f t="shared" si="162"/>
        <v>6</v>
      </c>
      <c r="T1696" s="5">
        <f t="shared" si="158"/>
        <v>58</v>
      </c>
      <c r="U1696">
        <v>9</v>
      </c>
      <c r="V1696">
        <v>63</v>
      </c>
      <c r="W1696">
        <v>168</v>
      </c>
      <c r="X1696">
        <v>174</v>
      </c>
      <c r="Y1696">
        <v>234</v>
      </c>
      <c r="Z1696">
        <v>1953</v>
      </c>
      <c r="AA1696" s="6">
        <f t="shared" si="163"/>
        <v>2601</v>
      </c>
    </row>
    <row r="1697" spans="1:27" hidden="1">
      <c r="A1697">
        <v>2813</v>
      </c>
      <c r="B1697" t="s">
        <v>32</v>
      </c>
      <c r="C1697" t="s">
        <v>17</v>
      </c>
      <c r="D1697" t="s">
        <v>45</v>
      </c>
      <c r="E1697" t="s">
        <v>10</v>
      </c>
      <c r="F1697">
        <v>16</v>
      </c>
      <c r="G1697" s="1">
        <v>41725</v>
      </c>
      <c r="I1697" s="2">
        <v>41731</v>
      </c>
      <c r="J1697" s="2">
        <v>41741</v>
      </c>
      <c r="N1697" t="s">
        <v>57</v>
      </c>
      <c r="O1697" s="1">
        <f>Table4[[#This Row],[Sourcing start]]-Table4[[#This Row],[Approved]]</f>
        <v>6</v>
      </c>
      <c r="P1697">
        <f t="shared" si="159"/>
        <v>10</v>
      </c>
      <c r="Q1697" s="5"/>
      <c r="T1697" s="5">
        <f t="shared" si="158"/>
        <v>16</v>
      </c>
      <c r="U1697">
        <v>5</v>
      </c>
      <c r="V1697">
        <v>93</v>
      </c>
      <c r="W1697">
        <v>181</v>
      </c>
      <c r="AA1697" s="6">
        <f t="shared" si="163"/>
        <v>279</v>
      </c>
    </row>
    <row r="1698" spans="1:27" hidden="1">
      <c r="A1698">
        <v>2704</v>
      </c>
      <c r="B1698" t="s">
        <v>31</v>
      </c>
      <c r="C1698" t="s">
        <v>17</v>
      </c>
      <c r="D1698" t="s">
        <v>45</v>
      </c>
      <c r="E1698" t="s">
        <v>10</v>
      </c>
      <c r="F1698">
        <v>4</v>
      </c>
      <c r="G1698" s="1">
        <v>41736</v>
      </c>
      <c r="I1698" s="2">
        <v>41744</v>
      </c>
      <c r="J1698" s="2">
        <v>41756</v>
      </c>
      <c r="N1698" t="s">
        <v>57</v>
      </c>
      <c r="O1698" s="1">
        <f>Table4[[#This Row],[Sourcing start]]-Table4[[#This Row],[Approved]]</f>
        <v>8</v>
      </c>
      <c r="P1698">
        <f t="shared" si="159"/>
        <v>12</v>
      </c>
      <c r="Q1698" s="5"/>
      <c r="T1698" s="5">
        <f t="shared" si="158"/>
        <v>20</v>
      </c>
      <c r="U1698">
        <v>19</v>
      </c>
      <c r="V1698">
        <v>27</v>
      </c>
      <c r="W1698">
        <v>184</v>
      </c>
      <c r="AA1698" s="6">
        <f t="shared" si="163"/>
        <v>230</v>
      </c>
    </row>
    <row r="1699" spans="1:27" hidden="1">
      <c r="A1699">
        <v>6776</v>
      </c>
      <c r="B1699" t="s">
        <v>27</v>
      </c>
      <c r="C1699" t="s">
        <v>16</v>
      </c>
      <c r="D1699" t="s">
        <v>42</v>
      </c>
      <c r="E1699" t="s">
        <v>10</v>
      </c>
      <c r="F1699">
        <v>1</v>
      </c>
      <c r="G1699" s="1">
        <v>41692</v>
      </c>
      <c r="I1699" s="2">
        <v>41698</v>
      </c>
      <c r="J1699" s="2">
        <v>41711</v>
      </c>
      <c r="K1699" s="2">
        <v>41730</v>
      </c>
      <c r="L1699" s="2">
        <v>41739</v>
      </c>
      <c r="M1699" s="2">
        <v>41744</v>
      </c>
      <c r="N1699" t="s">
        <v>60</v>
      </c>
      <c r="O1699" s="1">
        <f>Table4[[#This Row],[Sourcing start]]-Table4[[#This Row],[Approved]]</f>
        <v>6</v>
      </c>
      <c r="P1699">
        <f t="shared" si="159"/>
        <v>13</v>
      </c>
      <c r="Q1699" s="5">
        <f t="shared" si="160"/>
        <v>19</v>
      </c>
      <c r="R1699">
        <f t="shared" si="161"/>
        <v>9</v>
      </c>
      <c r="S1699">
        <f t="shared" si="162"/>
        <v>5</v>
      </c>
      <c r="T1699" s="5">
        <f t="shared" si="158"/>
        <v>52</v>
      </c>
      <c r="U1699">
        <v>17</v>
      </c>
      <c r="V1699">
        <v>67</v>
      </c>
      <c r="W1699">
        <v>172</v>
      </c>
      <c r="X1699">
        <v>386</v>
      </c>
      <c r="Y1699">
        <v>118</v>
      </c>
      <c r="Z1699">
        <v>1926</v>
      </c>
      <c r="AA1699" s="6">
        <f t="shared" si="163"/>
        <v>2686</v>
      </c>
    </row>
    <row r="1700" spans="1:27" hidden="1">
      <c r="A1700">
        <v>16283</v>
      </c>
      <c r="B1700" t="s">
        <v>37</v>
      </c>
      <c r="C1700" t="s">
        <v>18</v>
      </c>
      <c r="D1700" t="s">
        <v>45</v>
      </c>
      <c r="E1700" t="s">
        <v>10</v>
      </c>
      <c r="F1700">
        <v>5</v>
      </c>
      <c r="G1700" s="1">
        <v>41744</v>
      </c>
      <c r="I1700" s="2">
        <v>41750</v>
      </c>
      <c r="N1700" t="s">
        <v>56</v>
      </c>
      <c r="O1700" s="1">
        <f>Table4[[#This Row],[Sourcing start]]-Table4[[#This Row],[Approved]]</f>
        <v>6</v>
      </c>
      <c r="Q1700" s="5"/>
      <c r="T1700" s="5">
        <f t="shared" si="158"/>
        <v>6</v>
      </c>
      <c r="U1700">
        <v>14</v>
      </c>
      <c r="V1700">
        <v>75</v>
      </c>
      <c r="AA1700" s="6">
        <f t="shared" si="163"/>
        <v>89</v>
      </c>
    </row>
    <row r="1701" spans="1:27" hidden="1">
      <c r="A1701">
        <v>19393</v>
      </c>
      <c r="B1701" t="s">
        <v>38</v>
      </c>
      <c r="C1701" t="s">
        <v>18</v>
      </c>
      <c r="D1701" t="s">
        <v>41</v>
      </c>
      <c r="E1701" t="s">
        <v>10</v>
      </c>
      <c r="F1701">
        <v>94</v>
      </c>
      <c r="G1701" s="1">
        <v>41722</v>
      </c>
      <c r="I1701" s="2">
        <v>41729</v>
      </c>
      <c r="J1701" s="2">
        <v>41739</v>
      </c>
      <c r="N1701" t="s">
        <v>57</v>
      </c>
      <c r="O1701" s="1">
        <f>Table4[[#This Row],[Sourcing start]]-Table4[[#This Row],[Approved]]</f>
        <v>7</v>
      </c>
      <c r="P1701">
        <f t="shared" si="159"/>
        <v>10</v>
      </c>
      <c r="Q1701" s="5"/>
      <c r="T1701" s="5">
        <f t="shared" si="158"/>
        <v>17</v>
      </c>
      <c r="U1701">
        <v>8</v>
      </c>
      <c r="V1701">
        <v>57</v>
      </c>
      <c r="W1701">
        <v>224</v>
      </c>
      <c r="AA1701" s="6">
        <f t="shared" si="163"/>
        <v>289</v>
      </c>
    </row>
    <row r="1702" spans="1:27" hidden="1">
      <c r="A1702">
        <v>8920</v>
      </c>
      <c r="B1702" t="s">
        <v>30</v>
      </c>
      <c r="C1702" t="s">
        <v>16</v>
      </c>
      <c r="D1702" t="s">
        <v>42</v>
      </c>
      <c r="E1702" t="s">
        <v>11</v>
      </c>
      <c r="F1702">
        <v>16</v>
      </c>
      <c r="G1702" s="1">
        <v>41757</v>
      </c>
      <c r="N1702" t="s">
        <v>55</v>
      </c>
      <c r="O1702" s="1">
        <f>Table4[[#This Row],[Sourcing start]]-Table4[[#This Row],[Approved]]</f>
        <v>-41757</v>
      </c>
      <c r="Q1702" s="5"/>
      <c r="T1702" s="5">
        <f t="shared" si="158"/>
        <v>-41757</v>
      </c>
      <c r="U1702">
        <v>6</v>
      </c>
      <c r="AA1702" s="6">
        <f t="shared" si="163"/>
        <v>6</v>
      </c>
    </row>
    <row r="1703" spans="1:27" hidden="1">
      <c r="A1703">
        <v>13807</v>
      </c>
      <c r="B1703" t="s">
        <v>19</v>
      </c>
      <c r="C1703" t="s">
        <v>14</v>
      </c>
      <c r="D1703" t="s">
        <v>43</v>
      </c>
      <c r="E1703" t="s">
        <v>11</v>
      </c>
      <c r="F1703">
        <v>5</v>
      </c>
      <c r="G1703" s="1">
        <v>41752</v>
      </c>
      <c r="I1703" s="2">
        <v>41758</v>
      </c>
      <c r="N1703" t="s">
        <v>56</v>
      </c>
      <c r="O1703" s="1">
        <f>Table4[[#This Row],[Sourcing start]]-Table4[[#This Row],[Approved]]</f>
        <v>6</v>
      </c>
      <c r="Q1703" s="5"/>
      <c r="T1703" s="5">
        <f t="shared" si="158"/>
        <v>6</v>
      </c>
      <c r="U1703">
        <v>16</v>
      </c>
      <c r="V1703">
        <v>94</v>
      </c>
      <c r="AA1703" s="6">
        <f t="shared" si="163"/>
        <v>110</v>
      </c>
    </row>
    <row r="1704" spans="1:27" hidden="1">
      <c r="A1704">
        <v>19540</v>
      </c>
      <c r="B1704" t="s">
        <v>21</v>
      </c>
      <c r="C1704" t="s">
        <v>14</v>
      </c>
      <c r="D1704" t="s">
        <v>45</v>
      </c>
      <c r="E1704" t="s">
        <v>11</v>
      </c>
      <c r="F1704">
        <v>18</v>
      </c>
      <c r="G1704" s="1">
        <v>41689</v>
      </c>
      <c r="I1704" s="2">
        <v>41694</v>
      </c>
      <c r="J1704" s="2">
        <v>41707</v>
      </c>
      <c r="K1704" s="2">
        <v>41729</v>
      </c>
      <c r="L1704" s="2">
        <v>41737</v>
      </c>
      <c r="M1704" s="2">
        <v>41745</v>
      </c>
      <c r="N1704" t="s">
        <v>60</v>
      </c>
      <c r="O1704" s="1">
        <f>Table4[[#This Row],[Sourcing start]]-Table4[[#This Row],[Approved]]</f>
        <v>5</v>
      </c>
      <c r="P1704">
        <f t="shared" si="159"/>
        <v>13</v>
      </c>
      <c r="Q1704" s="5">
        <f t="shared" si="160"/>
        <v>22</v>
      </c>
      <c r="R1704">
        <f t="shared" si="161"/>
        <v>8</v>
      </c>
      <c r="S1704">
        <f t="shared" si="162"/>
        <v>8</v>
      </c>
      <c r="T1704" s="5">
        <f t="shared" si="158"/>
        <v>56</v>
      </c>
      <c r="U1704">
        <v>8</v>
      </c>
      <c r="V1704">
        <v>56</v>
      </c>
      <c r="W1704">
        <v>176</v>
      </c>
      <c r="X1704">
        <v>345</v>
      </c>
      <c r="Y1704">
        <v>231</v>
      </c>
      <c r="Z1704">
        <v>1273</v>
      </c>
      <c r="AA1704" s="6">
        <f t="shared" si="163"/>
        <v>2089</v>
      </c>
    </row>
    <row r="1705" spans="1:27" hidden="1">
      <c r="A1705">
        <v>11509</v>
      </c>
      <c r="B1705" t="s">
        <v>32</v>
      </c>
      <c r="C1705" t="s">
        <v>17</v>
      </c>
      <c r="D1705" t="s">
        <v>42</v>
      </c>
      <c r="E1705" t="s">
        <v>10</v>
      </c>
      <c r="F1705">
        <v>98</v>
      </c>
      <c r="G1705" s="1">
        <v>41751</v>
      </c>
      <c r="I1705" s="2">
        <v>41757</v>
      </c>
      <c r="N1705" t="s">
        <v>56</v>
      </c>
      <c r="O1705" s="1">
        <f>Table4[[#This Row],[Sourcing start]]-Table4[[#This Row],[Approved]]</f>
        <v>6</v>
      </c>
      <c r="Q1705" s="5"/>
      <c r="T1705" s="5">
        <f t="shared" si="158"/>
        <v>6</v>
      </c>
      <c r="U1705">
        <v>7</v>
      </c>
      <c r="V1705">
        <v>23</v>
      </c>
      <c r="AA1705" s="6">
        <f t="shared" si="163"/>
        <v>30</v>
      </c>
    </row>
    <row r="1706" spans="1:27">
      <c r="A1706">
        <v>8211</v>
      </c>
      <c r="B1706" t="s">
        <v>24</v>
      </c>
      <c r="C1706" t="s">
        <v>15</v>
      </c>
      <c r="D1706" t="s">
        <v>44</v>
      </c>
      <c r="E1706" t="s">
        <v>10</v>
      </c>
      <c r="F1706">
        <v>96</v>
      </c>
      <c r="G1706" s="1">
        <v>41739</v>
      </c>
      <c r="I1706" s="2">
        <v>41745</v>
      </c>
      <c r="N1706" t="s">
        <v>56</v>
      </c>
      <c r="O1706" s="5">
        <f>Table4[[#This Row],[Sourcing start]]-Table4[[#This Row],[Approved]]</f>
        <v>6</v>
      </c>
      <c r="Q1706" s="5"/>
      <c r="T1706" s="5">
        <f t="shared" si="158"/>
        <v>6</v>
      </c>
      <c r="U1706">
        <v>12</v>
      </c>
      <c r="V1706">
        <v>71</v>
      </c>
      <c r="AA1706" s="6">
        <f t="shared" si="163"/>
        <v>83</v>
      </c>
    </row>
    <row r="1707" spans="1:27" hidden="1">
      <c r="A1707">
        <v>2365</v>
      </c>
      <c r="B1707" t="s">
        <v>32</v>
      </c>
      <c r="C1707" t="s">
        <v>17</v>
      </c>
      <c r="D1707" t="s">
        <v>44</v>
      </c>
      <c r="E1707" t="s">
        <v>11</v>
      </c>
      <c r="F1707">
        <v>95</v>
      </c>
      <c r="G1707" s="1">
        <v>41708</v>
      </c>
      <c r="I1707" s="2">
        <v>41713</v>
      </c>
      <c r="J1707" s="2">
        <v>41726</v>
      </c>
      <c r="K1707" s="2">
        <v>41741</v>
      </c>
      <c r="L1707" s="2">
        <v>41747</v>
      </c>
      <c r="M1707" s="2">
        <v>41752</v>
      </c>
      <c r="N1707" t="s">
        <v>60</v>
      </c>
      <c r="O1707" s="1">
        <f>Table4[[#This Row],[Sourcing start]]-Table4[[#This Row],[Approved]]</f>
        <v>5</v>
      </c>
      <c r="P1707">
        <f t="shared" si="159"/>
        <v>13</v>
      </c>
      <c r="Q1707" s="5">
        <f t="shared" si="160"/>
        <v>15</v>
      </c>
      <c r="R1707">
        <f t="shared" si="161"/>
        <v>6</v>
      </c>
      <c r="S1707">
        <f t="shared" si="162"/>
        <v>5</v>
      </c>
      <c r="T1707" s="5">
        <f t="shared" si="158"/>
        <v>44</v>
      </c>
      <c r="U1707">
        <v>10</v>
      </c>
      <c r="V1707">
        <v>74</v>
      </c>
      <c r="W1707">
        <v>247</v>
      </c>
      <c r="X1707">
        <v>240</v>
      </c>
      <c r="Y1707">
        <v>251</v>
      </c>
      <c r="Z1707">
        <v>1131</v>
      </c>
      <c r="AA1707" s="6">
        <f t="shared" si="163"/>
        <v>1953</v>
      </c>
    </row>
    <row r="1708" spans="1:27" hidden="1">
      <c r="A1708">
        <v>19246</v>
      </c>
      <c r="B1708" t="s">
        <v>30</v>
      </c>
      <c r="C1708" t="s">
        <v>16</v>
      </c>
      <c r="D1708" t="s">
        <v>43</v>
      </c>
      <c r="E1708" t="s">
        <v>11</v>
      </c>
      <c r="F1708">
        <v>16</v>
      </c>
      <c r="G1708" s="1">
        <v>41671</v>
      </c>
      <c r="I1708" s="2">
        <v>41680</v>
      </c>
      <c r="J1708" s="2">
        <v>41696</v>
      </c>
      <c r="K1708" s="2">
        <v>41718</v>
      </c>
      <c r="L1708" s="2">
        <v>41726</v>
      </c>
      <c r="M1708" s="2">
        <v>41734</v>
      </c>
      <c r="N1708" t="s">
        <v>60</v>
      </c>
      <c r="O1708" s="1">
        <f>Table4[[#This Row],[Sourcing start]]-Table4[[#This Row],[Approved]]</f>
        <v>9</v>
      </c>
      <c r="P1708">
        <f t="shared" si="159"/>
        <v>16</v>
      </c>
      <c r="Q1708" s="5">
        <f t="shared" si="160"/>
        <v>22</v>
      </c>
      <c r="R1708">
        <f t="shared" si="161"/>
        <v>8</v>
      </c>
      <c r="S1708">
        <f t="shared" si="162"/>
        <v>8</v>
      </c>
      <c r="T1708" s="5">
        <f t="shared" si="158"/>
        <v>63</v>
      </c>
      <c r="U1708">
        <v>20</v>
      </c>
      <c r="V1708">
        <v>51</v>
      </c>
      <c r="W1708">
        <v>239</v>
      </c>
      <c r="X1708">
        <v>323</v>
      </c>
      <c r="Y1708">
        <v>261</v>
      </c>
      <c r="Z1708">
        <v>1036</v>
      </c>
      <c r="AA1708" s="6">
        <f t="shared" si="163"/>
        <v>1930</v>
      </c>
    </row>
    <row r="1709" spans="1:27" hidden="1">
      <c r="A1709">
        <v>7981</v>
      </c>
      <c r="B1709" t="s">
        <v>19</v>
      </c>
      <c r="C1709" t="s">
        <v>14</v>
      </c>
      <c r="D1709" t="s">
        <v>41</v>
      </c>
      <c r="E1709" t="s">
        <v>10</v>
      </c>
      <c r="F1709">
        <v>22</v>
      </c>
      <c r="G1709" s="1">
        <v>41751</v>
      </c>
      <c r="I1709" s="2">
        <v>41757</v>
      </c>
      <c r="N1709" t="s">
        <v>56</v>
      </c>
      <c r="O1709" s="1">
        <f>Table4[[#This Row],[Sourcing start]]-Table4[[#This Row],[Approved]]</f>
        <v>6</v>
      </c>
      <c r="Q1709" s="5"/>
      <c r="T1709" s="5">
        <f t="shared" si="158"/>
        <v>6</v>
      </c>
      <c r="U1709">
        <v>6</v>
      </c>
      <c r="V1709">
        <v>90</v>
      </c>
      <c r="AA1709" s="6">
        <f t="shared" si="163"/>
        <v>96</v>
      </c>
    </row>
    <row r="1710" spans="1:27" hidden="1">
      <c r="A1710">
        <v>8385</v>
      </c>
      <c r="B1710" t="s">
        <v>19</v>
      </c>
      <c r="C1710" t="s">
        <v>14</v>
      </c>
      <c r="D1710" t="s">
        <v>41</v>
      </c>
      <c r="E1710" t="s">
        <v>11</v>
      </c>
      <c r="F1710">
        <v>4</v>
      </c>
      <c r="G1710" s="1">
        <v>41721</v>
      </c>
      <c r="I1710" s="2">
        <v>41726</v>
      </c>
      <c r="J1710" s="2">
        <v>41743</v>
      </c>
      <c r="N1710" t="s">
        <v>57</v>
      </c>
      <c r="O1710" s="1">
        <f>Table4[[#This Row],[Sourcing start]]-Table4[[#This Row],[Approved]]</f>
        <v>5</v>
      </c>
      <c r="P1710">
        <f t="shared" si="159"/>
        <v>17</v>
      </c>
      <c r="Q1710" s="5"/>
      <c r="T1710" s="5">
        <f t="shared" si="158"/>
        <v>22</v>
      </c>
      <c r="U1710">
        <v>15</v>
      </c>
      <c r="V1710">
        <v>88</v>
      </c>
      <c r="W1710">
        <v>215</v>
      </c>
      <c r="AA1710" s="6">
        <f t="shared" si="163"/>
        <v>318</v>
      </c>
    </row>
    <row r="1711" spans="1:27" hidden="1">
      <c r="A1711">
        <v>18057</v>
      </c>
      <c r="B1711" t="s">
        <v>36</v>
      </c>
      <c r="C1711" t="s">
        <v>18</v>
      </c>
      <c r="D1711" t="s">
        <v>42</v>
      </c>
      <c r="E1711" t="s">
        <v>10</v>
      </c>
      <c r="F1711">
        <v>23</v>
      </c>
      <c r="G1711" s="1">
        <v>41731</v>
      </c>
      <c r="I1711" s="2">
        <v>41737</v>
      </c>
      <c r="J1711" s="2">
        <v>41748</v>
      </c>
      <c r="N1711" t="s">
        <v>57</v>
      </c>
      <c r="O1711" s="1">
        <f>Table4[[#This Row],[Sourcing start]]-Table4[[#This Row],[Approved]]</f>
        <v>6</v>
      </c>
      <c r="P1711">
        <f t="shared" si="159"/>
        <v>11</v>
      </c>
      <c r="Q1711" s="5"/>
      <c r="T1711" s="5">
        <f t="shared" si="158"/>
        <v>17</v>
      </c>
      <c r="U1711">
        <v>16</v>
      </c>
      <c r="V1711">
        <v>75</v>
      </c>
      <c r="W1711">
        <v>162</v>
      </c>
      <c r="AA1711" s="6">
        <f t="shared" si="163"/>
        <v>253</v>
      </c>
    </row>
    <row r="1712" spans="1:27" hidden="1">
      <c r="A1712">
        <v>4897</v>
      </c>
      <c r="B1712" t="s">
        <v>34</v>
      </c>
      <c r="C1712" t="s">
        <v>17</v>
      </c>
      <c r="D1712" t="s">
        <v>42</v>
      </c>
      <c r="E1712" t="s">
        <v>11</v>
      </c>
      <c r="F1712">
        <v>14</v>
      </c>
      <c r="G1712" s="1">
        <v>41757</v>
      </c>
      <c r="N1712" t="s">
        <v>55</v>
      </c>
      <c r="O1712" s="1">
        <f>Table4[[#This Row],[Sourcing start]]-Table4[[#This Row],[Approved]]</f>
        <v>-41757</v>
      </c>
      <c r="Q1712" s="5"/>
      <c r="T1712" s="5">
        <f t="shared" si="158"/>
        <v>-41757</v>
      </c>
      <c r="U1712">
        <v>16</v>
      </c>
      <c r="AA1712" s="6">
        <f t="shared" si="163"/>
        <v>16</v>
      </c>
    </row>
    <row r="1713" spans="1:27" hidden="1">
      <c r="A1713">
        <v>9744</v>
      </c>
      <c r="B1713" t="s">
        <v>20</v>
      </c>
      <c r="C1713" t="s">
        <v>14</v>
      </c>
      <c r="D1713" t="s">
        <v>42</v>
      </c>
      <c r="E1713" t="s">
        <v>10</v>
      </c>
      <c r="F1713">
        <v>19</v>
      </c>
      <c r="G1713" s="1">
        <v>41742</v>
      </c>
      <c r="I1713" s="2">
        <v>41750</v>
      </c>
      <c r="N1713" t="s">
        <v>56</v>
      </c>
      <c r="O1713" s="1">
        <f>Table4[[#This Row],[Sourcing start]]-Table4[[#This Row],[Approved]]</f>
        <v>8</v>
      </c>
      <c r="Q1713" s="5"/>
      <c r="T1713" s="5">
        <f t="shared" si="158"/>
        <v>8</v>
      </c>
      <c r="U1713">
        <v>13</v>
      </c>
      <c r="V1713">
        <v>98</v>
      </c>
      <c r="AA1713" s="6">
        <f t="shared" si="163"/>
        <v>111</v>
      </c>
    </row>
    <row r="1714" spans="1:27">
      <c r="A1714">
        <v>9588</v>
      </c>
      <c r="B1714" t="s">
        <v>26</v>
      </c>
      <c r="C1714" t="s">
        <v>15</v>
      </c>
      <c r="D1714" t="s">
        <v>43</v>
      </c>
      <c r="E1714" t="s">
        <v>11</v>
      </c>
      <c r="F1714">
        <v>96</v>
      </c>
      <c r="G1714" s="1">
        <v>41726</v>
      </c>
      <c r="I1714" s="2">
        <v>41733</v>
      </c>
      <c r="J1714" s="2">
        <v>41746</v>
      </c>
      <c r="N1714" t="s">
        <v>57</v>
      </c>
      <c r="O1714" s="5">
        <f>Table4[[#This Row],[Sourcing start]]-Table4[[#This Row],[Approved]]</f>
        <v>7</v>
      </c>
      <c r="P1714">
        <f t="shared" si="159"/>
        <v>13</v>
      </c>
      <c r="Q1714" s="5"/>
      <c r="T1714" s="5">
        <f t="shared" si="158"/>
        <v>20</v>
      </c>
      <c r="U1714">
        <v>19</v>
      </c>
      <c r="V1714">
        <v>26</v>
      </c>
      <c r="W1714">
        <v>152</v>
      </c>
      <c r="AA1714" s="6">
        <f t="shared" si="163"/>
        <v>197</v>
      </c>
    </row>
    <row r="1715" spans="1:27" hidden="1">
      <c r="A1715">
        <v>3185</v>
      </c>
      <c r="B1715" t="s">
        <v>20</v>
      </c>
      <c r="C1715" t="s">
        <v>14</v>
      </c>
      <c r="D1715" t="s">
        <v>42</v>
      </c>
      <c r="E1715" t="s">
        <v>10</v>
      </c>
      <c r="F1715">
        <v>4</v>
      </c>
      <c r="G1715" s="1">
        <v>41697</v>
      </c>
      <c r="I1715" s="2">
        <v>41702</v>
      </c>
      <c r="J1715" s="2">
        <v>41713</v>
      </c>
      <c r="K1715" s="2">
        <v>41741</v>
      </c>
      <c r="L1715" s="2">
        <v>41747</v>
      </c>
      <c r="M1715" s="2">
        <v>41753</v>
      </c>
      <c r="N1715" t="s">
        <v>60</v>
      </c>
      <c r="O1715" s="1">
        <f>Table4[[#This Row],[Sourcing start]]-Table4[[#This Row],[Approved]]</f>
        <v>5</v>
      </c>
      <c r="P1715">
        <f t="shared" si="159"/>
        <v>11</v>
      </c>
      <c r="Q1715" s="5">
        <f t="shared" si="160"/>
        <v>28</v>
      </c>
      <c r="R1715">
        <f t="shared" si="161"/>
        <v>6</v>
      </c>
      <c r="S1715">
        <f t="shared" si="162"/>
        <v>6</v>
      </c>
      <c r="T1715" s="5">
        <f t="shared" si="158"/>
        <v>56</v>
      </c>
      <c r="U1715">
        <v>13</v>
      </c>
      <c r="V1715">
        <v>44</v>
      </c>
      <c r="W1715">
        <v>153</v>
      </c>
      <c r="X1715">
        <v>269</v>
      </c>
      <c r="Y1715">
        <v>100</v>
      </c>
      <c r="Z1715">
        <v>1030</v>
      </c>
      <c r="AA1715" s="6">
        <f t="shared" si="163"/>
        <v>1609</v>
      </c>
    </row>
    <row r="1716" spans="1:27" hidden="1">
      <c r="A1716">
        <v>3379</v>
      </c>
      <c r="B1716" t="s">
        <v>32</v>
      </c>
      <c r="C1716" t="s">
        <v>17</v>
      </c>
      <c r="D1716" t="s">
        <v>43</v>
      </c>
      <c r="E1716" t="s">
        <v>10</v>
      </c>
      <c r="F1716">
        <v>1</v>
      </c>
      <c r="G1716" s="1">
        <v>41704</v>
      </c>
      <c r="I1716" s="2">
        <v>41709</v>
      </c>
      <c r="J1716" s="2">
        <v>41728</v>
      </c>
      <c r="K1716" s="2">
        <v>41757</v>
      </c>
      <c r="N1716" t="s">
        <v>58</v>
      </c>
      <c r="O1716" s="1">
        <f>Table4[[#This Row],[Sourcing start]]-Table4[[#This Row],[Approved]]</f>
        <v>5</v>
      </c>
      <c r="P1716">
        <f t="shared" si="159"/>
        <v>19</v>
      </c>
      <c r="Q1716" s="5">
        <f t="shared" si="160"/>
        <v>29</v>
      </c>
      <c r="T1716" s="5">
        <f t="shared" si="158"/>
        <v>53</v>
      </c>
      <c r="U1716">
        <v>13</v>
      </c>
      <c r="V1716">
        <v>88</v>
      </c>
      <c r="W1716">
        <v>207</v>
      </c>
      <c r="X1716">
        <v>362</v>
      </c>
      <c r="AA1716" s="6">
        <f t="shared" si="163"/>
        <v>670</v>
      </c>
    </row>
    <row r="1717" spans="1:27" hidden="1">
      <c r="A1717">
        <v>2663</v>
      </c>
      <c r="B1717" t="s">
        <v>27</v>
      </c>
      <c r="C1717" t="s">
        <v>16</v>
      </c>
      <c r="D1717" t="s">
        <v>43</v>
      </c>
      <c r="E1717" t="s">
        <v>10</v>
      </c>
      <c r="F1717">
        <v>96</v>
      </c>
      <c r="G1717" s="1">
        <v>41705</v>
      </c>
      <c r="I1717" s="2">
        <v>41710</v>
      </c>
      <c r="J1717" s="2">
        <v>41729</v>
      </c>
      <c r="K1717" s="2">
        <v>41749</v>
      </c>
      <c r="L1717" s="2">
        <v>41757</v>
      </c>
      <c r="N1717" t="s">
        <v>59</v>
      </c>
      <c r="O1717" s="1">
        <f>Table4[[#This Row],[Sourcing start]]-Table4[[#This Row],[Approved]]</f>
        <v>5</v>
      </c>
      <c r="P1717">
        <f t="shared" si="159"/>
        <v>19</v>
      </c>
      <c r="Q1717" s="5">
        <f t="shared" si="160"/>
        <v>20</v>
      </c>
      <c r="R1717">
        <f t="shared" si="161"/>
        <v>8</v>
      </c>
      <c r="T1717" s="5">
        <f t="shared" si="158"/>
        <v>52</v>
      </c>
      <c r="U1717">
        <v>14</v>
      </c>
      <c r="V1717">
        <v>88</v>
      </c>
      <c r="W1717">
        <v>231</v>
      </c>
      <c r="X1717">
        <v>337</v>
      </c>
      <c r="Y1717">
        <v>194</v>
      </c>
      <c r="AA1717" s="6">
        <f t="shared" si="163"/>
        <v>864</v>
      </c>
    </row>
    <row r="1718" spans="1:27" hidden="1">
      <c r="A1718">
        <v>1465</v>
      </c>
      <c r="B1718" t="s">
        <v>32</v>
      </c>
      <c r="C1718" t="s">
        <v>17</v>
      </c>
      <c r="D1718" t="s">
        <v>43</v>
      </c>
      <c r="E1718" t="s">
        <v>10</v>
      </c>
      <c r="F1718">
        <v>6</v>
      </c>
      <c r="G1718" s="1">
        <v>41742</v>
      </c>
      <c r="I1718" s="2">
        <v>41750</v>
      </c>
      <c r="N1718" t="s">
        <v>56</v>
      </c>
      <c r="O1718" s="1">
        <f>Table4[[#This Row],[Sourcing start]]-Table4[[#This Row],[Approved]]</f>
        <v>8</v>
      </c>
      <c r="Q1718" s="5"/>
      <c r="T1718" s="5">
        <f t="shared" si="158"/>
        <v>8</v>
      </c>
      <c r="U1718">
        <v>6</v>
      </c>
      <c r="V1718">
        <v>97</v>
      </c>
      <c r="AA1718" s="6">
        <f t="shared" si="163"/>
        <v>103</v>
      </c>
    </row>
    <row r="1719" spans="1:27" hidden="1">
      <c r="A1719">
        <v>12351</v>
      </c>
      <c r="B1719" t="s">
        <v>27</v>
      </c>
      <c r="C1719" t="s">
        <v>16</v>
      </c>
      <c r="D1719" t="s">
        <v>41</v>
      </c>
      <c r="E1719" t="s">
        <v>10</v>
      </c>
      <c r="F1719">
        <v>5</v>
      </c>
      <c r="G1719" s="1">
        <v>41745</v>
      </c>
      <c r="I1719" s="2">
        <v>41753</v>
      </c>
      <c r="N1719" t="s">
        <v>56</v>
      </c>
      <c r="O1719" s="1">
        <f>Table4[[#This Row],[Sourcing start]]-Table4[[#This Row],[Approved]]</f>
        <v>8</v>
      </c>
      <c r="Q1719" s="5"/>
      <c r="T1719" s="5">
        <f t="shared" si="158"/>
        <v>8</v>
      </c>
      <c r="U1719">
        <v>15</v>
      </c>
      <c r="V1719">
        <v>89</v>
      </c>
      <c r="AA1719" s="6">
        <f t="shared" si="163"/>
        <v>104</v>
      </c>
    </row>
    <row r="1720" spans="1:27" hidden="1">
      <c r="A1720">
        <v>12897</v>
      </c>
      <c r="B1720" t="s">
        <v>27</v>
      </c>
      <c r="C1720" t="s">
        <v>16</v>
      </c>
      <c r="D1720" t="s">
        <v>43</v>
      </c>
      <c r="E1720" t="s">
        <v>10</v>
      </c>
      <c r="F1720">
        <v>1</v>
      </c>
      <c r="G1720" s="1">
        <v>41690</v>
      </c>
      <c r="I1720" s="2">
        <v>41698</v>
      </c>
      <c r="J1720" s="2">
        <v>41717</v>
      </c>
      <c r="K1720" s="2">
        <v>41739</v>
      </c>
      <c r="L1720" s="2">
        <v>41745</v>
      </c>
      <c r="M1720" s="2">
        <v>41754</v>
      </c>
      <c r="N1720" t="s">
        <v>60</v>
      </c>
      <c r="O1720" s="1">
        <f>Table4[[#This Row],[Sourcing start]]-Table4[[#This Row],[Approved]]</f>
        <v>8</v>
      </c>
      <c r="P1720">
        <f t="shared" si="159"/>
        <v>19</v>
      </c>
      <c r="Q1720" s="5">
        <f t="shared" si="160"/>
        <v>22</v>
      </c>
      <c r="R1720">
        <f t="shared" si="161"/>
        <v>6</v>
      </c>
      <c r="S1720">
        <f t="shared" si="162"/>
        <v>9</v>
      </c>
      <c r="T1720" s="5">
        <f t="shared" si="158"/>
        <v>64</v>
      </c>
      <c r="U1720">
        <v>19</v>
      </c>
      <c r="V1720">
        <v>85</v>
      </c>
      <c r="W1720">
        <v>211</v>
      </c>
      <c r="X1720">
        <v>235</v>
      </c>
      <c r="Y1720">
        <v>154</v>
      </c>
      <c r="Z1720">
        <v>1878</v>
      </c>
      <c r="AA1720" s="6">
        <f t="shared" si="163"/>
        <v>2582</v>
      </c>
    </row>
    <row r="1721" spans="1:27">
      <c r="A1721">
        <v>3738</v>
      </c>
      <c r="B1721" t="s">
        <v>24</v>
      </c>
      <c r="C1721" t="s">
        <v>15</v>
      </c>
      <c r="D1721" t="s">
        <v>43</v>
      </c>
      <c r="E1721" t="s">
        <v>10</v>
      </c>
      <c r="F1721">
        <v>95</v>
      </c>
      <c r="G1721" s="1">
        <v>41709</v>
      </c>
      <c r="I1721" s="2">
        <v>41715</v>
      </c>
      <c r="J1721" s="2">
        <v>41729</v>
      </c>
      <c r="K1721" s="2">
        <v>41748</v>
      </c>
      <c r="L1721" s="2">
        <v>41755</v>
      </c>
      <c r="N1721" t="s">
        <v>59</v>
      </c>
      <c r="O1721" s="5">
        <f>Table4[[#This Row],[Sourcing start]]-Table4[[#This Row],[Approved]]</f>
        <v>6</v>
      </c>
      <c r="P1721">
        <f t="shared" si="159"/>
        <v>14</v>
      </c>
      <c r="Q1721" s="5">
        <f t="shared" si="160"/>
        <v>19</v>
      </c>
      <c r="R1721">
        <f t="shared" si="161"/>
        <v>7</v>
      </c>
      <c r="T1721" s="5">
        <f t="shared" si="158"/>
        <v>46</v>
      </c>
      <c r="U1721">
        <v>13</v>
      </c>
      <c r="V1721">
        <v>32</v>
      </c>
      <c r="W1721">
        <v>238</v>
      </c>
      <c r="X1721">
        <v>364</v>
      </c>
      <c r="Y1721">
        <v>216</v>
      </c>
      <c r="AA1721" s="6">
        <f t="shared" si="163"/>
        <v>863</v>
      </c>
    </row>
    <row r="1722" spans="1:27" hidden="1">
      <c r="A1722">
        <v>2998</v>
      </c>
      <c r="B1722" t="s">
        <v>19</v>
      </c>
      <c r="C1722" t="s">
        <v>14</v>
      </c>
      <c r="D1722" t="s">
        <v>45</v>
      </c>
      <c r="E1722" t="s">
        <v>10</v>
      </c>
      <c r="F1722">
        <v>6</v>
      </c>
      <c r="G1722" s="1">
        <v>41742</v>
      </c>
      <c r="I1722" s="2">
        <v>41749</v>
      </c>
      <c r="N1722" t="s">
        <v>56</v>
      </c>
      <c r="O1722" s="1">
        <f>Table4[[#This Row],[Sourcing start]]-Table4[[#This Row],[Approved]]</f>
        <v>7</v>
      </c>
      <c r="Q1722" s="5"/>
      <c r="T1722" s="5">
        <f t="shared" si="158"/>
        <v>7</v>
      </c>
      <c r="U1722">
        <v>6</v>
      </c>
      <c r="V1722">
        <v>38</v>
      </c>
      <c r="AA1722" s="6">
        <f t="shared" si="163"/>
        <v>44</v>
      </c>
    </row>
    <row r="1723" spans="1:27" hidden="1">
      <c r="A1723">
        <v>12458</v>
      </c>
      <c r="B1723" t="s">
        <v>27</v>
      </c>
      <c r="C1723" t="s">
        <v>16</v>
      </c>
      <c r="D1723" t="s">
        <v>43</v>
      </c>
      <c r="E1723" t="s">
        <v>10</v>
      </c>
      <c r="F1723">
        <v>9</v>
      </c>
      <c r="G1723" s="1">
        <v>41727</v>
      </c>
      <c r="I1723" s="2">
        <v>41735</v>
      </c>
      <c r="J1723" s="2">
        <v>41750</v>
      </c>
      <c r="N1723" t="s">
        <v>57</v>
      </c>
      <c r="O1723" s="1">
        <f>Table4[[#This Row],[Sourcing start]]-Table4[[#This Row],[Approved]]</f>
        <v>8</v>
      </c>
      <c r="P1723">
        <f t="shared" si="159"/>
        <v>15</v>
      </c>
      <c r="Q1723" s="5"/>
      <c r="T1723" s="5">
        <f t="shared" si="158"/>
        <v>23</v>
      </c>
      <c r="U1723">
        <v>13</v>
      </c>
      <c r="V1723">
        <v>68</v>
      </c>
      <c r="W1723">
        <v>149</v>
      </c>
      <c r="AA1723" s="6">
        <f t="shared" si="163"/>
        <v>230</v>
      </c>
    </row>
    <row r="1724" spans="1:27" hidden="1">
      <c r="A1724">
        <v>5438</v>
      </c>
      <c r="B1724" t="s">
        <v>32</v>
      </c>
      <c r="C1724" t="s">
        <v>17</v>
      </c>
      <c r="D1724" t="s">
        <v>43</v>
      </c>
      <c r="E1724" t="s">
        <v>10</v>
      </c>
      <c r="F1724">
        <v>94</v>
      </c>
      <c r="G1724" s="1">
        <v>41708</v>
      </c>
      <c r="I1724" s="2">
        <v>41713</v>
      </c>
      <c r="J1724" s="2">
        <v>41725</v>
      </c>
      <c r="K1724" s="2">
        <v>41745</v>
      </c>
      <c r="L1724" s="2">
        <v>41754</v>
      </c>
      <c r="N1724" t="s">
        <v>59</v>
      </c>
      <c r="O1724" s="1">
        <f>Table4[[#This Row],[Sourcing start]]-Table4[[#This Row],[Approved]]</f>
        <v>5</v>
      </c>
      <c r="P1724">
        <f t="shared" si="159"/>
        <v>12</v>
      </c>
      <c r="Q1724" s="5">
        <f t="shared" si="160"/>
        <v>20</v>
      </c>
      <c r="R1724">
        <f t="shared" si="161"/>
        <v>9</v>
      </c>
      <c r="T1724" s="5">
        <f t="shared" si="158"/>
        <v>46</v>
      </c>
      <c r="U1724">
        <v>14</v>
      </c>
      <c r="V1724">
        <v>24</v>
      </c>
      <c r="W1724">
        <v>143</v>
      </c>
      <c r="X1724">
        <v>239</v>
      </c>
      <c r="Y1724">
        <v>146</v>
      </c>
      <c r="AA1724" s="6">
        <f t="shared" si="163"/>
        <v>566</v>
      </c>
    </row>
    <row r="1725" spans="1:27" hidden="1">
      <c r="A1725">
        <v>15691</v>
      </c>
      <c r="B1725" t="s">
        <v>19</v>
      </c>
      <c r="C1725" t="s">
        <v>14</v>
      </c>
      <c r="D1725" t="s">
        <v>43</v>
      </c>
      <c r="E1725" t="s">
        <v>11</v>
      </c>
      <c r="F1725">
        <v>15</v>
      </c>
      <c r="G1725" s="1">
        <v>41716</v>
      </c>
      <c r="H1725" s="2">
        <v>41734</v>
      </c>
      <c r="N1725" t="s">
        <v>55</v>
      </c>
      <c r="O1725" s="1">
        <f>Table4[[#This Row],[Sourcing start]]-Table4[[#This Row],[Approved]]</f>
        <v>-41716</v>
      </c>
      <c r="Q1725" s="5"/>
      <c r="T1725" s="5">
        <f t="shared" si="158"/>
        <v>-41716</v>
      </c>
      <c r="U1725">
        <v>14</v>
      </c>
      <c r="AA1725" s="6">
        <f t="shared" si="163"/>
        <v>14</v>
      </c>
    </row>
    <row r="1726" spans="1:27" hidden="1">
      <c r="A1726">
        <v>2996</v>
      </c>
      <c r="B1726" t="s">
        <v>20</v>
      </c>
      <c r="C1726" t="s">
        <v>14</v>
      </c>
      <c r="D1726" t="s">
        <v>44</v>
      </c>
      <c r="E1726" t="s">
        <v>10</v>
      </c>
      <c r="F1726">
        <v>21</v>
      </c>
      <c r="G1726" s="1">
        <v>41737</v>
      </c>
      <c r="I1726" s="2">
        <v>41742</v>
      </c>
      <c r="J1726" s="2">
        <v>41757</v>
      </c>
      <c r="N1726" t="s">
        <v>57</v>
      </c>
      <c r="O1726" s="1">
        <f>Table4[[#This Row],[Sourcing start]]-Table4[[#This Row],[Approved]]</f>
        <v>5</v>
      </c>
      <c r="P1726">
        <f t="shared" si="159"/>
        <v>15</v>
      </c>
      <c r="Q1726" s="5"/>
      <c r="T1726" s="5">
        <f t="shared" si="158"/>
        <v>20</v>
      </c>
      <c r="U1726">
        <v>20</v>
      </c>
      <c r="V1726">
        <v>46</v>
      </c>
      <c r="W1726">
        <v>188</v>
      </c>
      <c r="AA1726" s="6">
        <f t="shared" si="163"/>
        <v>254</v>
      </c>
    </row>
    <row r="1727" spans="1:27" hidden="1">
      <c r="A1727">
        <v>9646</v>
      </c>
      <c r="B1727" t="s">
        <v>29</v>
      </c>
      <c r="C1727" t="s">
        <v>16</v>
      </c>
      <c r="D1727" t="s">
        <v>43</v>
      </c>
      <c r="E1727" t="s">
        <v>11</v>
      </c>
      <c r="F1727">
        <v>96</v>
      </c>
      <c r="G1727" s="1">
        <v>41699</v>
      </c>
      <c r="I1727" s="2">
        <v>41706</v>
      </c>
      <c r="J1727" s="2">
        <v>41717</v>
      </c>
      <c r="K1727" s="2">
        <v>41743</v>
      </c>
      <c r="L1727" s="2">
        <v>41748</v>
      </c>
      <c r="M1727" s="2">
        <v>41754</v>
      </c>
      <c r="N1727" t="s">
        <v>60</v>
      </c>
      <c r="O1727" s="1">
        <f>Table4[[#This Row],[Sourcing start]]-Table4[[#This Row],[Approved]]</f>
        <v>7</v>
      </c>
      <c r="P1727">
        <f t="shared" si="159"/>
        <v>11</v>
      </c>
      <c r="Q1727" s="5">
        <f t="shared" si="160"/>
        <v>26</v>
      </c>
      <c r="R1727">
        <f t="shared" si="161"/>
        <v>5</v>
      </c>
      <c r="S1727">
        <f t="shared" si="162"/>
        <v>6</v>
      </c>
      <c r="T1727" s="5">
        <f t="shared" si="158"/>
        <v>55</v>
      </c>
      <c r="U1727">
        <v>6</v>
      </c>
      <c r="V1727">
        <v>40</v>
      </c>
      <c r="W1727">
        <v>124</v>
      </c>
      <c r="X1727">
        <v>190</v>
      </c>
      <c r="Y1727">
        <v>187</v>
      </c>
      <c r="Z1727">
        <v>1529</v>
      </c>
      <c r="AA1727" s="6">
        <f t="shared" si="163"/>
        <v>2076</v>
      </c>
    </row>
    <row r="1728" spans="1:27" hidden="1">
      <c r="A1728">
        <v>6133</v>
      </c>
      <c r="B1728" t="s">
        <v>21</v>
      </c>
      <c r="C1728" t="s">
        <v>14</v>
      </c>
      <c r="D1728" t="s">
        <v>43</v>
      </c>
      <c r="E1728" t="s">
        <v>10</v>
      </c>
      <c r="F1728">
        <v>12</v>
      </c>
      <c r="G1728" s="1">
        <v>41748</v>
      </c>
      <c r="I1728" s="2">
        <v>41754</v>
      </c>
      <c r="N1728" t="s">
        <v>56</v>
      </c>
      <c r="O1728" s="1">
        <f>Table4[[#This Row],[Sourcing start]]-Table4[[#This Row],[Approved]]</f>
        <v>6</v>
      </c>
      <c r="Q1728" s="5"/>
      <c r="T1728" s="5">
        <f t="shared" si="158"/>
        <v>6</v>
      </c>
      <c r="U1728">
        <v>5</v>
      </c>
      <c r="V1728">
        <v>45</v>
      </c>
      <c r="AA1728" s="6">
        <f t="shared" si="163"/>
        <v>50</v>
      </c>
    </row>
    <row r="1729" spans="1:27" hidden="1">
      <c r="A1729">
        <v>17904</v>
      </c>
      <c r="B1729" t="s">
        <v>37</v>
      </c>
      <c r="C1729" t="s">
        <v>18</v>
      </c>
      <c r="D1729" t="s">
        <v>44</v>
      </c>
      <c r="E1729" t="s">
        <v>11</v>
      </c>
      <c r="F1729">
        <v>4</v>
      </c>
      <c r="G1729" s="1">
        <v>41668</v>
      </c>
      <c r="I1729" s="2">
        <v>41675</v>
      </c>
      <c r="J1729" s="2">
        <v>41693</v>
      </c>
      <c r="K1729" s="2">
        <v>41720</v>
      </c>
      <c r="L1729" s="2">
        <v>41727</v>
      </c>
      <c r="M1729" s="2">
        <v>41732</v>
      </c>
      <c r="N1729" t="s">
        <v>60</v>
      </c>
      <c r="O1729" s="1">
        <f>Table4[[#This Row],[Sourcing start]]-Table4[[#This Row],[Approved]]</f>
        <v>7</v>
      </c>
      <c r="P1729">
        <f t="shared" si="159"/>
        <v>18</v>
      </c>
      <c r="Q1729" s="5">
        <f t="shared" si="160"/>
        <v>27</v>
      </c>
      <c r="R1729">
        <f t="shared" si="161"/>
        <v>7</v>
      </c>
      <c r="S1729">
        <f t="shared" si="162"/>
        <v>5</v>
      </c>
      <c r="T1729" s="5">
        <f t="shared" si="158"/>
        <v>64</v>
      </c>
      <c r="U1729">
        <v>12</v>
      </c>
      <c r="V1729">
        <v>47</v>
      </c>
      <c r="W1729">
        <v>141</v>
      </c>
      <c r="X1729">
        <v>302</v>
      </c>
      <c r="Y1729">
        <v>272</v>
      </c>
      <c r="Z1729">
        <v>1269</v>
      </c>
      <c r="AA1729" s="6">
        <f t="shared" si="163"/>
        <v>2043</v>
      </c>
    </row>
    <row r="1730" spans="1:27" hidden="1">
      <c r="A1730">
        <v>11549</v>
      </c>
      <c r="B1730" t="s">
        <v>36</v>
      </c>
      <c r="C1730" t="s">
        <v>18</v>
      </c>
      <c r="D1730" t="s">
        <v>45</v>
      </c>
      <c r="E1730" t="s">
        <v>11</v>
      </c>
      <c r="F1730">
        <v>97</v>
      </c>
      <c r="G1730" s="1">
        <v>41681</v>
      </c>
      <c r="I1730" s="2">
        <v>41686</v>
      </c>
      <c r="J1730" s="2">
        <v>41697</v>
      </c>
      <c r="K1730" s="2">
        <v>41724</v>
      </c>
      <c r="L1730" s="2">
        <v>41732</v>
      </c>
      <c r="M1730" s="2">
        <v>41739</v>
      </c>
      <c r="N1730" t="s">
        <v>60</v>
      </c>
      <c r="O1730" s="1">
        <f>Table4[[#This Row],[Sourcing start]]-Table4[[#This Row],[Approved]]</f>
        <v>5</v>
      </c>
      <c r="P1730">
        <f t="shared" si="159"/>
        <v>11</v>
      </c>
      <c r="Q1730" s="5">
        <f t="shared" si="160"/>
        <v>27</v>
      </c>
      <c r="R1730">
        <f t="shared" si="161"/>
        <v>8</v>
      </c>
      <c r="S1730">
        <f t="shared" si="162"/>
        <v>7</v>
      </c>
      <c r="T1730" s="5">
        <f t="shared" ref="T1730:T1793" si="164">SUM(O1730:S1730)</f>
        <v>58</v>
      </c>
      <c r="U1730">
        <v>6</v>
      </c>
      <c r="V1730">
        <v>60</v>
      </c>
      <c r="W1730">
        <v>165</v>
      </c>
      <c r="X1730">
        <v>285</v>
      </c>
      <c r="Y1730">
        <v>103</v>
      </c>
      <c r="Z1730">
        <v>1305</v>
      </c>
      <c r="AA1730" s="6">
        <f t="shared" si="163"/>
        <v>1924</v>
      </c>
    </row>
    <row r="1731" spans="1:27" hidden="1">
      <c r="A1731">
        <v>12738</v>
      </c>
      <c r="B1731" t="s">
        <v>30</v>
      </c>
      <c r="C1731" t="s">
        <v>16</v>
      </c>
      <c r="D1731" t="s">
        <v>43</v>
      </c>
      <c r="E1731" t="s">
        <v>11</v>
      </c>
      <c r="F1731">
        <v>19</v>
      </c>
      <c r="G1731" s="1">
        <v>41738</v>
      </c>
      <c r="I1731" s="2">
        <v>41746</v>
      </c>
      <c r="N1731" t="s">
        <v>56</v>
      </c>
      <c r="O1731" s="1">
        <f>Table4[[#This Row],[Sourcing start]]-Table4[[#This Row],[Approved]]</f>
        <v>8</v>
      </c>
      <c r="Q1731" s="5"/>
      <c r="T1731" s="5">
        <f t="shared" si="164"/>
        <v>8</v>
      </c>
      <c r="U1731">
        <v>19</v>
      </c>
      <c r="V1731">
        <v>52</v>
      </c>
      <c r="AA1731" s="6">
        <f t="shared" ref="AA1731:AA1794" si="165">SUM(U1731:Z1731)</f>
        <v>71</v>
      </c>
    </row>
    <row r="1732" spans="1:27" hidden="1">
      <c r="A1732">
        <v>19614</v>
      </c>
      <c r="B1732" t="s">
        <v>31</v>
      </c>
      <c r="C1732" t="s">
        <v>17</v>
      </c>
      <c r="D1732" t="s">
        <v>41</v>
      </c>
      <c r="E1732" t="s">
        <v>11</v>
      </c>
      <c r="F1732">
        <v>20</v>
      </c>
      <c r="G1732" s="1">
        <v>41723</v>
      </c>
      <c r="I1732" s="2">
        <v>41730</v>
      </c>
      <c r="J1732" s="2">
        <v>41744</v>
      </c>
      <c r="N1732" t="s">
        <v>57</v>
      </c>
      <c r="O1732" s="1">
        <f>Table4[[#This Row],[Sourcing start]]-Table4[[#This Row],[Approved]]</f>
        <v>7</v>
      </c>
      <c r="P1732">
        <f t="shared" ref="P1732:P1793" si="166">J1732-I1732</f>
        <v>14</v>
      </c>
      <c r="Q1732" s="5"/>
      <c r="T1732" s="5">
        <f t="shared" si="164"/>
        <v>21</v>
      </c>
      <c r="U1732">
        <v>7</v>
      </c>
      <c r="V1732">
        <v>75</v>
      </c>
      <c r="W1732">
        <v>151</v>
      </c>
      <c r="AA1732" s="6">
        <f t="shared" si="165"/>
        <v>233</v>
      </c>
    </row>
    <row r="1733" spans="1:27" hidden="1">
      <c r="A1733">
        <v>18554</v>
      </c>
      <c r="B1733" t="s">
        <v>37</v>
      </c>
      <c r="C1733" t="s">
        <v>18</v>
      </c>
      <c r="D1733" t="s">
        <v>45</v>
      </c>
      <c r="E1733" t="s">
        <v>11</v>
      </c>
      <c r="F1733">
        <v>22</v>
      </c>
      <c r="G1733" s="1">
        <v>41683</v>
      </c>
      <c r="I1733" s="2">
        <v>41692</v>
      </c>
      <c r="J1733" s="2">
        <v>41707</v>
      </c>
      <c r="K1733" s="2">
        <v>41727</v>
      </c>
      <c r="L1733" s="2">
        <v>41735</v>
      </c>
      <c r="M1733" s="2">
        <v>41742</v>
      </c>
      <c r="N1733" t="s">
        <v>60</v>
      </c>
      <c r="O1733" s="1">
        <f>Table4[[#This Row],[Sourcing start]]-Table4[[#This Row],[Approved]]</f>
        <v>9</v>
      </c>
      <c r="P1733">
        <f t="shared" si="166"/>
        <v>15</v>
      </c>
      <c r="Q1733" s="5">
        <f t="shared" ref="Q1733:Q1791" si="167">K1733-J1733</f>
        <v>20</v>
      </c>
      <c r="R1733">
        <f t="shared" ref="R1733:R1791" si="168">L1733-K1733</f>
        <v>8</v>
      </c>
      <c r="S1733">
        <f t="shared" ref="S1733:S1791" si="169">M1733-L1733</f>
        <v>7</v>
      </c>
      <c r="T1733" s="5">
        <f t="shared" si="164"/>
        <v>59</v>
      </c>
      <c r="U1733">
        <v>13</v>
      </c>
      <c r="V1733">
        <v>23</v>
      </c>
      <c r="W1733">
        <v>175</v>
      </c>
      <c r="X1733">
        <v>212</v>
      </c>
      <c r="Y1733">
        <v>243</v>
      </c>
      <c r="Z1733">
        <v>907</v>
      </c>
      <c r="AA1733" s="6">
        <f t="shared" si="165"/>
        <v>1573</v>
      </c>
    </row>
    <row r="1734" spans="1:27" hidden="1">
      <c r="A1734">
        <v>16453</v>
      </c>
      <c r="B1734" t="s">
        <v>21</v>
      </c>
      <c r="C1734" t="s">
        <v>14</v>
      </c>
      <c r="D1734" t="s">
        <v>44</v>
      </c>
      <c r="E1734" t="s">
        <v>11</v>
      </c>
      <c r="F1734">
        <v>24</v>
      </c>
      <c r="G1734" s="1">
        <v>41674</v>
      </c>
      <c r="I1734" s="2">
        <v>41681</v>
      </c>
      <c r="J1734" s="2">
        <v>41698</v>
      </c>
      <c r="K1734" s="2">
        <v>41720</v>
      </c>
      <c r="L1734" s="2">
        <v>41726</v>
      </c>
      <c r="M1734" s="2">
        <v>41734</v>
      </c>
      <c r="N1734" t="s">
        <v>60</v>
      </c>
      <c r="O1734" s="1">
        <f>Table4[[#This Row],[Sourcing start]]-Table4[[#This Row],[Approved]]</f>
        <v>7</v>
      </c>
      <c r="P1734">
        <f t="shared" si="166"/>
        <v>17</v>
      </c>
      <c r="Q1734" s="5">
        <f t="shared" si="167"/>
        <v>22</v>
      </c>
      <c r="R1734">
        <f t="shared" si="168"/>
        <v>6</v>
      </c>
      <c r="S1734">
        <f t="shared" si="169"/>
        <v>8</v>
      </c>
      <c r="T1734" s="5">
        <f t="shared" si="164"/>
        <v>60</v>
      </c>
      <c r="U1734">
        <v>9</v>
      </c>
      <c r="V1734">
        <v>54</v>
      </c>
      <c r="W1734">
        <v>238</v>
      </c>
      <c r="X1734">
        <v>194</v>
      </c>
      <c r="Y1734">
        <v>146</v>
      </c>
      <c r="Z1734">
        <v>757</v>
      </c>
      <c r="AA1734" s="6">
        <f t="shared" si="165"/>
        <v>1398</v>
      </c>
    </row>
    <row r="1735" spans="1:27" hidden="1">
      <c r="A1735">
        <v>18687</v>
      </c>
      <c r="B1735" t="s">
        <v>32</v>
      </c>
      <c r="C1735" t="s">
        <v>17</v>
      </c>
      <c r="D1735" t="s">
        <v>42</v>
      </c>
      <c r="E1735" t="s">
        <v>10</v>
      </c>
      <c r="F1735">
        <v>15</v>
      </c>
      <c r="G1735" s="1">
        <v>41745</v>
      </c>
      <c r="I1735" s="2">
        <v>41752</v>
      </c>
      <c r="N1735" t="s">
        <v>56</v>
      </c>
      <c r="O1735" s="1">
        <f>Table4[[#This Row],[Sourcing start]]-Table4[[#This Row],[Approved]]</f>
        <v>7</v>
      </c>
      <c r="Q1735" s="5"/>
      <c r="T1735" s="5">
        <f t="shared" si="164"/>
        <v>7</v>
      </c>
      <c r="U1735">
        <v>9</v>
      </c>
      <c r="V1735">
        <v>90</v>
      </c>
      <c r="AA1735" s="6">
        <f t="shared" si="165"/>
        <v>99</v>
      </c>
    </row>
    <row r="1736" spans="1:27">
      <c r="A1736">
        <v>7584</v>
      </c>
      <c r="B1736" t="s">
        <v>25</v>
      </c>
      <c r="C1736" t="s">
        <v>15</v>
      </c>
      <c r="D1736" t="s">
        <v>44</v>
      </c>
      <c r="E1736" t="s">
        <v>11</v>
      </c>
      <c r="F1736">
        <v>4</v>
      </c>
      <c r="G1736" s="1">
        <v>41732</v>
      </c>
      <c r="I1736" s="2">
        <v>41740</v>
      </c>
      <c r="J1736" s="2">
        <v>41751</v>
      </c>
      <c r="N1736" t="s">
        <v>57</v>
      </c>
      <c r="O1736" s="5">
        <f>Table4[[#This Row],[Sourcing start]]-Table4[[#This Row],[Approved]]</f>
        <v>8</v>
      </c>
      <c r="P1736">
        <f t="shared" si="166"/>
        <v>11</v>
      </c>
      <c r="Q1736" s="5"/>
      <c r="T1736" s="5">
        <f t="shared" si="164"/>
        <v>19</v>
      </c>
      <c r="U1736">
        <v>8</v>
      </c>
      <c r="V1736">
        <v>77</v>
      </c>
      <c r="W1736">
        <v>200</v>
      </c>
      <c r="AA1736" s="6">
        <f t="shared" si="165"/>
        <v>285</v>
      </c>
    </row>
    <row r="1737" spans="1:27" hidden="1">
      <c r="A1737">
        <v>18742</v>
      </c>
      <c r="B1737" t="s">
        <v>28</v>
      </c>
      <c r="C1737" t="s">
        <v>16</v>
      </c>
      <c r="D1737" t="s">
        <v>43</v>
      </c>
      <c r="E1737" t="s">
        <v>11</v>
      </c>
      <c r="F1737">
        <v>21</v>
      </c>
      <c r="G1737" s="1">
        <v>41724</v>
      </c>
      <c r="I1737" s="2">
        <v>41729</v>
      </c>
      <c r="J1737" s="2">
        <v>41746</v>
      </c>
      <c r="N1737" t="s">
        <v>57</v>
      </c>
      <c r="O1737" s="1">
        <f>Table4[[#This Row],[Sourcing start]]-Table4[[#This Row],[Approved]]</f>
        <v>5</v>
      </c>
      <c r="P1737">
        <f t="shared" si="166"/>
        <v>17</v>
      </c>
      <c r="Q1737" s="5"/>
      <c r="T1737" s="5">
        <f t="shared" si="164"/>
        <v>22</v>
      </c>
      <c r="U1737">
        <v>5</v>
      </c>
      <c r="V1737">
        <v>95</v>
      </c>
      <c r="W1737">
        <v>136</v>
      </c>
      <c r="AA1737" s="6">
        <f t="shared" si="165"/>
        <v>236</v>
      </c>
    </row>
    <row r="1738" spans="1:27" hidden="1">
      <c r="A1738">
        <v>1320</v>
      </c>
      <c r="B1738" t="s">
        <v>34</v>
      </c>
      <c r="C1738" t="s">
        <v>17</v>
      </c>
      <c r="D1738" t="s">
        <v>43</v>
      </c>
      <c r="E1738" t="s">
        <v>11</v>
      </c>
      <c r="F1738">
        <v>99</v>
      </c>
      <c r="G1738" s="1">
        <v>41752</v>
      </c>
      <c r="I1738" s="2">
        <v>41759</v>
      </c>
      <c r="N1738" t="s">
        <v>56</v>
      </c>
      <c r="O1738" s="1">
        <f>Table4[[#This Row],[Sourcing start]]-Table4[[#This Row],[Approved]]</f>
        <v>7</v>
      </c>
      <c r="Q1738" s="5"/>
      <c r="T1738" s="5">
        <f t="shared" si="164"/>
        <v>7</v>
      </c>
      <c r="U1738">
        <v>20</v>
      </c>
      <c r="V1738">
        <v>41</v>
      </c>
      <c r="AA1738" s="6">
        <f t="shared" si="165"/>
        <v>61</v>
      </c>
    </row>
    <row r="1739" spans="1:27" hidden="1">
      <c r="A1739">
        <v>16533</v>
      </c>
      <c r="B1739" t="s">
        <v>28</v>
      </c>
      <c r="C1739" t="s">
        <v>16</v>
      </c>
      <c r="D1739" t="s">
        <v>41</v>
      </c>
      <c r="E1739" t="s">
        <v>10</v>
      </c>
      <c r="F1739">
        <v>11</v>
      </c>
      <c r="G1739" s="1">
        <v>41723</v>
      </c>
      <c r="I1739" s="2">
        <v>41729</v>
      </c>
      <c r="J1739" s="2">
        <v>41739</v>
      </c>
      <c r="K1739" s="2">
        <v>41755</v>
      </c>
      <c r="N1739" t="s">
        <v>58</v>
      </c>
      <c r="O1739" s="1">
        <f>Table4[[#This Row],[Sourcing start]]-Table4[[#This Row],[Approved]]</f>
        <v>6</v>
      </c>
      <c r="P1739">
        <f t="shared" si="166"/>
        <v>10</v>
      </c>
      <c r="Q1739" s="5">
        <f t="shared" si="167"/>
        <v>16</v>
      </c>
      <c r="T1739" s="5">
        <f t="shared" si="164"/>
        <v>32</v>
      </c>
      <c r="U1739">
        <v>18</v>
      </c>
      <c r="V1739">
        <v>26</v>
      </c>
      <c r="W1739">
        <v>223</v>
      </c>
      <c r="X1739">
        <v>364</v>
      </c>
      <c r="AA1739" s="6">
        <f t="shared" si="165"/>
        <v>631</v>
      </c>
    </row>
    <row r="1740" spans="1:27" hidden="1">
      <c r="A1740">
        <v>8430</v>
      </c>
      <c r="B1740" t="s">
        <v>21</v>
      </c>
      <c r="C1740" t="s">
        <v>14</v>
      </c>
      <c r="D1740" t="s">
        <v>42</v>
      </c>
      <c r="E1740" t="s">
        <v>11</v>
      </c>
      <c r="F1740">
        <v>16</v>
      </c>
      <c r="G1740" s="1">
        <v>41666</v>
      </c>
      <c r="I1740" s="2">
        <v>41672</v>
      </c>
      <c r="J1740" s="2">
        <v>41689</v>
      </c>
      <c r="K1740" s="2">
        <v>41715</v>
      </c>
      <c r="L1740" s="2">
        <v>41721</v>
      </c>
      <c r="M1740" s="2">
        <v>41730</v>
      </c>
      <c r="N1740" t="s">
        <v>60</v>
      </c>
      <c r="O1740" s="1">
        <f>Table4[[#This Row],[Sourcing start]]-Table4[[#This Row],[Approved]]</f>
        <v>6</v>
      </c>
      <c r="P1740">
        <f t="shared" si="166"/>
        <v>17</v>
      </c>
      <c r="Q1740" s="5">
        <f t="shared" si="167"/>
        <v>26</v>
      </c>
      <c r="R1740">
        <f t="shared" si="168"/>
        <v>6</v>
      </c>
      <c r="S1740">
        <f t="shared" si="169"/>
        <v>9</v>
      </c>
      <c r="T1740" s="5">
        <f t="shared" si="164"/>
        <v>64</v>
      </c>
      <c r="U1740">
        <v>13</v>
      </c>
      <c r="V1740">
        <v>46</v>
      </c>
      <c r="W1740">
        <v>159</v>
      </c>
      <c r="X1740">
        <v>169</v>
      </c>
      <c r="Y1740">
        <v>175</v>
      </c>
      <c r="Z1740">
        <v>1187</v>
      </c>
      <c r="AA1740" s="6">
        <f t="shared" si="165"/>
        <v>1749</v>
      </c>
    </row>
    <row r="1741" spans="1:27" hidden="1">
      <c r="A1741">
        <v>16517</v>
      </c>
      <c r="B1741" t="s">
        <v>33</v>
      </c>
      <c r="C1741" t="s">
        <v>17</v>
      </c>
      <c r="D1741" t="s">
        <v>45</v>
      </c>
      <c r="E1741" t="s">
        <v>11</v>
      </c>
      <c r="F1741">
        <v>95</v>
      </c>
      <c r="G1741" s="1">
        <v>41691</v>
      </c>
      <c r="I1741" s="2">
        <v>41698</v>
      </c>
      <c r="J1741" s="2">
        <v>41717</v>
      </c>
      <c r="K1741" s="2">
        <v>41734</v>
      </c>
      <c r="L1741" s="2">
        <v>41741</v>
      </c>
      <c r="M1741" s="2">
        <v>41749</v>
      </c>
      <c r="N1741" t="s">
        <v>60</v>
      </c>
      <c r="O1741" s="1">
        <f>Table4[[#This Row],[Sourcing start]]-Table4[[#This Row],[Approved]]</f>
        <v>7</v>
      </c>
      <c r="P1741">
        <f t="shared" si="166"/>
        <v>19</v>
      </c>
      <c r="Q1741" s="5">
        <f t="shared" si="167"/>
        <v>17</v>
      </c>
      <c r="R1741">
        <f t="shared" si="168"/>
        <v>7</v>
      </c>
      <c r="S1741">
        <f t="shared" si="169"/>
        <v>8</v>
      </c>
      <c r="T1741" s="5">
        <f t="shared" si="164"/>
        <v>58</v>
      </c>
      <c r="U1741">
        <v>5</v>
      </c>
      <c r="V1741">
        <v>36</v>
      </c>
      <c r="W1741">
        <v>217</v>
      </c>
      <c r="X1741">
        <v>388</v>
      </c>
      <c r="Y1741">
        <v>174</v>
      </c>
      <c r="Z1741">
        <v>686</v>
      </c>
      <c r="AA1741" s="6">
        <f t="shared" si="165"/>
        <v>1506</v>
      </c>
    </row>
    <row r="1742" spans="1:27">
      <c r="A1742">
        <v>11351</v>
      </c>
      <c r="B1742" t="s">
        <v>25</v>
      </c>
      <c r="C1742" t="s">
        <v>15</v>
      </c>
      <c r="D1742" t="s">
        <v>41</v>
      </c>
      <c r="E1742" t="s">
        <v>11</v>
      </c>
      <c r="F1742">
        <v>8</v>
      </c>
      <c r="G1742" s="1">
        <v>41688</v>
      </c>
      <c r="I1742" s="2">
        <v>41697</v>
      </c>
      <c r="J1742" s="2">
        <v>41714</v>
      </c>
      <c r="K1742" s="2">
        <v>41742</v>
      </c>
      <c r="L1742" s="2">
        <v>41747</v>
      </c>
      <c r="M1742" s="2">
        <v>41754</v>
      </c>
      <c r="N1742" t="s">
        <v>60</v>
      </c>
      <c r="O1742" s="5">
        <f>Table4[[#This Row],[Sourcing start]]-Table4[[#This Row],[Approved]]</f>
        <v>9</v>
      </c>
      <c r="P1742">
        <f t="shared" si="166"/>
        <v>17</v>
      </c>
      <c r="Q1742" s="5">
        <f t="shared" si="167"/>
        <v>28</v>
      </c>
      <c r="R1742">
        <f t="shared" si="168"/>
        <v>5</v>
      </c>
      <c r="S1742">
        <f t="shared" si="169"/>
        <v>7</v>
      </c>
      <c r="T1742" s="5">
        <f t="shared" si="164"/>
        <v>66</v>
      </c>
      <c r="U1742">
        <v>6</v>
      </c>
      <c r="V1742">
        <v>58</v>
      </c>
      <c r="W1742">
        <v>216</v>
      </c>
      <c r="X1742">
        <v>324</v>
      </c>
      <c r="Y1742">
        <v>138</v>
      </c>
      <c r="Z1742">
        <v>1762</v>
      </c>
      <c r="AA1742" s="6">
        <f t="shared" si="165"/>
        <v>2504</v>
      </c>
    </row>
    <row r="1743" spans="1:27" hidden="1">
      <c r="A1743">
        <v>6222</v>
      </c>
      <c r="B1743" t="s">
        <v>27</v>
      </c>
      <c r="C1743" t="s">
        <v>16</v>
      </c>
      <c r="D1743" t="s">
        <v>43</v>
      </c>
      <c r="E1743" t="s">
        <v>11</v>
      </c>
      <c r="F1743">
        <v>1</v>
      </c>
      <c r="G1743" s="1">
        <v>41752</v>
      </c>
      <c r="I1743" s="2">
        <v>41758</v>
      </c>
      <c r="N1743" t="s">
        <v>56</v>
      </c>
      <c r="O1743" s="1">
        <f>Table4[[#This Row],[Sourcing start]]-Table4[[#This Row],[Approved]]</f>
        <v>6</v>
      </c>
      <c r="Q1743" s="5"/>
      <c r="T1743" s="5">
        <f t="shared" si="164"/>
        <v>6</v>
      </c>
      <c r="U1743">
        <v>12</v>
      </c>
      <c r="V1743">
        <v>35</v>
      </c>
      <c r="AA1743" s="6">
        <f t="shared" si="165"/>
        <v>47</v>
      </c>
    </row>
    <row r="1744" spans="1:27" hidden="1">
      <c r="A1744">
        <v>12695</v>
      </c>
      <c r="B1744" t="s">
        <v>31</v>
      </c>
      <c r="C1744" t="s">
        <v>17</v>
      </c>
      <c r="D1744" t="s">
        <v>45</v>
      </c>
      <c r="E1744" t="s">
        <v>10</v>
      </c>
      <c r="F1744">
        <v>6</v>
      </c>
      <c r="G1744" s="1">
        <v>41694</v>
      </c>
      <c r="I1744" s="2">
        <v>41699</v>
      </c>
      <c r="J1744" s="2">
        <v>41711</v>
      </c>
      <c r="K1744" s="2">
        <v>41728</v>
      </c>
      <c r="L1744" s="2">
        <v>41735</v>
      </c>
      <c r="M1744" s="2">
        <v>41744</v>
      </c>
      <c r="N1744" t="s">
        <v>60</v>
      </c>
      <c r="O1744" s="1">
        <f>Table4[[#This Row],[Sourcing start]]-Table4[[#This Row],[Approved]]</f>
        <v>5</v>
      </c>
      <c r="P1744">
        <f t="shared" si="166"/>
        <v>12</v>
      </c>
      <c r="Q1744" s="5">
        <f t="shared" si="167"/>
        <v>17</v>
      </c>
      <c r="R1744">
        <f t="shared" si="168"/>
        <v>7</v>
      </c>
      <c r="S1744">
        <f t="shared" si="169"/>
        <v>9</v>
      </c>
      <c r="T1744" s="5">
        <f t="shared" si="164"/>
        <v>50</v>
      </c>
      <c r="U1744">
        <v>6</v>
      </c>
      <c r="V1744">
        <v>44</v>
      </c>
      <c r="W1744">
        <v>128</v>
      </c>
      <c r="X1744">
        <v>369</v>
      </c>
      <c r="Y1744">
        <v>191</v>
      </c>
      <c r="Z1744">
        <v>1515</v>
      </c>
      <c r="AA1744" s="6">
        <f t="shared" si="165"/>
        <v>2253</v>
      </c>
    </row>
    <row r="1745" spans="1:27" hidden="1">
      <c r="A1745">
        <v>18375</v>
      </c>
      <c r="B1745" t="s">
        <v>37</v>
      </c>
      <c r="C1745" t="s">
        <v>18</v>
      </c>
      <c r="D1745" t="s">
        <v>44</v>
      </c>
      <c r="E1745" t="s">
        <v>10</v>
      </c>
      <c r="F1745">
        <v>8</v>
      </c>
      <c r="G1745" s="1">
        <v>41715</v>
      </c>
      <c r="I1745" s="2">
        <v>41723</v>
      </c>
      <c r="J1745" s="2">
        <v>41738</v>
      </c>
      <c r="N1745" t="s">
        <v>57</v>
      </c>
      <c r="O1745" s="1">
        <f>Table4[[#This Row],[Sourcing start]]-Table4[[#This Row],[Approved]]</f>
        <v>8</v>
      </c>
      <c r="P1745">
        <f t="shared" si="166"/>
        <v>15</v>
      </c>
      <c r="Q1745" s="5"/>
      <c r="T1745" s="5">
        <f t="shared" si="164"/>
        <v>23</v>
      </c>
      <c r="U1745">
        <v>20</v>
      </c>
      <c r="V1745">
        <v>77</v>
      </c>
      <c r="W1745">
        <v>120</v>
      </c>
      <c r="AA1745" s="6">
        <f t="shared" si="165"/>
        <v>217</v>
      </c>
    </row>
    <row r="1746" spans="1:27" hidden="1">
      <c r="A1746">
        <v>13460</v>
      </c>
      <c r="B1746" t="s">
        <v>19</v>
      </c>
      <c r="C1746" t="s">
        <v>14</v>
      </c>
      <c r="D1746" t="s">
        <v>44</v>
      </c>
      <c r="E1746" t="s">
        <v>11</v>
      </c>
      <c r="F1746">
        <v>21</v>
      </c>
      <c r="G1746" s="1">
        <v>41729</v>
      </c>
      <c r="I1746" s="2">
        <v>41736</v>
      </c>
      <c r="J1746" s="2">
        <v>41752</v>
      </c>
      <c r="N1746" t="s">
        <v>57</v>
      </c>
      <c r="O1746" s="1">
        <f>Table4[[#This Row],[Sourcing start]]-Table4[[#This Row],[Approved]]</f>
        <v>7</v>
      </c>
      <c r="P1746">
        <f t="shared" si="166"/>
        <v>16</v>
      </c>
      <c r="Q1746" s="5"/>
      <c r="T1746" s="5">
        <f t="shared" si="164"/>
        <v>23</v>
      </c>
      <c r="U1746">
        <v>6</v>
      </c>
      <c r="V1746">
        <v>21</v>
      </c>
      <c r="W1746">
        <v>234</v>
      </c>
      <c r="AA1746" s="6">
        <f t="shared" si="165"/>
        <v>261</v>
      </c>
    </row>
    <row r="1747" spans="1:27" hidden="1">
      <c r="A1747">
        <v>7368</v>
      </c>
      <c r="B1747" t="s">
        <v>35</v>
      </c>
      <c r="C1747" t="s">
        <v>18</v>
      </c>
      <c r="D1747" t="s">
        <v>45</v>
      </c>
      <c r="E1747" t="s">
        <v>11</v>
      </c>
      <c r="F1747">
        <v>24</v>
      </c>
      <c r="G1747" s="1">
        <v>41749</v>
      </c>
      <c r="I1747" s="2">
        <v>41758</v>
      </c>
      <c r="N1747" t="s">
        <v>56</v>
      </c>
      <c r="O1747" s="1">
        <f>Table4[[#This Row],[Sourcing start]]-Table4[[#This Row],[Approved]]</f>
        <v>9</v>
      </c>
      <c r="Q1747" s="5"/>
      <c r="T1747" s="5">
        <f t="shared" si="164"/>
        <v>9</v>
      </c>
      <c r="U1747">
        <v>12</v>
      </c>
      <c r="V1747">
        <v>82</v>
      </c>
      <c r="AA1747" s="6">
        <f t="shared" si="165"/>
        <v>94</v>
      </c>
    </row>
    <row r="1748" spans="1:27" hidden="1">
      <c r="A1748">
        <v>12350</v>
      </c>
      <c r="B1748" t="s">
        <v>20</v>
      </c>
      <c r="C1748" t="s">
        <v>14</v>
      </c>
      <c r="D1748" t="s">
        <v>45</v>
      </c>
      <c r="E1748" t="s">
        <v>10</v>
      </c>
      <c r="F1748">
        <v>19</v>
      </c>
      <c r="G1748" s="1">
        <v>41672</v>
      </c>
      <c r="I1748" s="2">
        <v>41677</v>
      </c>
      <c r="J1748" s="2">
        <v>41693</v>
      </c>
      <c r="K1748" s="2">
        <v>41720</v>
      </c>
      <c r="L1748" s="2">
        <v>41727</v>
      </c>
      <c r="M1748" s="2">
        <v>41732</v>
      </c>
      <c r="N1748" t="s">
        <v>60</v>
      </c>
      <c r="O1748" s="1">
        <f>Table4[[#This Row],[Sourcing start]]-Table4[[#This Row],[Approved]]</f>
        <v>5</v>
      </c>
      <c r="P1748">
        <f t="shared" si="166"/>
        <v>16</v>
      </c>
      <c r="Q1748" s="5">
        <f t="shared" si="167"/>
        <v>27</v>
      </c>
      <c r="R1748">
        <f t="shared" si="168"/>
        <v>7</v>
      </c>
      <c r="S1748">
        <f t="shared" si="169"/>
        <v>5</v>
      </c>
      <c r="T1748" s="5">
        <f t="shared" si="164"/>
        <v>60</v>
      </c>
      <c r="U1748">
        <v>13</v>
      </c>
      <c r="V1748">
        <v>82</v>
      </c>
      <c r="W1748">
        <v>229</v>
      </c>
      <c r="X1748">
        <v>228</v>
      </c>
      <c r="Y1748">
        <v>288</v>
      </c>
      <c r="Z1748">
        <v>1108</v>
      </c>
      <c r="AA1748" s="6">
        <f t="shared" si="165"/>
        <v>1948</v>
      </c>
    </row>
    <row r="1749" spans="1:27" hidden="1">
      <c r="A1749">
        <v>10321</v>
      </c>
      <c r="B1749" t="s">
        <v>34</v>
      </c>
      <c r="C1749" t="s">
        <v>17</v>
      </c>
      <c r="D1749" t="s">
        <v>44</v>
      </c>
      <c r="E1749" t="s">
        <v>11</v>
      </c>
      <c r="F1749">
        <v>8</v>
      </c>
      <c r="G1749" s="1">
        <v>41682</v>
      </c>
      <c r="I1749" s="2">
        <v>41688</v>
      </c>
      <c r="J1749" s="2">
        <v>41705</v>
      </c>
      <c r="K1749" s="2">
        <v>41728</v>
      </c>
      <c r="L1749" s="2">
        <v>41734</v>
      </c>
      <c r="M1749" s="2">
        <v>41739</v>
      </c>
      <c r="N1749" t="s">
        <v>60</v>
      </c>
      <c r="O1749" s="1">
        <f>Table4[[#This Row],[Sourcing start]]-Table4[[#This Row],[Approved]]</f>
        <v>6</v>
      </c>
      <c r="P1749">
        <f t="shared" si="166"/>
        <v>17</v>
      </c>
      <c r="Q1749" s="5">
        <f t="shared" si="167"/>
        <v>23</v>
      </c>
      <c r="R1749">
        <f t="shared" si="168"/>
        <v>6</v>
      </c>
      <c r="S1749">
        <f t="shared" si="169"/>
        <v>5</v>
      </c>
      <c r="T1749" s="5">
        <f t="shared" si="164"/>
        <v>57</v>
      </c>
      <c r="U1749">
        <v>7</v>
      </c>
      <c r="V1749">
        <v>30</v>
      </c>
      <c r="W1749">
        <v>113</v>
      </c>
      <c r="X1749">
        <v>393</v>
      </c>
      <c r="Y1749">
        <v>199</v>
      </c>
      <c r="Z1749">
        <v>1969</v>
      </c>
      <c r="AA1749" s="6">
        <f t="shared" si="165"/>
        <v>2711</v>
      </c>
    </row>
    <row r="1750" spans="1:27" hidden="1">
      <c r="A1750">
        <v>10031</v>
      </c>
      <c r="B1750" t="s">
        <v>35</v>
      </c>
      <c r="C1750" t="s">
        <v>18</v>
      </c>
      <c r="D1750" t="s">
        <v>45</v>
      </c>
      <c r="E1750" t="s">
        <v>10</v>
      </c>
      <c r="F1750">
        <v>23</v>
      </c>
      <c r="G1750" s="1">
        <v>41711</v>
      </c>
      <c r="I1750" s="2">
        <v>41717</v>
      </c>
      <c r="J1750" s="2">
        <v>41733</v>
      </c>
      <c r="K1750" s="2">
        <v>41749</v>
      </c>
      <c r="L1750" s="2">
        <v>41757</v>
      </c>
      <c r="N1750" t="s">
        <v>59</v>
      </c>
      <c r="O1750" s="1">
        <f>Table4[[#This Row],[Sourcing start]]-Table4[[#This Row],[Approved]]</f>
        <v>6</v>
      </c>
      <c r="P1750">
        <f t="shared" si="166"/>
        <v>16</v>
      </c>
      <c r="Q1750" s="5">
        <f t="shared" si="167"/>
        <v>16</v>
      </c>
      <c r="R1750">
        <f t="shared" si="168"/>
        <v>8</v>
      </c>
      <c r="T1750" s="5">
        <f t="shared" si="164"/>
        <v>46</v>
      </c>
      <c r="U1750">
        <v>9</v>
      </c>
      <c r="V1750">
        <v>33</v>
      </c>
      <c r="W1750">
        <v>219</v>
      </c>
      <c r="X1750">
        <v>319</v>
      </c>
      <c r="Y1750">
        <v>127</v>
      </c>
      <c r="AA1750" s="6">
        <f t="shared" si="165"/>
        <v>707</v>
      </c>
    </row>
    <row r="1751" spans="1:27" hidden="1">
      <c r="A1751">
        <v>9379</v>
      </c>
      <c r="B1751" t="s">
        <v>32</v>
      </c>
      <c r="C1751" t="s">
        <v>17</v>
      </c>
      <c r="D1751" t="s">
        <v>44</v>
      </c>
      <c r="E1751" t="s">
        <v>11</v>
      </c>
      <c r="F1751">
        <v>5</v>
      </c>
      <c r="G1751" s="1">
        <v>41690</v>
      </c>
      <c r="I1751" s="2">
        <v>41699</v>
      </c>
      <c r="J1751" s="2">
        <v>41718</v>
      </c>
      <c r="K1751" s="2">
        <v>41736</v>
      </c>
      <c r="L1751" s="2">
        <v>41744</v>
      </c>
      <c r="M1751" s="2">
        <v>41750</v>
      </c>
      <c r="N1751" t="s">
        <v>60</v>
      </c>
      <c r="O1751" s="1">
        <f>Table4[[#This Row],[Sourcing start]]-Table4[[#This Row],[Approved]]</f>
        <v>9</v>
      </c>
      <c r="P1751">
        <f t="shared" si="166"/>
        <v>19</v>
      </c>
      <c r="Q1751" s="5">
        <f t="shared" si="167"/>
        <v>18</v>
      </c>
      <c r="R1751">
        <f t="shared" si="168"/>
        <v>8</v>
      </c>
      <c r="S1751">
        <f t="shared" si="169"/>
        <v>6</v>
      </c>
      <c r="T1751" s="5">
        <f t="shared" si="164"/>
        <v>60</v>
      </c>
      <c r="U1751">
        <v>20</v>
      </c>
      <c r="V1751">
        <v>25</v>
      </c>
      <c r="W1751">
        <v>152</v>
      </c>
      <c r="X1751">
        <v>328</v>
      </c>
      <c r="Y1751">
        <v>288</v>
      </c>
      <c r="Z1751">
        <v>1764</v>
      </c>
      <c r="AA1751" s="6">
        <f t="shared" si="165"/>
        <v>2577</v>
      </c>
    </row>
    <row r="1752" spans="1:27" hidden="1">
      <c r="A1752">
        <v>15724</v>
      </c>
      <c r="B1752" t="s">
        <v>31</v>
      </c>
      <c r="C1752" t="s">
        <v>17</v>
      </c>
      <c r="D1752" t="s">
        <v>42</v>
      </c>
      <c r="E1752" t="s">
        <v>10</v>
      </c>
      <c r="F1752">
        <v>7</v>
      </c>
      <c r="G1752" s="1">
        <v>41706</v>
      </c>
      <c r="I1752" s="2">
        <v>41713</v>
      </c>
      <c r="J1752" s="2">
        <v>41723</v>
      </c>
      <c r="K1752" s="2">
        <v>41739</v>
      </c>
      <c r="L1752" s="2">
        <v>41745</v>
      </c>
      <c r="M1752" s="2">
        <v>41750</v>
      </c>
      <c r="N1752" t="s">
        <v>60</v>
      </c>
      <c r="O1752" s="1">
        <f>Table4[[#This Row],[Sourcing start]]-Table4[[#This Row],[Approved]]</f>
        <v>7</v>
      </c>
      <c r="P1752">
        <f t="shared" si="166"/>
        <v>10</v>
      </c>
      <c r="Q1752" s="5">
        <f t="shared" si="167"/>
        <v>16</v>
      </c>
      <c r="R1752">
        <f t="shared" si="168"/>
        <v>6</v>
      </c>
      <c r="S1752">
        <f t="shared" si="169"/>
        <v>5</v>
      </c>
      <c r="T1752" s="5">
        <f t="shared" si="164"/>
        <v>44</v>
      </c>
      <c r="U1752">
        <v>14</v>
      </c>
      <c r="V1752">
        <v>41</v>
      </c>
      <c r="W1752">
        <v>245</v>
      </c>
      <c r="X1752">
        <v>310</v>
      </c>
      <c r="Y1752">
        <v>110</v>
      </c>
      <c r="Z1752">
        <v>869</v>
      </c>
      <c r="AA1752" s="6">
        <f t="shared" si="165"/>
        <v>1589</v>
      </c>
    </row>
    <row r="1753" spans="1:27" hidden="1">
      <c r="A1753">
        <v>6869</v>
      </c>
      <c r="B1753" t="s">
        <v>27</v>
      </c>
      <c r="C1753" t="s">
        <v>16</v>
      </c>
      <c r="D1753" t="s">
        <v>42</v>
      </c>
      <c r="E1753" t="s">
        <v>11</v>
      </c>
      <c r="F1753">
        <v>18</v>
      </c>
      <c r="G1753" s="1">
        <v>41679</v>
      </c>
      <c r="I1753" s="2">
        <v>41687</v>
      </c>
      <c r="J1753" s="2">
        <v>41701</v>
      </c>
      <c r="K1753" s="2">
        <v>41730</v>
      </c>
      <c r="L1753" s="2">
        <v>41739</v>
      </c>
      <c r="M1753" s="2">
        <v>41744</v>
      </c>
      <c r="N1753" t="s">
        <v>60</v>
      </c>
      <c r="O1753" s="1">
        <f>Table4[[#This Row],[Sourcing start]]-Table4[[#This Row],[Approved]]</f>
        <v>8</v>
      </c>
      <c r="P1753">
        <f t="shared" si="166"/>
        <v>14</v>
      </c>
      <c r="Q1753" s="5">
        <f t="shared" si="167"/>
        <v>29</v>
      </c>
      <c r="R1753">
        <f t="shared" si="168"/>
        <v>9</v>
      </c>
      <c r="S1753">
        <f t="shared" si="169"/>
        <v>5</v>
      </c>
      <c r="T1753" s="5">
        <f t="shared" si="164"/>
        <v>65</v>
      </c>
      <c r="U1753">
        <v>17</v>
      </c>
      <c r="V1753">
        <v>67</v>
      </c>
      <c r="W1753">
        <v>114</v>
      </c>
      <c r="X1753">
        <v>236</v>
      </c>
      <c r="Y1753">
        <v>188</v>
      </c>
      <c r="Z1753">
        <v>1771</v>
      </c>
      <c r="AA1753" s="6">
        <f t="shared" si="165"/>
        <v>2393</v>
      </c>
    </row>
    <row r="1754" spans="1:27">
      <c r="A1754">
        <v>3135</v>
      </c>
      <c r="B1754" t="s">
        <v>26</v>
      </c>
      <c r="C1754" t="s">
        <v>15</v>
      </c>
      <c r="D1754" t="s">
        <v>43</v>
      </c>
      <c r="E1754" t="s">
        <v>10</v>
      </c>
      <c r="F1754">
        <v>8</v>
      </c>
      <c r="G1754" s="1">
        <v>41743</v>
      </c>
      <c r="I1754" s="2">
        <v>41752</v>
      </c>
      <c r="N1754" t="s">
        <v>56</v>
      </c>
      <c r="O1754" s="5">
        <f>Table4[[#This Row],[Sourcing start]]-Table4[[#This Row],[Approved]]</f>
        <v>9</v>
      </c>
      <c r="Q1754" s="5"/>
      <c r="T1754" s="5">
        <f t="shared" si="164"/>
        <v>9</v>
      </c>
      <c r="U1754">
        <v>15</v>
      </c>
      <c r="V1754">
        <v>45</v>
      </c>
      <c r="AA1754" s="6">
        <f t="shared" si="165"/>
        <v>60</v>
      </c>
    </row>
    <row r="1755" spans="1:27">
      <c r="A1755">
        <v>5254</v>
      </c>
      <c r="B1755" t="s">
        <v>23</v>
      </c>
      <c r="C1755" t="s">
        <v>15</v>
      </c>
      <c r="D1755" t="s">
        <v>44</v>
      </c>
      <c r="E1755" t="s">
        <v>11</v>
      </c>
      <c r="F1755">
        <v>3</v>
      </c>
      <c r="G1755" s="1">
        <v>41698</v>
      </c>
      <c r="I1755" s="2">
        <v>41707</v>
      </c>
      <c r="J1755" s="2">
        <v>41722</v>
      </c>
      <c r="K1755" s="2">
        <v>41743</v>
      </c>
      <c r="L1755" s="2">
        <v>41750</v>
      </c>
      <c r="M1755" s="2">
        <v>41759</v>
      </c>
      <c r="N1755" t="s">
        <v>60</v>
      </c>
      <c r="O1755" s="5">
        <f>Table4[[#This Row],[Sourcing start]]-Table4[[#This Row],[Approved]]</f>
        <v>9</v>
      </c>
      <c r="P1755">
        <f t="shared" si="166"/>
        <v>15</v>
      </c>
      <c r="Q1755" s="5">
        <f t="shared" si="167"/>
        <v>21</v>
      </c>
      <c r="R1755">
        <f t="shared" si="168"/>
        <v>7</v>
      </c>
      <c r="S1755">
        <f t="shared" si="169"/>
        <v>9</v>
      </c>
      <c r="T1755" s="5">
        <f t="shared" si="164"/>
        <v>61</v>
      </c>
      <c r="U1755">
        <v>15</v>
      </c>
      <c r="V1755">
        <v>53</v>
      </c>
      <c r="W1755">
        <v>168</v>
      </c>
      <c r="X1755">
        <v>303</v>
      </c>
      <c r="Y1755">
        <v>292</v>
      </c>
      <c r="Z1755">
        <v>822</v>
      </c>
      <c r="AA1755" s="6">
        <f t="shared" si="165"/>
        <v>1653</v>
      </c>
    </row>
    <row r="1756" spans="1:27">
      <c r="A1756">
        <v>15004</v>
      </c>
      <c r="B1756" t="s">
        <v>23</v>
      </c>
      <c r="C1756" t="s">
        <v>15</v>
      </c>
      <c r="D1756" t="s">
        <v>44</v>
      </c>
      <c r="E1756" t="s">
        <v>11</v>
      </c>
      <c r="F1756">
        <v>17</v>
      </c>
      <c r="G1756" s="1">
        <v>41716</v>
      </c>
      <c r="I1756" s="2">
        <v>41721</v>
      </c>
      <c r="J1756" s="2">
        <v>41731</v>
      </c>
      <c r="K1756" s="2">
        <v>41749</v>
      </c>
      <c r="L1756" s="2">
        <v>41756</v>
      </c>
      <c r="N1756" t="s">
        <v>59</v>
      </c>
      <c r="O1756" s="5">
        <f>Table4[[#This Row],[Sourcing start]]-Table4[[#This Row],[Approved]]</f>
        <v>5</v>
      </c>
      <c r="P1756">
        <f t="shared" si="166"/>
        <v>10</v>
      </c>
      <c r="Q1756" s="5">
        <f t="shared" si="167"/>
        <v>18</v>
      </c>
      <c r="R1756">
        <f t="shared" si="168"/>
        <v>7</v>
      </c>
      <c r="T1756" s="5">
        <f t="shared" si="164"/>
        <v>40</v>
      </c>
      <c r="U1756">
        <v>12</v>
      </c>
      <c r="V1756">
        <v>43</v>
      </c>
      <c r="W1756">
        <v>122</v>
      </c>
      <c r="X1756">
        <v>164</v>
      </c>
      <c r="Y1756">
        <v>240</v>
      </c>
      <c r="AA1756" s="6">
        <f t="shared" si="165"/>
        <v>581</v>
      </c>
    </row>
    <row r="1757" spans="1:27" hidden="1">
      <c r="A1757">
        <v>15023</v>
      </c>
      <c r="B1757" t="s">
        <v>22</v>
      </c>
      <c r="C1757" t="s">
        <v>14</v>
      </c>
      <c r="D1757" t="s">
        <v>42</v>
      </c>
      <c r="E1757" t="s">
        <v>10</v>
      </c>
      <c r="F1757">
        <v>24</v>
      </c>
      <c r="G1757" s="1">
        <v>41757</v>
      </c>
      <c r="N1757" t="s">
        <v>55</v>
      </c>
      <c r="O1757" s="1">
        <f>Table4[[#This Row],[Sourcing start]]-Table4[[#This Row],[Approved]]</f>
        <v>-41757</v>
      </c>
      <c r="Q1757" s="5"/>
      <c r="T1757" s="5">
        <f t="shared" si="164"/>
        <v>-41757</v>
      </c>
      <c r="U1757">
        <v>13</v>
      </c>
      <c r="AA1757" s="6">
        <f t="shared" si="165"/>
        <v>13</v>
      </c>
    </row>
    <row r="1758" spans="1:27">
      <c r="A1758">
        <v>2528</v>
      </c>
      <c r="B1758" t="s">
        <v>25</v>
      </c>
      <c r="C1758" t="s">
        <v>15</v>
      </c>
      <c r="D1758" t="s">
        <v>41</v>
      </c>
      <c r="E1758" t="s">
        <v>10</v>
      </c>
      <c r="F1758">
        <v>23</v>
      </c>
      <c r="G1758" s="1">
        <v>41752</v>
      </c>
      <c r="I1758" s="2">
        <v>41759</v>
      </c>
      <c r="N1758" t="s">
        <v>56</v>
      </c>
      <c r="O1758" s="5">
        <f>Table4[[#This Row],[Sourcing start]]-Table4[[#This Row],[Approved]]</f>
        <v>7</v>
      </c>
      <c r="Q1758" s="5"/>
      <c r="T1758" s="5">
        <f t="shared" si="164"/>
        <v>7</v>
      </c>
      <c r="U1758">
        <v>11</v>
      </c>
      <c r="V1758">
        <v>41</v>
      </c>
      <c r="AA1758" s="6">
        <f t="shared" si="165"/>
        <v>52</v>
      </c>
    </row>
    <row r="1759" spans="1:27" hidden="1">
      <c r="A1759">
        <v>14780</v>
      </c>
      <c r="B1759" t="s">
        <v>36</v>
      </c>
      <c r="C1759" t="s">
        <v>18</v>
      </c>
      <c r="D1759" t="s">
        <v>41</v>
      </c>
      <c r="E1759" t="s">
        <v>11</v>
      </c>
      <c r="F1759">
        <v>98</v>
      </c>
      <c r="G1759" s="1">
        <v>41735</v>
      </c>
      <c r="I1759" s="2">
        <v>41744</v>
      </c>
      <c r="N1759" t="s">
        <v>56</v>
      </c>
      <c r="O1759" s="1">
        <f>Table4[[#This Row],[Sourcing start]]-Table4[[#This Row],[Approved]]</f>
        <v>9</v>
      </c>
      <c r="Q1759" s="5"/>
      <c r="T1759" s="5">
        <f t="shared" si="164"/>
        <v>9</v>
      </c>
      <c r="U1759">
        <v>5</v>
      </c>
      <c r="V1759">
        <v>38</v>
      </c>
      <c r="AA1759" s="6">
        <f t="shared" si="165"/>
        <v>43</v>
      </c>
    </row>
    <row r="1760" spans="1:27">
      <c r="A1760">
        <v>3978</v>
      </c>
      <c r="B1760" t="s">
        <v>23</v>
      </c>
      <c r="C1760" t="s">
        <v>15</v>
      </c>
      <c r="D1760" t="s">
        <v>45</v>
      </c>
      <c r="E1760" t="s">
        <v>10</v>
      </c>
      <c r="F1760">
        <v>22</v>
      </c>
      <c r="G1760" s="1">
        <v>41698</v>
      </c>
      <c r="I1760" s="2">
        <v>41703</v>
      </c>
      <c r="J1760" s="2">
        <v>41714</v>
      </c>
      <c r="K1760" s="2">
        <v>41741</v>
      </c>
      <c r="L1760" s="2">
        <v>41750</v>
      </c>
      <c r="M1760" s="2">
        <v>41756</v>
      </c>
      <c r="N1760" t="s">
        <v>60</v>
      </c>
      <c r="O1760" s="5">
        <f>Table4[[#This Row],[Sourcing start]]-Table4[[#This Row],[Approved]]</f>
        <v>5</v>
      </c>
      <c r="P1760">
        <f t="shared" si="166"/>
        <v>11</v>
      </c>
      <c r="Q1760" s="5">
        <f t="shared" si="167"/>
        <v>27</v>
      </c>
      <c r="R1760">
        <f t="shared" si="168"/>
        <v>9</v>
      </c>
      <c r="S1760">
        <f t="shared" si="169"/>
        <v>6</v>
      </c>
      <c r="T1760" s="5">
        <f t="shared" si="164"/>
        <v>58</v>
      </c>
      <c r="U1760">
        <v>6</v>
      </c>
      <c r="V1760">
        <v>67</v>
      </c>
      <c r="W1760">
        <v>200</v>
      </c>
      <c r="X1760">
        <v>358</v>
      </c>
      <c r="Y1760">
        <v>233</v>
      </c>
      <c r="Z1760">
        <v>580</v>
      </c>
      <c r="AA1760" s="6">
        <f t="shared" si="165"/>
        <v>1444</v>
      </c>
    </row>
    <row r="1761" spans="1:27" hidden="1">
      <c r="A1761">
        <v>4746</v>
      </c>
      <c r="B1761" t="s">
        <v>37</v>
      </c>
      <c r="C1761" t="s">
        <v>18</v>
      </c>
      <c r="D1761" t="s">
        <v>45</v>
      </c>
      <c r="E1761" t="s">
        <v>11</v>
      </c>
      <c r="F1761">
        <v>12</v>
      </c>
      <c r="G1761" s="1">
        <v>41711</v>
      </c>
      <c r="I1761" s="2">
        <v>41719</v>
      </c>
      <c r="J1761" s="2">
        <v>41735</v>
      </c>
      <c r="N1761" t="s">
        <v>57</v>
      </c>
      <c r="O1761" s="1">
        <f>Table4[[#This Row],[Sourcing start]]-Table4[[#This Row],[Approved]]</f>
        <v>8</v>
      </c>
      <c r="P1761">
        <f t="shared" si="166"/>
        <v>16</v>
      </c>
      <c r="Q1761" s="5"/>
      <c r="T1761" s="5">
        <f t="shared" si="164"/>
        <v>24</v>
      </c>
      <c r="U1761">
        <v>6</v>
      </c>
      <c r="V1761">
        <v>73</v>
      </c>
      <c r="W1761">
        <v>108</v>
      </c>
      <c r="AA1761" s="6">
        <f t="shared" si="165"/>
        <v>187</v>
      </c>
    </row>
    <row r="1762" spans="1:27" hidden="1">
      <c r="A1762">
        <v>5081</v>
      </c>
      <c r="B1762" t="s">
        <v>22</v>
      </c>
      <c r="C1762" t="s">
        <v>14</v>
      </c>
      <c r="D1762" t="s">
        <v>42</v>
      </c>
      <c r="E1762" t="s">
        <v>10</v>
      </c>
      <c r="F1762">
        <v>5</v>
      </c>
      <c r="G1762" s="1">
        <v>41740</v>
      </c>
      <c r="I1762" s="2">
        <v>41748</v>
      </c>
      <c r="J1762" s="2">
        <v>41758</v>
      </c>
      <c r="N1762" t="s">
        <v>57</v>
      </c>
      <c r="O1762" s="1">
        <f>Table4[[#This Row],[Sourcing start]]-Table4[[#This Row],[Approved]]</f>
        <v>8</v>
      </c>
      <c r="P1762">
        <f t="shared" si="166"/>
        <v>10</v>
      </c>
      <c r="Q1762" s="5"/>
      <c r="T1762" s="5">
        <f t="shared" si="164"/>
        <v>18</v>
      </c>
      <c r="U1762">
        <v>19</v>
      </c>
      <c r="V1762">
        <v>64</v>
      </c>
      <c r="W1762">
        <v>198</v>
      </c>
      <c r="AA1762" s="6">
        <f t="shared" si="165"/>
        <v>281</v>
      </c>
    </row>
    <row r="1763" spans="1:27">
      <c r="A1763">
        <v>19782</v>
      </c>
      <c r="B1763" t="s">
        <v>26</v>
      </c>
      <c r="C1763" t="s">
        <v>15</v>
      </c>
      <c r="D1763" t="s">
        <v>44</v>
      </c>
      <c r="E1763" t="s">
        <v>11</v>
      </c>
      <c r="F1763">
        <v>7</v>
      </c>
      <c r="G1763" s="1">
        <v>41717</v>
      </c>
      <c r="I1763" s="2">
        <v>41723</v>
      </c>
      <c r="J1763" s="2">
        <v>41733</v>
      </c>
      <c r="K1763" s="2">
        <v>41749</v>
      </c>
      <c r="L1763" s="2">
        <v>41754</v>
      </c>
      <c r="N1763" t="s">
        <v>59</v>
      </c>
      <c r="O1763" s="5">
        <f>Table4[[#This Row],[Sourcing start]]-Table4[[#This Row],[Approved]]</f>
        <v>6</v>
      </c>
      <c r="P1763">
        <f t="shared" si="166"/>
        <v>10</v>
      </c>
      <c r="Q1763" s="5">
        <f t="shared" si="167"/>
        <v>16</v>
      </c>
      <c r="R1763">
        <f t="shared" si="168"/>
        <v>5</v>
      </c>
      <c r="T1763" s="5">
        <f t="shared" si="164"/>
        <v>37</v>
      </c>
      <c r="U1763">
        <v>12</v>
      </c>
      <c r="V1763">
        <v>67</v>
      </c>
      <c r="W1763">
        <v>162</v>
      </c>
      <c r="X1763">
        <v>271</v>
      </c>
      <c r="Y1763">
        <v>234</v>
      </c>
      <c r="AA1763" s="6">
        <f t="shared" si="165"/>
        <v>746</v>
      </c>
    </row>
    <row r="1764" spans="1:27" hidden="1">
      <c r="A1764">
        <v>12229</v>
      </c>
      <c r="B1764" t="s">
        <v>36</v>
      </c>
      <c r="C1764" t="s">
        <v>18</v>
      </c>
      <c r="D1764" t="s">
        <v>43</v>
      </c>
      <c r="E1764" t="s">
        <v>11</v>
      </c>
      <c r="F1764">
        <v>5</v>
      </c>
      <c r="G1764" s="1">
        <v>41742</v>
      </c>
      <c r="I1764" s="2">
        <v>41751</v>
      </c>
      <c r="N1764" t="s">
        <v>56</v>
      </c>
      <c r="O1764" s="1">
        <f>Table4[[#This Row],[Sourcing start]]-Table4[[#This Row],[Approved]]</f>
        <v>9</v>
      </c>
      <c r="Q1764" s="5"/>
      <c r="T1764" s="5">
        <f t="shared" si="164"/>
        <v>9</v>
      </c>
      <c r="U1764">
        <v>5</v>
      </c>
      <c r="V1764">
        <v>29</v>
      </c>
      <c r="AA1764" s="6">
        <f t="shared" si="165"/>
        <v>34</v>
      </c>
    </row>
    <row r="1765" spans="1:27">
      <c r="A1765">
        <v>16056</v>
      </c>
      <c r="B1765" t="s">
        <v>23</v>
      </c>
      <c r="C1765" t="s">
        <v>15</v>
      </c>
      <c r="D1765" t="s">
        <v>45</v>
      </c>
      <c r="E1765" t="s">
        <v>11</v>
      </c>
      <c r="F1765">
        <v>19</v>
      </c>
      <c r="G1765" s="1">
        <v>41751</v>
      </c>
      <c r="N1765" t="s">
        <v>55</v>
      </c>
      <c r="O1765" s="5">
        <v>0</v>
      </c>
      <c r="Q1765" s="5"/>
      <c r="T1765" s="5">
        <f t="shared" si="164"/>
        <v>0</v>
      </c>
      <c r="U1765">
        <v>18</v>
      </c>
      <c r="AA1765" s="6">
        <f t="shared" si="165"/>
        <v>18</v>
      </c>
    </row>
    <row r="1766" spans="1:27">
      <c r="A1766">
        <v>4221</v>
      </c>
      <c r="B1766" t="s">
        <v>26</v>
      </c>
      <c r="C1766" t="s">
        <v>15</v>
      </c>
      <c r="D1766" t="s">
        <v>41</v>
      </c>
      <c r="E1766" t="s">
        <v>10</v>
      </c>
      <c r="F1766">
        <v>4</v>
      </c>
      <c r="G1766" s="1">
        <v>41750</v>
      </c>
      <c r="I1766" s="2">
        <v>41755</v>
      </c>
      <c r="N1766" t="s">
        <v>56</v>
      </c>
      <c r="O1766" s="5">
        <f>Table4[[#This Row],[Sourcing start]]-Table4[[#This Row],[Approved]]</f>
        <v>5</v>
      </c>
      <c r="Q1766" s="5"/>
      <c r="T1766" s="5">
        <f t="shared" si="164"/>
        <v>5</v>
      </c>
      <c r="U1766">
        <v>14</v>
      </c>
      <c r="V1766">
        <v>58</v>
      </c>
      <c r="AA1766" s="6">
        <f t="shared" si="165"/>
        <v>72</v>
      </c>
    </row>
    <row r="1767" spans="1:27" hidden="1">
      <c r="A1767">
        <v>5259</v>
      </c>
      <c r="B1767" t="s">
        <v>20</v>
      </c>
      <c r="C1767" t="s">
        <v>14</v>
      </c>
      <c r="D1767" t="s">
        <v>42</v>
      </c>
      <c r="E1767" t="s">
        <v>10</v>
      </c>
      <c r="F1767">
        <v>94</v>
      </c>
      <c r="G1767" s="1">
        <v>41694</v>
      </c>
      <c r="I1767" s="2">
        <v>41700</v>
      </c>
      <c r="J1767" s="2">
        <v>41712</v>
      </c>
      <c r="K1767" s="2">
        <v>41728</v>
      </c>
      <c r="L1767" s="2">
        <v>41735</v>
      </c>
      <c r="M1767" s="2">
        <v>41744</v>
      </c>
      <c r="N1767" t="s">
        <v>60</v>
      </c>
      <c r="O1767" s="1">
        <f>Table4[[#This Row],[Sourcing start]]-Table4[[#This Row],[Approved]]</f>
        <v>6</v>
      </c>
      <c r="P1767">
        <f t="shared" si="166"/>
        <v>12</v>
      </c>
      <c r="Q1767" s="5">
        <f t="shared" si="167"/>
        <v>16</v>
      </c>
      <c r="R1767">
        <f t="shared" si="168"/>
        <v>7</v>
      </c>
      <c r="S1767">
        <f t="shared" si="169"/>
        <v>9</v>
      </c>
      <c r="T1767" s="5">
        <f t="shared" si="164"/>
        <v>50</v>
      </c>
      <c r="U1767">
        <v>11</v>
      </c>
      <c r="V1767">
        <v>85</v>
      </c>
      <c r="W1767">
        <v>145</v>
      </c>
      <c r="X1767">
        <v>269</v>
      </c>
      <c r="Y1767">
        <v>272</v>
      </c>
      <c r="Z1767">
        <v>731</v>
      </c>
      <c r="AA1767" s="6">
        <f t="shared" si="165"/>
        <v>1513</v>
      </c>
    </row>
    <row r="1768" spans="1:27" hidden="1">
      <c r="A1768">
        <v>17829</v>
      </c>
      <c r="B1768" t="s">
        <v>33</v>
      </c>
      <c r="C1768" t="s">
        <v>17</v>
      </c>
      <c r="D1768" t="s">
        <v>44</v>
      </c>
      <c r="E1768" t="s">
        <v>11</v>
      </c>
      <c r="F1768">
        <v>1</v>
      </c>
      <c r="G1768" s="1">
        <v>41689</v>
      </c>
      <c r="I1768" s="2">
        <v>41694</v>
      </c>
      <c r="J1768" s="2">
        <v>41709</v>
      </c>
      <c r="K1768" s="2">
        <v>41730</v>
      </c>
      <c r="L1768" s="2">
        <v>41736</v>
      </c>
      <c r="M1768" s="2">
        <v>41743</v>
      </c>
      <c r="N1768" t="s">
        <v>60</v>
      </c>
      <c r="O1768" s="1">
        <f>Table4[[#This Row],[Sourcing start]]-Table4[[#This Row],[Approved]]</f>
        <v>5</v>
      </c>
      <c r="P1768">
        <f t="shared" si="166"/>
        <v>15</v>
      </c>
      <c r="Q1768" s="5">
        <f t="shared" si="167"/>
        <v>21</v>
      </c>
      <c r="R1768">
        <f t="shared" si="168"/>
        <v>6</v>
      </c>
      <c r="S1768">
        <f t="shared" si="169"/>
        <v>7</v>
      </c>
      <c r="T1768" s="5">
        <f t="shared" si="164"/>
        <v>54</v>
      </c>
      <c r="U1768">
        <v>6</v>
      </c>
      <c r="V1768">
        <v>26</v>
      </c>
      <c r="W1768">
        <v>204</v>
      </c>
      <c r="X1768">
        <v>308</v>
      </c>
      <c r="Y1768">
        <v>162</v>
      </c>
      <c r="Z1768">
        <v>1364</v>
      </c>
      <c r="AA1768" s="6">
        <f t="shared" si="165"/>
        <v>2070</v>
      </c>
    </row>
    <row r="1769" spans="1:27" hidden="1">
      <c r="A1769">
        <v>5341</v>
      </c>
      <c r="B1769" t="s">
        <v>32</v>
      </c>
      <c r="C1769" t="s">
        <v>17</v>
      </c>
      <c r="D1769" t="s">
        <v>43</v>
      </c>
      <c r="E1769" t="s">
        <v>11</v>
      </c>
      <c r="F1769">
        <v>7</v>
      </c>
      <c r="G1769" s="1">
        <v>41731</v>
      </c>
      <c r="I1769" s="2">
        <v>41740</v>
      </c>
      <c r="J1769" s="2">
        <v>41750</v>
      </c>
      <c r="N1769" t="s">
        <v>57</v>
      </c>
      <c r="O1769" s="1">
        <f>Table4[[#This Row],[Sourcing start]]-Table4[[#This Row],[Approved]]</f>
        <v>9</v>
      </c>
      <c r="P1769">
        <f t="shared" si="166"/>
        <v>10</v>
      </c>
      <c r="Q1769" s="5"/>
      <c r="T1769" s="5">
        <f t="shared" si="164"/>
        <v>19</v>
      </c>
      <c r="U1769">
        <v>9</v>
      </c>
      <c r="V1769">
        <v>50</v>
      </c>
      <c r="W1769">
        <v>204</v>
      </c>
      <c r="AA1769" s="6">
        <f t="shared" si="165"/>
        <v>263</v>
      </c>
    </row>
    <row r="1770" spans="1:27" hidden="1">
      <c r="A1770">
        <v>850</v>
      </c>
      <c r="B1770" t="s">
        <v>31</v>
      </c>
      <c r="C1770" t="s">
        <v>17</v>
      </c>
      <c r="D1770" t="s">
        <v>45</v>
      </c>
      <c r="E1770" t="s">
        <v>11</v>
      </c>
      <c r="F1770">
        <v>23</v>
      </c>
      <c r="G1770" s="1">
        <v>41728</v>
      </c>
      <c r="I1770" s="2">
        <v>41737</v>
      </c>
      <c r="J1770" s="2">
        <v>41753</v>
      </c>
      <c r="N1770" t="s">
        <v>57</v>
      </c>
      <c r="O1770" s="1">
        <f>Table4[[#This Row],[Sourcing start]]-Table4[[#This Row],[Approved]]</f>
        <v>9</v>
      </c>
      <c r="P1770">
        <f t="shared" si="166"/>
        <v>16</v>
      </c>
      <c r="Q1770" s="5"/>
      <c r="T1770" s="5">
        <f t="shared" si="164"/>
        <v>25</v>
      </c>
      <c r="U1770">
        <v>11</v>
      </c>
      <c r="V1770">
        <v>88</v>
      </c>
      <c r="W1770">
        <v>210</v>
      </c>
      <c r="AA1770" s="6">
        <f t="shared" si="165"/>
        <v>309</v>
      </c>
    </row>
    <row r="1771" spans="1:27" hidden="1">
      <c r="A1771">
        <v>4600</v>
      </c>
      <c r="B1771" t="s">
        <v>33</v>
      </c>
      <c r="C1771" t="s">
        <v>17</v>
      </c>
      <c r="D1771" t="s">
        <v>41</v>
      </c>
      <c r="E1771" t="s">
        <v>11</v>
      </c>
      <c r="F1771">
        <v>9</v>
      </c>
      <c r="G1771" s="1">
        <v>41757</v>
      </c>
      <c r="N1771" t="s">
        <v>55</v>
      </c>
      <c r="O1771" s="1">
        <f>Table4[[#This Row],[Sourcing start]]-Table4[[#This Row],[Approved]]</f>
        <v>-41757</v>
      </c>
      <c r="Q1771" s="5"/>
      <c r="T1771" s="5">
        <f t="shared" si="164"/>
        <v>-41757</v>
      </c>
      <c r="U1771">
        <v>5</v>
      </c>
      <c r="AA1771" s="6">
        <f t="shared" si="165"/>
        <v>5</v>
      </c>
    </row>
    <row r="1772" spans="1:27">
      <c r="A1772">
        <v>1996</v>
      </c>
      <c r="B1772" t="s">
        <v>24</v>
      </c>
      <c r="C1772" t="s">
        <v>15</v>
      </c>
      <c r="D1772" t="s">
        <v>45</v>
      </c>
      <c r="E1772" t="s">
        <v>10</v>
      </c>
      <c r="F1772">
        <v>16</v>
      </c>
      <c r="G1772" s="1">
        <v>41716</v>
      </c>
      <c r="I1772" s="2">
        <v>41721</v>
      </c>
      <c r="J1772" s="2">
        <v>41737</v>
      </c>
      <c r="N1772" t="s">
        <v>57</v>
      </c>
      <c r="O1772" s="5">
        <f>Table4[[#This Row],[Sourcing start]]-Table4[[#This Row],[Approved]]</f>
        <v>5</v>
      </c>
      <c r="P1772">
        <f t="shared" si="166"/>
        <v>16</v>
      </c>
      <c r="Q1772" s="5"/>
      <c r="T1772" s="5">
        <f t="shared" si="164"/>
        <v>21</v>
      </c>
      <c r="U1772">
        <v>5</v>
      </c>
      <c r="V1772">
        <v>91</v>
      </c>
      <c r="W1772">
        <v>228</v>
      </c>
      <c r="AA1772" s="6">
        <f t="shared" si="165"/>
        <v>324</v>
      </c>
    </row>
    <row r="1773" spans="1:27" hidden="1">
      <c r="A1773">
        <v>3068</v>
      </c>
      <c r="B1773" t="s">
        <v>19</v>
      </c>
      <c r="C1773" t="s">
        <v>14</v>
      </c>
      <c r="D1773" t="s">
        <v>41</v>
      </c>
      <c r="E1773" t="s">
        <v>11</v>
      </c>
      <c r="F1773">
        <v>17</v>
      </c>
      <c r="G1773" s="1">
        <v>41668</v>
      </c>
      <c r="I1773" s="2">
        <v>41677</v>
      </c>
      <c r="J1773" s="2">
        <v>41693</v>
      </c>
      <c r="K1773" s="2">
        <v>41718</v>
      </c>
      <c r="L1773" s="2">
        <v>41725</v>
      </c>
      <c r="M1773" s="2">
        <v>41733</v>
      </c>
      <c r="N1773" t="s">
        <v>60</v>
      </c>
      <c r="O1773" s="1">
        <f>Table4[[#This Row],[Sourcing start]]-Table4[[#This Row],[Approved]]</f>
        <v>9</v>
      </c>
      <c r="P1773">
        <f t="shared" si="166"/>
        <v>16</v>
      </c>
      <c r="Q1773" s="5">
        <f t="shared" si="167"/>
        <v>25</v>
      </c>
      <c r="R1773">
        <f t="shared" si="168"/>
        <v>7</v>
      </c>
      <c r="S1773">
        <f t="shared" si="169"/>
        <v>8</v>
      </c>
      <c r="T1773" s="5">
        <f t="shared" si="164"/>
        <v>65</v>
      </c>
      <c r="U1773">
        <v>8</v>
      </c>
      <c r="V1773">
        <v>86</v>
      </c>
      <c r="W1773">
        <v>238</v>
      </c>
      <c r="X1773">
        <v>190</v>
      </c>
      <c r="Y1773">
        <v>106</v>
      </c>
      <c r="Z1773">
        <v>1248</v>
      </c>
      <c r="AA1773" s="6">
        <f t="shared" si="165"/>
        <v>1876</v>
      </c>
    </row>
    <row r="1774" spans="1:27" hidden="1">
      <c r="A1774">
        <v>3963</v>
      </c>
      <c r="B1774" t="s">
        <v>37</v>
      </c>
      <c r="C1774" t="s">
        <v>18</v>
      </c>
      <c r="D1774" t="s">
        <v>42</v>
      </c>
      <c r="E1774" t="s">
        <v>10</v>
      </c>
      <c r="F1774">
        <v>97</v>
      </c>
      <c r="G1774" s="1">
        <v>41700</v>
      </c>
      <c r="I1774" s="2">
        <v>41708</v>
      </c>
      <c r="J1774" s="2">
        <v>41720</v>
      </c>
      <c r="K1774" s="2">
        <v>41742</v>
      </c>
      <c r="L1774" s="2">
        <v>41750</v>
      </c>
      <c r="M1774" s="2">
        <v>41756</v>
      </c>
      <c r="N1774" t="s">
        <v>60</v>
      </c>
      <c r="O1774" s="1">
        <f>Table4[[#This Row],[Sourcing start]]-Table4[[#This Row],[Approved]]</f>
        <v>8</v>
      </c>
      <c r="P1774">
        <f t="shared" si="166"/>
        <v>12</v>
      </c>
      <c r="Q1774" s="5">
        <f t="shared" si="167"/>
        <v>22</v>
      </c>
      <c r="R1774">
        <f t="shared" si="168"/>
        <v>8</v>
      </c>
      <c r="S1774">
        <f t="shared" si="169"/>
        <v>6</v>
      </c>
      <c r="T1774" s="5">
        <f t="shared" si="164"/>
        <v>56</v>
      </c>
      <c r="U1774">
        <v>14</v>
      </c>
      <c r="V1774">
        <v>93</v>
      </c>
      <c r="W1774">
        <v>144</v>
      </c>
      <c r="X1774">
        <v>219</v>
      </c>
      <c r="Y1774">
        <v>184</v>
      </c>
      <c r="Z1774">
        <v>1108</v>
      </c>
      <c r="AA1774" s="6">
        <f t="shared" si="165"/>
        <v>1762</v>
      </c>
    </row>
    <row r="1775" spans="1:27" hidden="1">
      <c r="A1775">
        <v>17742</v>
      </c>
      <c r="B1775" t="s">
        <v>30</v>
      </c>
      <c r="C1775" t="s">
        <v>16</v>
      </c>
      <c r="D1775" t="s">
        <v>45</v>
      </c>
      <c r="E1775" t="s">
        <v>11</v>
      </c>
      <c r="F1775">
        <v>99</v>
      </c>
      <c r="G1775" s="1">
        <v>41736</v>
      </c>
      <c r="I1775" s="2">
        <v>41745</v>
      </c>
      <c r="J1775" s="2">
        <v>41756</v>
      </c>
      <c r="N1775" t="s">
        <v>57</v>
      </c>
      <c r="O1775" s="1">
        <f>Table4[[#This Row],[Sourcing start]]-Table4[[#This Row],[Approved]]</f>
        <v>9</v>
      </c>
      <c r="P1775">
        <f t="shared" si="166"/>
        <v>11</v>
      </c>
      <c r="Q1775" s="5"/>
      <c r="T1775" s="5">
        <f t="shared" si="164"/>
        <v>20</v>
      </c>
      <c r="U1775">
        <v>7</v>
      </c>
      <c r="V1775">
        <v>28</v>
      </c>
      <c r="W1775">
        <v>105</v>
      </c>
      <c r="AA1775" s="6">
        <f t="shared" si="165"/>
        <v>140</v>
      </c>
    </row>
    <row r="1776" spans="1:27" hidden="1">
      <c r="A1776">
        <v>2863</v>
      </c>
      <c r="B1776" t="s">
        <v>21</v>
      </c>
      <c r="C1776" t="s">
        <v>14</v>
      </c>
      <c r="D1776" t="s">
        <v>44</v>
      </c>
      <c r="E1776" t="s">
        <v>11</v>
      </c>
      <c r="F1776">
        <v>16</v>
      </c>
      <c r="G1776" s="1">
        <v>41701</v>
      </c>
      <c r="I1776" s="2">
        <v>41708</v>
      </c>
      <c r="J1776" s="2">
        <v>41718</v>
      </c>
      <c r="K1776" s="2">
        <v>41733</v>
      </c>
      <c r="L1776" s="2">
        <v>41740</v>
      </c>
      <c r="M1776" s="2">
        <v>41746</v>
      </c>
      <c r="N1776" t="s">
        <v>60</v>
      </c>
      <c r="O1776" s="1">
        <f>Table4[[#This Row],[Sourcing start]]-Table4[[#This Row],[Approved]]</f>
        <v>7</v>
      </c>
      <c r="P1776">
        <f t="shared" si="166"/>
        <v>10</v>
      </c>
      <c r="Q1776" s="5">
        <f t="shared" si="167"/>
        <v>15</v>
      </c>
      <c r="R1776">
        <f t="shared" si="168"/>
        <v>7</v>
      </c>
      <c r="S1776">
        <f t="shared" si="169"/>
        <v>6</v>
      </c>
      <c r="T1776" s="5">
        <f t="shared" si="164"/>
        <v>45</v>
      </c>
      <c r="U1776">
        <v>19</v>
      </c>
      <c r="V1776">
        <v>85</v>
      </c>
      <c r="W1776">
        <v>195</v>
      </c>
      <c r="X1776">
        <v>225</v>
      </c>
      <c r="Y1776">
        <v>205</v>
      </c>
      <c r="Z1776">
        <v>1411</v>
      </c>
      <c r="AA1776" s="6">
        <f t="shared" si="165"/>
        <v>2140</v>
      </c>
    </row>
    <row r="1777" spans="1:27" hidden="1">
      <c r="A1777">
        <v>10556</v>
      </c>
      <c r="B1777" t="s">
        <v>29</v>
      </c>
      <c r="C1777" t="s">
        <v>16</v>
      </c>
      <c r="D1777" t="s">
        <v>41</v>
      </c>
      <c r="E1777" t="s">
        <v>11</v>
      </c>
      <c r="F1777">
        <v>14</v>
      </c>
      <c r="G1777" s="1">
        <v>41708</v>
      </c>
      <c r="I1777" s="2">
        <v>41714</v>
      </c>
      <c r="J1777" s="2">
        <v>41730</v>
      </c>
      <c r="K1777" s="2">
        <v>41755</v>
      </c>
      <c r="N1777" t="s">
        <v>58</v>
      </c>
      <c r="O1777" s="1">
        <f>Table4[[#This Row],[Sourcing start]]-Table4[[#This Row],[Approved]]</f>
        <v>6</v>
      </c>
      <c r="P1777">
        <f t="shared" si="166"/>
        <v>16</v>
      </c>
      <c r="Q1777" s="5">
        <f t="shared" si="167"/>
        <v>25</v>
      </c>
      <c r="T1777" s="5">
        <f t="shared" si="164"/>
        <v>47</v>
      </c>
      <c r="U1777">
        <v>15</v>
      </c>
      <c r="V1777">
        <v>29</v>
      </c>
      <c r="W1777">
        <v>131</v>
      </c>
      <c r="X1777">
        <v>249</v>
      </c>
      <c r="AA1777" s="6">
        <f t="shared" si="165"/>
        <v>424</v>
      </c>
    </row>
    <row r="1778" spans="1:27" hidden="1">
      <c r="A1778">
        <v>5955</v>
      </c>
      <c r="B1778" t="s">
        <v>34</v>
      </c>
      <c r="C1778" t="s">
        <v>17</v>
      </c>
      <c r="D1778" t="s">
        <v>44</v>
      </c>
      <c r="E1778" t="s">
        <v>11</v>
      </c>
      <c r="F1778">
        <v>95</v>
      </c>
      <c r="G1778" s="1">
        <v>41703</v>
      </c>
      <c r="I1778" s="2">
        <v>41708</v>
      </c>
      <c r="J1778" s="2">
        <v>41725</v>
      </c>
      <c r="K1778" s="2">
        <v>41740</v>
      </c>
      <c r="L1778" s="2">
        <v>41749</v>
      </c>
      <c r="M1778" s="2">
        <v>41755</v>
      </c>
      <c r="N1778" t="s">
        <v>60</v>
      </c>
      <c r="O1778" s="1">
        <f>Table4[[#This Row],[Sourcing start]]-Table4[[#This Row],[Approved]]</f>
        <v>5</v>
      </c>
      <c r="P1778">
        <f t="shared" si="166"/>
        <v>17</v>
      </c>
      <c r="Q1778" s="5">
        <f t="shared" si="167"/>
        <v>15</v>
      </c>
      <c r="R1778">
        <f t="shared" si="168"/>
        <v>9</v>
      </c>
      <c r="S1778">
        <f t="shared" si="169"/>
        <v>6</v>
      </c>
      <c r="T1778" s="5">
        <f t="shared" si="164"/>
        <v>52</v>
      </c>
      <c r="U1778">
        <v>17</v>
      </c>
      <c r="V1778">
        <v>64</v>
      </c>
      <c r="W1778">
        <v>179</v>
      </c>
      <c r="X1778">
        <v>209</v>
      </c>
      <c r="Y1778">
        <v>174</v>
      </c>
      <c r="Z1778">
        <v>777</v>
      </c>
      <c r="AA1778" s="6">
        <f t="shared" si="165"/>
        <v>1420</v>
      </c>
    </row>
    <row r="1779" spans="1:27" hidden="1">
      <c r="A1779">
        <v>7951</v>
      </c>
      <c r="B1779" t="s">
        <v>32</v>
      </c>
      <c r="C1779" t="s">
        <v>17</v>
      </c>
      <c r="D1779" t="s">
        <v>44</v>
      </c>
      <c r="E1779" t="s">
        <v>10</v>
      </c>
      <c r="F1779">
        <v>6</v>
      </c>
      <c r="G1779" s="1">
        <v>41758</v>
      </c>
      <c r="N1779" t="s">
        <v>55</v>
      </c>
      <c r="O1779" s="1">
        <f>Table4[[#This Row],[Sourcing start]]-Table4[[#This Row],[Approved]]</f>
        <v>-41758</v>
      </c>
      <c r="Q1779" s="5"/>
      <c r="T1779" s="5">
        <f t="shared" si="164"/>
        <v>-41758</v>
      </c>
      <c r="U1779">
        <v>7</v>
      </c>
      <c r="AA1779" s="6">
        <f t="shared" si="165"/>
        <v>7</v>
      </c>
    </row>
    <row r="1780" spans="1:27" hidden="1">
      <c r="A1780">
        <v>12611</v>
      </c>
      <c r="B1780" t="s">
        <v>30</v>
      </c>
      <c r="C1780" t="s">
        <v>16</v>
      </c>
      <c r="D1780" t="s">
        <v>43</v>
      </c>
      <c r="E1780" t="s">
        <v>11</v>
      </c>
      <c r="F1780">
        <v>9</v>
      </c>
      <c r="G1780" s="1">
        <v>41713</v>
      </c>
      <c r="I1780" s="2">
        <v>41718</v>
      </c>
      <c r="J1780" s="2">
        <v>41728</v>
      </c>
      <c r="K1780" s="2">
        <v>41745</v>
      </c>
      <c r="L1780" s="2">
        <v>41751</v>
      </c>
      <c r="M1780" s="2">
        <v>41757</v>
      </c>
      <c r="N1780" t="s">
        <v>60</v>
      </c>
      <c r="O1780" s="1">
        <f>Table4[[#This Row],[Sourcing start]]-Table4[[#This Row],[Approved]]</f>
        <v>5</v>
      </c>
      <c r="P1780">
        <f t="shared" si="166"/>
        <v>10</v>
      </c>
      <c r="Q1780" s="5">
        <f t="shared" si="167"/>
        <v>17</v>
      </c>
      <c r="R1780">
        <f t="shared" si="168"/>
        <v>6</v>
      </c>
      <c r="S1780">
        <f t="shared" si="169"/>
        <v>6</v>
      </c>
      <c r="T1780" s="5">
        <f t="shared" si="164"/>
        <v>44</v>
      </c>
      <c r="U1780">
        <v>19</v>
      </c>
      <c r="V1780">
        <v>70</v>
      </c>
      <c r="W1780">
        <v>175</v>
      </c>
      <c r="X1780">
        <v>225</v>
      </c>
      <c r="Y1780">
        <v>291</v>
      </c>
      <c r="Z1780">
        <v>1694</v>
      </c>
      <c r="AA1780" s="6">
        <f t="shared" si="165"/>
        <v>2474</v>
      </c>
    </row>
    <row r="1781" spans="1:27">
      <c r="A1781">
        <v>8336</v>
      </c>
      <c r="B1781" t="s">
        <v>25</v>
      </c>
      <c r="C1781" t="s">
        <v>15</v>
      </c>
      <c r="D1781" t="s">
        <v>45</v>
      </c>
      <c r="E1781" t="s">
        <v>10</v>
      </c>
      <c r="F1781">
        <v>9</v>
      </c>
      <c r="G1781" s="1">
        <v>41709</v>
      </c>
      <c r="I1781" s="2">
        <v>41716</v>
      </c>
      <c r="J1781" s="2">
        <v>41727</v>
      </c>
      <c r="K1781" s="2">
        <v>41756</v>
      </c>
      <c r="N1781" t="s">
        <v>58</v>
      </c>
      <c r="O1781" s="5">
        <f>Table4[[#This Row],[Sourcing start]]-Table4[[#This Row],[Approved]]</f>
        <v>7</v>
      </c>
      <c r="P1781">
        <f t="shared" si="166"/>
        <v>11</v>
      </c>
      <c r="Q1781" s="5">
        <f t="shared" si="167"/>
        <v>29</v>
      </c>
      <c r="T1781" s="5">
        <f t="shared" si="164"/>
        <v>47</v>
      </c>
      <c r="U1781">
        <v>5</v>
      </c>
      <c r="V1781">
        <v>99</v>
      </c>
      <c r="W1781">
        <v>132</v>
      </c>
      <c r="X1781">
        <v>329</v>
      </c>
      <c r="AA1781" s="6">
        <f t="shared" si="165"/>
        <v>565</v>
      </c>
    </row>
    <row r="1782" spans="1:27" hidden="1">
      <c r="A1782">
        <v>13800</v>
      </c>
      <c r="B1782" t="s">
        <v>30</v>
      </c>
      <c r="C1782" t="s">
        <v>16</v>
      </c>
      <c r="D1782" t="s">
        <v>43</v>
      </c>
      <c r="E1782" t="s">
        <v>10</v>
      </c>
      <c r="F1782">
        <v>20</v>
      </c>
      <c r="G1782" s="1">
        <v>41732</v>
      </c>
      <c r="I1782" s="2">
        <v>41740</v>
      </c>
      <c r="J1782" s="2">
        <v>41750</v>
      </c>
      <c r="N1782" t="s">
        <v>57</v>
      </c>
      <c r="O1782" s="1">
        <f>Table4[[#This Row],[Sourcing start]]-Table4[[#This Row],[Approved]]</f>
        <v>8</v>
      </c>
      <c r="P1782">
        <f t="shared" si="166"/>
        <v>10</v>
      </c>
      <c r="Q1782" s="5"/>
      <c r="T1782" s="5">
        <f t="shared" si="164"/>
        <v>18</v>
      </c>
      <c r="U1782">
        <v>8</v>
      </c>
      <c r="V1782">
        <v>75</v>
      </c>
      <c r="W1782">
        <v>168</v>
      </c>
      <c r="AA1782" s="6">
        <f t="shared" si="165"/>
        <v>251</v>
      </c>
    </row>
    <row r="1783" spans="1:27" hidden="1">
      <c r="A1783">
        <v>11685</v>
      </c>
      <c r="B1783" t="s">
        <v>31</v>
      </c>
      <c r="C1783" t="s">
        <v>17</v>
      </c>
      <c r="D1783" t="s">
        <v>45</v>
      </c>
      <c r="E1783" t="s">
        <v>11</v>
      </c>
      <c r="F1783">
        <v>10</v>
      </c>
      <c r="G1783" s="1">
        <v>41710</v>
      </c>
      <c r="I1783" s="2">
        <v>41716</v>
      </c>
      <c r="J1783" s="2">
        <v>41732</v>
      </c>
      <c r="K1783" s="2">
        <v>41748</v>
      </c>
      <c r="L1783" s="2">
        <v>41757</v>
      </c>
      <c r="N1783" t="s">
        <v>59</v>
      </c>
      <c r="O1783" s="1">
        <f>Table4[[#This Row],[Sourcing start]]-Table4[[#This Row],[Approved]]</f>
        <v>6</v>
      </c>
      <c r="P1783">
        <f t="shared" si="166"/>
        <v>16</v>
      </c>
      <c r="Q1783" s="5">
        <f t="shared" si="167"/>
        <v>16</v>
      </c>
      <c r="R1783">
        <f t="shared" si="168"/>
        <v>9</v>
      </c>
      <c r="T1783" s="5">
        <f t="shared" si="164"/>
        <v>47</v>
      </c>
      <c r="U1783">
        <v>9</v>
      </c>
      <c r="V1783">
        <v>86</v>
      </c>
      <c r="W1783">
        <v>201</v>
      </c>
      <c r="X1783">
        <v>164</v>
      </c>
      <c r="Y1783">
        <v>111</v>
      </c>
      <c r="AA1783" s="6">
        <f t="shared" si="165"/>
        <v>571</v>
      </c>
    </row>
    <row r="1784" spans="1:27">
      <c r="A1784">
        <v>8070</v>
      </c>
      <c r="B1784" t="s">
        <v>23</v>
      </c>
      <c r="C1784" t="s">
        <v>15</v>
      </c>
      <c r="D1784" t="s">
        <v>41</v>
      </c>
      <c r="E1784" t="s">
        <v>11</v>
      </c>
      <c r="F1784">
        <v>20</v>
      </c>
      <c r="G1784" s="1">
        <v>41754</v>
      </c>
      <c r="I1784" s="2">
        <v>41759</v>
      </c>
      <c r="N1784" t="s">
        <v>56</v>
      </c>
      <c r="O1784" s="5">
        <f>Table4[[#This Row],[Sourcing start]]-Table4[[#This Row],[Approved]]</f>
        <v>5</v>
      </c>
      <c r="Q1784" s="5"/>
      <c r="T1784" s="5">
        <f t="shared" si="164"/>
        <v>5</v>
      </c>
      <c r="U1784">
        <v>14</v>
      </c>
      <c r="V1784">
        <v>32</v>
      </c>
      <c r="AA1784" s="6">
        <f t="shared" si="165"/>
        <v>46</v>
      </c>
    </row>
    <row r="1785" spans="1:27" hidden="1">
      <c r="A1785">
        <v>9405</v>
      </c>
      <c r="B1785" t="s">
        <v>34</v>
      </c>
      <c r="C1785" t="s">
        <v>17</v>
      </c>
      <c r="D1785" t="s">
        <v>41</v>
      </c>
      <c r="E1785" t="s">
        <v>11</v>
      </c>
      <c r="F1785">
        <v>95</v>
      </c>
      <c r="G1785" s="1">
        <v>41666</v>
      </c>
      <c r="I1785" s="2">
        <v>41674</v>
      </c>
      <c r="J1785" s="2">
        <v>41691</v>
      </c>
      <c r="K1785" s="2">
        <v>41720</v>
      </c>
      <c r="L1785" s="2">
        <v>41728</v>
      </c>
      <c r="M1785" s="2">
        <v>41733</v>
      </c>
      <c r="N1785" t="s">
        <v>60</v>
      </c>
      <c r="O1785" s="1">
        <f>Table4[[#This Row],[Sourcing start]]-Table4[[#This Row],[Approved]]</f>
        <v>8</v>
      </c>
      <c r="P1785">
        <f t="shared" si="166"/>
        <v>17</v>
      </c>
      <c r="Q1785" s="5">
        <f t="shared" si="167"/>
        <v>29</v>
      </c>
      <c r="R1785">
        <f t="shared" si="168"/>
        <v>8</v>
      </c>
      <c r="S1785">
        <f t="shared" si="169"/>
        <v>5</v>
      </c>
      <c r="T1785" s="5">
        <f t="shared" si="164"/>
        <v>67</v>
      </c>
      <c r="U1785">
        <v>17</v>
      </c>
      <c r="V1785">
        <v>31</v>
      </c>
      <c r="W1785">
        <v>147</v>
      </c>
      <c r="X1785">
        <v>211</v>
      </c>
      <c r="Y1785">
        <v>218</v>
      </c>
      <c r="Z1785">
        <v>1564</v>
      </c>
      <c r="AA1785" s="6">
        <f t="shared" si="165"/>
        <v>2188</v>
      </c>
    </row>
    <row r="1786" spans="1:27" hidden="1">
      <c r="A1786">
        <v>220</v>
      </c>
      <c r="B1786" t="s">
        <v>19</v>
      </c>
      <c r="C1786" t="s">
        <v>14</v>
      </c>
      <c r="D1786" t="s">
        <v>42</v>
      </c>
      <c r="E1786" t="s">
        <v>10</v>
      </c>
      <c r="F1786">
        <v>9</v>
      </c>
      <c r="G1786" s="1">
        <v>41723</v>
      </c>
      <c r="I1786" s="2">
        <v>41732</v>
      </c>
      <c r="J1786" s="2">
        <v>41745</v>
      </c>
      <c r="N1786" t="s">
        <v>57</v>
      </c>
      <c r="O1786" s="1">
        <f>Table4[[#This Row],[Sourcing start]]-Table4[[#This Row],[Approved]]</f>
        <v>9</v>
      </c>
      <c r="P1786">
        <f t="shared" si="166"/>
        <v>13</v>
      </c>
      <c r="Q1786" s="5"/>
      <c r="T1786" s="5">
        <f t="shared" si="164"/>
        <v>22</v>
      </c>
      <c r="U1786">
        <v>11</v>
      </c>
      <c r="V1786">
        <v>57</v>
      </c>
      <c r="W1786">
        <v>155</v>
      </c>
      <c r="AA1786" s="6">
        <f t="shared" si="165"/>
        <v>223</v>
      </c>
    </row>
    <row r="1787" spans="1:27" hidden="1">
      <c r="A1787">
        <v>18610</v>
      </c>
      <c r="B1787" t="s">
        <v>38</v>
      </c>
      <c r="C1787" t="s">
        <v>18</v>
      </c>
      <c r="D1787" t="s">
        <v>45</v>
      </c>
      <c r="E1787" t="s">
        <v>11</v>
      </c>
      <c r="F1787">
        <v>1</v>
      </c>
      <c r="G1787" s="1">
        <v>41696</v>
      </c>
      <c r="I1787" s="2">
        <v>41705</v>
      </c>
      <c r="J1787" s="2">
        <v>41722</v>
      </c>
      <c r="K1787" s="2">
        <v>41744</v>
      </c>
      <c r="L1787" s="2">
        <v>41750</v>
      </c>
      <c r="M1787" s="2">
        <v>41755</v>
      </c>
      <c r="N1787" t="s">
        <v>60</v>
      </c>
      <c r="O1787" s="1">
        <f>Table4[[#This Row],[Sourcing start]]-Table4[[#This Row],[Approved]]</f>
        <v>9</v>
      </c>
      <c r="P1787">
        <f t="shared" si="166"/>
        <v>17</v>
      </c>
      <c r="Q1787" s="5">
        <f t="shared" si="167"/>
        <v>22</v>
      </c>
      <c r="R1787">
        <f t="shared" si="168"/>
        <v>6</v>
      </c>
      <c r="S1787">
        <f t="shared" si="169"/>
        <v>5</v>
      </c>
      <c r="T1787" s="5">
        <f t="shared" si="164"/>
        <v>59</v>
      </c>
      <c r="U1787">
        <v>15</v>
      </c>
      <c r="V1787">
        <v>58</v>
      </c>
      <c r="W1787">
        <v>233</v>
      </c>
      <c r="X1787">
        <v>282</v>
      </c>
      <c r="Y1787">
        <v>179</v>
      </c>
      <c r="Z1787">
        <v>876</v>
      </c>
      <c r="AA1787" s="6">
        <f t="shared" si="165"/>
        <v>1643</v>
      </c>
    </row>
    <row r="1788" spans="1:27" hidden="1">
      <c r="A1788">
        <v>5629</v>
      </c>
      <c r="B1788" t="s">
        <v>32</v>
      </c>
      <c r="C1788" t="s">
        <v>17</v>
      </c>
      <c r="D1788" t="s">
        <v>43</v>
      </c>
      <c r="E1788" t="s">
        <v>10</v>
      </c>
      <c r="F1788">
        <v>22</v>
      </c>
      <c r="G1788" s="1">
        <v>41722</v>
      </c>
      <c r="I1788" s="2">
        <v>41731</v>
      </c>
      <c r="J1788" s="2">
        <v>41746</v>
      </c>
      <c r="N1788" t="s">
        <v>57</v>
      </c>
      <c r="O1788" s="1">
        <f>Table4[[#This Row],[Sourcing start]]-Table4[[#This Row],[Approved]]</f>
        <v>9</v>
      </c>
      <c r="P1788">
        <f t="shared" si="166"/>
        <v>15</v>
      </c>
      <c r="Q1788" s="5"/>
      <c r="T1788" s="5">
        <f t="shared" si="164"/>
        <v>24</v>
      </c>
      <c r="U1788">
        <v>16</v>
      </c>
      <c r="V1788">
        <v>32</v>
      </c>
      <c r="W1788">
        <v>115</v>
      </c>
      <c r="AA1788" s="6">
        <f t="shared" si="165"/>
        <v>163</v>
      </c>
    </row>
    <row r="1789" spans="1:27" hidden="1">
      <c r="A1789">
        <v>10594</v>
      </c>
      <c r="B1789" t="s">
        <v>21</v>
      </c>
      <c r="C1789" t="s">
        <v>14</v>
      </c>
      <c r="D1789" t="s">
        <v>42</v>
      </c>
      <c r="E1789" t="s">
        <v>11</v>
      </c>
      <c r="F1789">
        <v>24</v>
      </c>
      <c r="G1789" s="1">
        <v>41713</v>
      </c>
      <c r="I1789" s="2">
        <v>41718</v>
      </c>
      <c r="J1789" s="2">
        <v>41737</v>
      </c>
      <c r="N1789" t="s">
        <v>57</v>
      </c>
      <c r="O1789" s="1">
        <f>Table4[[#This Row],[Sourcing start]]-Table4[[#This Row],[Approved]]</f>
        <v>5</v>
      </c>
      <c r="P1789">
        <f t="shared" si="166"/>
        <v>19</v>
      </c>
      <c r="Q1789" s="5"/>
      <c r="T1789" s="5">
        <f t="shared" si="164"/>
        <v>24</v>
      </c>
      <c r="U1789">
        <v>8</v>
      </c>
      <c r="V1789">
        <v>41</v>
      </c>
      <c r="W1789">
        <v>212</v>
      </c>
      <c r="AA1789" s="6">
        <f t="shared" si="165"/>
        <v>261</v>
      </c>
    </row>
    <row r="1790" spans="1:27" hidden="1">
      <c r="A1790">
        <v>15851</v>
      </c>
      <c r="B1790" t="s">
        <v>28</v>
      </c>
      <c r="C1790" t="s">
        <v>16</v>
      </c>
      <c r="D1790" t="s">
        <v>42</v>
      </c>
      <c r="E1790" t="s">
        <v>11</v>
      </c>
      <c r="F1790">
        <v>8</v>
      </c>
      <c r="G1790" s="1">
        <v>41703</v>
      </c>
      <c r="I1790" s="2">
        <v>41711</v>
      </c>
      <c r="J1790" s="2">
        <v>41721</v>
      </c>
      <c r="K1790" s="2">
        <v>41749</v>
      </c>
      <c r="L1790" s="2">
        <v>41756</v>
      </c>
      <c r="N1790" t="s">
        <v>59</v>
      </c>
      <c r="O1790" s="1">
        <f>Table4[[#This Row],[Sourcing start]]-Table4[[#This Row],[Approved]]</f>
        <v>8</v>
      </c>
      <c r="P1790">
        <f t="shared" si="166"/>
        <v>10</v>
      </c>
      <c r="Q1790" s="5">
        <f t="shared" si="167"/>
        <v>28</v>
      </c>
      <c r="R1790">
        <f t="shared" si="168"/>
        <v>7</v>
      </c>
      <c r="T1790" s="5">
        <f t="shared" si="164"/>
        <v>53</v>
      </c>
      <c r="U1790">
        <v>16</v>
      </c>
      <c r="V1790">
        <v>69</v>
      </c>
      <c r="W1790">
        <v>172</v>
      </c>
      <c r="X1790">
        <v>360</v>
      </c>
      <c r="Y1790">
        <v>153</v>
      </c>
      <c r="AA1790" s="6">
        <f t="shared" si="165"/>
        <v>770</v>
      </c>
    </row>
    <row r="1791" spans="1:27" hidden="1">
      <c r="A1791">
        <v>15964</v>
      </c>
      <c r="B1791" t="s">
        <v>27</v>
      </c>
      <c r="C1791" t="s">
        <v>16</v>
      </c>
      <c r="D1791" t="s">
        <v>42</v>
      </c>
      <c r="E1791" t="s">
        <v>10</v>
      </c>
      <c r="F1791">
        <v>20</v>
      </c>
      <c r="G1791" s="1">
        <v>41673</v>
      </c>
      <c r="I1791" s="2">
        <v>41681</v>
      </c>
      <c r="J1791" s="2">
        <v>41699</v>
      </c>
      <c r="K1791" s="2">
        <v>41728</v>
      </c>
      <c r="L1791" s="2">
        <v>41733</v>
      </c>
      <c r="M1791" s="2">
        <v>41740</v>
      </c>
      <c r="N1791" t="s">
        <v>60</v>
      </c>
      <c r="O1791" s="1">
        <f>Table4[[#This Row],[Sourcing start]]-Table4[[#This Row],[Approved]]</f>
        <v>8</v>
      </c>
      <c r="P1791">
        <f t="shared" si="166"/>
        <v>18</v>
      </c>
      <c r="Q1791" s="5">
        <f t="shared" si="167"/>
        <v>29</v>
      </c>
      <c r="R1791">
        <f t="shared" si="168"/>
        <v>5</v>
      </c>
      <c r="S1791">
        <f t="shared" si="169"/>
        <v>7</v>
      </c>
      <c r="T1791" s="5">
        <f t="shared" si="164"/>
        <v>67</v>
      </c>
      <c r="U1791">
        <v>12</v>
      </c>
      <c r="V1791">
        <v>94</v>
      </c>
      <c r="W1791">
        <v>154</v>
      </c>
      <c r="X1791">
        <v>296</v>
      </c>
      <c r="Y1791">
        <v>257</v>
      </c>
      <c r="Z1791">
        <v>1388</v>
      </c>
      <c r="AA1791" s="6">
        <f t="shared" si="165"/>
        <v>2201</v>
      </c>
    </row>
    <row r="1792" spans="1:27" hidden="1">
      <c r="A1792">
        <v>3464</v>
      </c>
      <c r="B1792" t="s">
        <v>28</v>
      </c>
      <c r="C1792" t="s">
        <v>16</v>
      </c>
      <c r="D1792" t="s">
        <v>43</v>
      </c>
      <c r="E1792" t="s">
        <v>11</v>
      </c>
      <c r="F1792">
        <v>6</v>
      </c>
      <c r="G1792" s="1">
        <v>41733</v>
      </c>
      <c r="I1792" s="2">
        <v>41739</v>
      </c>
      <c r="J1792" s="2">
        <v>41750</v>
      </c>
      <c r="N1792" t="s">
        <v>57</v>
      </c>
      <c r="O1792" s="1">
        <f>Table4[[#This Row],[Sourcing start]]-Table4[[#This Row],[Approved]]</f>
        <v>6</v>
      </c>
      <c r="P1792">
        <f t="shared" si="166"/>
        <v>11</v>
      </c>
      <c r="Q1792" s="5"/>
      <c r="T1792" s="5">
        <f t="shared" si="164"/>
        <v>17</v>
      </c>
      <c r="U1792">
        <v>15</v>
      </c>
      <c r="V1792">
        <v>32</v>
      </c>
      <c r="W1792">
        <v>205</v>
      </c>
      <c r="AA1792" s="6">
        <f t="shared" si="165"/>
        <v>252</v>
      </c>
    </row>
    <row r="1793" spans="1:27" hidden="1">
      <c r="A1793">
        <v>16887</v>
      </c>
      <c r="B1793" t="s">
        <v>22</v>
      </c>
      <c r="C1793" t="s">
        <v>14</v>
      </c>
      <c r="D1793" t="s">
        <v>41</v>
      </c>
      <c r="E1793" t="s">
        <v>11</v>
      </c>
      <c r="F1793">
        <v>7</v>
      </c>
      <c r="G1793" s="1">
        <v>41710</v>
      </c>
      <c r="I1793" s="2">
        <v>41717</v>
      </c>
      <c r="J1793" s="2">
        <v>41736</v>
      </c>
      <c r="N1793" t="s">
        <v>57</v>
      </c>
      <c r="O1793" s="1">
        <f>Table4[[#This Row],[Sourcing start]]-Table4[[#This Row],[Approved]]</f>
        <v>7</v>
      </c>
      <c r="P1793">
        <f t="shared" si="166"/>
        <v>19</v>
      </c>
      <c r="Q1793" s="5"/>
      <c r="T1793" s="5">
        <f t="shared" si="164"/>
        <v>26</v>
      </c>
      <c r="U1793">
        <v>11</v>
      </c>
      <c r="V1793">
        <v>30</v>
      </c>
      <c r="W1793">
        <v>236</v>
      </c>
      <c r="AA1793" s="6">
        <f t="shared" si="165"/>
        <v>277</v>
      </c>
    </row>
    <row r="1794" spans="1:27" hidden="1">
      <c r="A1794">
        <v>10061</v>
      </c>
      <c r="B1794" t="s">
        <v>37</v>
      </c>
      <c r="C1794" t="s">
        <v>18</v>
      </c>
      <c r="D1794" t="s">
        <v>43</v>
      </c>
      <c r="E1794" t="s">
        <v>11</v>
      </c>
      <c r="F1794">
        <v>17</v>
      </c>
      <c r="G1794" s="1">
        <v>41741</v>
      </c>
      <c r="I1794" s="2">
        <v>41747</v>
      </c>
      <c r="N1794" t="s">
        <v>56</v>
      </c>
      <c r="O1794" s="1">
        <f>Table4[[#This Row],[Sourcing start]]-Table4[[#This Row],[Approved]]</f>
        <v>6</v>
      </c>
      <c r="Q1794" s="5"/>
      <c r="T1794" s="5">
        <f t="shared" ref="T1794:T1857" si="170">SUM(O1794:S1794)</f>
        <v>6</v>
      </c>
      <c r="U1794">
        <v>19</v>
      </c>
      <c r="V1794">
        <v>62</v>
      </c>
      <c r="AA1794" s="6">
        <f t="shared" si="165"/>
        <v>81</v>
      </c>
    </row>
    <row r="1795" spans="1:27" hidden="1">
      <c r="A1795">
        <v>5213</v>
      </c>
      <c r="B1795" t="s">
        <v>31</v>
      </c>
      <c r="C1795" t="s">
        <v>17</v>
      </c>
      <c r="D1795" t="s">
        <v>42</v>
      </c>
      <c r="E1795" t="s">
        <v>10</v>
      </c>
      <c r="F1795">
        <v>17</v>
      </c>
      <c r="G1795" s="1">
        <v>41693</v>
      </c>
      <c r="I1795" s="2">
        <v>41700</v>
      </c>
      <c r="J1795" s="2">
        <v>41712</v>
      </c>
      <c r="K1795" s="2">
        <v>41741</v>
      </c>
      <c r="L1795" s="2">
        <v>41747</v>
      </c>
      <c r="M1795" s="2">
        <v>41753</v>
      </c>
      <c r="N1795" t="s">
        <v>60</v>
      </c>
      <c r="O1795" s="1">
        <f>Table4[[#This Row],[Sourcing start]]-Table4[[#This Row],[Approved]]</f>
        <v>7</v>
      </c>
      <c r="P1795">
        <f t="shared" ref="P1795:P1858" si="171">J1795-I1795</f>
        <v>12</v>
      </c>
      <c r="Q1795" s="5">
        <f t="shared" ref="Q1795:Q1858" si="172">K1795-J1795</f>
        <v>29</v>
      </c>
      <c r="R1795">
        <f t="shared" ref="R1795:R1858" si="173">L1795-K1795</f>
        <v>6</v>
      </c>
      <c r="S1795">
        <f t="shared" ref="S1795:S1858" si="174">M1795-L1795</f>
        <v>6</v>
      </c>
      <c r="T1795" s="5">
        <f t="shared" si="170"/>
        <v>60</v>
      </c>
      <c r="U1795">
        <v>9</v>
      </c>
      <c r="V1795">
        <v>24</v>
      </c>
      <c r="W1795">
        <v>110</v>
      </c>
      <c r="X1795">
        <v>260</v>
      </c>
      <c r="Y1795">
        <v>150</v>
      </c>
      <c r="Z1795">
        <v>1509</v>
      </c>
      <c r="AA1795" s="6">
        <f t="shared" ref="AA1795:AA1858" si="175">SUM(U1795:Z1795)</f>
        <v>2062</v>
      </c>
    </row>
    <row r="1796" spans="1:27" hidden="1">
      <c r="A1796">
        <v>17096</v>
      </c>
      <c r="B1796" t="s">
        <v>31</v>
      </c>
      <c r="C1796" t="s">
        <v>17</v>
      </c>
      <c r="D1796" t="s">
        <v>42</v>
      </c>
      <c r="E1796" t="s">
        <v>10</v>
      </c>
      <c r="F1796">
        <v>17</v>
      </c>
      <c r="G1796" s="1">
        <v>41733</v>
      </c>
      <c r="I1796" s="2">
        <v>41739</v>
      </c>
      <c r="J1796" s="2">
        <v>41752</v>
      </c>
      <c r="N1796" t="s">
        <v>57</v>
      </c>
      <c r="O1796" s="1">
        <f>Table4[[#This Row],[Sourcing start]]-Table4[[#This Row],[Approved]]</f>
        <v>6</v>
      </c>
      <c r="P1796">
        <f t="shared" si="171"/>
        <v>13</v>
      </c>
      <c r="Q1796" s="5"/>
      <c r="T1796" s="5">
        <f t="shared" si="170"/>
        <v>19</v>
      </c>
      <c r="U1796">
        <v>19</v>
      </c>
      <c r="V1796">
        <v>75</v>
      </c>
      <c r="W1796">
        <v>248</v>
      </c>
      <c r="AA1796" s="6">
        <f t="shared" si="175"/>
        <v>342</v>
      </c>
    </row>
    <row r="1797" spans="1:27" hidden="1">
      <c r="A1797">
        <v>2818</v>
      </c>
      <c r="B1797" t="s">
        <v>35</v>
      </c>
      <c r="C1797" t="s">
        <v>18</v>
      </c>
      <c r="D1797" t="s">
        <v>43</v>
      </c>
      <c r="E1797" t="s">
        <v>11</v>
      </c>
      <c r="F1797">
        <v>20</v>
      </c>
      <c r="G1797" s="1">
        <v>41706</v>
      </c>
      <c r="I1797" s="2">
        <v>41711</v>
      </c>
      <c r="J1797" s="2">
        <v>41724</v>
      </c>
      <c r="K1797" s="2">
        <v>41751</v>
      </c>
      <c r="L1797" s="2">
        <v>41756</v>
      </c>
      <c r="N1797" t="s">
        <v>59</v>
      </c>
      <c r="O1797" s="1">
        <f>Table4[[#This Row],[Sourcing start]]-Table4[[#This Row],[Approved]]</f>
        <v>5</v>
      </c>
      <c r="P1797">
        <f t="shared" si="171"/>
        <v>13</v>
      </c>
      <c r="Q1797" s="5">
        <f t="shared" si="172"/>
        <v>27</v>
      </c>
      <c r="R1797">
        <f t="shared" si="173"/>
        <v>5</v>
      </c>
      <c r="T1797" s="5">
        <f t="shared" si="170"/>
        <v>50</v>
      </c>
      <c r="U1797">
        <v>14</v>
      </c>
      <c r="V1797">
        <v>84</v>
      </c>
      <c r="W1797">
        <v>227</v>
      </c>
      <c r="X1797">
        <v>216</v>
      </c>
      <c r="Y1797">
        <v>198</v>
      </c>
      <c r="AA1797" s="6">
        <f t="shared" si="175"/>
        <v>739</v>
      </c>
    </row>
    <row r="1798" spans="1:27" hidden="1">
      <c r="A1798">
        <v>2642</v>
      </c>
      <c r="B1798" t="s">
        <v>30</v>
      </c>
      <c r="C1798" t="s">
        <v>16</v>
      </c>
      <c r="D1798" t="s">
        <v>44</v>
      </c>
      <c r="E1798" t="s">
        <v>11</v>
      </c>
      <c r="F1798">
        <v>17</v>
      </c>
      <c r="G1798" s="1">
        <v>41699</v>
      </c>
      <c r="I1798" s="2">
        <v>41707</v>
      </c>
      <c r="J1798" s="2">
        <v>41724</v>
      </c>
      <c r="K1798" s="2">
        <v>41741</v>
      </c>
      <c r="L1798" s="2">
        <v>41748</v>
      </c>
      <c r="M1798" s="2">
        <v>41755</v>
      </c>
      <c r="N1798" t="s">
        <v>60</v>
      </c>
      <c r="O1798" s="1">
        <f>Table4[[#This Row],[Sourcing start]]-Table4[[#This Row],[Approved]]</f>
        <v>8</v>
      </c>
      <c r="P1798">
        <f t="shared" si="171"/>
        <v>17</v>
      </c>
      <c r="Q1798" s="5">
        <f t="shared" si="172"/>
        <v>17</v>
      </c>
      <c r="R1798">
        <f t="shared" si="173"/>
        <v>7</v>
      </c>
      <c r="S1798">
        <f t="shared" si="174"/>
        <v>7</v>
      </c>
      <c r="T1798" s="5">
        <f t="shared" si="170"/>
        <v>56</v>
      </c>
      <c r="U1798">
        <v>19</v>
      </c>
      <c r="V1798">
        <v>98</v>
      </c>
      <c r="W1798">
        <v>151</v>
      </c>
      <c r="X1798">
        <v>290</v>
      </c>
      <c r="Y1798">
        <v>260</v>
      </c>
      <c r="Z1798">
        <v>653</v>
      </c>
      <c r="AA1798" s="6">
        <f t="shared" si="175"/>
        <v>1471</v>
      </c>
    </row>
    <row r="1799" spans="1:27" hidden="1">
      <c r="A1799">
        <v>15042</v>
      </c>
      <c r="B1799" t="s">
        <v>22</v>
      </c>
      <c r="C1799" t="s">
        <v>14</v>
      </c>
      <c r="D1799" t="s">
        <v>42</v>
      </c>
      <c r="E1799" t="s">
        <v>10</v>
      </c>
      <c r="F1799">
        <v>7</v>
      </c>
      <c r="G1799" s="1">
        <v>41739</v>
      </c>
      <c r="I1799" s="2">
        <v>41746</v>
      </c>
      <c r="J1799" s="2">
        <v>41758</v>
      </c>
      <c r="N1799" t="s">
        <v>57</v>
      </c>
      <c r="O1799" s="1">
        <f>Table4[[#This Row],[Sourcing start]]-Table4[[#This Row],[Approved]]</f>
        <v>7</v>
      </c>
      <c r="P1799">
        <f t="shared" si="171"/>
        <v>12</v>
      </c>
      <c r="Q1799" s="5"/>
      <c r="T1799" s="5">
        <f t="shared" si="170"/>
        <v>19</v>
      </c>
      <c r="U1799">
        <v>20</v>
      </c>
      <c r="V1799">
        <v>61</v>
      </c>
      <c r="W1799">
        <v>197</v>
      </c>
      <c r="AA1799" s="6">
        <f t="shared" si="175"/>
        <v>278</v>
      </c>
    </row>
    <row r="1800" spans="1:27" hidden="1">
      <c r="A1800">
        <v>13438</v>
      </c>
      <c r="B1800" t="s">
        <v>20</v>
      </c>
      <c r="C1800" t="s">
        <v>14</v>
      </c>
      <c r="D1800" t="s">
        <v>44</v>
      </c>
      <c r="E1800" t="s">
        <v>10</v>
      </c>
      <c r="F1800">
        <v>19</v>
      </c>
      <c r="G1800" s="1">
        <v>41665</v>
      </c>
      <c r="I1800" s="2">
        <v>41670</v>
      </c>
      <c r="J1800" s="2">
        <v>41688</v>
      </c>
      <c r="K1800" s="2">
        <v>41715</v>
      </c>
      <c r="L1800" s="2">
        <v>41724</v>
      </c>
      <c r="M1800" s="2">
        <v>41733</v>
      </c>
      <c r="N1800" t="s">
        <v>60</v>
      </c>
      <c r="O1800" s="1">
        <f>Table4[[#This Row],[Sourcing start]]-Table4[[#This Row],[Approved]]</f>
        <v>5</v>
      </c>
      <c r="P1800">
        <f t="shared" si="171"/>
        <v>18</v>
      </c>
      <c r="Q1800" s="5">
        <f t="shared" si="172"/>
        <v>27</v>
      </c>
      <c r="R1800">
        <f t="shared" si="173"/>
        <v>9</v>
      </c>
      <c r="S1800">
        <f t="shared" si="174"/>
        <v>9</v>
      </c>
      <c r="T1800" s="5">
        <f t="shared" si="170"/>
        <v>68</v>
      </c>
      <c r="U1800">
        <v>15</v>
      </c>
      <c r="V1800">
        <v>99</v>
      </c>
      <c r="W1800">
        <v>204</v>
      </c>
      <c r="X1800">
        <v>268</v>
      </c>
      <c r="Y1800">
        <v>134</v>
      </c>
      <c r="Z1800">
        <v>1703</v>
      </c>
      <c r="AA1800" s="6">
        <f t="shared" si="175"/>
        <v>2423</v>
      </c>
    </row>
    <row r="1801" spans="1:27">
      <c r="A1801">
        <v>7330</v>
      </c>
      <c r="B1801" t="s">
        <v>25</v>
      </c>
      <c r="C1801" t="s">
        <v>15</v>
      </c>
      <c r="D1801" t="s">
        <v>44</v>
      </c>
      <c r="E1801" t="s">
        <v>10</v>
      </c>
      <c r="F1801">
        <v>97</v>
      </c>
      <c r="G1801" s="1">
        <v>41682</v>
      </c>
      <c r="I1801" s="2">
        <v>41688</v>
      </c>
      <c r="J1801" s="2">
        <v>41707</v>
      </c>
      <c r="K1801" s="2">
        <v>41722</v>
      </c>
      <c r="L1801" s="2">
        <v>41731</v>
      </c>
      <c r="M1801" s="2">
        <v>41740</v>
      </c>
      <c r="N1801" t="s">
        <v>60</v>
      </c>
      <c r="O1801" s="5">
        <f>Table4[[#This Row],[Sourcing start]]-Table4[[#This Row],[Approved]]</f>
        <v>6</v>
      </c>
      <c r="P1801">
        <f t="shared" si="171"/>
        <v>19</v>
      </c>
      <c r="Q1801" s="5">
        <f t="shared" si="172"/>
        <v>15</v>
      </c>
      <c r="R1801">
        <f t="shared" si="173"/>
        <v>9</v>
      </c>
      <c r="S1801">
        <f t="shared" si="174"/>
        <v>9</v>
      </c>
      <c r="T1801" s="5">
        <f t="shared" si="170"/>
        <v>58</v>
      </c>
      <c r="U1801">
        <v>13</v>
      </c>
      <c r="V1801">
        <v>90</v>
      </c>
      <c r="W1801">
        <v>126</v>
      </c>
      <c r="X1801">
        <v>400</v>
      </c>
      <c r="Y1801">
        <v>101</v>
      </c>
      <c r="Z1801">
        <v>663</v>
      </c>
      <c r="AA1801" s="6">
        <f t="shared" si="175"/>
        <v>1393</v>
      </c>
    </row>
    <row r="1802" spans="1:27" hidden="1">
      <c r="A1802">
        <v>16346</v>
      </c>
      <c r="B1802" t="s">
        <v>31</v>
      </c>
      <c r="C1802" t="s">
        <v>17</v>
      </c>
      <c r="D1802" t="s">
        <v>44</v>
      </c>
      <c r="E1802" t="s">
        <v>10</v>
      </c>
      <c r="F1802">
        <v>97</v>
      </c>
      <c r="G1802" s="1">
        <v>41713</v>
      </c>
      <c r="I1802" s="2">
        <v>41719</v>
      </c>
      <c r="J1802" s="2">
        <v>41732</v>
      </c>
      <c r="K1802" s="2">
        <v>41757</v>
      </c>
      <c r="N1802" t="s">
        <v>58</v>
      </c>
      <c r="O1802" s="1">
        <f>Table4[[#This Row],[Sourcing start]]-Table4[[#This Row],[Approved]]</f>
        <v>6</v>
      </c>
      <c r="P1802">
        <f t="shared" si="171"/>
        <v>13</v>
      </c>
      <c r="Q1802" s="5">
        <f t="shared" si="172"/>
        <v>25</v>
      </c>
      <c r="T1802" s="5">
        <f t="shared" si="170"/>
        <v>44</v>
      </c>
      <c r="U1802">
        <v>11</v>
      </c>
      <c r="V1802">
        <v>33</v>
      </c>
      <c r="W1802">
        <v>111</v>
      </c>
      <c r="X1802">
        <v>335</v>
      </c>
      <c r="AA1802" s="6">
        <f t="shared" si="175"/>
        <v>490</v>
      </c>
    </row>
    <row r="1803" spans="1:27">
      <c r="A1803">
        <v>4656</v>
      </c>
      <c r="B1803" t="s">
        <v>25</v>
      </c>
      <c r="C1803" t="s">
        <v>15</v>
      </c>
      <c r="D1803" t="s">
        <v>45</v>
      </c>
      <c r="E1803" t="s">
        <v>10</v>
      </c>
      <c r="F1803">
        <v>24</v>
      </c>
      <c r="G1803" s="1">
        <v>41722</v>
      </c>
      <c r="I1803" s="2">
        <v>41731</v>
      </c>
      <c r="J1803" s="2">
        <v>41742</v>
      </c>
      <c r="N1803" t="s">
        <v>57</v>
      </c>
      <c r="O1803" s="5">
        <f>Table4[[#This Row],[Sourcing start]]-Table4[[#This Row],[Approved]]</f>
        <v>9</v>
      </c>
      <c r="P1803">
        <f t="shared" si="171"/>
        <v>11</v>
      </c>
      <c r="Q1803" s="5"/>
      <c r="T1803" s="5">
        <f t="shared" si="170"/>
        <v>20</v>
      </c>
      <c r="U1803">
        <v>15</v>
      </c>
      <c r="V1803">
        <v>87</v>
      </c>
      <c r="W1803">
        <v>147</v>
      </c>
      <c r="AA1803" s="6">
        <f t="shared" si="175"/>
        <v>249</v>
      </c>
    </row>
    <row r="1804" spans="1:27" hidden="1">
      <c r="A1804">
        <v>13039</v>
      </c>
      <c r="B1804" t="s">
        <v>28</v>
      </c>
      <c r="C1804" t="s">
        <v>16</v>
      </c>
      <c r="D1804" t="s">
        <v>45</v>
      </c>
      <c r="E1804" t="s">
        <v>11</v>
      </c>
      <c r="F1804">
        <v>10</v>
      </c>
      <c r="G1804" s="1">
        <v>41740</v>
      </c>
      <c r="I1804" s="2">
        <v>41748</v>
      </c>
      <c r="N1804" t="s">
        <v>56</v>
      </c>
      <c r="O1804" s="1">
        <f>Table4[[#This Row],[Sourcing start]]-Table4[[#This Row],[Approved]]</f>
        <v>8</v>
      </c>
      <c r="Q1804" s="5"/>
      <c r="T1804" s="5">
        <f t="shared" si="170"/>
        <v>8</v>
      </c>
      <c r="U1804">
        <v>7</v>
      </c>
      <c r="V1804">
        <v>38</v>
      </c>
      <c r="AA1804" s="6">
        <f t="shared" si="175"/>
        <v>45</v>
      </c>
    </row>
    <row r="1805" spans="1:27">
      <c r="A1805">
        <v>19066</v>
      </c>
      <c r="B1805" t="s">
        <v>24</v>
      </c>
      <c r="C1805" t="s">
        <v>15</v>
      </c>
      <c r="D1805" t="s">
        <v>44</v>
      </c>
      <c r="E1805" t="s">
        <v>11</v>
      </c>
      <c r="F1805">
        <v>5</v>
      </c>
      <c r="G1805" s="1">
        <v>41756</v>
      </c>
      <c r="N1805" t="s">
        <v>55</v>
      </c>
      <c r="O1805" s="5">
        <v>0</v>
      </c>
      <c r="Q1805" s="5"/>
      <c r="T1805" s="5">
        <f t="shared" si="170"/>
        <v>0</v>
      </c>
      <c r="U1805">
        <v>18</v>
      </c>
      <c r="AA1805" s="6">
        <f t="shared" si="175"/>
        <v>18</v>
      </c>
    </row>
    <row r="1806" spans="1:27" hidden="1">
      <c r="A1806">
        <v>3408</v>
      </c>
      <c r="B1806" t="s">
        <v>21</v>
      </c>
      <c r="C1806" t="s">
        <v>14</v>
      </c>
      <c r="D1806" t="s">
        <v>43</v>
      </c>
      <c r="E1806" t="s">
        <v>10</v>
      </c>
      <c r="F1806">
        <v>23</v>
      </c>
      <c r="G1806" s="1">
        <v>41749</v>
      </c>
      <c r="I1806" s="2">
        <v>41755</v>
      </c>
      <c r="N1806" t="s">
        <v>56</v>
      </c>
      <c r="O1806" s="1">
        <f>Table4[[#This Row],[Sourcing start]]-Table4[[#This Row],[Approved]]</f>
        <v>6</v>
      </c>
      <c r="Q1806" s="5"/>
      <c r="T1806" s="5">
        <f t="shared" si="170"/>
        <v>6</v>
      </c>
      <c r="U1806">
        <v>10</v>
      </c>
      <c r="V1806">
        <v>56</v>
      </c>
      <c r="AA1806" s="6">
        <f t="shared" si="175"/>
        <v>66</v>
      </c>
    </row>
    <row r="1807" spans="1:27" hidden="1">
      <c r="A1807">
        <v>3798</v>
      </c>
      <c r="B1807" t="s">
        <v>31</v>
      </c>
      <c r="C1807" t="s">
        <v>17</v>
      </c>
      <c r="D1807" t="s">
        <v>42</v>
      </c>
      <c r="E1807" t="s">
        <v>10</v>
      </c>
      <c r="F1807">
        <v>2</v>
      </c>
      <c r="G1807" s="1">
        <v>41738</v>
      </c>
      <c r="I1807" s="2">
        <v>41746</v>
      </c>
      <c r="J1807" s="2">
        <v>41756</v>
      </c>
      <c r="N1807" t="s">
        <v>57</v>
      </c>
      <c r="O1807" s="1">
        <f>Table4[[#This Row],[Sourcing start]]-Table4[[#This Row],[Approved]]</f>
        <v>8</v>
      </c>
      <c r="P1807">
        <f t="shared" si="171"/>
        <v>10</v>
      </c>
      <c r="Q1807" s="5"/>
      <c r="T1807" s="5">
        <f t="shared" si="170"/>
        <v>18</v>
      </c>
      <c r="U1807">
        <v>5</v>
      </c>
      <c r="V1807">
        <v>75</v>
      </c>
      <c r="W1807">
        <v>194</v>
      </c>
      <c r="AA1807" s="6">
        <f t="shared" si="175"/>
        <v>274</v>
      </c>
    </row>
    <row r="1808" spans="1:27" hidden="1">
      <c r="A1808">
        <v>19373</v>
      </c>
      <c r="B1808" t="s">
        <v>21</v>
      </c>
      <c r="C1808" t="s">
        <v>14</v>
      </c>
      <c r="D1808" t="s">
        <v>45</v>
      </c>
      <c r="E1808" t="s">
        <v>11</v>
      </c>
      <c r="F1808">
        <v>17</v>
      </c>
      <c r="G1808" s="1">
        <v>41687</v>
      </c>
      <c r="I1808" s="2">
        <v>41696</v>
      </c>
      <c r="J1808" s="2">
        <v>41714</v>
      </c>
      <c r="K1808" s="2">
        <v>41742</v>
      </c>
      <c r="L1808" s="2">
        <v>41749</v>
      </c>
      <c r="M1808" s="2">
        <v>41757</v>
      </c>
      <c r="N1808" t="s">
        <v>60</v>
      </c>
      <c r="O1808" s="1">
        <f>Table4[[#This Row],[Sourcing start]]-Table4[[#This Row],[Approved]]</f>
        <v>9</v>
      </c>
      <c r="P1808">
        <f t="shared" si="171"/>
        <v>18</v>
      </c>
      <c r="Q1808" s="5">
        <f t="shared" si="172"/>
        <v>28</v>
      </c>
      <c r="R1808">
        <f t="shared" si="173"/>
        <v>7</v>
      </c>
      <c r="S1808">
        <f t="shared" si="174"/>
        <v>8</v>
      </c>
      <c r="T1808" s="5">
        <f t="shared" si="170"/>
        <v>70</v>
      </c>
      <c r="U1808">
        <v>15</v>
      </c>
      <c r="V1808">
        <v>42</v>
      </c>
      <c r="W1808">
        <v>208</v>
      </c>
      <c r="X1808">
        <v>343</v>
      </c>
      <c r="Y1808">
        <v>194</v>
      </c>
      <c r="Z1808">
        <v>1291</v>
      </c>
      <c r="AA1808" s="6">
        <f t="shared" si="175"/>
        <v>2093</v>
      </c>
    </row>
    <row r="1809" spans="1:27" hidden="1">
      <c r="A1809">
        <v>19970</v>
      </c>
      <c r="B1809" t="s">
        <v>37</v>
      </c>
      <c r="C1809" t="s">
        <v>18</v>
      </c>
      <c r="D1809" t="s">
        <v>42</v>
      </c>
      <c r="E1809" t="s">
        <v>11</v>
      </c>
      <c r="F1809">
        <v>14</v>
      </c>
      <c r="G1809" s="1">
        <v>41737</v>
      </c>
      <c r="I1809" s="2">
        <v>41745</v>
      </c>
      <c r="N1809" t="s">
        <v>56</v>
      </c>
      <c r="O1809" s="1">
        <f>Table4[[#This Row],[Sourcing start]]-Table4[[#This Row],[Approved]]</f>
        <v>8</v>
      </c>
      <c r="Q1809" s="5"/>
      <c r="T1809" s="5">
        <f t="shared" si="170"/>
        <v>8</v>
      </c>
      <c r="U1809">
        <v>9</v>
      </c>
      <c r="V1809">
        <v>36</v>
      </c>
      <c r="AA1809" s="6">
        <f t="shared" si="175"/>
        <v>45</v>
      </c>
    </row>
    <row r="1810" spans="1:27" hidden="1">
      <c r="A1810">
        <v>6328</v>
      </c>
      <c r="B1810" t="s">
        <v>27</v>
      </c>
      <c r="C1810" t="s">
        <v>16</v>
      </c>
      <c r="D1810" t="s">
        <v>45</v>
      </c>
      <c r="E1810" t="s">
        <v>10</v>
      </c>
      <c r="F1810">
        <v>23</v>
      </c>
      <c r="G1810" s="1">
        <v>41707</v>
      </c>
      <c r="I1810" s="2">
        <v>41714</v>
      </c>
      <c r="J1810" s="2">
        <v>41728</v>
      </c>
      <c r="K1810" s="2">
        <v>41748</v>
      </c>
      <c r="L1810" s="2">
        <v>41756</v>
      </c>
      <c r="N1810" t="s">
        <v>59</v>
      </c>
      <c r="O1810" s="1">
        <f>Table4[[#This Row],[Sourcing start]]-Table4[[#This Row],[Approved]]</f>
        <v>7</v>
      </c>
      <c r="P1810">
        <f t="shared" si="171"/>
        <v>14</v>
      </c>
      <c r="Q1810" s="5">
        <f t="shared" si="172"/>
        <v>20</v>
      </c>
      <c r="R1810">
        <f t="shared" si="173"/>
        <v>8</v>
      </c>
      <c r="T1810" s="5">
        <f t="shared" si="170"/>
        <v>49</v>
      </c>
      <c r="U1810">
        <v>8</v>
      </c>
      <c r="V1810">
        <v>23</v>
      </c>
      <c r="W1810">
        <v>118</v>
      </c>
      <c r="X1810">
        <v>206</v>
      </c>
      <c r="Y1810">
        <v>173</v>
      </c>
      <c r="AA1810" s="6">
        <f t="shared" si="175"/>
        <v>528</v>
      </c>
    </row>
    <row r="1811" spans="1:27" hidden="1">
      <c r="A1811">
        <v>652</v>
      </c>
      <c r="B1811" t="s">
        <v>33</v>
      </c>
      <c r="C1811" t="s">
        <v>17</v>
      </c>
      <c r="D1811" t="s">
        <v>45</v>
      </c>
      <c r="E1811" t="s">
        <v>11</v>
      </c>
      <c r="F1811">
        <v>19</v>
      </c>
      <c r="G1811" s="1">
        <v>41673</v>
      </c>
      <c r="I1811" s="2">
        <v>41681</v>
      </c>
      <c r="J1811" s="2">
        <v>41692</v>
      </c>
      <c r="K1811" s="2">
        <v>41718</v>
      </c>
      <c r="L1811" s="2">
        <v>41725</v>
      </c>
      <c r="M1811" s="2">
        <v>41732</v>
      </c>
      <c r="N1811" t="s">
        <v>60</v>
      </c>
      <c r="O1811" s="1">
        <f>Table4[[#This Row],[Sourcing start]]-Table4[[#This Row],[Approved]]</f>
        <v>8</v>
      </c>
      <c r="P1811">
        <f t="shared" si="171"/>
        <v>11</v>
      </c>
      <c r="Q1811" s="5">
        <f t="shared" si="172"/>
        <v>26</v>
      </c>
      <c r="R1811">
        <f t="shared" si="173"/>
        <v>7</v>
      </c>
      <c r="S1811">
        <f t="shared" si="174"/>
        <v>7</v>
      </c>
      <c r="T1811" s="5">
        <f t="shared" si="170"/>
        <v>59</v>
      </c>
      <c r="U1811">
        <v>11</v>
      </c>
      <c r="V1811">
        <v>41</v>
      </c>
      <c r="W1811">
        <v>136</v>
      </c>
      <c r="X1811">
        <v>187</v>
      </c>
      <c r="Y1811">
        <v>268</v>
      </c>
      <c r="Z1811">
        <v>512</v>
      </c>
      <c r="AA1811" s="6">
        <f t="shared" si="175"/>
        <v>1155</v>
      </c>
    </row>
    <row r="1812" spans="1:27" hidden="1">
      <c r="A1812">
        <v>18647</v>
      </c>
      <c r="B1812" t="s">
        <v>21</v>
      </c>
      <c r="C1812" t="s">
        <v>14</v>
      </c>
      <c r="D1812" t="s">
        <v>41</v>
      </c>
      <c r="E1812" t="s">
        <v>10</v>
      </c>
      <c r="F1812">
        <v>9</v>
      </c>
      <c r="G1812" s="1">
        <v>41718</v>
      </c>
      <c r="I1812" s="2">
        <v>41726</v>
      </c>
      <c r="J1812" s="2">
        <v>41743</v>
      </c>
      <c r="N1812" t="s">
        <v>57</v>
      </c>
      <c r="O1812" s="1">
        <f>Table4[[#This Row],[Sourcing start]]-Table4[[#This Row],[Approved]]</f>
        <v>8</v>
      </c>
      <c r="P1812">
        <f t="shared" si="171"/>
        <v>17</v>
      </c>
      <c r="Q1812" s="5"/>
      <c r="T1812" s="5">
        <f t="shared" si="170"/>
        <v>25</v>
      </c>
      <c r="U1812">
        <v>12</v>
      </c>
      <c r="V1812">
        <v>55</v>
      </c>
      <c r="W1812">
        <v>239</v>
      </c>
      <c r="AA1812" s="6">
        <f t="shared" si="175"/>
        <v>306</v>
      </c>
    </row>
    <row r="1813" spans="1:27" hidden="1">
      <c r="A1813">
        <v>17808</v>
      </c>
      <c r="B1813" t="s">
        <v>19</v>
      </c>
      <c r="C1813" t="s">
        <v>14</v>
      </c>
      <c r="D1813" t="s">
        <v>44</v>
      </c>
      <c r="E1813" t="s">
        <v>10</v>
      </c>
      <c r="F1813">
        <v>13</v>
      </c>
      <c r="G1813" s="1">
        <v>41693</v>
      </c>
      <c r="I1813" s="2">
        <v>41701</v>
      </c>
      <c r="J1813" s="2">
        <v>41718</v>
      </c>
      <c r="K1813" s="2">
        <v>41738</v>
      </c>
      <c r="L1813" s="2">
        <v>41746</v>
      </c>
      <c r="M1813" s="2">
        <v>41755</v>
      </c>
      <c r="N1813" t="s">
        <v>60</v>
      </c>
      <c r="O1813" s="1">
        <f>Table4[[#This Row],[Sourcing start]]-Table4[[#This Row],[Approved]]</f>
        <v>8</v>
      </c>
      <c r="P1813">
        <f t="shared" si="171"/>
        <v>17</v>
      </c>
      <c r="Q1813" s="5">
        <f t="shared" si="172"/>
        <v>20</v>
      </c>
      <c r="R1813">
        <f t="shared" si="173"/>
        <v>8</v>
      </c>
      <c r="S1813">
        <f t="shared" si="174"/>
        <v>9</v>
      </c>
      <c r="T1813" s="5">
        <f t="shared" si="170"/>
        <v>62</v>
      </c>
      <c r="U1813">
        <v>9</v>
      </c>
      <c r="V1813">
        <v>96</v>
      </c>
      <c r="W1813">
        <v>155</v>
      </c>
      <c r="X1813">
        <v>205</v>
      </c>
      <c r="Y1813">
        <v>168</v>
      </c>
      <c r="Z1813">
        <v>1572</v>
      </c>
      <c r="AA1813" s="6">
        <f t="shared" si="175"/>
        <v>2205</v>
      </c>
    </row>
    <row r="1814" spans="1:27" hidden="1">
      <c r="A1814">
        <v>5781</v>
      </c>
      <c r="B1814" t="s">
        <v>28</v>
      </c>
      <c r="C1814" t="s">
        <v>16</v>
      </c>
      <c r="D1814" t="s">
        <v>41</v>
      </c>
      <c r="E1814" t="s">
        <v>10</v>
      </c>
      <c r="F1814">
        <v>14</v>
      </c>
      <c r="G1814" s="1">
        <v>41758</v>
      </c>
      <c r="N1814" t="s">
        <v>55</v>
      </c>
      <c r="O1814" s="1">
        <f>Table4[[#This Row],[Sourcing start]]-Table4[[#This Row],[Approved]]</f>
        <v>-41758</v>
      </c>
      <c r="Q1814" s="5"/>
      <c r="T1814" s="5">
        <f t="shared" si="170"/>
        <v>-41758</v>
      </c>
      <c r="U1814">
        <v>8</v>
      </c>
      <c r="AA1814" s="6">
        <f t="shared" si="175"/>
        <v>8</v>
      </c>
    </row>
    <row r="1815" spans="1:27" hidden="1">
      <c r="A1815">
        <v>12149</v>
      </c>
      <c r="B1815" t="s">
        <v>38</v>
      </c>
      <c r="C1815" t="s">
        <v>18</v>
      </c>
      <c r="D1815" t="s">
        <v>41</v>
      </c>
      <c r="E1815" t="s">
        <v>10</v>
      </c>
      <c r="F1815">
        <v>18</v>
      </c>
      <c r="G1815" s="1">
        <v>41697</v>
      </c>
      <c r="I1815" s="2">
        <v>41706</v>
      </c>
      <c r="J1815" s="2">
        <v>41723</v>
      </c>
      <c r="K1815" s="2">
        <v>41747</v>
      </c>
      <c r="L1815" s="2">
        <v>41756</v>
      </c>
      <c r="N1815" t="s">
        <v>59</v>
      </c>
      <c r="O1815" s="1">
        <f>Table4[[#This Row],[Sourcing start]]-Table4[[#This Row],[Approved]]</f>
        <v>9</v>
      </c>
      <c r="P1815">
        <f t="shared" si="171"/>
        <v>17</v>
      </c>
      <c r="Q1815" s="5">
        <f t="shared" si="172"/>
        <v>24</v>
      </c>
      <c r="R1815">
        <f t="shared" si="173"/>
        <v>9</v>
      </c>
      <c r="T1815" s="5">
        <f t="shared" si="170"/>
        <v>59</v>
      </c>
      <c r="U1815">
        <v>17</v>
      </c>
      <c r="V1815">
        <v>91</v>
      </c>
      <c r="W1815">
        <v>210</v>
      </c>
      <c r="X1815">
        <v>192</v>
      </c>
      <c r="Y1815">
        <v>223</v>
      </c>
      <c r="AA1815" s="6">
        <f t="shared" si="175"/>
        <v>733</v>
      </c>
    </row>
    <row r="1816" spans="1:27" hidden="1">
      <c r="A1816">
        <v>18064</v>
      </c>
      <c r="B1816" t="s">
        <v>34</v>
      </c>
      <c r="C1816" t="s">
        <v>17</v>
      </c>
      <c r="D1816" t="s">
        <v>41</v>
      </c>
      <c r="E1816" t="s">
        <v>11</v>
      </c>
      <c r="F1816">
        <v>19</v>
      </c>
      <c r="G1816" s="1">
        <v>41731</v>
      </c>
      <c r="I1816" s="2">
        <v>41740</v>
      </c>
      <c r="J1816" s="2">
        <v>41753</v>
      </c>
      <c r="N1816" t="s">
        <v>57</v>
      </c>
      <c r="O1816" s="1">
        <f>Table4[[#This Row],[Sourcing start]]-Table4[[#This Row],[Approved]]</f>
        <v>9</v>
      </c>
      <c r="P1816">
        <f t="shared" si="171"/>
        <v>13</v>
      </c>
      <c r="Q1816" s="5"/>
      <c r="T1816" s="5">
        <f t="shared" si="170"/>
        <v>22</v>
      </c>
      <c r="U1816">
        <v>8</v>
      </c>
      <c r="V1816">
        <v>56</v>
      </c>
      <c r="W1816">
        <v>143</v>
      </c>
      <c r="AA1816" s="6">
        <f t="shared" si="175"/>
        <v>207</v>
      </c>
    </row>
    <row r="1817" spans="1:27" hidden="1">
      <c r="A1817">
        <v>7098</v>
      </c>
      <c r="B1817" t="s">
        <v>21</v>
      </c>
      <c r="C1817" t="s">
        <v>14</v>
      </c>
      <c r="D1817" t="s">
        <v>42</v>
      </c>
      <c r="E1817" t="s">
        <v>10</v>
      </c>
      <c r="F1817">
        <v>14</v>
      </c>
      <c r="G1817" s="1">
        <v>41743</v>
      </c>
      <c r="I1817" s="2">
        <v>41750</v>
      </c>
      <c r="N1817" t="s">
        <v>56</v>
      </c>
      <c r="O1817" s="1">
        <f>Table4[[#This Row],[Sourcing start]]-Table4[[#This Row],[Approved]]</f>
        <v>7</v>
      </c>
      <c r="Q1817" s="5"/>
      <c r="T1817" s="5">
        <f t="shared" si="170"/>
        <v>7</v>
      </c>
      <c r="U1817">
        <v>20</v>
      </c>
      <c r="V1817">
        <v>46</v>
      </c>
      <c r="AA1817" s="6">
        <f t="shared" si="175"/>
        <v>66</v>
      </c>
    </row>
    <row r="1818" spans="1:27" hidden="1">
      <c r="A1818">
        <v>1913</v>
      </c>
      <c r="B1818" t="s">
        <v>37</v>
      </c>
      <c r="C1818" t="s">
        <v>18</v>
      </c>
      <c r="D1818" t="s">
        <v>41</v>
      </c>
      <c r="E1818" t="s">
        <v>11</v>
      </c>
      <c r="F1818">
        <v>13</v>
      </c>
      <c r="G1818" s="1">
        <v>41754</v>
      </c>
      <c r="N1818" t="s">
        <v>55</v>
      </c>
      <c r="O1818" s="1">
        <f>Table4[[#This Row],[Sourcing start]]-Table4[[#This Row],[Approved]]</f>
        <v>-41754</v>
      </c>
      <c r="Q1818" s="5"/>
      <c r="T1818" s="5">
        <f t="shared" si="170"/>
        <v>-41754</v>
      </c>
      <c r="U1818">
        <v>9</v>
      </c>
      <c r="AA1818" s="6">
        <f t="shared" si="175"/>
        <v>9</v>
      </c>
    </row>
    <row r="1819" spans="1:27" hidden="1">
      <c r="A1819">
        <v>3722</v>
      </c>
      <c r="B1819" t="s">
        <v>20</v>
      </c>
      <c r="C1819" t="s">
        <v>14</v>
      </c>
      <c r="D1819" t="s">
        <v>45</v>
      </c>
      <c r="E1819" t="s">
        <v>10</v>
      </c>
      <c r="F1819">
        <v>14</v>
      </c>
      <c r="G1819" s="1">
        <v>41676</v>
      </c>
      <c r="I1819" s="2">
        <v>41681</v>
      </c>
      <c r="J1819" s="2">
        <v>41691</v>
      </c>
      <c r="K1819" s="2">
        <v>41718</v>
      </c>
      <c r="L1819" s="2">
        <v>41726</v>
      </c>
      <c r="M1819" s="2">
        <v>41735</v>
      </c>
      <c r="N1819" t="s">
        <v>60</v>
      </c>
      <c r="O1819" s="1">
        <f>Table4[[#This Row],[Sourcing start]]-Table4[[#This Row],[Approved]]</f>
        <v>5</v>
      </c>
      <c r="P1819">
        <f t="shared" si="171"/>
        <v>10</v>
      </c>
      <c r="Q1819" s="5">
        <f t="shared" si="172"/>
        <v>27</v>
      </c>
      <c r="R1819">
        <f t="shared" si="173"/>
        <v>8</v>
      </c>
      <c r="S1819">
        <f t="shared" si="174"/>
        <v>9</v>
      </c>
      <c r="T1819" s="5">
        <f t="shared" si="170"/>
        <v>59</v>
      </c>
      <c r="U1819">
        <v>9</v>
      </c>
      <c r="V1819">
        <v>57</v>
      </c>
      <c r="W1819">
        <v>236</v>
      </c>
      <c r="X1819">
        <v>279</v>
      </c>
      <c r="Y1819">
        <v>137</v>
      </c>
      <c r="Z1819">
        <v>1406</v>
      </c>
      <c r="AA1819" s="6">
        <f t="shared" si="175"/>
        <v>2124</v>
      </c>
    </row>
    <row r="1820" spans="1:27" hidden="1">
      <c r="A1820">
        <v>2910</v>
      </c>
      <c r="B1820" t="s">
        <v>38</v>
      </c>
      <c r="C1820" t="s">
        <v>18</v>
      </c>
      <c r="D1820" t="s">
        <v>42</v>
      </c>
      <c r="E1820" t="s">
        <v>11</v>
      </c>
      <c r="F1820">
        <v>2</v>
      </c>
      <c r="G1820" s="1">
        <v>41719</v>
      </c>
      <c r="I1820" s="2">
        <v>41728</v>
      </c>
      <c r="J1820" s="2">
        <v>41745</v>
      </c>
      <c r="N1820" t="s">
        <v>57</v>
      </c>
      <c r="O1820" s="1">
        <f>Table4[[#This Row],[Sourcing start]]-Table4[[#This Row],[Approved]]</f>
        <v>9</v>
      </c>
      <c r="P1820">
        <f t="shared" si="171"/>
        <v>17</v>
      </c>
      <c r="Q1820" s="5"/>
      <c r="T1820" s="5">
        <f t="shared" si="170"/>
        <v>26</v>
      </c>
      <c r="U1820">
        <v>19</v>
      </c>
      <c r="V1820">
        <v>96</v>
      </c>
      <c r="W1820">
        <v>217</v>
      </c>
      <c r="AA1820" s="6">
        <f t="shared" si="175"/>
        <v>332</v>
      </c>
    </row>
    <row r="1821" spans="1:27" hidden="1">
      <c r="A1821">
        <v>1559</v>
      </c>
      <c r="B1821" t="s">
        <v>38</v>
      </c>
      <c r="C1821" t="s">
        <v>18</v>
      </c>
      <c r="D1821" t="s">
        <v>41</v>
      </c>
      <c r="E1821" t="s">
        <v>10</v>
      </c>
      <c r="F1821">
        <v>20</v>
      </c>
      <c r="G1821" s="1">
        <v>41749</v>
      </c>
      <c r="I1821" s="2">
        <v>41755</v>
      </c>
      <c r="N1821" t="s">
        <v>56</v>
      </c>
      <c r="O1821" s="1">
        <f>Table4[[#This Row],[Sourcing start]]-Table4[[#This Row],[Approved]]</f>
        <v>6</v>
      </c>
      <c r="Q1821" s="5"/>
      <c r="T1821" s="5">
        <f t="shared" si="170"/>
        <v>6</v>
      </c>
      <c r="U1821">
        <v>10</v>
      </c>
      <c r="V1821">
        <v>87</v>
      </c>
      <c r="AA1821" s="6">
        <f t="shared" si="175"/>
        <v>97</v>
      </c>
    </row>
    <row r="1822" spans="1:27" hidden="1">
      <c r="A1822">
        <v>14181</v>
      </c>
      <c r="B1822" t="s">
        <v>19</v>
      </c>
      <c r="C1822" t="s">
        <v>14</v>
      </c>
      <c r="D1822" t="s">
        <v>42</v>
      </c>
      <c r="E1822" t="s">
        <v>11</v>
      </c>
      <c r="F1822">
        <v>23</v>
      </c>
      <c r="G1822" s="1">
        <v>41758</v>
      </c>
      <c r="N1822" t="s">
        <v>55</v>
      </c>
      <c r="O1822" s="1">
        <f>Table4[[#This Row],[Sourcing start]]-Table4[[#This Row],[Approved]]</f>
        <v>-41758</v>
      </c>
      <c r="Q1822" s="5"/>
      <c r="T1822" s="5">
        <f t="shared" si="170"/>
        <v>-41758</v>
      </c>
      <c r="U1822">
        <v>12</v>
      </c>
      <c r="AA1822" s="6">
        <f t="shared" si="175"/>
        <v>12</v>
      </c>
    </row>
    <row r="1823" spans="1:27" hidden="1">
      <c r="A1823">
        <v>18633</v>
      </c>
      <c r="B1823" t="s">
        <v>27</v>
      </c>
      <c r="C1823" t="s">
        <v>16</v>
      </c>
      <c r="D1823" t="s">
        <v>45</v>
      </c>
      <c r="E1823" t="s">
        <v>11</v>
      </c>
      <c r="F1823">
        <v>97</v>
      </c>
      <c r="G1823" s="1">
        <v>41729</v>
      </c>
      <c r="I1823" s="2">
        <v>41735</v>
      </c>
      <c r="J1823" s="2">
        <v>41747</v>
      </c>
      <c r="N1823" t="s">
        <v>57</v>
      </c>
      <c r="O1823" s="1">
        <f>Table4[[#This Row],[Sourcing start]]-Table4[[#This Row],[Approved]]</f>
        <v>6</v>
      </c>
      <c r="P1823">
        <f t="shared" si="171"/>
        <v>12</v>
      </c>
      <c r="Q1823" s="5"/>
      <c r="T1823" s="5">
        <f t="shared" si="170"/>
        <v>18</v>
      </c>
      <c r="U1823">
        <v>19</v>
      </c>
      <c r="V1823">
        <v>73</v>
      </c>
      <c r="W1823">
        <v>179</v>
      </c>
      <c r="AA1823" s="6">
        <f t="shared" si="175"/>
        <v>271</v>
      </c>
    </row>
    <row r="1824" spans="1:27">
      <c r="A1824">
        <v>2773</v>
      </c>
      <c r="B1824" t="s">
        <v>23</v>
      </c>
      <c r="C1824" t="s">
        <v>15</v>
      </c>
      <c r="D1824" t="s">
        <v>44</v>
      </c>
      <c r="E1824" t="s">
        <v>10</v>
      </c>
      <c r="F1824">
        <v>96</v>
      </c>
      <c r="G1824" s="1">
        <v>41740</v>
      </c>
      <c r="I1824" s="2">
        <v>41749</v>
      </c>
      <c r="N1824" t="s">
        <v>56</v>
      </c>
      <c r="O1824" s="5">
        <f>Table4[[#This Row],[Sourcing start]]-Table4[[#This Row],[Approved]]</f>
        <v>9</v>
      </c>
      <c r="Q1824" s="5"/>
      <c r="T1824" s="5">
        <f t="shared" si="170"/>
        <v>9</v>
      </c>
      <c r="U1824">
        <v>5</v>
      </c>
      <c r="V1824">
        <v>90</v>
      </c>
      <c r="AA1824" s="6">
        <f t="shared" si="175"/>
        <v>95</v>
      </c>
    </row>
    <row r="1825" spans="1:27" hidden="1">
      <c r="A1825">
        <v>12572</v>
      </c>
      <c r="B1825" t="s">
        <v>35</v>
      </c>
      <c r="C1825" t="s">
        <v>18</v>
      </c>
      <c r="D1825" t="s">
        <v>44</v>
      </c>
      <c r="E1825" t="s">
        <v>11</v>
      </c>
      <c r="F1825">
        <v>94</v>
      </c>
      <c r="G1825" s="1">
        <v>41728</v>
      </c>
      <c r="I1825" s="2">
        <v>41735</v>
      </c>
      <c r="J1825" s="2">
        <v>41752</v>
      </c>
      <c r="N1825" t="s">
        <v>57</v>
      </c>
      <c r="O1825" s="1">
        <f>Table4[[#This Row],[Sourcing start]]-Table4[[#This Row],[Approved]]</f>
        <v>7</v>
      </c>
      <c r="P1825">
        <f t="shared" si="171"/>
        <v>17</v>
      </c>
      <c r="Q1825" s="5"/>
      <c r="T1825" s="5">
        <f t="shared" si="170"/>
        <v>24</v>
      </c>
      <c r="U1825">
        <v>19</v>
      </c>
      <c r="V1825">
        <v>66</v>
      </c>
      <c r="W1825">
        <v>234</v>
      </c>
      <c r="AA1825" s="6">
        <f t="shared" si="175"/>
        <v>319</v>
      </c>
    </row>
    <row r="1826" spans="1:27" hidden="1">
      <c r="A1826">
        <v>5893</v>
      </c>
      <c r="B1826" t="s">
        <v>29</v>
      </c>
      <c r="C1826" t="s">
        <v>16</v>
      </c>
      <c r="D1826" t="s">
        <v>43</v>
      </c>
      <c r="E1826" t="s">
        <v>10</v>
      </c>
      <c r="F1826">
        <v>6</v>
      </c>
      <c r="G1826" s="1">
        <v>41704</v>
      </c>
      <c r="I1826" s="2">
        <v>41713</v>
      </c>
      <c r="J1826" s="2">
        <v>41729</v>
      </c>
      <c r="K1826" s="2">
        <v>41744</v>
      </c>
      <c r="L1826" s="2">
        <v>41752</v>
      </c>
      <c r="M1826" s="2">
        <v>41759</v>
      </c>
      <c r="N1826" t="s">
        <v>60</v>
      </c>
      <c r="O1826" s="1">
        <f>Table4[[#This Row],[Sourcing start]]-Table4[[#This Row],[Approved]]</f>
        <v>9</v>
      </c>
      <c r="P1826">
        <f t="shared" si="171"/>
        <v>16</v>
      </c>
      <c r="Q1826" s="5">
        <f t="shared" si="172"/>
        <v>15</v>
      </c>
      <c r="R1826">
        <f t="shared" si="173"/>
        <v>8</v>
      </c>
      <c r="S1826">
        <f t="shared" si="174"/>
        <v>7</v>
      </c>
      <c r="T1826" s="5">
        <f t="shared" si="170"/>
        <v>55</v>
      </c>
      <c r="U1826">
        <v>17</v>
      </c>
      <c r="V1826">
        <v>84</v>
      </c>
      <c r="W1826">
        <v>125</v>
      </c>
      <c r="X1826">
        <v>322</v>
      </c>
      <c r="Y1826">
        <v>208</v>
      </c>
      <c r="Z1826">
        <v>1093</v>
      </c>
      <c r="AA1826" s="6">
        <f t="shared" si="175"/>
        <v>1849</v>
      </c>
    </row>
    <row r="1827" spans="1:27" hidden="1">
      <c r="A1827">
        <v>7541</v>
      </c>
      <c r="B1827" t="s">
        <v>27</v>
      </c>
      <c r="C1827" t="s">
        <v>16</v>
      </c>
      <c r="D1827" t="s">
        <v>45</v>
      </c>
      <c r="E1827" t="s">
        <v>11</v>
      </c>
      <c r="F1827">
        <v>24</v>
      </c>
      <c r="G1827" s="1">
        <v>41733</v>
      </c>
      <c r="I1827" s="2">
        <v>41738</v>
      </c>
      <c r="J1827" s="2">
        <v>41754</v>
      </c>
      <c r="N1827" t="s">
        <v>57</v>
      </c>
      <c r="O1827" s="1">
        <f>Table4[[#This Row],[Sourcing start]]-Table4[[#This Row],[Approved]]</f>
        <v>5</v>
      </c>
      <c r="P1827">
        <f t="shared" si="171"/>
        <v>16</v>
      </c>
      <c r="Q1827" s="5"/>
      <c r="T1827" s="5">
        <f t="shared" si="170"/>
        <v>21</v>
      </c>
      <c r="U1827">
        <v>16</v>
      </c>
      <c r="V1827">
        <v>57</v>
      </c>
      <c r="W1827">
        <v>127</v>
      </c>
      <c r="AA1827" s="6">
        <f t="shared" si="175"/>
        <v>200</v>
      </c>
    </row>
    <row r="1828" spans="1:27" hidden="1">
      <c r="A1828">
        <v>14924</v>
      </c>
      <c r="B1828" t="s">
        <v>19</v>
      </c>
      <c r="C1828" t="s">
        <v>14</v>
      </c>
      <c r="D1828" t="s">
        <v>45</v>
      </c>
      <c r="E1828" t="s">
        <v>11</v>
      </c>
      <c r="F1828">
        <v>97</v>
      </c>
      <c r="G1828" s="1">
        <v>41690</v>
      </c>
      <c r="I1828" s="2">
        <v>41697</v>
      </c>
      <c r="J1828" s="2">
        <v>41710</v>
      </c>
      <c r="K1828" s="2">
        <v>41737</v>
      </c>
      <c r="L1828" s="2">
        <v>41742</v>
      </c>
      <c r="M1828" s="2">
        <v>41748</v>
      </c>
      <c r="N1828" t="s">
        <v>60</v>
      </c>
      <c r="O1828" s="1">
        <f>Table4[[#This Row],[Sourcing start]]-Table4[[#This Row],[Approved]]</f>
        <v>7</v>
      </c>
      <c r="P1828">
        <f t="shared" si="171"/>
        <v>13</v>
      </c>
      <c r="Q1828" s="5">
        <f t="shared" si="172"/>
        <v>27</v>
      </c>
      <c r="R1828">
        <f t="shared" si="173"/>
        <v>5</v>
      </c>
      <c r="S1828">
        <f t="shared" si="174"/>
        <v>6</v>
      </c>
      <c r="T1828" s="5">
        <f t="shared" si="170"/>
        <v>58</v>
      </c>
      <c r="U1828">
        <v>6</v>
      </c>
      <c r="V1828">
        <v>87</v>
      </c>
      <c r="W1828">
        <v>163</v>
      </c>
      <c r="X1828">
        <v>241</v>
      </c>
      <c r="Y1828">
        <v>235</v>
      </c>
      <c r="Z1828">
        <v>1418</v>
      </c>
      <c r="AA1828" s="6">
        <f t="shared" si="175"/>
        <v>2150</v>
      </c>
    </row>
    <row r="1829" spans="1:27" hidden="1">
      <c r="A1829">
        <v>4293</v>
      </c>
      <c r="B1829" t="s">
        <v>33</v>
      </c>
      <c r="C1829" t="s">
        <v>17</v>
      </c>
      <c r="D1829" t="s">
        <v>41</v>
      </c>
      <c r="E1829" t="s">
        <v>11</v>
      </c>
      <c r="F1829">
        <v>24</v>
      </c>
      <c r="G1829" s="1">
        <v>41684</v>
      </c>
      <c r="I1829" s="2">
        <v>41692</v>
      </c>
      <c r="J1829" s="2">
        <v>41706</v>
      </c>
      <c r="K1829" s="2">
        <v>41735</v>
      </c>
      <c r="L1829" s="2">
        <v>41741</v>
      </c>
      <c r="M1829" s="2">
        <v>41748</v>
      </c>
      <c r="N1829" t="s">
        <v>60</v>
      </c>
      <c r="O1829" s="1">
        <f>Table4[[#This Row],[Sourcing start]]-Table4[[#This Row],[Approved]]</f>
        <v>8</v>
      </c>
      <c r="P1829">
        <f t="shared" si="171"/>
        <v>14</v>
      </c>
      <c r="Q1829" s="5">
        <f t="shared" si="172"/>
        <v>29</v>
      </c>
      <c r="R1829">
        <f t="shared" si="173"/>
        <v>6</v>
      </c>
      <c r="S1829">
        <f t="shared" si="174"/>
        <v>7</v>
      </c>
      <c r="T1829" s="5">
        <f t="shared" si="170"/>
        <v>64</v>
      </c>
      <c r="U1829">
        <v>14</v>
      </c>
      <c r="V1829">
        <v>86</v>
      </c>
      <c r="W1829">
        <v>183</v>
      </c>
      <c r="X1829">
        <v>275</v>
      </c>
      <c r="Y1829">
        <v>149</v>
      </c>
      <c r="Z1829">
        <v>1482</v>
      </c>
      <c r="AA1829" s="6">
        <f t="shared" si="175"/>
        <v>2189</v>
      </c>
    </row>
    <row r="1830" spans="1:27" hidden="1">
      <c r="A1830">
        <v>2710</v>
      </c>
      <c r="B1830" t="s">
        <v>31</v>
      </c>
      <c r="C1830" t="s">
        <v>17</v>
      </c>
      <c r="D1830" t="s">
        <v>43</v>
      </c>
      <c r="E1830" t="s">
        <v>11</v>
      </c>
      <c r="F1830">
        <v>9</v>
      </c>
      <c r="G1830" s="1">
        <v>41755</v>
      </c>
      <c r="N1830" t="s">
        <v>55</v>
      </c>
      <c r="O1830" s="1">
        <f>Table4[[#This Row],[Sourcing start]]-Table4[[#This Row],[Approved]]</f>
        <v>-41755</v>
      </c>
      <c r="Q1830" s="5"/>
      <c r="T1830" s="5">
        <f t="shared" si="170"/>
        <v>-41755</v>
      </c>
      <c r="U1830">
        <v>10</v>
      </c>
      <c r="AA1830" s="6">
        <f t="shared" si="175"/>
        <v>10</v>
      </c>
    </row>
    <row r="1831" spans="1:27">
      <c r="A1831">
        <v>12672</v>
      </c>
      <c r="B1831" t="s">
        <v>23</v>
      </c>
      <c r="C1831" t="s">
        <v>15</v>
      </c>
      <c r="D1831" t="s">
        <v>45</v>
      </c>
      <c r="E1831" t="s">
        <v>10</v>
      </c>
      <c r="F1831">
        <v>21</v>
      </c>
      <c r="G1831" s="1">
        <v>41673</v>
      </c>
      <c r="I1831" s="2">
        <v>41678</v>
      </c>
      <c r="J1831" s="2">
        <v>41693</v>
      </c>
      <c r="K1831" s="2">
        <v>41720</v>
      </c>
      <c r="L1831" s="2">
        <v>41728</v>
      </c>
      <c r="M1831" s="2">
        <v>41737</v>
      </c>
      <c r="N1831" t="s">
        <v>60</v>
      </c>
      <c r="O1831" s="5">
        <f>Table4[[#This Row],[Sourcing start]]-Table4[[#This Row],[Approved]]</f>
        <v>5</v>
      </c>
      <c r="P1831">
        <f t="shared" si="171"/>
        <v>15</v>
      </c>
      <c r="Q1831" s="5">
        <f t="shared" si="172"/>
        <v>27</v>
      </c>
      <c r="R1831">
        <f t="shared" si="173"/>
        <v>8</v>
      </c>
      <c r="S1831">
        <f t="shared" si="174"/>
        <v>9</v>
      </c>
      <c r="T1831" s="5">
        <f t="shared" si="170"/>
        <v>64</v>
      </c>
      <c r="U1831">
        <v>7</v>
      </c>
      <c r="V1831">
        <v>24</v>
      </c>
      <c r="W1831">
        <v>194</v>
      </c>
      <c r="X1831">
        <v>350</v>
      </c>
      <c r="Y1831">
        <v>239</v>
      </c>
      <c r="Z1831">
        <v>1981</v>
      </c>
      <c r="AA1831" s="6">
        <f t="shared" si="175"/>
        <v>2795</v>
      </c>
    </row>
    <row r="1832" spans="1:27" hidden="1">
      <c r="A1832">
        <v>5272</v>
      </c>
      <c r="B1832" t="s">
        <v>33</v>
      </c>
      <c r="C1832" t="s">
        <v>17</v>
      </c>
      <c r="D1832" t="s">
        <v>43</v>
      </c>
      <c r="E1832" t="s">
        <v>10</v>
      </c>
      <c r="F1832">
        <v>15</v>
      </c>
      <c r="G1832" s="1">
        <v>41684</v>
      </c>
      <c r="I1832" s="2">
        <v>41692</v>
      </c>
      <c r="J1832" s="2">
        <v>41704</v>
      </c>
      <c r="K1832" s="2">
        <v>41721</v>
      </c>
      <c r="L1832" s="2">
        <v>41728</v>
      </c>
      <c r="M1832" s="2">
        <v>41736</v>
      </c>
      <c r="N1832" t="s">
        <v>60</v>
      </c>
      <c r="O1832" s="1">
        <f>Table4[[#This Row],[Sourcing start]]-Table4[[#This Row],[Approved]]</f>
        <v>8</v>
      </c>
      <c r="P1832">
        <f t="shared" si="171"/>
        <v>12</v>
      </c>
      <c r="Q1832" s="5">
        <f t="shared" si="172"/>
        <v>17</v>
      </c>
      <c r="R1832">
        <f t="shared" si="173"/>
        <v>7</v>
      </c>
      <c r="S1832">
        <f t="shared" si="174"/>
        <v>8</v>
      </c>
      <c r="T1832" s="5">
        <f t="shared" si="170"/>
        <v>52</v>
      </c>
      <c r="U1832">
        <v>5</v>
      </c>
      <c r="V1832">
        <v>64</v>
      </c>
      <c r="W1832">
        <v>236</v>
      </c>
      <c r="X1832">
        <v>152</v>
      </c>
      <c r="Y1832">
        <v>208</v>
      </c>
      <c r="Z1832">
        <v>1224</v>
      </c>
      <c r="AA1832" s="6">
        <f t="shared" si="175"/>
        <v>1889</v>
      </c>
    </row>
    <row r="1833" spans="1:27" hidden="1">
      <c r="A1833">
        <v>6725</v>
      </c>
      <c r="B1833" t="s">
        <v>27</v>
      </c>
      <c r="C1833" t="s">
        <v>16</v>
      </c>
      <c r="D1833" t="s">
        <v>45</v>
      </c>
      <c r="E1833" t="s">
        <v>11</v>
      </c>
      <c r="F1833">
        <v>15</v>
      </c>
      <c r="G1833" s="1">
        <v>41745</v>
      </c>
      <c r="I1833" s="2">
        <v>41754</v>
      </c>
      <c r="N1833" t="s">
        <v>56</v>
      </c>
      <c r="O1833" s="1">
        <f>Table4[[#This Row],[Sourcing start]]-Table4[[#This Row],[Approved]]</f>
        <v>9</v>
      </c>
      <c r="Q1833" s="5"/>
      <c r="T1833" s="5">
        <f t="shared" si="170"/>
        <v>9</v>
      </c>
      <c r="U1833">
        <v>11</v>
      </c>
      <c r="V1833">
        <v>83</v>
      </c>
      <c r="AA1833" s="6">
        <f t="shared" si="175"/>
        <v>94</v>
      </c>
    </row>
    <row r="1834" spans="1:27" hidden="1">
      <c r="A1834">
        <v>2662</v>
      </c>
      <c r="B1834" t="s">
        <v>36</v>
      </c>
      <c r="C1834" t="s">
        <v>18</v>
      </c>
      <c r="D1834" t="s">
        <v>45</v>
      </c>
      <c r="E1834" t="s">
        <v>10</v>
      </c>
      <c r="F1834">
        <v>16</v>
      </c>
      <c r="G1834" s="1">
        <v>41739</v>
      </c>
      <c r="I1834" s="2">
        <v>41745</v>
      </c>
      <c r="J1834" s="2">
        <v>41756</v>
      </c>
      <c r="N1834" t="s">
        <v>57</v>
      </c>
      <c r="O1834" s="1">
        <f>Table4[[#This Row],[Sourcing start]]-Table4[[#This Row],[Approved]]</f>
        <v>6</v>
      </c>
      <c r="P1834">
        <f t="shared" si="171"/>
        <v>11</v>
      </c>
      <c r="Q1834" s="5"/>
      <c r="T1834" s="5">
        <f t="shared" si="170"/>
        <v>17</v>
      </c>
      <c r="U1834">
        <v>14</v>
      </c>
      <c r="V1834">
        <v>86</v>
      </c>
      <c r="W1834">
        <v>185</v>
      </c>
      <c r="AA1834" s="6">
        <f t="shared" si="175"/>
        <v>285</v>
      </c>
    </row>
    <row r="1835" spans="1:27" hidden="1">
      <c r="A1835">
        <v>4434</v>
      </c>
      <c r="B1835" t="s">
        <v>31</v>
      </c>
      <c r="C1835" t="s">
        <v>17</v>
      </c>
      <c r="D1835" t="s">
        <v>45</v>
      </c>
      <c r="E1835" t="s">
        <v>11</v>
      </c>
      <c r="F1835">
        <v>1</v>
      </c>
      <c r="G1835" s="1">
        <v>41755</v>
      </c>
      <c r="N1835" t="s">
        <v>55</v>
      </c>
      <c r="O1835" s="1">
        <f>Table4[[#This Row],[Sourcing start]]-Table4[[#This Row],[Approved]]</f>
        <v>-41755</v>
      </c>
      <c r="Q1835" s="5"/>
      <c r="T1835" s="5">
        <f t="shared" si="170"/>
        <v>-41755</v>
      </c>
      <c r="U1835">
        <v>16</v>
      </c>
      <c r="AA1835" s="6">
        <f t="shared" si="175"/>
        <v>16</v>
      </c>
    </row>
    <row r="1836" spans="1:27" hidden="1">
      <c r="A1836">
        <v>5471</v>
      </c>
      <c r="B1836" t="s">
        <v>31</v>
      </c>
      <c r="C1836" t="s">
        <v>17</v>
      </c>
      <c r="D1836" t="s">
        <v>43</v>
      </c>
      <c r="E1836" t="s">
        <v>10</v>
      </c>
      <c r="F1836">
        <v>94</v>
      </c>
      <c r="G1836" s="1">
        <v>41735</v>
      </c>
      <c r="I1836" s="2">
        <v>41743</v>
      </c>
      <c r="J1836" s="2">
        <v>41757</v>
      </c>
      <c r="N1836" t="s">
        <v>57</v>
      </c>
      <c r="O1836" s="1">
        <f>Table4[[#This Row],[Sourcing start]]-Table4[[#This Row],[Approved]]</f>
        <v>8</v>
      </c>
      <c r="P1836">
        <f t="shared" si="171"/>
        <v>14</v>
      </c>
      <c r="Q1836" s="5"/>
      <c r="T1836" s="5">
        <f t="shared" si="170"/>
        <v>22</v>
      </c>
      <c r="U1836">
        <v>14</v>
      </c>
      <c r="V1836">
        <v>80</v>
      </c>
      <c r="W1836">
        <v>135</v>
      </c>
      <c r="AA1836" s="6">
        <f t="shared" si="175"/>
        <v>229</v>
      </c>
    </row>
    <row r="1837" spans="1:27" hidden="1">
      <c r="A1837">
        <v>16451</v>
      </c>
      <c r="B1837" t="s">
        <v>21</v>
      </c>
      <c r="C1837" t="s">
        <v>14</v>
      </c>
      <c r="D1837" t="s">
        <v>42</v>
      </c>
      <c r="E1837" t="s">
        <v>10</v>
      </c>
      <c r="F1837">
        <v>15</v>
      </c>
      <c r="G1837" s="1">
        <v>41718</v>
      </c>
      <c r="I1837" s="2">
        <v>41723</v>
      </c>
      <c r="J1837" s="2">
        <v>41734</v>
      </c>
      <c r="K1837" s="2">
        <v>41755</v>
      </c>
      <c r="N1837" t="s">
        <v>58</v>
      </c>
      <c r="O1837" s="1">
        <f>Table4[[#This Row],[Sourcing start]]-Table4[[#This Row],[Approved]]</f>
        <v>5</v>
      </c>
      <c r="P1837">
        <f t="shared" si="171"/>
        <v>11</v>
      </c>
      <c r="Q1837" s="5">
        <f t="shared" si="172"/>
        <v>21</v>
      </c>
      <c r="T1837" s="5">
        <f t="shared" si="170"/>
        <v>37</v>
      </c>
      <c r="U1837">
        <v>5</v>
      </c>
      <c r="V1837">
        <v>87</v>
      </c>
      <c r="W1837">
        <v>229</v>
      </c>
      <c r="X1837">
        <v>206</v>
      </c>
      <c r="AA1837" s="6">
        <f t="shared" si="175"/>
        <v>527</v>
      </c>
    </row>
    <row r="1838" spans="1:27" hidden="1">
      <c r="A1838">
        <v>17144</v>
      </c>
      <c r="B1838" t="s">
        <v>33</v>
      </c>
      <c r="C1838" t="s">
        <v>17</v>
      </c>
      <c r="D1838" t="s">
        <v>44</v>
      </c>
      <c r="E1838" t="s">
        <v>11</v>
      </c>
      <c r="F1838">
        <v>17</v>
      </c>
      <c r="G1838" s="1">
        <v>41756</v>
      </c>
      <c r="N1838" t="s">
        <v>55</v>
      </c>
      <c r="O1838" s="1">
        <f>Table4[[#This Row],[Sourcing start]]-Table4[[#This Row],[Approved]]</f>
        <v>-41756</v>
      </c>
      <c r="Q1838" s="5"/>
      <c r="T1838" s="5">
        <f t="shared" si="170"/>
        <v>-41756</v>
      </c>
      <c r="U1838">
        <v>8</v>
      </c>
      <c r="AA1838" s="6">
        <f t="shared" si="175"/>
        <v>8</v>
      </c>
    </row>
    <row r="1839" spans="1:27" hidden="1">
      <c r="A1839">
        <v>7791</v>
      </c>
      <c r="B1839" t="s">
        <v>20</v>
      </c>
      <c r="C1839" t="s">
        <v>14</v>
      </c>
      <c r="D1839" t="s">
        <v>41</v>
      </c>
      <c r="E1839" t="s">
        <v>11</v>
      </c>
      <c r="F1839">
        <v>19</v>
      </c>
      <c r="G1839" s="1">
        <v>41743</v>
      </c>
      <c r="H1839" s="2">
        <v>41759</v>
      </c>
      <c r="N1839" t="s">
        <v>55</v>
      </c>
      <c r="O1839" s="1">
        <f>Table4[[#This Row],[Sourcing start]]-Table4[[#This Row],[Approved]]</f>
        <v>-41743</v>
      </c>
      <c r="Q1839" s="5"/>
      <c r="T1839" s="5">
        <f t="shared" si="170"/>
        <v>-41743</v>
      </c>
      <c r="U1839">
        <v>10</v>
      </c>
      <c r="AA1839" s="6">
        <f t="shared" si="175"/>
        <v>10</v>
      </c>
    </row>
    <row r="1840" spans="1:27" hidden="1">
      <c r="A1840">
        <v>14165</v>
      </c>
      <c r="B1840" t="s">
        <v>19</v>
      </c>
      <c r="C1840" t="s">
        <v>14</v>
      </c>
      <c r="D1840" t="s">
        <v>41</v>
      </c>
      <c r="E1840" t="s">
        <v>11</v>
      </c>
      <c r="F1840">
        <v>94</v>
      </c>
      <c r="G1840" s="1">
        <v>41749</v>
      </c>
      <c r="I1840" s="2">
        <v>41755</v>
      </c>
      <c r="N1840" t="s">
        <v>56</v>
      </c>
      <c r="O1840" s="1">
        <f>Table4[[#This Row],[Sourcing start]]-Table4[[#This Row],[Approved]]</f>
        <v>6</v>
      </c>
      <c r="Q1840" s="5"/>
      <c r="T1840" s="5">
        <f t="shared" si="170"/>
        <v>6</v>
      </c>
      <c r="U1840">
        <v>18</v>
      </c>
      <c r="V1840">
        <v>96</v>
      </c>
      <c r="AA1840" s="6">
        <f t="shared" si="175"/>
        <v>114</v>
      </c>
    </row>
    <row r="1841" spans="1:27" hidden="1">
      <c r="A1841">
        <v>7071</v>
      </c>
      <c r="B1841" t="s">
        <v>28</v>
      </c>
      <c r="C1841" t="s">
        <v>16</v>
      </c>
      <c r="D1841" t="s">
        <v>45</v>
      </c>
      <c r="E1841" t="s">
        <v>11</v>
      </c>
      <c r="F1841">
        <v>20</v>
      </c>
      <c r="G1841" s="1">
        <v>41679</v>
      </c>
      <c r="I1841" s="2">
        <v>41688</v>
      </c>
      <c r="J1841" s="2">
        <v>41700</v>
      </c>
      <c r="K1841" s="2">
        <v>41724</v>
      </c>
      <c r="L1841" s="2">
        <v>41733</v>
      </c>
      <c r="M1841" s="2">
        <v>41741</v>
      </c>
      <c r="N1841" t="s">
        <v>60</v>
      </c>
      <c r="O1841" s="1">
        <f>Table4[[#This Row],[Sourcing start]]-Table4[[#This Row],[Approved]]</f>
        <v>9</v>
      </c>
      <c r="P1841">
        <f t="shared" si="171"/>
        <v>12</v>
      </c>
      <c r="Q1841" s="5">
        <f t="shared" si="172"/>
        <v>24</v>
      </c>
      <c r="R1841">
        <f t="shared" si="173"/>
        <v>9</v>
      </c>
      <c r="S1841">
        <f t="shared" si="174"/>
        <v>8</v>
      </c>
      <c r="T1841" s="5">
        <f t="shared" si="170"/>
        <v>62</v>
      </c>
      <c r="U1841">
        <v>6</v>
      </c>
      <c r="V1841">
        <v>88</v>
      </c>
      <c r="W1841">
        <v>198</v>
      </c>
      <c r="X1841">
        <v>399</v>
      </c>
      <c r="Y1841">
        <v>164</v>
      </c>
      <c r="Z1841">
        <v>1705</v>
      </c>
      <c r="AA1841" s="6">
        <f t="shared" si="175"/>
        <v>2560</v>
      </c>
    </row>
    <row r="1842" spans="1:27" hidden="1">
      <c r="A1842">
        <v>8605</v>
      </c>
      <c r="B1842" t="s">
        <v>22</v>
      </c>
      <c r="C1842" t="s">
        <v>14</v>
      </c>
      <c r="D1842" t="s">
        <v>42</v>
      </c>
      <c r="E1842" t="s">
        <v>10</v>
      </c>
      <c r="F1842">
        <v>20</v>
      </c>
      <c r="G1842" s="1">
        <v>41750</v>
      </c>
      <c r="I1842" s="2">
        <v>41759</v>
      </c>
      <c r="N1842" t="s">
        <v>56</v>
      </c>
      <c r="O1842" s="1">
        <f>Table4[[#This Row],[Sourcing start]]-Table4[[#This Row],[Approved]]</f>
        <v>9</v>
      </c>
      <c r="Q1842" s="5"/>
      <c r="T1842" s="5">
        <f t="shared" si="170"/>
        <v>9</v>
      </c>
      <c r="U1842">
        <v>12</v>
      </c>
      <c r="V1842">
        <v>45</v>
      </c>
      <c r="AA1842" s="6">
        <f t="shared" si="175"/>
        <v>57</v>
      </c>
    </row>
    <row r="1843" spans="1:27">
      <c r="A1843">
        <v>19086</v>
      </c>
      <c r="B1843" t="s">
        <v>26</v>
      </c>
      <c r="C1843" t="s">
        <v>15</v>
      </c>
      <c r="D1843" t="s">
        <v>41</v>
      </c>
      <c r="E1843" t="s">
        <v>10</v>
      </c>
      <c r="F1843">
        <v>14</v>
      </c>
      <c r="G1843" s="1">
        <v>41716</v>
      </c>
      <c r="I1843" s="2">
        <v>41721</v>
      </c>
      <c r="J1843" s="2">
        <v>41733</v>
      </c>
      <c r="N1843" t="s">
        <v>57</v>
      </c>
      <c r="O1843" s="5">
        <f>Table4[[#This Row],[Sourcing start]]-Table4[[#This Row],[Approved]]</f>
        <v>5</v>
      </c>
      <c r="P1843">
        <f t="shared" si="171"/>
        <v>12</v>
      </c>
      <c r="Q1843" s="5"/>
      <c r="T1843" s="5">
        <f t="shared" si="170"/>
        <v>17</v>
      </c>
      <c r="U1843">
        <v>19</v>
      </c>
      <c r="V1843">
        <v>99</v>
      </c>
      <c r="W1843">
        <v>223</v>
      </c>
      <c r="AA1843" s="6">
        <f t="shared" si="175"/>
        <v>341</v>
      </c>
    </row>
    <row r="1844" spans="1:27" hidden="1">
      <c r="A1844">
        <v>14512</v>
      </c>
      <c r="B1844" t="s">
        <v>34</v>
      </c>
      <c r="C1844" t="s">
        <v>17</v>
      </c>
      <c r="D1844" t="s">
        <v>41</v>
      </c>
      <c r="E1844" t="s">
        <v>10</v>
      </c>
      <c r="F1844">
        <v>16</v>
      </c>
      <c r="G1844" s="1">
        <v>41674</v>
      </c>
      <c r="I1844" s="2">
        <v>41680</v>
      </c>
      <c r="J1844" s="2">
        <v>41694</v>
      </c>
      <c r="K1844" s="2">
        <v>41716</v>
      </c>
      <c r="L1844" s="2">
        <v>41725</v>
      </c>
      <c r="M1844" s="2">
        <v>41731</v>
      </c>
      <c r="N1844" t="s">
        <v>60</v>
      </c>
      <c r="O1844" s="1">
        <f>Table4[[#This Row],[Sourcing start]]-Table4[[#This Row],[Approved]]</f>
        <v>6</v>
      </c>
      <c r="P1844">
        <f t="shared" si="171"/>
        <v>14</v>
      </c>
      <c r="Q1844" s="5">
        <f t="shared" si="172"/>
        <v>22</v>
      </c>
      <c r="R1844">
        <f t="shared" si="173"/>
        <v>9</v>
      </c>
      <c r="S1844">
        <f t="shared" si="174"/>
        <v>6</v>
      </c>
      <c r="T1844" s="5">
        <f t="shared" si="170"/>
        <v>57</v>
      </c>
      <c r="U1844">
        <v>11</v>
      </c>
      <c r="V1844">
        <v>47</v>
      </c>
      <c r="W1844">
        <v>244</v>
      </c>
      <c r="X1844">
        <v>276</v>
      </c>
      <c r="Y1844">
        <v>267</v>
      </c>
      <c r="Z1844">
        <v>1029</v>
      </c>
      <c r="AA1844" s="6">
        <f t="shared" si="175"/>
        <v>1874</v>
      </c>
    </row>
    <row r="1845" spans="1:27" hidden="1">
      <c r="A1845">
        <v>18863</v>
      </c>
      <c r="B1845" t="s">
        <v>30</v>
      </c>
      <c r="C1845" t="s">
        <v>16</v>
      </c>
      <c r="D1845" t="s">
        <v>42</v>
      </c>
      <c r="E1845" t="s">
        <v>11</v>
      </c>
      <c r="F1845">
        <v>98</v>
      </c>
      <c r="G1845" s="1">
        <v>41742</v>
      </c>
      <c r="I1845" s="2">
        <v>41749</v>
      </c>
      <c r="N1845" t="s">
        <v>56</v>
      </c>
      <c r="O1845" s="1">
        <f>Table4[[#This Row],[Sourcing start]]-Table4[[#This Row],[Approved]]</f>
        <v>7</v>
      </c>
      <c r="Q1845" s="5"/>
      <c r="T1845" s="5">
        <f t="shared" si="170"/>
        <v>7</v>
      </c>
      <c r="U1845">
        <v>13</v>
      </c>
      <c r="V1845">
        <v>36</v>
      </c>
      <c r="AA1845" s="6">
        <f t="shared" si="175"/>
        <v>49</v>
      </c>
    </row>
    <row r="1846" spans="1:27" hidden="1">
      <c r="A1846">
        <v>13287</v>
      </c>
      <c r="B1846" t="s">
        <v>20</v>
      </c>
      <c r="C1846" t="s">
        <v>14</v>
      </c>
      <c r="D1846" t="s">
        <v>41</v>
      </c>
      <c r="E1846" t="s">
        <v>11</v>
      </c>
      <c r="F1846">
        <v>4</v>
      </c>
      <c r="G1846" s="1">
        <v>41754</v>
      </c>
      <c r="N1846" t="s">
        <v>55</v>
      </c>
      <c r="O1846" s="1">
        <f>Table4[[#This Row],[Sourcing start]]-Table4[[#This Row],[Approved]]</f>
        <v>-41754</v>
      </c>
      <c r="Q1846" s="5"/>
      <c r="T1846" s="5">
        <f t="shared" si="170"/>
        <v>-41754</v>
      </c>
      <c r="U1846">
        <v>18</v>
      </c>
      <c r="AA1846" s="6">
        <f t="shared" si="175"/>
        <v>18</v>
      </c>
    </row>
    <row r="1847" spans="1:27" hidden="1">
      <c r="A1847">
        <v>11943</v>
      </c>
      <c r="B1847" t="s">
        <v>36</v>
      </c>
      <c r="C1847" t="s">
        <v>18</v>
      </c>
      <c r="D1847" t="s">
        <v>43</v>
      </c>
      <c r="E1847" t="s">
        <v>10</v>
      </c>
      <c r="F1847">
        <v>7</v>
      </c>
      <c r="G1847" s="1">
        <v>41687</v>
      </c>
      <c r="I1847" s="2">
        <v>41693</v>
      </c>
      <c r="J1847" s="2">
        <v>41710</v>
      </c>
      <c r="K1847" s="2">
        <v>41726</v>
      </c>
      <c r="L1847" s="2">
        <v>41732</v>
      </c>
      <c r="M1847" s="2">
        <v>41741</v>
      </c>
      <c r="N1847" t="s">
        <v>60</v>
      </c>
      <c r="O1847" s="1">
        <f>Table4[[#This Row],[Sourcing start]]-Table4[[#This Row],[Approved]]</f>
        <v>6</v>
      </c>
      <c r="P1847">
        <f t="shared" si="171"/>
        <v>17</v>
      </c>
      <c r="Q1847" s="5">
        <f t="shared" si="172"/>
        <v>16</v>
      </c>
      <c r="R1847">
        <f t="shared" si="173"/>
        <v>6</v>
      </c>
      <c r="S1847">
        <f t="shared" si="174"/>
        <v>9</v>
      </c>
      <c r="T1847" s="5">
        <f t="shared" si="170"/>
        <v>54</v>
      </c>
      <c r="U1847">
        <v>19</v>
      </c>
      <c r="V1847">
        <v>77</v>
      </c>
      <c r="W1847">
        <v>118</v>
      </c>
      <c r="X1847">
        <v>222</v>
      </c>
      <c r="Y1847">
        <v>125</v>
      </c>
      <c r="Z1847">
        <v>1717</v>
      </c>
      <c r="AA1847" s="6">
        <f t="shared" si="175"/>
        <v>2278</v>
      </c>
    </row>
    <row r="1848" spans="1:27" hidden="1">
      <c r="A1848">
        <v>9626</v>
      </c>
      <c r="B1848" t="s">
        <v>37</v>
      </c>
      <c r="C1848" t="s">
        <v>18</v>
      </c>
      <c r="D1848" t="s">
        <v>45</v>
      </c>
      <c r="E1848" t="s">
        <v>10</v>
      </c>
      <c r="F1848">
        <v>24</v>
      </c>
      <c r="G1848" s="1">
        <v>41697</v>
      </c>
      <c r="I1848" s="2">
        <v>41704</v>
      </c>
      <c r="J1848" s="2">
        <v>41723</v>
      </c>
      <c r="K1848" s="2">
        <v>41749</v>
      </c>
      <c r="L1848" s="2">
        <v>41754</v>
      </c>
      <c r="M1848" s="2">
        <v>41759</v>
      </c>
      <c r="N1848" t="s">
        <v>60</v>
      </c>
      <c r="O1848" s="1">
        <f>Table4[[#This Row],[Sourcing start]]-Table4[[#This Row],[Approved]]</f>
        <v>7</v>
      </c>
      <c r="P1848">
        <f t="shared" si="171"/>
        <v>19</v>
      </c>
      <c r="Q1848" s="5">
        <f t="shared" si="172"/>
        <v>26</v>
      </c>
      <c r="R1848">
        <f t="shared" si="173"/>
        <v>5</v>
      </c>
      <c r="S1848">
        <f t="shared" si="174"/>
        <v>5</v>
      </c>
      <c r="T1848" s="5">
        <f t="shared" si="170"/>
        <v>62</v>
      </c>
      <c r="U1848">
        <v>8</v>
      </c>
      <c r="V1848">
        <v>78</v>
      </c>
      <c r="W1848">
        <v>157</v>
      </c>
      <c r="X1848">
        <v>371</v>
      </c>
      <c r="Y1848">
        <v>288</v>
      </c>
      <c r="Z1848">
        <v>769</v>
      </c>
      <c r="AA1848" s="6">
        <f t="shared" si="175"/>
        <v>1671</v>
      </c>
    </row>
    <row r="1849" spans="1:27" hidden="1">
      <c r="A1849">
        <v>1536</v>
      </c>
      <c r="B1849" t="s">
        <v>36</v>
      </c>
      <c r="C1849" t="s">
        <v>18</v>
      </c>
      <c r="D1849" t="s">
        <v>43</v>
      </c>
      <c r="E1849" t="s">
        <v>11</v>
      </c>
      <c r="F1849">
        <v>14</v>
      </c>
      <c r="G1849" s="1">
        <v>41673</v>
      </c>
      <c r="I1849" s="2">
        <v>41681</v>
      </c>
      <c r="J1849" s="2">
        <v>41700</v>
      </c>
      <c r="K1849" s="2">
        <v>41728</v>
      </c>
      <c r="L1849" s="2">
        <v>41736</v>
      </c>
      <c r="M1849" s="2">
        <v>41741</v>
      </c>
      <c r="N1849" t="s">
        <v>60</v>
      </c>
      <c r="O1849" s="1">
        <f>Table4[[#This Row],[Sourcing start]]-Table4[[#This Row],[Approved]]</f>
        <v>8</v>
      </c>
      <c r="P1849">
        <f t="shared" si="171"/>
        <v>19</v>
      </c>
      <c r="Q1849" s="5">
        <f t="shared" si="172"/>
        <v>28</v>
      </c>
      <c r="R1849">
        <f t="shared" si="173"/>
        <v>8</v>
      </c>
      <c r="S1849">
        <f t="shared" si="174"/>
        <v>5</v>
      </c>
      <c r="T1849" s="5">
        <f t="shared" si="170"/>
        <v>68</v>
      </c>
      <c r="U1849">
        <v>11</v>
      </c>
      <c r="V1849">
        <v>86</v>
      </c>
      <c r="W1849">
        <v>103</v>
      </c>
      <c r="X1849">
        <v>252</v>
      </c>
      <c r="Y1849">
        <v>244</v>
      </c>
      <c r="Z1849">
        <v>1071</v>
      </c>
      <c r="AA1849" s="6">
        <f t="shared" si="175"/>
        <v>1767</v>
      </c>
    </row>
    <row r="1850" spans="1:27">
      <c r="A1850">
        <v>11177</v>
      </c>
      <c r="B1850" t="s">
        <v>25</v>
      </c>
      <c r="C1850" t="s">
        <v>15</v>
      </c>
      <c r="D1850" t="s">
        <v>41</v>
      </c>
      <c r="E1850" t="s">
        <v>11</v>
      </c>
      <c r="F1850">
        <v>5</v>
      </c>
      <c r="G1850" s="1">
        <v>41726</v>
      </c>
      <c r="I1850" s="2">
        <v>41731</v>
      </c>
      <c r="J1850" s="2">
        <v>41745</v>
      </c>
      <c r="N1850" t="s">
        <v>57</v>
      </c>
      <c r="O1850" s="5">
        <f>Table4[[#This Row],[Sourcing start]]-Table4[[#This Row],[Approved]]</f>
        <v>5</v>
      </c>
      <c r="P1850">
        <f t="shared" si="171"/>
        <v>14</v>
      </c>
      <c r="Q1850" s="5"/>
      <c r="T1850" s="5">
        <f t="shared" si="170"/>
        <v>19</v>
      </c>
      <c r="U1850">
        <v>9</v>
      </c>
      <c r="V1850">
        <v>54</v>
      </c>
      <c r="W1850">
        <v>174</v>
      </c>
      <c r="AA1850" s="6">
        <f t="shared" si="175"/>
        <v>237</v>
      </c>
    </row>
    <row r="1851" spans="1:27" hidden="1">
      <c r="A1851">
        <v>11227</v>
      </c>
      <c r="B1851" t="s">
        <v>34</v>
      </c>
      <c r="C1851" t="s">
        <v>17</v>
      </c>
      <c r="D1851" t="s">
        <v>44</v>
      </c>
      <c r="E1851" t="s">
        <v>11</v>
      </c>
      <c r="F1851">
        <v>18</v>
      </c>
      <c r="G1851" s="1">
        <v>41734</v>
      </c>
      <c r="I1851" s="2">
        <v>41741</v>
      </c>
      <c r="J1851" s="2">
        <v>41752</v>
      </c>
      <c r="N1851" t="s">
        <v>57</v>
      </c>
      <c r="O1851" s="1">
        <f>Table4[[#This Row],[Sourcing start]]-Table4[[#This Row],[Approved]]</f>
        <v>7</v>
      </c>
      <c r="P1851">
        <f t="shared" si="171"/>
        <v>11</v>
      </c>
      <c r="Q1851" s="5"/>
      <c r="T1851" s="5">
        <f t="shared" si="170"/>
        <v>18</v>
      </c>
      <c r="U1851">
        <v>6</v>
      </c>
      <c r="V1851">
        <v>83</v>
      </c>
      <c r="W1851">
        <v>186</v>
      </c>
      <c r="AA1851" s="6">
        <f t="shared" si="175"/>
        <v>275</v>
      </c>
    </row>
    <row r="1852" spans="1:27" hidden="1">
      <c r="A1852">
        <v>7067</v>
      </c>
      <c r="B1852" t="s">
        <v>19</v>
      </c>
      <c r="C1852" t="s">
        <v>14</v>
      </c>
      <c r="D1852" t="s">
        <v>44</v>
      </c>
      <c r="E1852" t="s">
        <v>11</v>
      </c>
      <c r="F1852">
        <v>12</v>
      </c>
      <c r="G1852" s="1">
        <v>41684</v>
      </c>
      <c r="I1852" s="2">
        <v>41691</v>
      </c>
      <c r="J1852" s="2">
        <v>41706</v>
      </c>
      <c r="K1852" s="2">
        <v>41722</v>
      </c>
      <c r="L1852" s="2">
        <v>41729</v>
      </c>
      <c r="M1852" s="2">
        <v>41737</v>
      </c>
      <c r="N1852" t="s">
        <v>60</v>
      </c>
      <c r="O1852" s="1">
        <f>Table4[[#This Row],[Sourcing start]]-Table4[[#This Row],[Approved]]</f>
        <v>7</v>
      </c>
      <c r="P1852">
        <f t="shared" si="171"/>
        <v>15</v>
      </c>
      <c r="Q1852" s="5">
        <f t="shared" si="172"/>
        <v>16</v>
      </c>
      <c r="R1852">
        <f t="shared" si="173"/>
        <v>7</v>
      </c>
      <c r="S1852">
        <f t="shared" si="174"/>
        <v>8</v>
      </c>
      <c r="T1852" s="5">
        <f t="shared" si="170"/>
        <v>53</v>
      </c>
      <c r="U1852">
        <v>19</v>
      </c>
      <c r="V1852">
        <v>89</v>
      </c>
      <c r="W1852">
        <v>194</v>
      </c>
      <c r="X1852">
        <v>167</v>
      </c>
      <c r="Y1852">
        <v>141</v>
      </c>
      <c r="Z1852">
        <v>727</v>
      </c>
      <c r="AA1852" s="6">
        <f t="shared" si="175"/>
        <v>1337</v>
      </c>
    </row>
    <row r="1853" spans="1:27" hidden="1">
      <c r="A1853">
        <v>6119</v>
      </c>
      <c r="B1853" t="s">
        <v>31</v>
      </c>
      <c r="C1853" t="s">
        <v>17</v>
      </c>
      <c r="D1853" t="s">
        <v>43</v>
      </c>
      <c r="E1853" t="s">
        <v>10</v>
      </c>
      <c r="F1853">
        <v>96</v>
      </c>
      <c r="G1853" s="1">
        <v>41673</v>
      </c>
      <c r="I1853" s="2">
        <v>41678</v>
      </c>
      <c r="J1853" s="2">
        <v>41695</v>
      </c>
      <c r="K1853" s="2">
        <v>41717</v>
      </c>
      <c r="L1853" s="2">
        <v>41724</v>
      </c>
      <c r="M1853" s="2">
        <v>41731</v>
      </c>
      <c r="N1853" t="s">
        <v>60</v>
      </c>
      <c r="O1853" s="1">
        <f>Table4[[#This Row],[Sourcing start]]-Table4[[#This Row],[Approved]]</f>
        <v>5</v>
      </c>
      <c r="P1853">
        <f t="shared" si="171"/>
        <v>17</v>
      </c>
      <c r="Q1853" s="5">
        <f t="shared" si="172"/>
        <v>22</v>
      </c>
      <c r="R1853">
        <f t="shared" si="173"/>
        <v>7</v>
      </c>
      <c r="S1853">
        <f t="shared" si="174"/>
        <v>7</v>
      </c>
      <c r="T1853" s="5">
        <f t="shared" si="170"/>
        <v>58</v>
      </c>
      <c r="U1853">
        <v>18</v>
      </c>
      <c r="V1853">
        <v>29</v>
      </c>
      <c r="W1853">
        <v>126</v>
      </c>
      <c r="X1853">
        <v>283</v>
      </c>
      <c r="Y1853">
        <v>250</v>
      </c>
      <c r="Z1853">
        <v>1862</v>
      </c>
      <c r="AA1853" s="6">
        <f t="shared" si="175"/>
        <v>2568</v>
      </c>
    </row>
    <row r="1854" spans="1:27" hidden="1">
      <c r="A1854">
        <v>1808</v>
      </c>
      <c r="B1854" t="s">
        <v>30</v>
      </c>
      <c r="C1854" t="s">
        <v>16</v>
      </c>
      <c r="D1854" t="s">
        <v>45</v>
      </c>
      <c r="E1854" t="s">
        <v>11</v>
      </c>
      <c r="F1854">
        <v>23</v>
      </c>
      <c r="G1854" s="1">
        <v>41677</v>
      </c>
      <c r="I1854" s="2">
        <v>41682</v>
      </c>
      <c r="J1854" s="2">
        <v>41700</v>
      </c>
      <c r="K1854" s="2">
        <v>41727</v>
      </c>
      <c r="L1854" s="2">
        <v>41733</v>
      </c>
      <c r="M1854" s="2">
        <v>41740</v>
      </c>
      <c r="N1854" t="s">
        <v>60</v>
      </c>
      <c r="O1854" s="1">
        <f>Table4[[#This Row],[Sourcing start]]-Table4[[#This Row],[Approved]]</f>
        <v>5</v>
      </c>
      <c r="P1854">
        <f t="shared" si="171"/>
        <v>18</v>
      </c>
      <c r="Q1854" s="5">
        <f t="shared" si="172"/>
        <v>27</v>
      </c>
      <c r="R1854">
        <f t="shared" si="173"/>
        <v>6</v>
      </c>
      <c r="S1854">
        <f t="shared" si="174"/>
        <v>7</v>
      </c>
      <c r="T1854" s="5">
        <f t="shared" si="170"/>
        <v>63</v>
      </c>
      <c r="U1854">
        <v>6</v>
      </c>
      <c r="V1854">
        <v>86</v>
      </c>
      <c r="W1854">
        <v>226</v>
      </c>
      <c r="X1854">
        <v>263</v>
      </c>
      <c r="Y1854">
        <v>122</v>
      </c>
      <c r="Z1854">
        <v>1666</v>
      </c>
      <c r="AA1854" s="6">
        <f t="shared" si="175"/>
        <v>2369</v>
      </c>
    </row>
    <row r="1855" spans="1:27" hidden="1">
      <c r="A1855">
        <v>6618</v>
      </c>
      <c r="B1855" t="s">
        <v>21</v>
      </c>
      <c r="C1855" t="s">
        <v>14</v>
      </c>
      <c r="D1855" t="s">
        <v>43</v>
      </c>
      <c r="E1855" t="s">
        <v>11</v>
      </c>
      <c r="F1855">
        <v>15</v>
      </c>
      <c r="G1855" s="1">
        <v>41741</v>
      </c>
      <c r="I1855" s="2">
        <v>41750</v>
      </c>
      <c r="N1855" t="s">
        <v>56</v>
      </c>
      <c r="O1855" s="1">
        <f>Table4[[#This Row],[Sourcing start]]-Table4[[#This Row],[Approved]]</f>
        <v>9</v>
      </c>
      <c r="Q1855" s="5"/>
      <c r="T1855" s="5">
        <f t="shared" si="170"/>
        <v>9</v>
      </c>
      <c r="U1855">
        <v>9</v>
      </c>
      <c r="V1855">
        <v>43</v>
      </c>
      <c r="AA1855" s="6">
        <f t="shared" si="175"/>
        <v>52</v>
      </c>
    </row>
    <row r="1856" spans="1:27">
      <c r="A1856">
        <v>7551</v>
      </c>
      <c r="B1856" t="s">
        <v>23</v>
      </c>
      <c r="C1856" t="s">
        <v>15</v>
      </c>
      <c r="D1856" t="s">
        <v>43</v>
      </c>
      <c r="E1856" t="s">
        <v>11</v>
      </c>
      <c r="F1856">
        <v>12</v>
      </c>
      <c r="G1856" s="1">
        <v>41759</v>
      </c>
      <c r="N1856" t="s">
        <v>55</v>
      </c>
      <c r="O1856" s="5">
        <v>0</v>
      </c>
      <c r="Q1856" s="5"/>
      <c r="T1856" s="5">
        <f t="shared" si="170"/>
        <v>0</v>
      </c>
      <c r="U1856">
        <v>12</v>
      </c>
      <c r="AA1856" s="6">
        <f t="shared" si="175"/>
        <v>12</v>
      </c>
    </row>
    <row r="1857" spans="1:27" hidden="1">
      <c r="A1857">
        <v>5572</v>
      </c>
      <c r="B1857" t="s">
        <v>19</v>
      </c>
      <c r="C1857" t="s">
        <v>14</v>
      </c>
      <c r="D1857" t="s">
        <v>44</v>
      </c>
      <c r="E1857" t="s">
        <v>11</v>
      </c>
      <c r="F1857">
        <v>24</v>
      </c>
      <c r="G1857" s="1">
        <v>41746</v>
      </c>
      <c r="I1857" s="2">
        <v>41752</v>
      </c>
      <c r="N1857" t="s">
        <v>56</v>
      </c>
      <c r="O1857" s="1">
        <f>Table4[[#This Row],[Sourcing start]]-Table4[[#This Row],[Approved]]</f>
        <v>6</v>
      </c>
      <c r="Q1857" s="5"/>
      <c r="T1857" s="5">
        <f t="shared" si="170"/>
        <v>6</v>
      </c>
      <c r="U1857">
        <v>20</v>
      </c>
      <c r="V1857">
        <v>96</v>
      </c>
      <c r="AA1857" s="6">
        <f t="shared" si="175"/>
        <v>116</v>
      </c>
    </row>
    <row r="1858" spans="1:27" hidden="1">
      <c r="A1858">
        <v>5018</v>
      </c>
      <c r="B1858" t="s">
        <v>34</v>
      </c>
      <c r="C1858" t="s">
        <v>17</v>
      </c>
      <c r="D1858" t="s">
        <v>42</v>
      </c>
      <c r="E1858" t="s">
        <v>11</v>
      </c>
      <c r="F1858">
        <v>2</v>
      </c>
      <c r="G1858" s="1">
        <v>41674</v>
      </c>
      <c r="I1858" s="2">
        <v>41679</v>
      </c>
      <c r="J1858" s="2">
        <v>41698</v>
      </c>
      <c r="K1858" s="2">
        <v>41723</v>
      </c>
      <c r="L1858" s="2">
        <v>41730</v>
      </c>
      <c r="M1858" s="2">
        <v>41736</v>
      </c>
      <c r="N1858" t="s">
        <v>60</v>
      </c>
      <c r="O1858" s="1">
        <f>Table4[[#This Row],[Sourcing start]]-Table4[[#This Row],[Approved]]</f>
        <v>5</v>
      </c>
      <c r="P1858">
        <f t="shared" si="171"/>
        <v>19</v>
      </c>
      <c r="Q1858" s="5">
        <f t="shared" si="172"/>
        <v>25</v>
      </c>
      <c r="R1858">
        <f t="shared" si="173"/>
        <v>7</v>
      </c>
      <c r="S1858">
        <f t="shared" si="174"/>
        <v>6</v>
      </c>
      <c r="T1858" s="5">
        <f t="shared" ref="T1858:T1921" si="176">SUM(O1858:S1858)</f>
        <v>62</v>
      </c>
      <c r="U1858">
        <v>11</v>
      </c>
      <c r="V1858">
        <v>83</v>
      </c>
      <c r="W1858">
        <v>242</v>
      </c>
      <c r="X1858">
        <v>381</v>
      </c>
      <c r="Y1858">
        <v>283</v>
      </c>
      <c r="Z1858">
        <v>1950</v>
      </c>
      <c r="AA1858" s="6">
        <f t="shared" si="175"/>
        <v>2950</v>
      </c>
    </row>
    <row r="1859" spans="1:27" hidden="1">
      <c r="A1859">
        <v>18911</v>
      </c>
      <c r="B1859" t="s">
        <v>28</v>
      </c>
      <c r="C1859" t="s">
        <v>16</v>
      </c>
      <c r="D1859" t="s">
        <v>41</v>
      </c>
      <c r="E1859" t="s">
        <v>11</v>
      </c>
      <c r="F1859">
        <v>11</v>
      </c>
      <c r="G1859" s="1">
        <v>41730</v>
      </c>
      <c r="I1859" s="2">
        <v>41737</v>
      </c>
      <c r="J1859" s="2">
        <v>41755</v>
      </c>
      <c r="N1859" t="s">
        <v>57</v>
      </c>
      <c r="O1859" s="1">
        <f>Table4[[#This Row],[Sourcing start]]-Table4[[#This Row],[Approved]]</f>
        <v>7</v>
      </c>
      <c r="P1859">
        <f t="shared" ref="P1859:P1922" si="177">J1859-I1859</f>
        <v>18</v>
      </c>
      <c r="Q1859" s="5"/>
      <c r="T1859" s="5">
        <f t="shared" si="176"/>
        <v>25</v>
      </c>
      <c r="U1859">
        <v>14</v>
      </c>
      <c r="V1859">
        <v>49</v>
      </c>
      <c r="W1859">
        <v>187</v>
      </c>
      <c r="AA1859" s="6">
        <f t="shared" ref="AA1859:AA1922" si="178">SUM(U1859:Z1859)</f>
        <v>250</v>
      </c>
    </row>
    <row r="1860" spans="1:27" hidden="1">
      <c r="A1860">
        <v>8467</v>
      </c>
      <c r="B1860" t="s">
        <v>30</v>
      </c>
      <c r="C1860" t="s">
        <v>16</v>
      </c>
      <c r="D1860" t="s">
        <v>42</v>
      </c>
      <c r="E1860" t="s">
        <v>10</v>
      </c>
      <c r="F1860">
        <v>24</v>
      </c>
      <c r="G1860" s="1">
        <v>41746</v>
      </c>
      <c r="I1860" s="2">
        <v>41752</v>
      </c>
      <c r="N1860" t="s">
        <v>56</v>
      </c>
      <c r="O1860" s="1">
        <f>Table4[[#This Row],[Sourcing start]]-Table4[[#This Row],[Approved]]</f>
        <v>6</v>
      </c>
      <c r="Q1860" s="5"/>
      <c r="T1860" s="5">
        <f t="shared" si="176"/>
        <v>6</v>
      </c>
      <c r="U1860">
        <v>8</v>
      </c>
      <c r="V1860">
        <v>32</v>
      </c>
      <c r="AA1860" s="6">
        <f t="shared" si="178"/>
        <v>40</v>
      </c>
    </row>
    <row r="1861" spans="1:27" hidden="1">
      <c r="A1861">
        <v>15056</v>
      </c>
      <c r="B1861" t="s">
        <v>36</v>
      </c>
      <c r="C1861" t="s">
        <v>18</v>
      </c>
      <c r="D1861" t="s">
        <v>42</v>
      </c>
      <c r="E1861" t="s">
        <v>10</v>
      </c>
      <c r="F1861">
        <v>14</v>
      </c>
      <c r="G1861" s="1">
        <v>41743</v>
      </c>
      <c r="I1861" s="2">
        <v>41751</v>
      </c>
      <c r="N1861" t="s">
        <v>56</v>
      </c>
      <c r="O1861" s="1">
        <f>Table4[[#This Row],[Sourcing start]]-Table4[[#This Row],[Approved]]</f>
        <v>8</v>
      </c>
      <c r="Q1861" s="5"/>
      <c r="T1861" s="5">
        <f t="shared" si="176"/>
        <v>8</v>
      </c>
      <c r="U1861">
        <v>17</v>
      </c>
      <c r="V1861">
        <v>83</v>
      </c>
      <c r="AA1861" s="6">
        <f t="shared" si="178"/>
        <v>100</v>
      </c>
    </row>
    <row r="1862" spans="1:27">
      <c r="A1862">
        <v>1947</v>
      </c>
      <c r="B1862" t="s">
        <v>25</v>
      </c>
      <c r="C1862" t="s">
        <v>15</v>
      </c>
      <c r="D1862" t="s">
        <v>45</v>
      </c>
      <c r="E1862" t="s">
        <v>11</v>
      </c>
      <c r="F1862">
        <v>8</v>
      </c>
      <c r="G1862" s="1">
        <v>41744</v>
      </c>
      <c r="I1862" s="2">
        <v>41749</v>
      </c>
      <c r="N1862" t="s">
        <v>56</v>
      </c>
      <c r="O1862" s="5">
        <f>Table4[[#This Row],[Sourcing start]]-Table4[[#This Row],[Approved]]</f>
        <v>5</v>
      </c>
      <c r="Q1862" s="5"/>
      <c r="T1862" s="5">
        <f t="shared" si="176"/>
        <v>5</v>
      </c>
      <c r="U1862">
        <v>16</v>
      </c>
      <c r="V1862">
        <v>78</v>
      </c>
      <c r="AA1862" s="6">
        <f t="shared" si="178"/>
        <v>94</v>
      </c>
    </row>
    <row r="1863" spans="1:27" hidden="1">
      <c r="A1863">
        <v>10270</v>
      </c>
      <c r="B1863" t="s">
        <v>27</v>
      </c>
      <c r="C1863" t="s">
        <v>16</v>
      </c>
      <c r="D1863" t="s">
        <v>44</v>
      </c>
      <c r="E1863" t="s">
        <v>11</v>
      </c>
      <c r="F1863">
        <v>20</v>
      </c>
      <c r="G1863" s="1">
        <v>41712</v>
      </c>
      <c r="I1863" s="2">
        <v>41718</v>
      </c>
      <c r="J1863" s="2">
        <v>41732</v>
      </c>
      <c r="K1863" s="2">
        <v>41747</v>
      </c>
      <c r="L1863" s="2">
        <v>41754</v>
      </c>
      <c r="N1863" t="s">
        <v>59</v>
      </c>
      <c r="O1863" s="1">
        <f>Table4[[#This Row],[Sourcing start]]-Table4[[#This Row],[Approved]]</f>
        <v>6</v>
      </c>
      <c r="P1863">
        <f t="shared" si="177"/>
        <v>14</v>
      </c>
      <c r="Q1863" s="5">
        <f t="shared" ref="Q1863:Q1920" si="179">K1863-J1863</f>
        <v>15</v>
      </c>
      <c r="R1863">
        <f t="shared" ref="R1863:R1920" si="180">L1863-K1863</f>
        <v>7</v>
      </c>
      <c r="T1863" s="5">
        <f t="shared" si="176"/>
        <v>42</v>
      </c>
      <c r="U1863">
        <v>19</v>
      </c>
      <c r="V1863">
        <v>73</v>
      </c>
      <c r="W1863">
        <v>185</v>
      </c>
      <c r="X1863">
        <v>339</v>
      </c>
      <c r="Y1863">
        <v>135</v>
      </c>
      <c r="AA1863" s="6">
        <f t="shared" si="178"/>
        <v>751</v>
      </c>
    </row>
    <row r="1864" spans="1:27" hidden="1">
      <c r="A1864">
        <v>3958</v>
      </c>
      <c r="B1864" t="s">
        <v>38</v>
      </c>
      <c r="C1864" t="s">
        <v>18</v>
      </c>
      <c r="D1864" t="s">
        <v>44</v>
      </c>
      <c r="E1864" t="s">
        <v>10</v>
      </c>
      <c r="F1864">
        <v>8</v>
      </c>
      <c r="G1864" s="1">
        <v>41738</v>
      </c>
      <c r="I1864" s="2">
        <v>41746</v>
      </c>
      <c r="J1864" s="2">
        <v>41756</v>
      </c>
      <c r="N1864" t="s">
        <v>57</v>
      </c>
      <c r="O1864" s="1">
        <f>Table4[[#This Row],[Sourcing start]]-Table4[[#This Row],[Approved]]</f>
        <v>8</v>
      </c>
      <c r="P1864">
        <f t="shared" si="177"/>
        <v>10</v>
      </c>
      <c r="Q1864" s="5"/>
      <c r="T1864" s="5">
        <f t="shared" si="176"/>
        <v>18</v>
      </c>
      <c r="U1864">
        <v>13</v>
      </c>
      <c r="V1864">
        <v>44</v>
      </c>
      <c r="W1864">
        <v>142</v>
      </c>
      <c r="AA1864" s="6">
        <f t="shared" si="178"/>
        <v>199</v>
      </c>
    </row>
    <row r="1865" spans="1:27" hidden="1">
      <c r="A1865">
        <v>16548</v>
      </c>
      <c r="B1865" t="s">
        <v>35</v>
      </c>
      <c r="C1865" t="s">
        <v>18</v>
      </c>
      <c r="D1865" t="s">
        <v>41</v>
      </c>
      <c r="E1865" t="s">
        <v>11</v>
      </c>
      <c r="F1865">
        <v>13</v>
      </c>
      <c r="G1865" s="1">
        <v>41684</v>
      </c>
      <c r="I1865" s="2">
        <v>41692</v>
      </c>
      <c r="J1865" s="2">
        <v>41706</v>
      </c>
      <c r="K1865" s="2">
        <v>41734</v>
      </c>
      <c r="L1865" s="2">
        <v>41740</v>
      </c>
      <c r="M1865" s="2">
        <v>41747</v>
      </c>
      <c r="N1865" t="s">
        <v>60</v>
      </c>
      <c r="O1865" s="1">
        <f>Table4[[#This Row],[Sourcing start]]-Table4[[#This Row],[Approved]]</f>
        <v>8</v>
      </c>
      <c r="P1865">
        <f t="shared" si="177"/>
        <v>14</v>
      </c>
      <c r="Q1865" s="5">
        <f t="shared" si="179"/>
        <v>28</v>
      </c>
      <c r="R1865">
        <f t="shared" si="180"/>
        <v>6</v>
      </c>
      <c r="S1865">
        <f t="shared" ref="S1865:S1920" si="181">M1865-L1865</f>
        <v>7</v>
      </c>
      <c r="T1865" s="5">
        <f t="shared" si="176"/>
        <v>63</v>
      </c>
      <c r="U1865">
        <v>18</v>
      </c>
      <c r="V1865">
        <v>58</v>
      </c>
      <c r="W1865">
        <v>215</v>
      </c>
      <c r="X1865">
        <v>204</v>
      </c>
      <c r="Y1865">
        <v>211</v>
      </c>
      <c r="Z1865">
        <v>1071</v>
      </c>
      <c r="AA1865" s="6">
        <f t="shared" si="178"/>
        <v>1777</v>
      </c>
    </row>
    <row r="1866" spans="1:27">
      <c r="A1866">
        <v>17566</v>
      </c>
      <c r="B1866" t="s">
        <v>26</v>
      </c>
      <c r="C1866" t="s">
        <v>15</v>
      </c>
      <c r="D1866" t="s">
        <v>41</v>
      </c>
      <c r="E1866" t="s">
        <v>10</v>
      </c>
      <c r="F1866">
        <v>22</v>
      </c>
      <c r="G1866" s="1">
        <v>41703</v>
      </c>
      <c r="I1866" s="2">
        <v>41712</v>
      </c>
      <c r="J1866" s="2">
        <v>41725</v>
      </c>
      <c r="K1866" s="2">
        <v>41740</v>
      </c>
      <c r="L1866" s="2">
        <v>41746</v>
      </c>
      <c r="M1866" s="2">
        <v>41754</v>
      </c>
      <c r="N1866" t="s">
        <v>60</v>
      </c>
      <c r="O1866" s="5">
        <f>Table4[[#This Row],[Sourcing start]]-Table4[[#This Row],[Approved]]</f>
        <v>9</v>
      </c>
      <c r="P1866">
        <f t="shared" si="177"/>
        <v>13</v>
      </c>
      <c r="Q1866" s="5">
        <f t="shared" si="179"/>
        <v>15</v>
      </c>
      <c r="R1866">
        <f t="shared" si="180"/>
        <v>6</v>
      </c>
      <c r="S1866">
        <f t="shared" si="181"/>
        <v>8</v>
      </c>
      <c r="T1866" s="5">
        <f t="shared" si="176"/>
        <v>51</v>
      </c>
      <c r="U1866">
        <v>11</v>
      </c>
      <c r="V1866">
        <v>55</v>
      </c>
      <c r="W1866">
        <v>209</v>
      </c>
      <c r="X1866">
        <v>194</v>
      </c>
      <c r="Y1866">
        <v>240</v>
      </c>
      <c r="Z1866">
        <v>1394</v>
      </c>
      <c r="AA1866" s="6">
        <f t="shared" si="178"/>
        <v>2103</v>
      </c>
    </row>
    <row r="1867" spans="1:27" hidden="1">
      <c r="A1867">
        <v>15461</v>
      </c>
      <c r="B1867" t="s">
        <v>31</v>
      </c>
      <c r="C1867" t="s">
        <v>17</v>
      </c>
      <c r="D1867" t="s">
        <v>41</v>
      </c>
      <c r="E1867" t="s">
        <v>11</v>
      </c>
      <c r="F1867">
        <v>23</v>
      </c>
      <c r="G1867" s="1">
        <v>41679</v>
      </c>
      <c r="I1867" s="2">
        <v>41687</v>
      </c>
      <c r="J1867" s="2">
        <v>41702</v>
      </c>
      <c r="K1867" s="2">
        <v>41728</v>
      </c>
      <c r="L1867" s="2">
        <v>41737</v>
      </c>
      <c r="M1867" s="2">
        <v>41744</v>
      </c>
      <c r="N1867" t="s">
        <v>60</v>
      </c>
      <c r="O1867" s="1">
        <f>Table4[[#This Row],[Sourcing start]]-Table4[[#This Row],[Approved]]</f>
        <v>8</v>
      </c>
      <c r="P1867">
        <f t="shared" si="177"/>
        <v>15</v>
      </c>
      <c r="Q1867" s="5">
        <f t="shared" si="179"/>
        <v>26</v>
      </c>
      <c r="R1867">
        <f t="shared" si="180"/>
        <v>9</v>
      </c>
      <c r="S1867">
        <f t="shared" si="181"/>
        <v>7</v>
      </c>
      <c r="T1867" s="5">
        <f t="shared" si="176"/>
        <v>65</v>
      </c>
      <c r="U1867">
        <v>17</v>
      </c>
      <c r="V1867">
        <v>84</v>
      </c>
      <c r="W1867">
        <v>146</v>
      </c>
      <c r="X1867">
        <v>197</v>
      </c>
      <c r="Y1867">
        <v>195</v>
      </c>
      <c r="Z1867">
        <v>1181</v>
      </c>
      <c r="AA1867" s="6">
        <f t="shared" si="178"/>
        <v>1820</v>
      </c>
    </row>
    <row r="1868" spans="1:27" hidden="1">
      <c r="A1868">
        <v>15064</v>
      </c>
      <c r="B1868" t="s">
        <v>27</v>
      </c>
      <c r="C1868" t="s">
        <v>16</v>
      </c>
      <c r="D1868" t="s">
        <v>41</v>
      </c>
      <c r="E1868" t="s">
        <v>10</v>
      </c>
      <c r="F1868">
        <v>15</v>
      </c>
      <c r="G1868" s="1">
        <v>41749</v>
      </c>
      <c r="I1868" s="2">
        <v>41754</v>
      </c>
      <c r="N1868" t="s">
        <v>56</v>
      </c>
      <c r="O1868" s="1">
        <f>Table4[[#This Row],[Sourcing start]]-Table4[[#This Row],[Approved]]</f>
        <v>5</v>
      </c>
      <c r="Q1868" s="5"/>
      <c r="T1868" s="5">
        <f t="shared" si="176"/>
        <v>5</v>
      </c>
      <c r="U1868">
        <v>15</v>
      </c>
      <c r="V1868">
        <v>94</v>
      </c>
      <c r="AA1868" s="6">
        <f t="shared" si="178"/>
        <v>109</v>
      </c>
    </row>
    <row r="1869" spans="1:27" hidden="1">
      <c r="A1869">
        <v>15035</v>
      </c>
      <c r="B1869" t="s">
        <v>27</v>
      </c>
      <c r="C1869" t="s">
        <v>16</v>
      </c>
      <c r="D1869" t="s">
        <v>41</v>
      </c>
      <c r="E1869" t="s">
        <v>10</v>
      </c>
      <c r="F1869">
        <v>96</v>
      </c>
      <c r="G1869" s="1">
        <v>41753</v>
      </c>
      <c r="N1869" t="s">
        <v>55</v>
      </c>
      <c r="O1869" s="1">
        <f>Table4[[#This Row],[Sourcing start]]-Table4[[#This Row],[Approved]]</f>
        <v>-41753</v>
      </c>
      <c r="Q1869" s="5"/>
      <c r="T1869" s="5">
        <f t="shared" si="176"/>
        <v>-41753</v>
      </c>
      <c r="U1869">
        <v>18</v>
      </c>
      <c r="AA1869" s="6">
        <f t="shared" si="178"/>
        <v>18</v>
      </c>
    </row>
    <row r="1870" spans="1:27" hidden="1">
      <c r="A1870">
        <v>6844</v>
      </c>
      <c r="B1870" t="s">
        <v>37</v>
      </c>
      <c r="C1870" t="s">
        <v>18</v>
      </c>
      <c r="D1870" t="s">
        <v>44</v>
      </c>
      <c r="E1870" t="s">
        <v>10</v>
      </c>
      <c r="F1870">
        <v>94</v>
      </c>
      <c r="G1870" s="1">
        <v>41747</v>
      </c>
      <c r="I1870" s="2">
        <v>41756</v>
      </c>
      <c r="N1870" t="s">
        <v>56</v>
      </c>
      <c r="O1870" s="1">
        <f>Table4[[#This Row],[Sourcing start]]-Table4[[#This Row],[Approved]]</f>
        <v>9</v>
      </c>
      <c r="Q1870" s="5"/>
      <c r="T1870" s="5">
        <f t="shared" si="176"/>
        <v>9</v>
      </c>
      <c r="U1870">
        <v>9</v>
      </c>
      <c r="V1870">
        <v>66</v>
      </c>
      <c r="AA1870" s="6">
        <f t="shared" si="178"/>
        <v>75</v>
      </c>
    </row>
    <row r="1871" spans="1:27" hidden="1">
      <c r="A1871">
        <v>16144</v>
      </c>
      <c r="B1871" t="s">
        <v>33</v>
      </c>
      <c r="C1871" t="s">
        <v>17</v>
      </c>
      <c r="D1871" t="s">
        <v>45</v>
      </c>
      <c r="E1871" t="s">
        <v>10</v>
      </c>
      <c r="F1871">
        <v>20</v>
      </c>
      <c r="G1871" s="1">
        <v>41727</v>
      </c>
      <c r="I1871" s="2">
        <v>41736</v>
      </c>
      <c r="J1871" s="2">
        <v>41746</v>
      </c>
      <c r="N1871" t="s">
        <v>57</v>
      </c>
      <c r="O1871" s="1">
        <f>Table4[[#This Row],[Sourcing start]]-Table4[[#This Row],[Approved]]</f>
        <v>9</v>
      </c>
      <c r="P1871">
        <f t="shared" si="177"/>
        <v>10</v>
      </c>
      <c r="Q1871" s="5"/>
      <c r="T1871" s="5">
        <f t="shared" si="176"/>
        <v>19</v>
      </c>
      <c r="U1871">
        <v>17</v>
      </c>
      <c r="V1871">
        <v>100</v>
      </c>
      <c r="W1871">
        <v>201</v>
      </c>
      <c r="AA1871" s="6">
        <f t="shared" si="178"/>
        <v>318</v>
      </c>
    </row>
    <row r="1872" spans="1:27">
      <c r="A1872">
        <v>3470</v>
      </c>
      <c r="B1872" t="s">
        <v>23</v>
      </c>
      <c r="C1872" t="s">
        <v>15</v>
      </c>
      <c r="D1872" t="s">
        <v>43</v>
      </c>
      <c r="E1872" t="s">
        <v>10</v>
      </c>
      <c r="F1872">
        <v>2</v>
      </c>
      <c r="G1872" s="1">
        <v>41752</v>
      </c>
      <c r="I1872" s="2">
        <v>41757</v>
      </c>
      <c r="N1872" t="s">
        <v>56</v>
      </c>
      <c r="O1872" s="5">
        <f>Table4[[#This Row],[Sourcing start]]-Table4[[#This Row],[Approved]]</f>
        <v>5</v>
      </c>
      <c r="Q1872" s="5"/>
      <c r="T1872" s="5">
        <f t="shared" si="176"/>
        <v>5</v>
      </c>
      <c r="U1872">
        <v>14</v>
      </c>
      <c r="V1872">
        <v>80</v>
      </c>
      <c r="AA1872" s="6">
        <f t="shared" si="178"/>
        <v>94</v>
      </c>
    </row>
    <row r="1873" spans="1:27">
      <c r="A1873">
        <v>398</v>
      </c>
      <c r="B1873" t="s">
        <v>23</v>
      </c>
      <c r="C1873" t="s">
        <v>15</v>
      </c>
      <c r="D1873" t="s">
        <v>45</v>
      </c>
      <c r="E1873" t="s">
        <v>10</v>
      </c>
      <c r="F1873">
        <v>18</v>
      </c>
      <c r="G1873" s="1">
        <v>41710</v>
      </c>
      <c r="I1873" s="2">
        <v>41716</v>
      </c>
      <c r="J1873" s="2">
        <v>41735</v>
      </c>
      <c r="N1873" t="s">
        <v>57</v>
      </c>
      <c r="O1873" s="5">
        <f>Table4[[#This Row],[Sourcing start]]-Table4[[#This Row],[Approved]]</f>
        <v>6</v>
      </c>
      <c r="P1873">
        <f t="shared" si="177"/>
        <v>19</v>
      </c>
      <c r="Q1873" s="5"/>
      <c r="T1873" s="5">
        <f t="shared" si="176"/>
        <v>25</v>
      </c>
      <c r="U1873">
        <v>10</v>
      </c>
      <c r="V1873">
        <v>37</v>
      </c>
      <c r="W1873">
        <v>122</v>
      </c>
      <c r="AA1873" s="6">
        <f t="shared" si="178"/>
        <v>169</v>
      </c>
    </row>
    <row r="1874" spans="1:27">
      <c r="A1874">
        <v>11488</v>
      </c>
      <c r="B1874" t="s">
        <v>26</v>
      </c>
      <c r="C1874" t="s">
        <v>15</v>
      </c>
      <c r="D1874" t="s">
        <v>44</v>
      </c>
      <c r="E1874" t="s">
        <v>11</v>
      </c>
      <c r="F1874">
        <v>11</v>
      </c>
      <c r="G1874" s="1">
        <v>41729</v>
      </c>
      <c r="I1874" s="2">
        <v>41734</v>
      </c>
      <c r="J1874" s="2">
        <v>41745</v>
      </c>
      <c r="N1874" t="s">
        <v>57</v>
      </c>
      <c r="O1874" s="5">
        <f>Table4[[#This Row],[Sourcing start]]-Table4[[#This Row],[Approved]]</f>
        <v>5</v>
      </c>
      <c r="P1874">
        <f t="shared" si="177"/>
        <v>11</v>
      </c>
      <c r="Q1874" s="5"/>
      <c r="T1874" s="5">
        <f t="shared" si="176"/>
        <v>16</v>
      </c>
      <c r="U1874">
        <v>12</v>
      </c>
      <c r="V1874">
        <v>26</v>
      </c>
      <c r="W1874">
        <v>213</v>
      </c>
      <c r="AA1874" s="6">
        <f t="shared" si="178"/>
        <v>251</v>
      </c>
    </row>
    <row r="1875" spans="1:27" hidden="1">
      <c r="A1875">
        <v>19546</v>
      </c>
      <c r="B1875" t="s">
        <v>37</v>
      </c>
      <c r="C1875" t="s">
        <v>18</v>
      </c>
      <c r="D1875" t="s">
        <v>43</v>
      </c>
      <c r="E1875" t="s">
        <v>10</v>
      </c>
      <c r="F1875">
        <v>21</v>
      </c>
      <c r="G1875" s="1">
        <v>41725</v>
      </c>
      <c r="I1875" s="2">
        <v>41734</v>
      </c>
      <c r="J1875" s="2">
        <v>41752</v>
      </c>
      <c r="N1875" t="s">
        <v>57</v>
      </c>
      <c r="O1875" s="1">
        <f>Table4[[#This Row],[Sourcing start]]-Table4[[#This Row],[Approved]]</f>
        <v>9</v>
      </c>
      <c r="P1875">
        <f t="shared" si="177"/>
        <v>18</v>
      </c>
      <c r="Q1875" s="5"/>
      <c r="T1875" s="5">
        <f t="shared" si="176"/>
        <v>27</v>
      </c>
      <c r="U1875">
        <v>10</v>
      </c>
      <c r="V1875">
        <v>83</v>
      </c>
      <c r="W1875">
        <v>181</v>
      </c>
      <c r="AA1875" s="6">
        <f t="shared" si="178"/>
        <v>274</v>
      </c>
    </row>
    <row r="1876" spans="1:27" hidden="1">
      <c r="A1876">
        <v>16634</v>
      </c>
      <c r="B1876" t="s">
        <v>37</v>
      </c>
      <c r="C1876" t="s">
        <v>18</v>
      </c>
      <c r="D1876" t="s">
        <v>41</v>
      </c>
      <c r="E1876" t="s">
        <v>11</v>
      </c>
      <c r="F1876">
        <v>3</v>
      </c>
      <c r="G1876" s="1">
        <v>41721</v>
      </c>
      <c r="I1876" s="2">
        <v>41729</v>
      </c>
      <c r="J1876" s="2">
        <v>41741</v>
      </c>
      <c r="N1876" t="s">
        <v>57</v>
      </c>
      <c r="O1876" s="1">
        <f>Table4[[#This Row],[Sourcing start]]-Table4[[#This Row],[Approved]]</f>
        <v>8</v>
      </c>
      <c r="P1876">
        <f t="shared" si="177"/>
        <v>12</v>
      </c>
      <c r="Q1876" s="5"/>
      <c r="T1876" s="5">
        <f t="shared" si="176"/>
        <v>20</v>
      </c>
      <c r="U1876">
        <v>14</v>
      </c>
      <c r="V1876">
        <v>37</v>
      </c>
      <c r="W1876">
        <v>161</v>
      </c>
      <c r="AA1876" s="6">
        <f t="shared" si="178"/>
        <v>212</v>
      </c>
    </row>
    <row r="1877" spans="1:27" hidden="1">
      <c r="A1877">
        <v>5790</v>
      </c>
      <c r="B1877" t="s">
        <v>28</v>
      </c>
      <c r="C1877" t="s">
        <v>16</v>
      </c>
      <c r="D1877" t="s">
        <v>42</v>
      </c>
      <c r="E1877" t="s">
        <v>10</v>
      </c>
      <c r="F1877">
        <v>94</v>
      </c>
      <c r="G1877" s="1">
        <v>41708</v>
      </c>
      <c r="I1877" s="2">
        <v>41713</v>
      </c>
      <c r="J1877" s="2">
        <v>41725</v>
      </c>
      <c r="K1877" s="2">
        <v>41740</v>
      </c>
      <c r="L1877" s="2">
        <v>41745</v>
      </c>
      <c r="M1877" s="2">
        <v>41752</v>
      </c>
      <c r="N1877" t="s">
        <v>60</v>
      </c>
      <c r="O1877" s="1">
        <f>Table4[[#This Row],[Sourcing start]]-Table4[[#This Row],[Approved]]</f>
        <v>5</v>
      </c>
      <c r="P1877">
        <f t="shared" si="177"/>
        <v>12</v>
      </c>
      <c r="Q1877" s="5">
        <f t="shared" si="179"/>
        <v>15</v>
      </c>
      <c r="R1877">
        <f t="shared" si="180"/>
        <v>5</v>
      </c>
      <c r="S1877">
        <f t="shared" si="181"/>
        <v>7</v>
      </c>
      <c r="T1877" s="5">
        <f t="shared" si="176"/>
        <v>44</v>
      </c>
      <c r="U1877">
        <v>14</v>
      </c>
      <c r="V1877">
        <v>85</v>
      </c>
      <c r="W1877">
        <v>139</v>
      </c>
      <c r="X1877">
        <v>280</v>
      </c>
      <c r="Y1877">
        <v>145</v>
      </c>
      <c r="Z1877">
        <v>1820</v>
      </c>
      <c r="AA1877" s="6">
        <f t="shared" si="178"/>
        <v>2483</v>
      </c>
    </row>
    <row r="1878" spans="1:27" hidden="1">
      <c r="A1878">
        <v>3704</v>
      </c>
      <c r="B1878" t="s">
        <v>30</v>
      </c>
      <c r="C1878" t="s">
        <v>16</v>
      </c>
      <c r="D1878" t="s">
        <v>41</v>
      </c>
      <c r="E1878" t="s">
        <v>11</v>
      </c>
      <c r="F1878">
        <v>13</v>
      </c>
      <c r="G1878" s="1">
        <v>41743</v>
      </c>
      <c r="I1878" s="2">
        <v>41750</v>
      </c>
      <c r="N1878" t="s">
        <v>56</v>
      </c>
      <c r="O1878" s="1">
        <f>Table4[[#This Row],[Sourcing start]]-Table4[[#This Row],[Approved]]</f>
        <v>7</v>
      </c>
      <c r="Q1878" s="5"/>
      <c r="T1878" s="5">
        <f t="shared" si="176"/>
        <v>7</v>
      </c>
      <c r="U1878">
        <v>15</v>
      </c>
      <c r="V1878">
        <v>71</v>
      </c>
      <c r="AA1878" s="6">
        <f t="shared" si="178"/>
        <v>86</v>
      </c>
    </row>
    <row r="1879" spans="1:27" hidden="1">
      <c r="A1879">
        <v>14183</v>
      </c>
      <c r="B1879" t="s">
        <v>22</v>
      </c>
      <c r="C1879" t="s">
        <v>14</v>
      </c>
      <c r="D1879" t="s">
        <v>41</v>
      </c>
      <c r="E1879" t="s">
        <v>11</v>
      </c>
      <c r="F1879">
        <v>11</v>
      </c>
      <c r="G1879" s="1">
        <v>41691</v>
      </c>
      <c r="I1879" s="2">
        <v>41697</v>
      </c>
      <c r="J1879" s="2">
        <v>41713</v>
      </c>
      <c r="K1879" s="2">
        <v>41734</v>
      </c>
      <c r="L1879" s="2">
        <v>41739</v>
      </c>
      <c r="M1879" s="2">
        <v>41745</v>
      </c>
      <c r="N1879" t="s">
        <v>60</v>
      </c>
      <c r="O1879" s="1">
        <f>Table4[[#This Row],[Sourcing start]]-Table4[[#This Row],[Approved]]</f>
        <v>6</v>
      </c>
      <c r="P1879">
        <f t="shared" si="177"/>
        <v>16</v>
      </c>
      <c r="Q1879" s="5">
        <f t="shared" si="179"/>
        <v>21</v>
      </c>
      <c r="R1879">
        <f t="shared" si="180"/>
        <v>5</v>
      </c>
      <c r="S1879">
        <f t="shared" si="181"/>
        <v>6</v>
      </c>
      <c r="T1879" s="5">
        <f t="shared" si="176"/>
        <v>54</v>
      </c>
      <c r="U1879">
        <v>14</v>
      </c>
      <c r="V1879">
        <v>30</v>
      </c>
      <c r="W1879">
        <v>136</v>
      </c>
      <c r="X1879">
        <v>282</v>
      </c>
      <c r="Y1879">
        <v>299</v>
      </c>
      <c r="Z1879">
        <v>562</v>
      </c>
      <c r="AA1879" s="6">
        <f t="shared" si="178"/>
        <v>1323</v>
      </c>
    </row>
    <row r="1880" spans="1:27" hidden="1">
      <c r="A1880">
        <v>16488</v>
      </c>
      <c r="B1880" t="s">
        <v>29</v>
      </c>
      <c r="C1880" t="s">
        <v>16</v>
      </c>
      <c r="D1880" t="s">
        <v>42</v>
      </c>
      <c r="E1880" t="s">
        <v>11</v>
      </c>
      <c r="F1880">
        <v>16</v>
      </c>
      <c r="G1880" s="1">
        <v>41718</v>
      </c>
      <c r="I1880" s="2">
        <v>41726</v>
      </c>
      <c r="J1880" s="2">
        <v>41737</v>
      </c>
      <c r="K1880" s="2">
        <v>41754</v>
      </c>
      <c r="N1880" t="s">
        <v>58</v>
      </c>
      <c r="O1880" s="1">
        <f>Table4[[#This Row],[Sourcing start]]-Table4[[#This Row],[Approved]]</f>
        <v>8</v>
      </c>
      <c r="P1880">
        <f t="shared" si="177"/>
        <v>11</v>
      </c>
      <c r="Q1880" s="5">
        <f t="shared" si="179"/>
        <v>17</v>
      </c>
      <c r="T1880" s="5">
        <f t="shared" si="176"/>
        <v>36</v>
      </c>
      <c r="U1880">
        <v>15</v>
      </c>
      <c r="V1880">
        <v>67</v>
      </c>
      <c r="W1880">
        <v>247</v>
      </c>
      <c r="X1880">
        <v>311</v>
      </c>
      <c r="AA1880" s="6">
        <f t="shared" si="178"/>
        <v>640</v>
      </c>
    </row>
    <row r="1881" spans="1:27" hidden="1">
      <c r="A1881">
        <v>7268</v>
      </c>
      <c r="B1881" t="s">
        <v>34</v>
      </c>
      <c r="C1881" t="s">
        <v>17</v>
      </c>
      <c r="D1881" t="s">
        <v>45</v>
      </c>
      <c r="E1881" t="s">
        <v>11</v>
      </c>
      <c r="F1881">
        <v>20</v>
      </c>
      <c r="G1881" s="1">
        <v>41745</v>
      </c>
      <c r="I1881" s="2">
        <v>41754</v>
      </c>
      <c r="N1881" t="s">
        <v>56</v>
      </c>
      <c r="O1881" s="1">
        <f>Table4[[#This Row],[Sourcing start]]-Table4[[#This Row],[Approved]]</f>
        <v>9</v>
      </c>
      <c r="Q1881" s="5"/>
      <c r="T1881" s="5">
        <f t="shared" si="176"/>
        <v>9</v>
      </c>
      <c r="U1881">
        <v>20</v>
      </c>
      <c r="V1881">
        <v>29</v>
      </c>
      <c r="AA1881" s="6">
        <f t="shared" si="178"/>
        <v>49</v>
      </c>
    </row>
    <row r="1882" spans="1:27">
      <c r="A1882">
        <v>17535</v>
      </c>
      <c r="B1882" t="s">
        <v>26</v>
      </c>
      <c r="C1882" t="s">
        <v>15</v>
      </c>
      <c r="D1882" t="s">
        <v>42</v>
      </c>
      <c r="E1882" t="s">
        <v>11</v>
      </c>
      <c r="F1882">
        <v>13</v>
      </c>
      <c r="G1882" s="1">
        <v>41699</v>
      </c>
      <c r="I1882" s="2">
        <v>41705</v>
      </c>
      <c r="J1882" s="2">
        <v>41716</v>
      </c>
      <c r="K1882" s="2">
        <v>41737</v>
      </c>
      <c r="L1882" s="2">
        <v>41742</v>
      </c>
      <c r="M1882" s="2">
        <v>41750</v>
      </c>
      <c r="N1882" t="s">
        <v>60</v>
      </c>
      <c r="O1882" s="5">
        <f>Table4[[#This Row],[Sourcing start]]-Table4[[#This Row],[Approved]]</f>
        <v>6</v>
      </c>
      <c r="P1882">
        <f t="shared" si="177"/>
        <v>11</v>
      </c>
      <c r="Q1882" s="5">
        <f t="shared" si="179"/>
        <v>21</v>
      </c>
      <c r="R1882">
        <f t="shared" si="180"/>
        <v>5</v>
      </c>
      <c r="S1882">
        <f t="shared" si="181"/>
        <v>8</v>
      </c>
      <c r="T1882" s="5">
        <f t="shared" si="176"/>
        <v>51</v>
      </c>
      <c r="U1882">
        <v>18</v>
      </c>
      <c r="V1882">
        <v>34</v>
      </c>
      <c r="W1882">
        <v>165</v>
      </c>
      <c r="X1882">
        <v>360</v>
      </c>
      <c r="Y1882">
        <v>180</v>
      </c>
      <c r="Z1882">
        <v>766</v>
      </c>
      <c r="AA1882" s="6">
        <f t="shared" si="178"/>
        <v>1523</v>
      </c>
    </row>
    <row r="1883" spans="1:27">
      <c r="A1883">
        <v>8116</v>
      </c>
      <c r="B1883" t="s">
        <v>26</v>
      </c>
      <c r="C1883" t="s">
        <v>15</v>
      </c>
      <c r="D1883" t="s">
        <v>43</v>
      </c>
      <c r="E1883" t="s">
        <v>10</v>
      </c>
      <c r="F1883">
        <v>8</v>
      </c>
      <c r="G1883" s="1">
        <v>41672</v>
      </c>
      <c r="I1883" s="2">
        <v>41681</v>
      </c>
      <c r="J1883" s="2">
        <v>41699</v>
      </c>
      <c r="K1883" s="2">
        <v>41724</v>
      </c>
      <c r="L1883" s="2">
        <v>41730</v>
      </c>
      <c r="M1883" s="2">
        <v>41735</v>
      </c>
      <c r="N1883" t="s">
        <v>60</v>
      </c>
      <c r="O1883" s="5">
        <f>Table4[[#This Row],[Sourcing start]]-Table4[[#This Row],[Approved]]</f>
        <v>9</v>
      </c>
      <c r="P1883">
        <f t="shared" si="177"/>
        <v>18</v>
      </c>
      <c r="Q1883" s="5">
        <f t="shared" si="179"/>
        <v>25</v>
      </c>
      <c r="R1883">
        <f t="shared" si="180"/>
        <v>6</v>
      </c>
      <c r="S1883">
        <f t="shared" si="181"/>
        <v>5</v>
      </c>
      <c r="T1883" s="5">
        <f t="shared" si="176"/>
        <v>63</v>
      </c>
      <c r="U1883">
        <v>13</v>
      </c>
      <c r="V1883">
        <v>38</v>
      </c>
      <c r="W1883">
        <v>236</v>
      </c>
      <c r="X1883">
        <v>378</v>
      </c>
      <c r="Y1883">
        <v>117</v>
      </c>
      <c r="Z1883">
        <v>1630</v>
      </c>
      <c r="AA1883" s="6">
        <f t="shared" si="178"/>
        <v>2412</v>
      </c>
    </row>
    <row r="1884" spans="1:27" hidden="1">
      <c r="A1884">
        <v>5470</v>
      </c>
      <c r="B1884" t="s">
        <v>34</v>
      </c>
      <c r="C1884" t="s">
        <v>17</v>
      </c>
      <c r="D1884" t="s">
        <v>41</v>
      </c>
      <c r="E1884" t="s">
        <v>10</v>
      </c>
      <c r="F1884">
        <v>1</v>
      </c>
      <c r="G1884" s="1">
        <v>41712</v>
      </c>
      <c r="I1884" s="2">
        <v>41719</v>
      </c>
      <c r="J1884" s="2">
        <v>41735</v>
      </c>
      <c r="N1884" t="s">
        <v>57</v>
      </c>
      <c r="O1884" s="1">
        <f>Table4[[#This Row],[Sourcing start]]-Table4[[#This Row],[Approved]]</f>
        <v>7</v>
      </c>
      <c r="P1884">
        <f t="shared" si="177"/>
        <v>16</v>
      </c>
      <c r="Q1884" s="5"/>
      <c r="T1884" s="5">
        <f t="shared" si="176"/>
        <v>23</v>
      </c>
      <c r="U1884">
        <v>19</v>
      </c>
      <c r="V1884">
        <v>25</v>
      </c>
      <c r="W1884">
        <v>215</v>
      </c>
      <c r="AA1884" s="6">
        <f t="shared" si="178"/>
        <v>259</v>
      </c>
    </row>
    <row r="1885" spans="1:27">
      <c r="A1885">
        <v>11485</v>
      </c>
      <c r="B1885" t="s">
        <v>23</v>
      </c>
      <c r="C1885" t="s">
        <v>15</v>
      </c>
      <c r="D1885" t="s">
        <v>42</v>
      </c>
      <c r="E1885" t="s">
        <v>10</v>
      </c>
      <c r="F1885">
        <v>6</v>
      </c>
      <c r="G1885" s="1">
        <v>41722</v>
      </c>
      <c r="I1885" s="2">
        <v>41727</v>
      </c>
      <c r="J1885" s="2">
        <v>41746</v>
      </c>
      <c r="N1885" t="s">
        <v>57</v>
      </c>
      <c r="O1885" s="5">
        <f>Table4[[#This Row],[Sourcing start]]-Table4[[#This Row],[Approved]]</f>
        <v>5</v>
      </c>
      <c r="P1885">
        <f t="shared" si="177"/>
        <v>19</v>
      </c>
      <c r="Q1885" s="5"/>
      <c r="T1885" s="5">
        <f t="shared" si="176"/>
        <v>24</v>
      </c>
      <c r="U1885">
        <v>12</v>
      </c>
      <c r="V1885">
        <v>42</v>
      </c>
      <c r="W1885">
        <v>237</v>
      </c>
      <c r="AA1885" s="6">
        <f t="shared" si="178"/>
        <v>291</v>
      </c>
    </row>
    <row r="1886" spans="1:27" hidden="1">
      <c r="A1886">
        <v>18380</v>
      </c>
      <c r="B1886" t="s">
        <v>33</v>
      </c>
      <c r="C1886" t="s">
        <v>17</v>
      </c>
      <c r="D1886" t="s">
        <v>44</v>
      </c>
      <c r="E1886" t="s">
        <v>10</v>
      </c>
      <c r="F1886">
        <v>20</v>
      </c>
      <c r="G1886" s="1">
        <v>41755</v>
      </c>
      <c r="N1886" t="s">
        <v>55</v>
      </c>
      <c r="O1886" s="1">
        <f>Table4[[#This Row],[Sourcing start]]-Table4[[#This Row],[Approved]]</f>
        <v>-41755</v>
      </c>
      <c r="Q1886" s="5"/>
      <c r="T1886" s="5">
        <f t="shared" si="176"/>
        <v>-41755</v>
      </c>
      <c r="U1886">
        <v>20</v>
      </c>
      <c r="AA1886" s="6">
        <f t="shared" si="178"/>
        <v>20</v>
      </c>
    </row>
    <row r="1887" spans="1:27" hidden="1">
      <c r="A1887">
        <v>16490</v>
      </c>
      <c r="B1887" t="s">
        <v>35</v>
      </c>
      <c r="C1887" t="s">
        <v>18</v>
      </c>
      <c r="D1887" t="s">
        <v>42</v>
      </c>
      <c r="E1887" t="s">
        <v>10</v>
      </c>
      <c r="F1887">
        <v>7</v>
      </c>
      <c r="G1887" s="1">
        <v>41698</v>
      </c>
      <c r="I1887" s="2">
        <v>41706</v>
      </c>
      <c r="J1887" s="2">
        <v>41716</v>
      </c>
      <c r="K1887" s="2">
        <v>41743</v>
      </c>
      <c r="L1887" s="2">
        <v>41751</v>
      </c>
      <c r="N1887" t="s">
        <v>59</v>
      </c>
      <c r="O1887" s="1">
        <f>Table4[[#This Row],[Sourcing start]]-Table4[[#This Row],[Approved]]</f>
        <v>8</v>
      </c>
      <c r="P1887">
        <f t="shared" si="177"/>
        <v>10</v>
      </c>
      <c r="Q1887" s="5">
        <f t="shared" si="179"/>
        <v>27</v>
      </c>
      <c r="R1887">
        <f t="shared" si="180"/>
        <v>8</v>
      </c>
      <c r="T1887" s="5">
        <f t="shared" si="176"/>
        <v>53</v>
      </c>
      <c r="U1887">
        <v>9</v>
      </c>
      <c r="V1887">
        <v>97</v>
      </c>
      <c r="W1887">
        <v>231</v>
      </c>
      <c r="X1887">
        <v>313</v>
      </c>
      <c r="Y1887">
        <v>249</v>
      </c>
      <c r="AA1887" s="6">
        <f t="shared" si="178"/>
        <v>899</v>
      </c>
    </row>
    <row r="1888" spans="1:27" hidden="1">
      <c r="A1888">
        <v>19087</v>
      </c>
      <c r="B1888" t="s">
        <v>22</v>
      </c>
      <c r="C1888" t="s">
        <v>14</v>
      </c>
      <c r="D1888" t="s">
        <v>43</v>
      </c>
      <c r="E1888" t="s">
        <v>10</v>
      </c>
      <c r="F1888">
        <v>5</v>
      </c>
      <c r="G1888" s="1">
        <v>41688</v>
      </c>
      <c r="I1888" s="2">
        <v>41697</v>
      </c>
      <c r="J1888" s="2">
        <v>41708</v>
      </c>
      <c r="K1888" s="2">
        <v>41728</v>
      </c>
      <c r="L1888" s="2">
        <v>41737</v>
      </c>
      <c r="M1888" s="2">
        <v>41742</v>
      </c>
      <c r="N1888" t="s">
        <v>60</v>
      </c>
      <c r="O1888" s="1">
        <f>Table4[[#This Row],[Sourcing start]]-Table4[[#This Row],[Approved]]</f>
        <v>9</v>
      </c>
      <c r="P1888">
        <f t="shared" si="177"/>
        <v>11</v>
      </c>
      <c r="Q1888" s="5">
        <f t="shared" si="179"/>
        <v>20</v>
      </c>
      <c r="R1888">
        <f t="shared" si="180"/>
        <v>9</v>
      </c>
      <c r="S1888">
        <f t="shared" si="181"/>
        <v>5</v>
      </c>
      <c r="T1888" s="5">
        <f t="shared" si="176"/>
        <v>54</v>
      </c>
      <c r="U1888">
        <v>5</v>
      </c>
      <c r="V1888">
        <v>99</v>
      </c>
      <c r="W1888">
        <v>186</v>
      </c>
      <c r="X1888">
        <v>271</v>
      </c>
      <c r="Y1888">
        <v>180</v>
      </c>
      <c r="Z1888">
        <v>1738</v>
      </c>
      <c r="AA1888" s="6">
        <f t="shared" si="178"/>
        <v>2479</v>
      </c>
    </row>
    <row r="1889" spans="1:27">
      <c r="A1889">
        <v>301</v>
      </c>
      <c r="B1889" t="s">
        <v>23</v>
      </c>
      <c r="C1889" t="s">
        <v>15</v>
      </c>
      <c r="D1889" t="s">
        <v>45</v>
      </c>
      <c r="E1889" t="s">
        <v>11</v>
      </c>
      <c r="F1889">
        <v>8</v>
      </c>
      <c r="G1889" s="1">
        <v>41734</v>
      </c>
      <c r="I1889" s="2">
        <v>41743</v>
      </c>
      <c r="J1889" s="2">
        <v>41756</v>
      </c>
      <c r="N1889" t="s">
        <v>57</v>
      </c>
      <c r="O1889" s="5">
        <f>Table4[[#This Row],[Sourcing start]]-Table4[[#This Row],[Approved]]</f>
        <v>9</v>
      </c>
      <c r="P1889">
        <f t="shared" si="177"/>
        <v>13</v>
      </c>
      <c r="Q1889" s="5"/>
      <c r="T1889" s="5">
        <f t="shared" si="176"/>
        <v>22</v>
      </c>
      <c r="U1889">
        <v>10</v>
      </c>
      <c r="V1889">
        <v>24</v>
      </c>
      <c r="W1889">
        <v>147</v>
      </c>
      <c r="AA1889" s="6">
        <f t="shared" si="178"/>
        <v>181</v>
      </c>
    </row>
    <row r="1890" spans="1:27" hidden="1">
      <c r="A1890">
        <v>10751</v>
      </c>
      <c r="B1890" t="s">
        <v>31</v>
      </c>
      <c r="C1890" t="s">
        <v>17</v>
      </c>
      <c r="D1890" t="s">
        <v>45</v>
      </c>
      <c r="E1890" t="s">
        <v>10</v>
      </c>
      <c r="F1890">
        <v>7</v>
      </c>
      <c r="G1890" s="1">
        <v>41744</v>
      </c>
      <c r="I1890" s="2">
        <v>41751</v>
      </c>
      <c r="N1890" t="s">
        <v>56</v>
      </c>
      <c r="O1890" s="1">
        <f>Table4[[#This Row],[Sourcing start]]-Table4[[#This Row],[Approved]]</f>
        <v>7</v>
      </c>
      <c r="Q1890" s="5"/>
      <c r="T1890" s="5">
        <f t="shared" si="176"/>
        <v>7</v>
      </c>
      <c r="U1890">
        <v>18</v>
      </c>
      <c r="V1890">
        <v>99</v>
      </c>
      <c r="AA1890" s="6">
        <f t="shared" si="178"/>
        <v>117</v>
      </c>
    </row>
    <row r="1891" spans="1:27" hidden="1">
      <c r="A1891">
        <v>12944</v>
      </c>
      <c r="B1891" t="s">
        <v>33</v>
      </c>
      <c r="C1891" t="s">
        <v>17</v>
      </c>
      <c r="D1891" t="s">
        <v>44</v>
      </c>
      <c r="E1891" t="s">
        <v>11</v>
      </c>
      <c r="F1891">
        <v>5</v>
      </c>
      <c r="G1891" s="1">
        <v>41718</v>
      </c>
      <c r="I1891" s="2">
        <v>41724</v>
      </c>
      <c r="J1891" s="2">
        <v>41737</v>
      </c>
      <c r="N1891" t="s">
        <v>57</v>
      </c>
      <c r="O1891" s="1">
        <f>Table4[[#This Row],[Sourcing start]]-Table4[[#This Row],[Approved]]</f>
        <v>6</v>
      </c>
      <c r="P1891">
        <f t="shared" si="177"/>
        <v>13</v>
      </c>
      <c r="Q1891" s="5"/>
      <c r="T1891" s="5">
        <f t="shared" si="176"/>
        <v>19</v>
      </c>
      <c r="U1891">
        <v>7</v>
      </c>
      <c r="V1891">
        <v>37</v>
      </c>
      <c r="W1891">
        <v>172</v>
      </c>
      <c r="AA1891" s="6">
        <f t="shared" si="178"/>
        <v>216</v>
      </c>
    </row>
    <row r="1892" spans="1:27" hidden="1">
      <c r="A1892">
        <v>880</v>
      </c>
      <c r="B1892" t="s">
        <v>27</v>
      </c>
      <c r="C1892" t="s">
        <v>16</v>
      </c>
      <c r="D1892" t="s">
        <v>45</v>
      </c>
      <c r="E1892" t="s">
        <v>10</v>
      </c>
      <c r="F1892">
        <v>9</v>
      </c>
      <c r="G1892" s="1">
        <v>41678</v>
      </c>
      <c r="I1892" s="2">
        <v>41686</v>
      </c>
      <c r="J1892" s="2">
        <v>41704</v>
      </c>
      <c r="K1892" s="2">
        <v>41721</v>
      </c>
      <c r="L1892" s="2">
        <v>41727</v>
      </c>
      <c r="M1892" s="2">
        <v>41732</v>
      </c>
      <c r="N1892" t="s">
        <v>60</v>
      </c>
      <c r="O1892" s="1">
        <f>Table4[[#This Row],[Sourcing start]]-Table4[[#This Row],[Approved]]</f>
        <v>8</v>
      </c>
      <c r="P1892">
        <f t="shared" si="177"/>
        <v>18</v>
      </c>
      <c r="Q1892" s="5">
        <f t="shared" si="179"/>
        <v>17</v>
      </c>
      <c r="R1892">
        <f t="shared" si="180"/>
        <v>6</v>
      </c>
      <c r="S1892">
        <f t="shared" si="181"/>
        <v>5</v>
      </c>
      <c r="T1892" s="5">
        <f t="shared" si="176"/>
        <v>54</v>
      </c>
      <c r="U1892">
        <v>19</v>
      </c>
      <c r="V1892">
        <v>56</v>
      </c>
      <c r="W1892">
        <v>129</v>
      </c>
      <c r="X1892">
        <v>241</v>
      </c>
      <c r="Y1892">
        <v>187</v>
      </c>
      <c r="Z1892">
        <v>1676</v>
      </c>
      <c r="AA1892" s="6">
        <f t="shared" si="178"/>
        <v>2308</v>
      </c>
    </row>
    <row r="1893" spans="1:27">
      <c r="A1893">
        <v>5678</v>
      </c>
      <c r="B1893" t="s">
        <v>25</v>
      </c>
      <c r="C1893" t="s">
        <v>15</v>
      </c>
      <c r="D1893" t="s">
        <v>42</v>
      </c>
      <c r="E1893" t="s">
        <v>11</v>
      </c>
      <c r="F1893">
        <v>3</v>
      </c>
      <c r="G1893" s="1">
        <v>41682</v>
      </c>
      <c r="I1893" s="2">
        <v>41688</v>
      </c>
      <c r="J1893" s="2">
        <v>41706</v>
      </c>
      <c r="K1893" s="2">
        <v>41727</v>
      </c>
      <c r="L1893" s="2">
        <v>41732</v>
      </c>
      <c r="M1893" s="2">
        <v>41739</v>
      </c>
      <c r="N1893" t="s">
        <v>60</v>
      </c>
      <c r="O1893" s="5">
        <f>Table4[[#This Row],[Sourcing start]]-Table4[[#This Row],[Approved]]</f>
        <v>6</v>
      </c>
      <c r="P1893">
        <f t="shared" si="177"/>
        <v>18</v>
      </c>
      <c r="Q1893" s="5">
        <f t="shared" si="179"/>
        <v>21</v>
      </c>
      <c r="R1893">
        <f t="shared" si="180"/>
        <v>5</v>
      </c>
      <c r="S1893">
        <f t="shared" si="181"/>
        <v>7</v>
      </c>
      <c r="T1893" s="5">
        <f t="shared" si="176"/>
        <v>57</v>
      </c>
      <c r="U1893">
        <v>19</v>
      </c>
      <c r="V1893">
        <v>33</v>
      </c>
      <c r="W1893">
        <v>234</v>
      </c>
      <c r="X1893">
        <v>238</v>
      </c>
      <c r="Y1893">
        <v>257</v>
      </c>
      <c r="Z1893">
        <v>579</v>
      </c>
      <c r="AA1893" s="6">
        <f t="shared" si="178"/>
        <v>1360</v>
      </c>
    </row>
    <row r="1894" spans="1:27" hidden="1">
      <c r="A1894">
        <v>11529</v>
      </c>
      <c r="B1894" t="s">
        <v>29</v>
      </c>
      <c r="C1894" t="s">
        <v>16</v>
      </c>
      <c r="D1894" t="s">
        <v>45</v>
      </c>
      <c r="E1894" t="s">
        <v>11</v>
      </c>
      <c r="F1894">
        <v>5</v>
      </c>
      <c r="G1894" s="1">
        <v>41677</v>
      </c>
      <c r="I1894" s="2">
        <v>41686</v>
      </c>
      <c r="J1894" s="2">
        <v>41698</v>
      </c>
      <c r="K1894" s="2">
        <v>41717</v>
      </c>
      <c r="L1894" s="2">
        <v>41722</v>
      </c>
      <c r="M1894" s="2">
        <v>41731</v>
      </c>
      <c r="N1894" t="s">
        <v>60</v>
      </c>
      <c r="O1894" s="1">
        <f>Table4[[#This Row],[Sourcing start]]-Table4[[#This Row],[Approved]]</f>
        <v>9</v>
      </c>
      <c r="P1894">
        <f t="shared" si="177"/>
        <v>12</v>
      </c>
      <c r="Q1894" s="5">
        <f t="shared" si="179"/>
        <v>19</v>
      </c>
      <c r="R1894">
        <f t="shared" si="180"/>
        <v>5</v>
      </c>
      <c r="S1894">
        <f t="shared" si="181"/>
        <v>9</v>
      </c>
      <c r="T1894" s="5">
        <f t="shared" si="176"/>
        <v>54</v>
      </c>
      <c r="U1894">
        <v>11</v>
      </c>
      <c r="V1894">
        <v>51</v>
      </c>
      <c r="W1894">
        <v>195</v>
      </c>
      <c r="X1894">
        <v>183</v>
      </c>
      <c r="Y1894">
        <v>140</v>
      </c>
      <c r="Z1894">
        <v>642</v>
      </c>
      <c r="AA1894" s="6">
        <f t="shared" si="178"/>
        <v>1222</v>
      </c>
    </row>
    <row r="1895" spans="1:27" hidden="1">
      <c r="A1895">
        <v>4711</v>
      </c>
      <c r="B1895" t="s">
        <v>35</v>
      </c>
      <c r="C1895" t="s">
        <v>18</v>
      </c>
      <c r="D1895" t="s">
        <v>42</v>
      </c>
      <c r="E1895" t="s">
        <v>11</v>
      </c>
      <c r="F1895">
        <v>18</v>
      </c>
      <c r="G1895" s="1">
        <v>41692</v>
      </c>
      <c r="I1895" s="2">
        <v>41699</v>
      </c>
      <c r="J1895" s="2">
        <v>41714</v>
      </c>
      <c r="K1895" s="2">
        <v>41740</v>
      </c>
      <c r="L1895" s="2">
        <v>41749</v>
      </c>
      <c r="M1895" s="2">
        <v>41754</v>
      </c>
      <c r="N1895" t="s">
        <v>60</v>
      </c>
      <c r="O1895" s="1">
        <f>Table4[[#This Row],[Sourcing start]]-Table4[[#This Row],[Approved]]</f>
        <v>7</v>
      </c>
      <c r="P1895">
        <f t="shared" si="177"/>
        <v>15</v>
      </c>
      <c r="Q1895" s="5">
        <f t="shared" si="179"/>
        <v>26</v>
      </c>
      <c r="R1895">
        <f t="shared" si="180"/>
        <v>9</v>
      </c>
      <c r="S1895">
        <f t="shared" si="181"/>
        <v>5</v>
      </c>
      <c r="T1895" s="5">
        <f t="shared" si="176"/>
        <v>62</v>
      </c>
      <c r="U1895">
        <v>9</v>
      </c>
      <c r="V1895">
        <v>86</v>
      </c>
      <c r="W1895">
        <v>135</v>
      </c>
      <c r="X1895">
        <v>270</v>
      </c>
      <c r="Y1895">
        <v>237</v>
      </c>
      <c r="Z1895">
        <v>1423</v>
      </c>
      <c r="AA1895" s="6">
        <f t="shared" si="178"/>
        <v>2160</v>
      </c>
    </row>
    <row r="1896" spans="1:27" hidden="1">
      <c r="A1896">
        <v>18286</v>
      </c>
      <c r="B1896" t="s">
        <v>38</v>
      </c>
      <c r="C1896" t="s">
        <v>18</v>
      </c>
      <c r="D1896" t="s">
        <v>44</v>
      </c>
      <c r="E1896" t="s">
        <v>10</v>
      </c>
      <c r="F1896">
        <v>94</v>
      </c>
      <c r="G1896" s="1">
        <v>41721</v>
      </c>
      <c r="I1896" s="2">
        <v>41730</v>
      </c>
      <c r="J1896" s="2">
        <v>41746</v>
      </c>
      <c r="N1896" t="s">
        <v>57</v>
      </c>
      <c r="O1896" s="1">
        <f>Table4[[#This Row],[Sourcing start]]-Table4[[#This Row],[Approved]]</f>
        <v>9</v>
      </c>
      <c r="P1896">
        <f t="shared" si="177"/>
        <v>16</v>
      </c>
      <c r="Q1896" s="5"/>
      <c r="T1896" s="5">
        <f t="shared" si="176"/>
        <v>25</v>
      </c>
      <c r="U1896">
        <v>19</v>
      </c>
      <c r="V1896">
        <v>66</v>
      </c>
      <c r="W1896">
        <v>169</v>
      </c>
      <c r="AA1896" s="6">
        <f t="shared" si="178"/>
        <v>254</v>
      </c>
    </row>
    <row r="1897" spans="1:27" hidden="1">
      <c r="A1897">
        <v>2640</v>
      </c>
      <c r="B1897" t="s">
        <v>32</v>
      </c>
      <c r="C1897" t="s">
        <v>17</v>
      </c>
      <c r="D1897" t="s">
        <v>42</v>
      </c>
      <c r="E1897" t="s">
        <v>11</v>
      </c>
      <c r="F1897">
        <v>8</v>
      </c>
      <c r="G1897" s="1">
        <v>41750</v>
      </c>
      <c r="I1897" s="2">
        <v>41757</v>
      </c>
      <c r="N1897" t="s">
        <v>56</v>
      </c>
      <c r="O1897" s="1">
        <f>Table4[[#This Row],[Sourcing start]]-Table4[[#This Row],[Approved]]</f>
        <v>7</v>
      </c>
      <c r="Q1897" s="5"/>
      <c r="T1897" s="5">
        <f t="shared" si="176"/>
        <v>7</v>
      </c>
      <c r="U1897">
        <v>15</v>
      </c>
      <c r="V1897">
        <v>98</v>
      </c>
      <c r="AA1897" s="6">
        <f t="shared" si="178"/>
        <v>113</v>
      </c>
    </row>
    <row r="1898" spans="1:27" hidden="1">
      <c r="A1898">
        <v>12857</v>
      </c>
      <c r="B1898" t="s">
        <v>35</v>
      </c>
      <c r="C1898" t="s">
        <v>18</v>
      </c>
      <c r="D1898" t="s">
        <v>45</v>
      </c>
      <c r="E1898" t="s">
        <v>10</v>
      </c>
      <c r="F1898">
        <v>3</v>
      </c>
      <c r="G1898" s="1">
        <v>41703</v>
      </c>
      <c r="I1898" s="2">
        <v>41710</v>
      </c>
      <c r="J1898" s="2">
        <v>41727</v>
      </c>
      <c r="K1898" s="2">
        <v>41749</v>
      </c>
      <c r="L1898" s="2">
        <v>41755</v>
      </c>
      <c r="N1898" t="s">
        <v>59</v>
      </c>
      <c r="O1898" s="1">
        <f>Table4[[#This Row],[Sourcing start]]-Table4[[#This Row],[Approved]]</f>
        <v>7</v>
      </c>
      <c r="P1898">
        <f t="shared" si="177"/>
        <v>17</v>
      </c>
      <c r="Q1898" s="5">
        <f t="shared" si="179"/>
        <v>22</v>
      </c>
      <c r="R1898">
        <f t="shared" si="180"/>
        <v>6</v>
      </c>
      <c r="T1898" s="5">
        <f t="shared" si="176"/>
        <v>52</v>
      </c>
      <c r="U1898">
        <v>6</v>
      </c>
      <c r="V1898">
        <v>41</v>
      </c>
      <c r="W1898">
        <v>190</v>
      </c>
      <c r="X1898">
        <v>279</v>
      </c>
      <c r="Y1898">
        <v>133</v>
      </c>
      <c r="AA1898" s="6">
        <f t="shared" si="178"/>
        <v>649</v>
      </c>
    </row>
    <row r="1899" spans="1:27" hidden="1">
      <c r="A1899">
        <v>15616</v>
      </c>
      <c r="B1899" t="s">
        <v>29</v>
      </c>
      <c r="C1899" t="s">
        <v>16</v>
      </c>
      <c r="D1899" t="s">
        <v>45</v>
      </c>
      <c r="E1899" t="s">
        <v>10</v>
      </c>
      <c r="F1899">
        <v>9</v>
      </c>
      <c r="G1899" s="1">
        <v>41693</v>
      </c>
      <c r="I1899" s="2">
        <v>41700</v>
      </c>
      <c r="J1899" s="2">
        <v>41714</v>
      </c>
      <c r="K1899" s="2">
        <v>41741</v>
      </c>
      <c r="L1899" s="2">
        <v>41747</v>
      </c>
      <c r="M1899" s="2">
        <v>41755</v>
      </c>
      <c r="N1899" t="s">
        <v>60</v>
      </c>
      <c r="O1899" s="1">
        <f>Table4[[#This Row],[Sourcing start]]-Table4[[#This Row],[Approved]]</f>
        <v>7</v>
      </c>
      <c r="P1899">
        <f t="shared" si="177"/>
        <v>14</v>
      </c>
      <c r="Q1899" s="5">
        <f t="shared" si="179"/>
        <v>27</v>
      </c>
      <c r="R1899">
        <f t="shared" si="180"/>
        <v>6</v>
      </c>
      <c r="S1899">
        <f t="shared" si="181"/>
        <v>8</v>
      </c>
      <c r="T1899" s="5">
        <f t="shared" si="176"/>
        <v>62</v>
      </c>
      <c r="U1899">
        <v>16</v>
      </c>
      <c r="V1899">
        <v>83</v>
      </c>
      <c r="W1899">
        <v>151</v>
      </c>
      <c r="X1899">
        <v>208</v>
      </c>
      <c r="Y1899">
        <v>182</v>
      </c>
      <c r="Z1899">
        <v>993</v>
      </c>
      <c r="AA1899" s="6">
        <f t="shared" si="178"/>
        <v>1633</v>
      </c>
    </row>
    <row r="1900" spans="1:27" hidden="1">
      <c r="A1900">
        <v>12709</v>
      </c>
      <c r="B1900" t="s">
        <v>20</v>
      </c>
      <c r="C1900" t="s">
        <v>14</v>
      </c>
      <c r="D1900" t="s">
        <v>42</v>
      </c>
      <c r="E1900" t="s">
        <v>10</v>
      </c>
      <c r="F1900">
        <v>15</v>
      </c>
      <c r="G1900" s="1">
        <v>41702</v>
      </c>
      <c r="I1900" s="2">
        <v>41708</v>
      </c>
      <c r="J1900" s="2">
        <v>41718</v>
      </c>
      <c r="K1900" s="2">
        <v>41738</v>
      </c>
      <c r="L1900" s="2">
        <v>41747</v>
      </c>
      <c r="M1900" s="2">
        <v>41754</v>
      </c>
      <c r="N1900" t="s">
        <v>60</v>
      </c>
      <c r="O1900" s="1">
        <f>Table4[[#This Row],[Sourcing start]]-Table4[[#This Row],[Approved]]</f>
        <v>6</v>
      </c>
      <c r="P1900">
        <f t="shared" si="177"/>
        <v>10</v>
      </c>
      <c r="Q1900" s="5">
        <f t="shared" si="179"/>
        <v>20</v>
      </c>
      <c r="R1900">
        <f t="shared" si="180"/>
        <v>9</v>
      </c>
      <c r="S1900">
        <f t="shared" si="181"/>
        <v>7</v>
      </c>
      <c r="T1900" s="5">
        <f t="shared" si="176"/>
        <v>52</v>
      </c>
      <c r="U1900">
        <v>12</v>
      </c>
      <c r="V1900">
        <v>41</v>
      </c>
      <c r="W1900">
        <v>184</v>
      </c>
      <c r="X1900">
        <v>226</v>
      </c>
      <c r="Y1900">
        <v>238</v>
      </c>
      <c r="Z1900">
        <v>922</v>
      </c>
      <c r="AA1900" s="6">
        <f t="shared" si="178"/>
        <v>1623</v>
      </c>
    </row>
    <row r="1901" spans="1:27" hidden="1">
      <c r="A1901">
        <v>763</v>
      </c>
      <c r="B1901" t="s">
        <v>33</v>
      </c>
      <c r="C1901" t="s">
        <v>17</v>
      </c>
      <c r="D1901" t="s">
        <v>44</v>
      </c>
      <c r="E1901" t="s">
        <v>11</v>
      </c>
      <c r="F1901">
        <v>18</v>
      </c>
      <c r="G1901" s="1">
        <v>41729</v>
      </c>
      <c r="I1901" s="2">
        <v>41734</v>
      </c>
      <c r="J1901" s="2">
        <v>41750</v>
      </c>
      <c r="N1901" t="s">
        <v>57</v>
      </c>
      <c r="O1901" s="1">
        <f>Table4[[#This Row],[Sourcing start]]-Table4[[#This Row],[Approved]]</f>
        <v>5</v>
      </c>
      <c r="P1901">
        <f t="shared" si="177"/>
        <v>16</v>
      </c>
      <c r="Q1901" s="5"/>
      <c r="T1901" s="5">
        <f t="shared" si="176"/>
        <v>21</v>
      </c>
      <c r="U1901">
        <v>18</v>
      </c>
      <c r="V1901">
        <v>76</v>
      </c>
      <c r="W1901">
        <v>168</v>
      </c>
      <c r="AA1901" s="6">
        <f t="shared" si="178"/>
        <v>262</v>
      </c>
    </row>
    <row r="1902" spans="1:27">
      <c r="A1902">
        <v>2111</v>
      </c>
      <c r="B1902" t="s">
        <v>26</v>
      </c>
      <c r="C1902" t="s">
        <v>15</v>
      </c>
      <c r="D1902" t="s">
        <v>45</v>
      </c>
      <c r="E1902" t="s">
        <v>11</v>
      </c>
      <c r="F1902">
        <v>22</v>
      </c>
      <c r="G1902" s="1">
        <v>41735</v>
      </c>
      <c r="I1902" s="2">
        <v>41740</v>
      </c>
      <c r="J1902" s="2">
        <v>41758</v>
      </c>
      <c r="N1902" t="s">
        <v>57</v>
      </c>
      <c r="O1902" s="5">
        <f>Table4[[#This Row],[Sourcing start]]-Table4[[#This Row],[Approved]]</f>
        <v>5</v>
      </c>
      <c r="P1902">
        <f t="shared" si="177"/>
        <v>18</v>
      </c>
      <c r="Q1902" s="5"/>
      <c r="T1902" s="5">
        <f t="shared" si="176"/>
        <v>23</v>
      </c>
      <c r="U1902">
        <v>7</v>
      </c>
      <c r="V1902">
        <v>76</v>
      </c>
      <c r="W1902">
        <v>131</v>
      </c>
      <c r="AA1902" s="6">
        <f t="shared" si="178"/>
        <v>214</v>
      </c>
    </row>
    <row r="1903" spans="1:27" hidden="1">
      <c r="A1903">
        <v>15271</v>
      </c>
      <c r="B1903" t="s">
        <v>20</v>
      </c>
      <c r="C1903" t="s">
        <v>14</v>
      </c>
      <c r="D1903" t="s">
        <v>43</v>
      </c>
      <c r="E1903" t="s">
        <v>10</v>
      </c>
      <c r="F1903">
        <v>9</v>
      </c>
      <c r="G1903" s="1">
        <v>41698</v>
      </c>
      <c r="I1903" s="2">
        <v>41704</v>
      </c>
      <c r="J1903" s="2">
        <v>41723</v>
      </c>
      <c r="K1903" s="2">
        <v>41740</v>
      </c>
      <c r="L1903" s="2">
        <v>41747</v>
      </c>
      <c r="M1903" s="2">
        <v>41755</v>
      </c>
      <c r="N1903" t="s">
        <v>60</v>
      </c>
      <c r="O1903" s="1">
        <f>Table4[[#This Row],[Sourcing start]]-Table4[[#This Row],[Approved]]</f>
        <v>6</v>
      </c>
      <c r="P1903">
        <f t="shared" si="177"/>
        <v>19</v>
      </c>
      <c r="Q1903" s="5">
        <f t="shared" si="179"/>
        <v>17</v>
      </c>
      <c r="R1903">
        <f t="shared" si="180"/>
        <v>7</v>
      </c>
      <c r="S1903">
        <f t="shared" si="181"/>
        <v>8</v>
      </c>
      <c r="T1903" s="5">
        <f t="shared" si="176"/>
        <v>57</v>
      </c>
      <c r="U1903">
        <v>8</v>
      </c>
      <c r="V1903">
        <v>29</v>
      </c>
      <c r="W1903">
        <v>140</v>
      </c>
      <c r="X1903">
        <v>375</v>
      </c>
      <c r="Y1903">
        <v>141</v>
      </c>
      <c r="Z1903">
        <v>928</v>
      </c>
      <c r="AA1903" s="6">
        <f t="shared" si="178"/>
        <v>1621</v>
      </c>
    </row>
    <row r="1904" spans="1:27" hidden="1">
      <c r="A1904">
        <v>16162</v>
      </c>
      <c r="B1904" t="s">
        <v>20</v>
      </c>
      <c r="C1904" t="s">
        <v>14</v>
      </c>
      <c r="D1904" t="s">
        <v>43</v>
      </c>
      <c r="E1904" t="s">
        <v>11</v>
      </c>
      <c r="F1904">
        <v>21</v>
      </c>
      <c r="G1904" s="1">
        <v>41706</v>
      </c>
      <c r="I1904" s="2">
        <v>41714</v>
      </c>
      <c r="J1904" s="2">
        <v>41726</v>
      </c>
      <c r="K1904" s="2">
        <v>41745</v>
      </c>
      <c r="L1904" s="2">
        <v>41752</v>
      </c>
      <c r="N1904" t="s">
        <v>59</v>
      </c>
      <c r="O1904" s="1">
        <f>Table4[[#This Row],[Sourcing start]]-Table4[[#This Row],[Approved]]</f>
        <v>8</v>
      </c>
      <c r="P1904">
        <f t="shared" si="177"/>
        <v>12</v>
      </c>
      <c r="Q1904" s="5">
        <f t="shared" si="179"/>
        <v>19</v>
      </c>
      <c r="R1904">
        <f t="shared" si="180"/>
        <v>7</v>
      </c>
      <c r="T1904" s="5">
        <f t="shared" si="176"/>
        <v>46</v>
      </c>
      <c r="U1904">
        <v>9</v>
      </c>
      <c r="V1904">
        <v>52</v>
      </c>
      <c r="W1904">
        <v>186</v>
      </c>
      <c r="X1904">
        <v>295</v>
      </c>
      <c r="Y1904">
        <v>101</v>
      </c>
      <c r="AA1904" s="6">
        <f t="shared" si="178"/>
        <v>643</v>
      </c>
    </row>
    <row r="1905" spans="1:27">
      <c r="A1905">
        <v>920</v>
      </c>
      <c r="B1905" t="s">
        <v>25</v>
      </c>
      <c r="C1905" t="s">
        <v>15</v>
      </c>
      <c r="D1905" t="s">
        <v>44</v>
      </c>
      <c r="E1905" t="s">
        <v>11</v>
      </c>
      <c r="F1905">
        <v>3</v>
      </c>
      <c r="G1905" s="1">
        <v>41732</v>
      </c>
      <c r="I1905" s="2">
        <v>41741</v>
      </c>
      <c r="J1905" s="2">
        <v>41752</v>
      </c>
      <c r="N1905" t="s">
        <v>57</v>
      </c>
      <c r="O1905" s="5">
        <f>Table4[[#This Row],[Sourcing start]]-Table4[[#This Row],[Approved]]</f>
        <v>9</v>
      </c>
      <c r="P1905">
        <f t="shared" si="177"/>
        <v>11</v>
      </c>
      <c r="Q1905" s="5"/>
      <c r="T1905" s="5">
        <f t="shared" si="176"/>
        <v>20</v>
      </c>
      <c r="U1905">
        <v>14</v>
      </c>
      <c r="V1905">
        <v>96</v>
      </c>
      <c r="W1905">
        <v>155</v>
      </c>
      <c r="AA1905" s="6">
        <f t="shared" si="178"/>
        <v>265</v>
      </c>
    </row>
    <row r="1906" spans="1:27" hidden="1">
      <c r="A1906">
        <v>13044</v>
      </c>
      <c r="B1906" t="s">
        <v>37</v>
      </c>
      <c r="C1906" t="s">
        <v>18</v>
      </c>
      <c r="D1906" t="s">
        <v>42</v>
      </c>
      <c r="E1906" t="s">
        <v>11</v>
      </c>
      <c r="F1906">
        <v>9</v>
      </c>
      <c r="G1906" s="1">
        <v>41689</v>
      </c>
      <c r="I1906" s="2">
        <v>41695</v>
      </c>
      <c r="J1906" s="2">
        <v>41707</v>
      </c>
      <c r="K1906" s="2">
        <v>41723</v>
      </c>
      <c r="L1906" s="2">
        <v>41732</v>
      </c>
      <c r="M1906" s="2">
        <v>41737</v>
      </c>
      <c r="N1906" t="s">
        <v>60</v>
      </c>
      <c r="O1906" s="1">
        <f>Table4[[#This Row],[Sourcing start]]-Table4[[#This Row],[Approved]]</f>
        <v>6</v>
      </c>
      <c r="P1906">
        <f t="shared" si="177"/>
        <v>12</v>
      </c>
      <c r="Q1906" s="5">
        <f t="shared" si="179"/>
        <v>16</v>
      </c>
      <c r="R1906">
        <f t="shared" si="180"/>
        <v>9</v>
      </c>
      <c r="S1906">
        <f t="shared" si="181"/>
        <v>5</v>
      </c>
      <c r="T1906" s="5">
        <f t="shared" si="176"/>
        <v>48</v>
      </c>
      <c r="U1906">
        <v>18</v>
      </c>
      <c r="V1906">
        <v>93</v>
      </c>
      <c r="W1906">
        <v>231</v>
      </c>
      <c r="X1906">
        <v>201</v>
      </c>
      <c r="Y1906">
        <v>257</v>
      </c>
      <c r="Z1906">
        <v>1994</v>
      </c>
      <c r="AA1906" s="6">
        <f t="shared" si="178"/>
        <v>2794</v>
      </c>
    </row>
    <row r="1907" spans="1:27" hidden="1">
      <c r="A1907">
        <v>18269</v>
      </c>
      <c r="B1907" t="s">
        <v>20</v>
      </c>
      <c r="C1907" t="s">
        <v>14</v>
      </c>
      <c r="D1907" t="s">
        <v>43</v>
      </c>
      <c r="E1907" t="s">
        <v>10</v>
      </c>
      <c r="F1907">
        <v>10</v>
      </c>
      <c r="G1907" s="1">
        <v>41749</v>
      </c>
      <c r="I1907" s="2">
        <v>41755</v>
      </c>
      <c r="N1907" t="s">
        <v>56</v>
      </c>
      <c r="O1907" s="1">
        <f>Table4[[#This Row],[Sourcing start]]-Table4[[#This Row],[Approved]]</f>
        <v>6</v>
      </c>
      <c r="Q1907" s="5"/>
      <c r="T1907" s="5">
        <f t="shared" si="176"/>
        <v>6</v>
      </c>
      <c r="U1907">
        <v>20</v>
      </c>
      <c r="V1907">
        <v>87</v>
      </c>
      <c r="AA1907" s="6">
        <f t="shared" si="178"/>
        <v>107</v>
      </c>
    </row>
    <row r="1908" spans="1:27" hidden="1">
      <c r="A1908">
        <v>6271</v>
      </c>
      <c r="B1908" t="s">
        <v>27</v>
      </c>
      <c r="C1908" t="s">
        <v>16</v>
      </c>
      <c r="D1908" t="s">
        <v>44</v>
      </c>
      <c r="E1908" t="s">
        <v>11</v>
      </c>
      <c r="F1908">
        <v>22</v>
      </c>
      <c r="G1908" s="1">
        <v>41696</v>
      </c>
      <c r="I1908" s="2">
        <v>41702</v>
      </c>
      <c r="J1908" s="2">
        <v>41718</v>
      </c>
      <c r="K1908" s="2">
        <v>41735</v>
      </c>
      <c r="L1908" s="2">
        <v>41740</v>
      </c>
      <c r="M1908" s="2">
        <v>41748</v>
      </c>
      <c r="N1908" t="s">
        <v>60</v>
      </c>
      <c r="O1908" s="1">
        <f>Table4[[#This Row],[Sourcing start]]-Table4[[#This Row],[Approved]]</f>
        <v>6</v>
      </c>
      <c r="P1908">
        <f t="shared" si="177"/>
        <v>16</v>
      </c>
      <c r="Q1908" s="5">
        <f t="shared" si="179"/>
        <v>17</v>
      </c>
      <c r="R1908">
        <f t="shared" si="180"/>
        <v>5</v>
      </c>
      <c r="S1908">
        <f t="shared" si="181"/>
        <v>8</v>
      </c>
      <c r="T1908" s="5">
        <f t="shared" si="176"/>
        <v>52</v>
      </c>
      <c r="U1908">
        <v>14</v>
      </c>
      <c r="V1908">
        <v>20</v>
      </c>
      <c r="W1908">
        <v>208</v>
      </c>
      <c r="X1908">
        <v>288</v>
      </c>
      <c r="Y1908">
        <v>245</v>
      </c>
      <c r="Z1908">
        <v>1102</v>
      </c>
      <c r="AA1908" s="6">
        <f t="shared" si="178"/>
        <v>1877</v>
      </c>
    </row>
    <row r="1909" spans="1:27" hidden="1">
      <c r="A1909">
        <v>4610</v>
      </c>
      <c r="B1909" t="s">
        <v>27</v>
      </c>
      <c r="C1909" t="s">
        <v>16</v>
      </c>
      <c r="D1909" t="s">
        <v>41</v>
      </c>
      <c r="E1909" t="s">
        <v>11</v>
      </c>
      <c r="F1909">
        <v>20</v>
      </c>
      <c r="G1909" s="1">
        <v>41747</v>
      </c>
      <c r="I1909" s="2">
        <v>41755</v>
      </c>
      <c r="N1909" t="s">
        <v>56</v>
      </c>
      <c r="O1909" s="1">
        <f>Table4[[#This Row],[Sourcing start]]-Table4[[#This Row],[Approved]]</f>
        <v>8</v>
      </c>
      <c r="Q1909" s="5"/>
      <c r="T1909" s="5">
        <f t="shared" si="176"/>
        <v>8</v>
      </c>
      <c r="U1909">
        <v>11</v>
      </c>
      <c r="V1909">
        <v>73</v>
      </c>
      <c r="AA1909" s="6">
        <f t="shared" si="178"/>
        <v>84</v>
      </c>
    </row>
    <row r="1910" spans="1:27" hidden="1">
      <c r="A1910">
        <v>19593</v>
      </c>
      <c r="B1910" t="s">
        <v>32</v>
      </c>
      <c r="C1910" t="s">
        <v>17</v>
      </c>
      <c r="D1910" t="s">
        <v>44</v>
      </c>
      <c r="E1910" t="s">
        <v>11</v>
      </c>
      <c r="F1910">
        <v>22</v>
      </c>
      <c r="G1910" s="1">
        <v>41692</v>
      </c>
      <c r="I1910" s="2">
        <v>41698</v>
      </c>
      <c r="J1910" s="2">
        <v>41709</v>
      </c>
      <c r="K1910" s="2">
        <v>41737</v>
      </c>
      <c r="L1910" s="2">
        <v>41744</v>
      </c>
      <c r="M1910" s="2">
        <v>41751</v>
      </c>
      <c r="N1910" t="s">
        <v>60</v>
      </c>
      <c r="O1910" s="1">
        <f>Table4[[#This Row],[Sourcing start]]-Table4[[#This Row],[Approved]]</f>
        <v>6</v>
      </c>
      <c r="P1910">
        <f t="shared" si="177"/>
        <v>11</v>
      </c>
      <c r="Q1910" s="5">
        <f t="shared" si="179"/>
        <v>28</v>
      </c>
      <c r="R1910">
        <f t="shared" si="180"/>
        <v>7</v>
      </c>
      <c r="S1910">
        <f t="shared" si="181"/>
        <v>7</v>
      </c>
      <c r="T1910" s="5">
        <f t="shared" si="176"/>
        <v>59</v>
      </c>
      <c r="U1910">
        <v>13</v>
      </c>
      <c r="V1910">
        <v>23</v>
      </c>
      <c r="W1910">
        <v>154</v>
      </c>
      <c r="X1910">
        <v>284</v>
      </c>
      <c r="Y1910">
        <v>197</v>
      </c>
      <c r="Z1910">
        <v>1057</v>
      </c>
      <c r="AA1910" s="6">
        <f t="shared" si="178"/>
        <v>1728</v>
      </c>
    </row>
    <row r="1911" spans="1:27" hidden="1">
      <c r="A1911">
        <v>9408</v>
      </c>
      <c r="B1911" t="s">
        <v>37</v>
      </c>
      <c r="C1911" t="s">
        <v>18</v>
      </c>
      <c r="D1911" t="s">
        <v>42</v>
      </c>
      <c r="E1911" t="s">
        <v>11</v>
      </c>
      <c r="F1911">
        <v>95</v>
      </c>
      <c r="G1911" s="1">
        <v>41696</v>
      </c>
      <c r="I1911" s="2">
        <v>41702</v>
      </c>
      <c r="J1911" s="2">
        <v>41718</v>
      </c>
      <c r="K1911" s="2">
        <v>41735</v>
      </c>
      <c r="L1911" s="2">
        <v>41742</v>
      </c>
      <c r="M1911" s="2">
        <v>41747</v>
      </c>
      <c r="N1911" t="s">
        <v>60</v>
      </c>
      <c r="O1911" s="1">
        <f>Table4[[#This Row],[Sourcing start]]-Table4[[#This Row],[Approved]]</f>
        <v>6</v>
      </c>
      <c r="P1911">
        <f t="shared" si="177"/>
        <v>16</v>
      </c>
      <c r="Q1911" s="5">
        <f t="shared" si="179"/>
        <v>17</v>
      </c>
      <c r="R1911">
        <f t="shared" si="180"/>
        <v>7</v>
      </c>
      <c r="S1911">
        <f t="shared" si="181"/>
        <v>5</v>
      </c>
      <c r="T1911" s="5">
        <f t="shared" si="176"/>
        <v>51</v>
      </c>
      <c r="U1911">
        <v>17</v>
      </c>
      <c r="V1911">
        <v>26</v>
      </c>
      <c r="W1911">
        <v>114</v>
      </c>
      <c r="X1911">
        <v>339</v>
      </c>
      <c r="Y1911">
        <v>226</v>
      </c>
      <c r="Z1911">
        <v>1555</v>
      </c>
      <c r="AA1911" s="6">
        <f t="shared" si="178"/>
        <v>2277</v>
      </c>
    </row>
    <row r="1912" spans="1:27" hidden="1">
      <c r="A1912">
        <v>10188</v>
      </c>
      <c r="B1912" t="s">
        <v>35</v>
      </c>
      <c r="C1912" t="s">
        <v>18</v>
      </c>
      <c r="D1912" t="s">
        <v>44</v>
      </c>
      <c r="E1912" t="s">
        <v>10</v>
      </c>
      <c r="F1912">
        <v>13</v>
      </c>
      <c r="G1912" s="1">
        <v>41669</v>
      </c>
      <c r="I1912" s="2">
        <v>41674</v>
      </c>
      <c r="J1912" s="2">
        <v>41693</v>
      </c>
      <c r="K1912" s="2">
        <v>41717</v>
      </c>
      <c r="L1912" s="2">
        <v>41726</v>
      </c>
      <c r="M1912" s="2">
        <v>41733</v>
      </c>
      <c r="N1912" t="s">
        <v>60</v>
      </c>
      <c r="O1912" s="1">
        <f>Table4[[#This Row],[Sourcing start]]-Table4[[#This Row],[Approved]]</f>
        <v>5</v>
      </c>
      <c r="P1912">
        <f t="shared" si="177"/>
        <v>19</v>
      </c>
      <c r="Q1912" s="5">
        <f t="shared" si="179"/>
        <v>24</v>
      </c>
      <c r="R1912">
        <f t="shared" si="180"/>
        <v>9</v>
      </c>
      <c r="S1912">
        <f t="shared" si="181"/>
        <v>7</v>
      </c>
      <c r="T1912" s="5">
        <f t="shared" si="176"/>
        <v>64</v>
      </c>
      <c r="U1912">
        <v>15</v>
      </c>
      <c r="V1912">
        <v>98</v>
      </c>
      <c r="W1912">
        <v>128</v>
      </c>
      <c r="X1912">
        <v>247</v>
      </c>
      <c r="Y1912">
        <v>285</v>
      </c>
      <c r="Z1912">
        <v>1523</v>
      </c>
      <c r="AA1912" s="6">
        <f t="shared" si="178"/>
        <v>2296</v>
      </c>
    </row>
    <row r="1913" spans="1:27" hidden="1">
      <c r="A1913">
        <v>3087</v>
      </c>
      <c r="B1913" t="s">
        <v>19</v>
      </c>
      <c r="C1913" t="s">
        <v>14</v>
      </c>
      <c r="D1913" t="s">
        <v>45</v>
      </c>
      <c r="E1913" t="s">
        <v>11</v>
      </c>
      <c r="F1913">
        <v>96</v>
      </c>
      <c r="G1913" s="1">
        <v>41723</v>
      </c>
      <c r="I1913" s="2">
        <v>41728</v>
      </c>
      <c r="J1913" s="2">
        <v>41740</v>
      </c>
      <c r="N1913" t="s">
        <v>57</v>
      </c>
      <c r="O1913" s="1">
        <f>Table4[[#This Row],[Sourcing start]]-Table4[[#This Row],[Approved]]</f>
        <v>5</v>
      </c>
      <c r="P1913">
        <f t="shared" si="177"/>
        <v>12</v>
      </c>
      <c r="Q1913" s="5"/>
      <c r="T1913" s="5">
        <f t="shared" si="176"/>
        <v>17</v>
      </c>
      <c r="U1913">
        <v>9</v>
      </c>
      <c r="V1913">
        <v>66</v>
      </c>
      <c r="W1913">
        <v>137</v>
      </c>
      <c r="AA1913" s="6">
        <f t="shared" si="178"/>
        <v>212</v>
      </c>
    </row>
    <row r="1914" spans="1:27">
      <c r="A1914">
        <v>9210</v>
      </c>
      <c r="B1914" t="s">
        <v>26</v>
      </c>
      <c r="C1914" t="s">
        <v>15</v>
      </c>
      <c r="D1914" t="s">
        <v>41</v>
      </c>
      <c r="E1914" t="s">
        <v>10</v>
      </c>
      <c r="F1914">
        <v>3</v>
      </c>
      <c r="G1914" s="1">
        <v>41744</v>
      </c>
      <c r="I1914" s="2">
        <v>41752</v>
      </c>
      <c r="N1914" t="s">
        <v>56</v>
      </c>
      <c r="O1914" s="5">
        <f>Table4[[#This Row],[Sourcing start]]-Table4[[#This Row],[Approved]]</f>
        <v>8</v>
      </c>
      <c r="Q1914" s="5"/>
      <c r="T1914" s="5">
        <f t="shared" si="176"/>
        <v>8</v>
      </c>
      <c r="U1914">
        <v>5</v>
      </c>
      <c r="V1914">
        <v>25</v>
      </c>
      <c r="AA1914" s="6">
        <f t="shared" si="178"/>
        <v>30</v>
      </c>
    </row>
    <row r="1915" spans="1:27">
      <c r="A1915">
        <v>12684</v>
      </c>
      <c r="B1915" t="s">
        <v>24</v>
      </c>
      <c r="C1915" t="s">
        <v>15</v>
      </c>
      <c r="D1915" t="s">
        <v>44</v>
      </c>
      <c r="E1915" t="s">
        <v>10</v>
      </c>
      <c r="F1915">
        <v>5</v>
      </c>
      <c r="G1915" s="1">
        <v>41737</v>
      </c>
      <c r="I1915" s="2">
        <v>41746</v>
      </c>
      <c r="J1915" s="2">
        <v>41758</v>
      </c>
      <c r="N1915" t="s">
        <v>57</v>
      </c>
      <c r="O1915" s="5">
        <f>Table4[[#This Row],[Sourcing start]]-Table4[[#This Row],[Approved]]</f>
        <v>9</v>
      </c>
      <c r="P1915">
        <f t="shared" si="177"/>
        <v>12</v>
      </c>
      <c r="Q1915" s="5"/>
      <c r="T1915" s="5">
        <f t="shared" si="176"/>
        <v>21</v>
      </c>
      <c r="U1915">
        <v>13</v>
      </c>
      <c r="V1915">
        <v>20</v>
      </c>
      <c r="W1915">
        <v>165</v>
      </c>
      <c r="AA1915" s="6">
        <f t="shared" si="178"/>
        <v>198</v>
      </c>
    </row>
    <row r="1916" spans="1:27">
      <c r="A1916">
        <v>1100</v>
      </c>
      <c r="B1916" t="s">
        <v>23</v>
      </c>
      <c r="C1916" t="s">
        <v>15</v>
      </c>
      <c r="D1916" t="s">
        <v>41</v>
      </c>
      <c r="E1916" t="s">
        <v>10</v>
      </c>
      <c r="F1916">
        <v>6</v>
      </c>
      <c r="G1916" s="1">
        <v>41739</v>
      </c>
      <c r="I1916" s="2">
        <v>41746</v>
      </c>
      <c r="N1916" t="s">
        <v>56</v>
      </c>
      <c r="O1916" s="5">
        <f>Table4[[#This Row],[Sourcing start]]-Table4[[#This Row],[Approved]]</f>
        <v>7</v>
      </c>
      <c r="Q1916" s="5"/>
      <c r="T1916" s="5">
        <f t="shared" si="176"/>
        <v>7</v>
      </c>
      <c r="U1916">
        <v>15</v>
      </c>
      <c r="V1916">
        <v>31</v>
      </c>
      <c r="AA1916" s="6">
        <f t="shared" si="178"/>
        <v>46</v>
      </c>
    </row>
    <row r="1917" spans="1:27">
      <c r="A1917">
        <v>510</v>
      </c>
      <c r="B1917" t="s">
        <v>25</v>
      </c>
      <c r="C1917" t="s">
        <v>15</v>
      </c>
      <c r="D1917" t="s">
        <v>43</v>
      </c>
      <c r="E1917" t="s">
        <v>11</v>
      </c>
      <c r="F1917">
        <v>20</v>
      </c>
      <c r="G1917" s="1">
        <v>41746</v>
      </c>
      <c r="I1917" s="2">
        <v>41752</v>
      </c>
      <c r="N1917" t="s">
        <v>56</v>
      </c>
      <c r="O1917" s="5">
        <f>Table4[[#This Row],[Sourcing start]]-Table4[[#This Row],[Approved]]</f>
        <v>6</v>
      </c>
      <c r="Q1917" s="5"/>
      <c r="T1917" s="5">
        <f t="shared" si="176"/>
        <v>6</v>
      </c>
      <c r="U1917">
        <v>5</v>
      </c>
      <c r="V1917">
        <v>77</v>
      </c>
      <c r="AA1917" s="6">
        <f t="shared" si="178"/>
        <v>82</v>
      </c>
    </row>
    <row r="1918" spans="1:27" hidden="1">
      <c r="A1918">
        <v>19437</v>
      </c>
      <c r="B1918" t="s">
        <v>28</v>
      </c>
      <c r="C1918" t="s">
        <v>16</v>
      </c>
      <c r="D1918" t="s">
        <v>44</v>
      </c>
      <c r="E1918" t="s">
        <v>11</v>
      </c>
      <c r="F1918">
        <v>16</v>
      </c>
      <c r="G1918" s="1">
        <v>41713</v>
      </c>
      <c r="I1918" s="2">
        <v>41720</v>
      </c>
      <c r="J1918" s="2">
        <v>41736</v>
      </c>
      <c r="K1918" s="2">
        <v>41756</v>
      </c>
      <c r="N1918" t="s">
        <v>58</v>
      </c>
      <c r="O1918" s="1">
        <f>Table4[[#This Row],[Sourcing start]]-Table4[[#This Row],[Approved]]</f>
        <v>7</v>
      </c>
      <c r="P1918">
        <f t="shared" si="177"/>
        <v>16</v>
      </c>
      <c r="Q1918" s="5">
        <f t="shared" si="179"/>
        <v>20</v>
      </c>
      <c r="T1918" s="5">
        <f t="shared" si="176"/>
        <v>43</v>
      </c>
      <c r="U1918">
        <v>6</v>
      </c>
      <c r="V1918">
        <v>32</v>
      </c>
      <c r="W1918">
        <v>181</v>
      </c>
      <c r="X1918">
        <v>364</v>
      </c>
      <c r="AA1918" s="6">
        <f t="shared" si="178"/>
        <v>583</v>
      </c>
    </row>
    <row r="1919" spans="1:27">
      <c r="A1919">
        <v>13019</v>
      </c>
      <c r="B1919" t="s">
        <v>24</v>
      </c>
      <c r="C1919" t="s">
        <v>15</v>
      </c>
      <c r="D1919" t="s">
        <v>45</v>
      </c>
      <c r="E1919" t="s">
        <v>10</v>
      </c>
      <c r="F1919">
        <v>23</v>
      </c>
      <c r="G1919" s="1">
        <v>41743</v>
      </c>
      <c r="I1919" s="2">
        <v>41751</v>
      </c>
      <c r="N1919" t="s">
        <v>56</v>
      </c>
      <c r="O1919" s="5">
        <f>Table4[[#This Row],[Sourcing start]]-Table4[[#This Row],[Approved]]</f>
        <v>8</v>
      </c>
      <c r="Q1919" s="5"/>
      <c r="T1919" s="5">
        <f t="shared" si="176"/>
        <v>8</v>
      </c>
      <c r="U1919">
        <v>8</v>
      </c>
      <c r="V1919">
        <v>30</v>
      </c>
      <c r="AA1919" s="6">
        <f t="shared" si="178"/>
        <v>38</v>
      </c>
    </row>
    <row r="1920" spans="1:27" hidden="1">
      <c r="A1920">
        <v>9158</v>
      </c>
      <c r="B1920" t="s">
        <v>30</v>
      </c>
      <c r="C1920" t="s">
        <v>16</v>
      </c>
      <c r="D1920" t="s">
        <v>43</v>
      </c>
      <c r="E1920" t="s">
        <v>10</v>
      </c>
      <c r="F1920">
        <v>22</v>
      </c>
      <c r="G1920" s="1">
        <v>41686</v>
      </c>
      <c r="I1920" s="2">
        <v>41693</v>
      </c>
      <c r="J1920" s="2">
        <v>41704</v>
      </c>
      <c r="K1920" s="2">
        <v>41724</v>
      </c>
      <c r="L1920" s="2">
        <v>41733</v>
      </c>
      <c r="M1920" s="2">
        <v>41738</v>
      </c>
      <c r="N1920" t="s">
        <v>60</v>
      </c>
      <c r="O1920" s="1">
        <f>Table4[[#This Row],[Sourcing start]]-Table4[[#This Row],[Approved]]</f>
        <v>7</v>
      </c>
      <c r="P1920">
        <f t="shared" si="177"/>
        <v>11</v>
      </c>
      <c r="Q1920" s="5">
        <f t="shared" si="179"/>
        <v>20</v>
      </c>
      <c r="R1920">
        <f t="shared" si="180"/>
        <v>9</v>
      </c>
      <c r="S1920">
        <f t="shared" si="181"/>
        <v>5</v>
      </c>
      <c r="T1920" s="5">
        <f t="shared" si="176"/>
        <v>52</v>
      </c>
      <c r="U1920">
        <v>7</v>
      </c>
      <c r="V1920">
        <v>68</v>
      </c>
      <c r="W1920">
        <v>135</v>
      </c>
      <c r="X1920">
        <v>230</v>
      </c>
      <c r="Y1920">
        <v>187</v>
      </c>
      <c r="Z1920">
        <v>876</v>
      </c>
      <c r="AA1920" s="6">
        <f t="shared" si="178"/>
        <v>1503</v>
      </c>
    </row>
    <row r="1921" spans="1:27" hidden="1">
      <c r="A1921">
        <v>14889</v>
      </c>
      <c r="B1921" t="s">
        <v>20</v>
      </c>
      <c r="C1921" t="s">
        <v>14</v>
      </c>
      <c r="D1921" t="s">
        <v>42</v>
      </c>
      <c r="E1921" t="s">
        <v>11</v>
      </c>
      <c r="F1921">
        <v>16</v>
      </c>
      <c r="G1921" s="1">
        <v>41742</v>
      </c>
      <c r="I1921" s="2">
        <v>41748</v>
      </c>
      <c r="N1921" t="s">
        <v>56</v>
      </c>
      <c r="O1921" s="1">
        <f>Table4[[#This Row],[Sourcing start]]-Table4[[#This Row],[Approved]]</f>
        <v>6</v>
      </c>
      <c r="Q1921" s="5"/>
      <c r="T1921" s="5">
        <f t="shared" si="176"/>
        <v>6</v>
      </c>
      <c r="U1921">
        <v>13</v>
      </c>
      <c r="V1921">
        <v>81</v>
      </c>
      <c r="AA1921" s="6">
        <f t="shared" si="178"/>
        <v>94</v>
      </c>
    </row>
    <row r="1922" spans="1:27" hidden="1">
      <c r="A1922">
        <v>12023</v>
      </c>
      <c r="B1922" t="s">
        <v>27</v>
      </c>
      <c r="C1922" t="s">
        <v>16</v>
      </c>
      <c r="D1922" t="s">
        <v>43</v>
      </c>
      <c r="E1922" t="s">
        <v>11</v>
      </c>
      <c r="F1922">
        <v>5</v>
      </c>
      <c r="G1922" s="1">
        <v>41726</v>
      </c>
      <c r="I1922" s="2">
        <v>41735</v>
      </c>
      <c r="J1922" s="2">
        <v>41748</v>
      </c>
      <c r="N1922" t="s">
        <v>57</v>
      </c>
      <c r="O1922" s="1">
        <f>Table4[[#This Row],[Sourcing start]]-Table4[[#This Row],[Approved]]</f>
        <v>9</v>
      </c>
      <c r="P1922">
        <f t="shared" si="177"/>
        <v>13</v>
      </c>
      <c r="Q1922" s="5"/>
      <c r="T1922" s="5">
        <f t="shared" ref="T1922:T1985" si="182">SUM(O1922:S1922)</f>
        <v>22</v>
      </c>
      <c r="U1922">
        <v>11</v>
      </c>
      <c r="V1922">
        <v>65</v>
      </c>
      <c r="W1922">
        <v>118</v>
      </c>
      <c r="AA1922" s="6">
        <f t="shared" si="178"/>
        <v>194</v>
      </c>
    </row>
    <row r="1923" spans="1:27" hidden="1">
      <c r="A1923">
        <v>18358</v>
      </c>
      <c r="B1923" t="s">
        <v>27</v>
      </c>
      <c r="C1923" t="s">
        <v>16</v>
      </c>
      <c r="D1923" t="s">
        <v>43</v>
      </c>
      <c r="E1923" t="s">
        <v>10</v>
      </c>
      <c r="F1923">
        <v>94</v>
      </c>
      <c r="G1923" s="1">
        <v>41713</v>
      </c>
      <c r="I1923" s="2">
        <v>41719</v>
      </c>
      <c r="J1923" s="2">
        <v>41735</v>
      </c>
      <c r="K1923" s="2">
        <v>41750</v>
      </c>
      <c r="L1923" s="2">
        <v>41755</v>
      </c>
      <c r="N1923" t="s">
        <v>59</v>
      </c>
      <c r="O1923" s="1">
        <f>Table4[[#This Row],[Sourcing start]]-Table4[[#This Row],[Approved]]</f>
        <v>6</v>
      </c>
      <c r="P1923">
        <f t="shared" ref="P1923:P1985" si="183">J1923-I1923</f>
        <v>16</v>
      </c>
      <c r="Q1923" s="5">
        <f t="shared" ref="Q1923:Q1985" si="184">K1923-J1923</f>
        <v>15</v>
      </c>
      <c r="R1923">
        <f t="shared" ref="R1923:R1985" si="185">L1923-K1923</f>
        <v>5</v>
      </c>
      <c r="T1923" s="5">
        <f t="shared" si="182"/>
        <v>42</v>
      </c>
      <c r="U1923">
        <v>5</v>
      </c>
      <c r="V1923">
        <v>60</v>
      </c>
      <c r="W1923">
        <v>116</v>
      </c>
      <c r="X1923">
        <v>319</v>
      </c>
      <c r="Y1923">
        <v>300</v>
      </c>
      <c r="AA1923" s="6">
        <f t="shared" ref="AA1923:AA1986" si="186">SUM(U1923:Z1923)</f>
        <v>800</v>
      </c>
    </row>
    <row r="1924" spans="1:27">
      <c r="A1924">
        <v>18097</v>
      </c>
      <c r="B1924" t="s">
        <v>23</v>
      </c>
      <c r="C1924" t="s">
        <v>15</v>
      </c>
      <c r="D1924" t="s">
        <v>42</v>
      </c>
      <c r="E1924" t="s">
        <v>10</v>
      </c>
      <c r="F1924">
        <v>19</v>
      </c>
      <c r="G1924" s="1">
        <v>41680</v>
      </c>
      <c r="I1924" s="2">
        <v>41688</v>
      </c>
      <c r="J1924" s="2">
        <v>41702</v>
      </c>
      <c r="K1924" s="2">
        <v>41731</v>
      </c>
      <c r="L1924" s="2">
        <v>41738</v>
      </c>
      <c r="M1924" s="2">
        <v>41743</v>
      </c>
      <c r="N1924" t="s">
        <v>60</v>
      </c>
      <c r="O1924" s="5">
        <f>Table4[[#This Row],[Sourcing start]]-Table4[[#This Row],[Approved]]</f>
        <v>8</v>
      </c>
      <c r="P1924">
        <f t="shared" si="183"/>
        <v>14</v>
      </c>
      <c r="Q1924" s="5">
        <f t="shared" si="184"/>
        <v>29</v>
      </c>
      <c r="R1924">
        <f t="shared" si="185"/>
        <v>7</v>
      </c>
      <c r="S1924">
        <f t="shared" ref="S1924:S1985" si="187">M1924-L1924</f>
        <v>5</v>
      </c>
      <c r="T1924" s="5">
        <f t="shared" si="182"/>
        <v>63</v>
      </c>
      <c r="U1924">
        <v>14</v>
      </c>
      <c r="V1924">
        <v>87</v>
      </c>
      <c r="W1924">
        <v>115</v>
      </c>
      <c r="X1924">
        <v>356</v>
      </c>
      <c r="Y1924">
        <v>296</v>
      </c>
      <c r="Z1924">
        <v>1003</v>
      </c>
      <c r="AA1924" s="6">
        <f t="shared" si="186"/>
        <v>1871</v>
      </c>
    </row>
    <row r="1925" spans="1:27" hidden="1">
      <c r="A1925">
        <v>3622</v>
      </c>
      <c r="B1925" t="s">
        <v>34</v>
      </c>
      <c r="C1925" t="s">
        <v>17</v>
      </c>
      <c r="D1925" t="s">
        <v>43</v>
      </c>
      <c r="E1925" t="s">
        <v>11</v>
      </c>
      <c r="F1925">
        <v>96</v>
      </c>
      <c r="G1925" s="1">
        <v>41716</v>
      </c>
      <c r="I1925" s="2">
        <v>41722</v>
      </c>
      <c r="J1925" s="2">
        <v>41736</v>
      </c>
      <c r="K1925" s="2">
        <v>41752</v>
      </c>
      <c r="L1925" s="2">
        <v>41759</v>
      </c>
      <c r="N1925" t="s">
        <v>59</v>
      </c>
      <c r="O1925" s="1">
        <f>Table4[[#This Row],[Sourcing start]]-Table4[[#This Row],[Approved]]</f>
        <v>6</v>
      </c>
      <c r="P1925">
        <f t="shared" si="183"/>
        <v>14</v>
      </c>
      <c r="Q1925" s="5">
        <f t="shared" si="184"/>
        <v>16</v>
      </c>
      <c r="R1925">
        <f t="shared" si="185"/>
        <v>7</v>
      </c>
      <c r="T1925" s="5">
        <f t="shared" si="182"/>
        <v>43</v>
      </c>
      <c r="U1925">
        <v>20</v>
      </c>
      <c r="V1925">
        <v>85</v>
      </c>
      <c r="W1925">
        <v>115</v>
      </c>
      <c r="X1925">
        <v>290</v>
      </c>
      <c r="Y1925">
        <v>224</v>
      </c>
      <c r="AA1925" s="6">
        <f t="shared" si="186"/>
        <v>734</v>
      </c>
    </row>
    <row r="1926" spans="1:27" hidden="1">
      <c r="A1926">
        <v>12265</v>
      </c>
      <c r="B1926" t="s">
        <v>22</v>
      </c>
      <c r="C1926" t="s">
        <v>14</v>
      </c>
      <c r="D1926" t="s">
        <v>43</v>
      </c>
      <c r="E1926" t="s">
        <v>10</v>
      </c>
      <c r="F1926">
        <v>97</v>
      </c>
      <c r="G1926" s="1">
        <v>41731</v>
      </c>
      <c r="I1926" s="2">
        <v>41740</v>
      </c>
      <c r="J1926" s="2">
        <v>41754</v>
      </c>
      <c r="N1926" t="s">
        <v>57</v>
      </c>
      <c r="O1926" s="1">
        <f>Table4[[#This Row],[Sourcing start]]-Table4[[#This Row],[Approved]]</f>
        <v>9</v>
      </c>
      <c r="P1926">
        <f t="shared" si="183"/>
        <v>14</v>
      </c>
      <c r="Q1926" s="5"/>
      <c r="T1926" s="5">
        <f t="shared" si="182"/>
        <v>23</v>
      </c>
      <c r="U1926">
        <v>16</v>
      </c>
      <c r="V1926">
        <v>23</v>
      </c>
      <c r="W1926">
        <v>176</v>
      </c>
      <c r="AA1926" s="6">
        <f t="shared" si="186"/>
        <v>215</v>
      </c>
    </row>
    <row r="1927" spans="1:27" hidden="1">
      <c r="A1927">
        <v>16749</v>
      </c>
      <c r="B1927" t="s">
        <v>37</v>
      </c>
      <c r="C1927" t="s">
        <v>18</v>
      </c>
      <c r="D1927" t="s">
        <v>41</v>
      </c>
      <c r="E1927" t="s">
        <v>10</v>
      </c>
      <c r="F1927">
        <v>4</v>
      </c>
      <c r="G1927" s="1">
        <v>41712</v>
      </c>
      <c r="I1927" s="2">
        <v>41719</v>
      </c>
      <c r="J1927" s="2">
        <v>41737</v>
      </c>
      <c r="K1927" s="2">
        <v>41759</v>
      </c>
      <c r="N1927" t="s">
        <v>58</v>
      </c>
      <c r="O1927" s="1">
        <f>Table4[[#This Row],[Sourcing start]]-Table4[[#This Row],[Approved]]</f>
        <v>7</v>
      </c>
      <c r="P1927">
        <f t="shared" si="183"/>
        <v>18</v>
      </c>
      <c r="Q1927" s="5">
        <f t="shared" si="184"/>
        <v>22</v>
      </c>
      <c r="T1927" s="5">
        <f t="shared" si="182"/>
        <v>47</v>
      </c>
      <c r="U1927">
        <v>10</v>
      </c>
      <c r="V1927">
        <v>84</v>
      </c>
      <c r="W1927">
        <v>128</v>
      </c>
      <c r="X1927">
        <v>242</v>
      </c>
      <c r="AA1927" s="6">
        <f t="shared" si="186"/>
        <v>464</v>
      </c>
    </row>
    <row r="1928" spans="1:27" hidden="1">
      <c r="A1928">
        <v>14876</v>
      </c>
      <c r="B1928" t="s">
        <v>29</v>
      </c>
      <c r="C1928" t="s">
        <v>16</v>
      </c>
      <c r="D1928" t="s">
        <v>45</v>
      </c>
      <c r="E1928" t="s">
        <v>10</v>
      </c>
      <c r="F1928">
        <v>9</v>
      </c>
      <c r="G1928" s="1">
        <v>41755</v>
      </c>
      <c r="N1928" t="s">
        <v>55</v>
      </c>
      <c r="O1928" s="1">
        <f>Table4[[#This Row],[Sourcing start]]-Table4[[#This Row],[Approved]]</f>
        <v>-41755</v>
      </c>
      <c r="Q1928" s="5"/>
      <c r="T1928" s="5">
        <f t="shared" si="182"/>
        <v>-41755</v>
      </c>
      <c r="U1928">
        <v>5</v>
      </c>
      <c r="AA1928" s="6">
        <f t="shared" si="186"/>
        <v>5</v>
      </c>
    </row>
    <row r="1929" spans="1:27">
      <c r="A1929">
        <v>8972</v>
      </c>
      <c r="B1929" t="s">
        <v>26</v>
      </c>
      <c r="C1929" t="s">
        <v>15</v>
      </c>
      <c r="D1929" t="s">
        <v>43</v>
      </c>
      <c r="E1929" t="s">
        <v>11</v>
      </c>
      <c r="F1929">
        <v>23</v>
      </c>
      <c r="G1929" s="1">
        <v>41731</v>
      </c>
      <c r="I1929" s="2">
        <v>41738</v>
      </c>
      <c r="J1929" s="2">
        <v>41750</v>
      </c>
      <c r="N1929" t="s">
        <v>57</v>
      </c>
      <c r="O1929" s="5">
        <f>Table4[[#This Row],[Sourcing start]]-Table4[[#This Row],[Approved]]</f>
        <v>7</v>
      </c>
      <c r="P1929">
        <f t="shared" si="183"/>
        <v>12</v>
      </c>
      <c r="Q1929" s="5"/>
      <c r="T1929" s="5">
        <f t="shared" si="182"/>
        <v>19</v>
      </c>
      <c r="U1929">
        <v>20</v>
      </c>
      <c r="V1929">
        <v>70</v>
      </c>
      <c r="W1929">
        <v>243</v>
      </c>
      <c r="AA1929" s="6">
        <f t="shared" si="186"/>
        <v>333</v>
      </c>
    </row>
    <row r="1930" spans="1:27" hidden="1">
      <c r="A1930">
        <v>18507</v>
      </c>
      <c r="B1930" t="s">
        <v>32</v>
      </c>
      <c r="C1930" t="s">
        <v>17</v>
      </c>
      <c r="D1930" t="s">
        <v>45</v>
      </c>
      <c r="E1930" t="s">
        <v>10</v>
      </c>
      <c r="F1930">
        <v>19</v>
      </c>
      <c r="G1930" s="1">
        <v>41707</v>
      </c>
      <c r="I1930" s="2">
        <v>41715</v>
      </c>
      <c r="J1930" s="2">
        <v>41730</v>
      </c>
      <c r="K1930" s="2">
        <v>41749</v>
      </c>
      <c r="L1930" s="2">
        <v>41755</v>
      </c>
      <c r="N1930" t="s">
        <v>59</v>
      </c>
      <c r="O1930" s="1">
        <f>Table4[[#This Row],[Sourcing start]]-Table4[[#This Row],[Approved]]</f>
        <v>8</v>
      </c>
      <c r="P1930">
        <f t="shared" si="183"/>
        <v>15</v>
      </c>
      <c r="Q1930" s="5">
        <f t="shared" si="184"/>
        <v>19</v>
      </c>
      <c r="R1930">
        <f t="shared" si="185"/>
        <v>6</v>
      </c>
      <c r="T1930" s="5">
        <f t="shared" si="182"/>
        <v>48</v>
      </c>
      <c r="U1930">
        <v>11</v>
      </c>
      <c r="V1930">
        <v>78</v>
      </c>
      <c r="W1930">
        <v>226</v>
      </c>
      <c r="X1930">
        <v>399</v>
      </c>
      <c r="Y1930">
        <v>197</v>
      </c>
      <c r="AA1930" s="6">
        <f t="shared" si="186"/>
        <v>911</v>
      </c>
    </row>
    <row r="1931" spans="1:27" hidden="1">
      <c r="A1931">
        <v>5293</v>
      </c>
      <c r="B1931" t="s">
        <v>30</v>
      </c>
      <c r="C1931" t="s">
        <v>16</v>
      </c>
      <c r="D1931" t="s">
        <v>41</v>
      </c>
      <c r="E1931" t="s">
        <v>10</v>
      </c>
      <c r="F1931">
        <v>3</v>
      </c>
      <c r="G1931" s="1">
        <v>41676</v>
      </c>
      <c r="I1931" s="2">
        <v>41681</v>
      </c>
      <c r="J1931" s="2">
        <v>41698</v>
      </c>
      <c r="K1931" s="2">
        <v>41722</v>
      </c>
      <c r="L1931" s="2">
        <v>41727</v>
      </c>
      <c r="M1931" s="2">
        <v>41735</v>
      </c>
      <c r="N1931" t="s">
        <v>60</v>
      </c>
      <c r="O1931" s="1">
        <f>Table4[[#This Row],[Sourcing start]]-Table4[[#This Row],[Approved]]</f>
        <v>5</v>
      </c>
      <c r="P1931">
        <f t="shared" si="183"/>
        <v>17</v>
      </c>
      <c r="Q1931" s="5">
        <f t="shared" si="184"/>
        <v>24</v>
      </c>
      <c r="R1931">
        <f t="shared" si="185"/>
        <v>5</v>
      </c>
      <c r="S1931">
        <f t="shared" si="187"/>
        <v>8</v>
      </c>
      <c r="T1931" s="5">
        <f t="shared" si="182"/>
        <v>59</v>
      </c>
      <c r="U1931">
        <v>5</v>
      </c>
      <c r="V1931">
        <v>91</v>
      </c>
      <c r="W1931">
        <v>202</v>
      </c>
      <c r="X1931">
        <v>343</v>
      </c>
      <c r="Y1931">
        <v>164</v>
      </c>
      <c r="Z1931">
        <v>590</v>
      </c>
      <c r="AA1931" s="6">
        <f t="shared" si="186"/>
        <v>1395</v>
      </c>
    </row>
    <row r="1932" spans="1:27" hidden="1">
      <c r="A1932">
        <v>1646</v>
      </c>
      <c r="B1932" t="s">
        <v>29</v>
      </c>
      <c r="C1932" t="s">
        <v>16</v>
      </c>
      <c r="D1932" t="s">
        <v>41</v>
      </c>
      <c r="E1932" t="s">
        <v>11</v>
      </c>
      <c r="F1932">
        <v>19</v>
      </c>
      <c r="G1932" s="1">
        <v>41679</v>
      </c>
      <c r="I1932" s="2">
        <v>41687</v>
      </c>
      <c r="J1932" s="2">
        <v>41702</v>
      </c>
      <c r="K1932" s="2">
        <v>41728</v>
      </c>
      <c r="L1932" s="2">
        <v>41737</v>
      </c>
      <c r="M1932" s="2">
        <v>41745</v>
      </c>
      <c r="N1932" t="s">
        <v>60</v>
      </c>
      <c r="O1932" s="1">
        <f>Table4[[#This Row],[Sourcing start]]-Table4[[#This Row],[Approved]]</f>
        <v>8</v>
      </c>
      <c r="P1932">
        <f t="shared" si="183"/>
        <v>15</v>
      </c>
      <c r="Q1932" s="5">
        <f t="shared" si="184"/>
        <v>26</v>
      </c>
      <c r="R1932">
        <f t="shared" si="185"/>
        <v>9</v>
      </c>
      <c r="S1932">
        <f t="shared" si="187"/>
        <v>8</v>
      </c>
      <c r="T1932" s="5">
        <f t="shared" si="182"/>
        <v>66</v>
      </c>
      <c r="U1932">
        <v>13</v>
      </c>
      <c r="V1932">
        <v>61</v>
      </c>
      <c r="W1932">
        <v>109</v>
      </c>
      <c r="X1932">
        <v>333</v>
      </c>
      <c r="Y1932">
        <v>230</v>
      </c>
      <c r="Z1932">
        <v>1590</v>
      </c>
      <c r="AA1932" s="6">
        <f t="shared" si="186"/>
        <v>2336</v>
      </c>
    </row>
    <row r="1933" spans="1:27" hidden="1">
      <c r="A1933">
        <v>6786</v>
      </c>
      <c r="B1933" t="s">
        <v>29</v>
      </c>
      <c r="C1933" t="s">
        <v>16</v>
      </c>
      <c r="D1933" t="s">
        <v>42</v>
      </c>
      <c r="E1933" t="s">
        <v>11</v>
      </c>
      <c r="F1933">
        <v>99</v>
      </c>
      <c r="G1933" s="1">
        <v>41697</v>
      </c>
      <c r="I1933" s="2">
        <v>41703</v>
      </c>
      <c r="J1933" s="2">
        <v>41722</v>
      </c>
      <c r="K1933" s="2">
        <v>41749</v>
      </c>
      <c r="L1933" s="2">
        <v>41755</v>
      </c>
      <c r="N1933" t="s">
        <v>59</v>
      </c>
      <c r="O1933" s="1">
        <f>Table4[[#This Row],[Sourcing start]]-Table4[[#This Row],[Approved]]</f>
        <v>6</v>
      </c>
      <c r="P1933">
        <f t="shared" si="183"/>
        <v>19</v>
      </c>
      <c r="Q1933" s="5">
        <f t="shared" si="184"/>
        <v>27</v>
      </c>
      <c r="R1933">
        <f t="shared" si="185"/>
        <v>6</v>
      </c>
      <c r="T1933" s="5">
        <f t="shared" si="182"/>
        <v>58</v>
      </c>
      <c r="U1933">
        <v>19</v>
      </c>
      <c r="V1933">
        <v>49</v>
      </c>
      <c r="W1933">
        <v>190</v>
      </c>
      <c r="X1933">
        <v>186</v>
      </c>
      <c r="Y1933">
        <v>155</v>
      </c>
      <c r="AA1933" s="6">
        <f t="shared" si="186"/>
        <v>599</v>
      </c>
    </row>
    <row r="1934" spans="1:27">
      <c r="A1934">
        <v>4547</v>
      </c>
      <c r="B1934" t="s">
        <v>25</v>
      </c>
      <c r="C1934" t="s">
        <v>15</v>
      </c>
      <c r="D1934" t="s">
        <v>45</v>
      </c>
      <c r="E1934" t="s">
        <v>10</v>
      </c>
      <c r="F1934">
        <v>16</v>
      </c>
      <c r="G1934" s="1">
        <v>41731</v>
      </c>
      <c r="I1934" s="2">
        <v>41737</v>
      </c>
      <c r="J1934" s="2">
        <v>41748</v>
      </c>
      <c r="N1934" t="s">
        <v>57</v>
      </c>
      <c r="O1934" s="5">
        <f>Table4[[#This Row],[Sourcing start]]-Table4[[#This Row],[Approved]]</f>
        <v>6</v>
      </c>
      <c r="P1934">
        <f t="shared" si="183"/>
        <v>11</v>
      </c>
      <c r="Q1934" s="5"/>
      <c r="T1934" s="5">
        <f t="shared" si="182"/>
        <v>17</v>
      </c>
      <c r="U1934">
        <v>14</v>
      </c>
      <c r="V1934">
        <v>66</v>
      </c>
      <c r="W1934">
        <v>190</v>
      </c>
      <c r="AA1934" s="6">
        <f t="shared" si="186"/>
        <v>270</v>
      </c>
    </row>
    <row r="1935" spans="1:27">
      <c r="A1935">
        <v>592</v>
      </c>
      <c r="B1935" t="s">
        <v>24</v>
      </c>
      <c r="C1935" t="s">
        <v>15</v>
      </c>
      <c r="D1935" t="s">
        <v>41</v>
      </c>
      <c r="E1935" t="s">
        <v>11</v>
      </c>
      <c r="F1935">
        <v>16</v>
      </c>
      <c r="G1935" s="1">
        <v>41707</v>
      </c>
      <c r="I1935" s="2">
        <v>41715</v>
      </c>
      <c r="J1935" s="2">
        <v>41732</v>
      </c>
      <c r="K1935" s="2">
        <v>41753</v>
      </c>
      <c r="N1935" t="s">
        <v>58</v>
      </c>
      <c r="O1935" s="5">
        <f>Table4[[#This Row],[Sourcing start]]-Table4[[#This Row],[Approved]]</f>
        <v>8</v>
      </c>
      <c r="P1935">
        <f t="shared" si="183"/>
        <v>17</v>
      </c>
      <c r="Q1935" s="5">
        <f t="shared" si="184"/>
        <v>21</v>
      </c>
      <c r="T1935" s="5">
        <f t="shared" si="182"/>
        <v>46</v>
      </c>
      <c r="U1935">
        <v>18</v>
      </c>
      <c r="V1935">
        <v>72</v>
      </c>
      <c r="W1935">
        <v>198</v>
      </c>
      <c r="X1935">
        <v>219</v>
      </c>
      <c r="AA1935" s="6">
        <f t="shared" si="186"/>
        <v>507</v>
      </c>
    </row>
    <row r="1936" spans="1:27" hidden="1">
      <c r="A1936">
        <v>19610</v>
      </c>
      <c r="B1936" t="s">
        <v>38</v>
      </c>
      <c r="C1936" t="s">
        <v>18</v>
      </c>
      <c r="D1936" t="s">
        <v>42</v>
      </c>
      <c r="E1936" t="s">
        <v>10</v>
      </c>
      <c r="F1936">
        <v>98</v>
      </c>
      <c r="G1936" s="1">
        <v>41680</v>
      </c>
      <c r="I1936" s="2">
        <v>41685</v>
      </c>
      <c r="J1936" s="2">
        <v>41701</v>
      </c>
      <c r="K1936" s="2">
        <v>41728</v>
      </c>
      <c r="L1936" s="2">
        <v>41737</v>
      </c>
      <c r="M1936" s="2">
        <v>41743</v>
      </c>
      <c r="N1936" t="s">
        <v>60</v>
      </c>
      <c r="O1936" s="1">
        <f>Table4[[#This Row],[Sourcing start]]-Table4[[#This Row],[Approved]]</f>
        <v>5</v>
      </c>
      <c r="P1936">
        <f t="shared" si="183"/>
        <v>16</v>
      </c>
      <c r="Q1936" s="5">
        <f t="shared" si="184"/>
        <v>27</v>
      </c>
      <c r="R1936">
        <f t="shared" si="185"/>
        <v>9</v>
      </c>
      <c r="S1936">
        <f t="shared" si="187"/>
        <v>6</v>
      </c>
      <c r="T1936" s="5">
        <f t="shared" si="182"/>
        <v>63</v>
      </c>
      <c r="U1936">
        <v>12</v>
      </c>
      <c r="V1936">
        <v>71</v>
      </c>
      <c r="W1936">
        <v>202</v>
      </c>
      <c r="X1936">
        <v>364</v>
      </c>
      <c r="Y1936">
        <v>126</v>
      </c>
      <c r="Z1936">
        <v>1077</v>
      </c>
      <c r="AA1936" s="6">
        <f t="shared" si="186"/>
        <v>1852</v>
      </c>
    </row>
    <row r="1937" spans="1:27" hidden="1">
      <c r="A1937">
        <v>16117</v>
      </c>
      <c r="B1937" t="s">
        <v>28</v>
      </c>
      <c r="C1937" t="s">
        <v>16</v>
      </c>
      <c r="D1937" t="s">
        <v>44</v>
      </c>
      <c r="E1937" t="s">
        <v>10</v>
      </c>
      <c r="F1937">
        <v>2</v>
      </c>
      <c r="G1937" s="1">
        <v>41739</v>
      </c>
      <c r="I1937" s="2">
        <v>41745</v>
      </c>
      <c r="N1937" t="s">
        <v>56</v>
      </c>
      <c r="O1937" s="1">
        <f>Table4[[#This Row],[Sourcing start]]-Table4[[#This Row],[Approved]]</f>
        <v>6</v>
      </c>
      <c r="Q1937" s="5"/>
      <c r="T1937" s="5">
        <f t="shared" si="182"/>
        <v>6</v>
      </c>
      <c r="U1937">
        <v>12</v>
      </c>
      <c r="V1937">
        <v>84</v>
      </c>
      <c r="AA1937" s="6">
        <f t="shared" si="186"/>
        <v>96</v>
      </c>
    </row>
    <row r="1938" spans="1:27" hidden="1">
      <c r="A1938">
        <v>3982</v>
      </c>
      <c r="B1938" t="s">
        <v>27</v>
      </c>
      <c r="C1938" t="s">
        <v>16</v>
      </c>
      <c r="D1938" t="s">
        <v>43</v>
      </c>
      <c r="E1938" t="s">
        <v>11</v>
      </c>
      <c r="F1938">
        <v>17</v>
      </c>
      <c r="G1938" s="1">
        <v>41741</v>
      </c>
      <c r="I1938" s="2">
        <v>41746</v>
      </c>
      <c r="N1938" t="s">
        <v>56</v>
      </c>
      <c r="O1938" s="1">
        <f>Table4[[#This Row],[Sourcing start]]-Table4[[#This Row],[Approved]]</f>
        <v>5</v>
      </c>
      <c r="Q1938" s="5"/>
      <c r="T1938" s="5">
        <f t="shared" si="182"/>
        <v>5</v>
      </c>
      <c r="U1938">
        <v>15</v>
      </c>
      <c r="V1938">
        <v>39</v>
      </c>
      <c r="AA1938" s="6">
        <f t="shared" si="186"/>
        <v>54</v>
      </c>
    </row>
    <row r="1939" spans="1:27" hidden="1">
      <c r="A1939">
        <v>12445</v>
      </c>
      <c r="B1939" t="s">
        <v>19</v>
      </c>
      <c r="C1939" t="s">
        <v>14</v>
      </c>
      <c r="D1939" t="s">
        <v>41</v>
      </c>
      <c r="E1939" t="s">
        <v>11</v>
      </c>
      <c r="F1939">
        <v>8</v>
      </c>
      <c r="G1939" s="1">
        <v>41733</v>
      </c>
      <c r="I1939" s="2">
        <v>41741</v>
      </c>
      <c r="J1939" s="2">
        <v>41758</v>
      </c>
      <c r="N1939" t="s">
        <v>57</v>
      </c>
      <c r="O1939" s="1">
        <f>Table4[[#This Row],[Sourcing start]]-Table4[[#This Row],[Approved]]</f>
        <v>8</v>
      </c>
      <c r="P1939">
        <f t="shared" si="183"/>
        <v>17</v>
      </c>
      <c r="Q1939" s="5"/>
      <c r="T1939" s="5">
        <f t="shared" si="182"/>
        <v>25</v>
      </c>
      <c r="U1939">
        <v>20</v>
      </c>
      <c r="V1939">
        <v>48</v>
      </c>
      <c r="W1939">
        <v>162</v>
      </c>
      <c r="AA1939" s="6">
        <f t="shared" si="186"/>
        <v>230</v>
      </c>
    </row>
    <row r="1940" spans="1:27" hidden="1">
      <c r="A1940">
        <v>8041</v>
      </c>
      <c r="B1940" t="s">
        <v>27</v>
      </c>
      <c r="C1940" t="s">
        <v>16</v>
      </c>
      <c r="D1940" t="s">
        <v>41</v>
      </c>
      <c r="E1940" t="s">
        <v>11</v>
      </c>
      <c r="F1940">
        <v>7</v>
      </c>
      <c r="G1940" s="1">
        <v>41729</v>
      </c>
      <c r="I1940" s="2">
        <v>41735</v>
      </c>
      <c r="J1940" s="2">
        <v>41747</v>
      </c>
      <c r="N1940" t="s">
        <v>57</v>
      </c>
      <c r="O1940" s="1">
        <f>Table4[[#This Row],[Sourcing start]]-Table4[[#This Row],[Approved]]</f>
        <v>6</v>
      </c>
      <c r="P1940">
        <f t="shared" si="183"/>
        <v>12</v>
      </c>
      <c r="Q1940" s="5"/>
      <c r="T1940" s="5">
        <f t="shared" si="182"/>
        <v>18</v>
      </c>
      <c r="U1940">
        <v>16</v>
      </c>
      <c r="V1940">
        <v>85</v>
      </c>
      <c r="W1940">
        <v>118</v>
      </c>
      <c r="AA1940" s="6">
        <f t="shared" si="186"/>
        <v>219</v>
      </c>
    </row>
    <row r="1941" spans="1:27" hidden="1">
      <c r="A1941">
        <v>7176</v>
      </c>
      <c r="B1941" t="s">
        <v>37</v>
      </c>
      <c r="C1941" t="s">
        <v>18</v>
      </c>
      <c r="D1941" t="s">
        <v>42</v>
      </c>
      <c r="E1941" t="s">
        <v>10</v>
      </c>
      <c r="F1941">
        <v>22</v>
      </c>
      <c r="G1941" s="1">
        <v>41745</v>
      </c>
      <c r="I1941" s="2">
        <v>41750</v>
      </c>
      <c r="N1941" t="s">
        <v>56</v>
      </c>
      <c r="O1941" s="1">
        <f>Table4[[#This Row],[Sourcing start]]-Table4[[#This Row],[Approved]]</f>
        <v>5</v>
      </c>
      <c r="Q1941" s="5"/>
      <c r="T1941" s="5">
        <f t="shared" si="182"/>
        <v>5</v>
      </c>
      <c r="U1941">
        <v>14</v>
      </c>
      <c r="V1941">
        <v>41</v>
      </c>
      <c r="AA1941" s="6">
        <f t="shared" si="186"/>
        <v>55</v>
      </c>
    </row>
    <row r="1942" spans="1:27" hidden="1">
      <c r="A1942">
        <v>15884</v>
      </c>
      <c r="B1942" t="s">
        <v>21</v>
      </c>
      <c r="C1942" t="s">
        <v>14</v>
      </c>
      <c r="D1942" t="s">
        <v>45</v>
      </c>
      <c r="E1942" t="s">
        <v>10</v>
      </c>
      <c r="F1942">
        <v>99</v>
      </c>
      <c r="G1942" s="1">
        <v>41688</v>
      </c>
      <c r="I1942" s="2">
        <v>41693</v>
      </c>
      <c r="J1942" s="2">
        <v>41706</v>
      </c>
      <c r="K1942" s="2">
        <v>41725</v>
      </c>
      <c r="L1942" s="2">
        <v>41734</v>
      </c>
      <c r="M1942" s="2">
        <v>41743</v>
      </c>
      <c r="N1942" t="s">
        <v>60</v>
      </c>
      <c r="O1942" s="1">
        <f>Table4[[#This Row],[Sourcing start]]-Table4[[#This Row],[Approved]]</f>
        <v>5</v>
      </c>
      <c r="P1942">
        <f t="shared" si="183"/>
        <v>13</v>
      </c>
      <c r="Q1942" s="5">
        <f t="shared" si="184"/>
        <v>19</v>
      </c>
      <c r="R1942">
        <f t="shared" si="185"/>
        <v>9</v>
      </c>
      <c r="S1942">
        <f t="shared" si="187"/>
        <v>9</v>
      </c>
      <c r="T1942" s="5">
        <f t="shared" si="182"/>
        <v>55</v>
      </c>
      <c r="U1942">
        <v>12</v>
      </c>
      <c r="V1942">
        <v>68</v>
      </c>
      <c r="W1942">
        <v>213</v>
      </c>
      <c r="X1942">
        <v>305</v>
      </c>
      <c r="Y1942">
        <v>223</v>
      </c>
      <c r="Z1942">
        <v>1681</v>
      </c>
      <c r="AA1942" s="6">
        <f t="shared" si="186"/>
        <v>2502</v>
      </c>
    </row>
    <row r="1943" spans="1:27" hidden="1">
      <c r="A1943">
        <v>5724</v>
      </c>
      <c r="B1943" t="s">
        <v>35</v>
      </c>
      <c r="C1943" t="s">
        <v>18</v>
      </c>
      <c r="D1943" t="s">
        <v>44</v>
      </c>
      <c r="E1943" t="s">
        <v>11</v>
      </c>
      <c r="F1943">
        <v>17</v>
      </c>
      <c r="G1943" s="1">
        <v>41739</v>
      </c>
      <c r="I1943" s="2">
        <v>41745</v>
      </c>
      <c r="J1943" s="2">
        <v>41759</v>
      </c>
      <c r="N1943" t="s">
        <v>57</v>
      </c>
      <c r="O1943" s="1">
        <f>Table4[[#This Row],[Sourcing start]]-Table4[[#This Row],[Approved]]</f>
        <v>6</v>
      </c>
      <c r="P1943">
        <f t="shared" si="183"/>
        <v>14</v>
      </c>
      <c r="Q1943" s="5"/>
      <c r="T1943" s="5">
        <f t="shared" si="182"/>
        <v>20</v>
      </c>
      <c r="U1943">
        <v>12</v>
      </c>
      <c r="V1943">
        <v>82</v>
      </c>
      <c r="W1943">
        <v>178</v>
      </c>
      <c r="AA1943" s="6">
        <f t="shared" si="186"/>
        <v>272</v>
      </c>
    </row>
    <row r="1944" spans="1:27" hidden="1">
      <c r="A1944">
        <v>6979</v>
      </c>
      <c r="B1944" t="s">
        <v>36</v>
      </c>
      <c r="C1944" t="s">
        <v>18</v>
      </c>
      <c r="D1944" t="s">
        <v>45</v>
      </c>
      <c r="E1944" t="s">
        <v>10</v>
      </c>
      <c r="F1944">
        <v>19</v>
      </c>
      <c r="G1944" s="1">
        <v>41741</v>
      </c>
      <c r="I1944" s="2">
        <v>41746</v>
      </c>
      <c r="N1944" t="s">
        <v>56</v>
      </c>
      <c r="O1944" s="1">
        <f>Table4[[#This Row],[Sourcing start]]-Table4[[#This Row],[Approved]]</f>
        <v>5</v>
      </c>
      <c r="Q1944" s="5"/>
      <c r="T1944" s="5">
        <f t="shared" si="182"/>
        <v>5</v>
      </c>
      <c r="U1944">
        <v>9</v>
      </c>
      <c r="V1944">
        <v>55</v>
      </c>
      <c r="AA1944" s="6">
        <f t="shared" si="186"/>
        <v>64</v>
      </c>
    </row>
    <row r="1945" spans="1:27">
      <c r="A1945">
        <v>11622</v>
      </c>
      <c r="B1945" t="s">
        <v>25</v>
      </c>
      <c r="C1945" t="s">
        <v>15</v>
      </c>
      <c r="D1945" t="s">
        <v>42</v>
      </c>
      <c r="E1945" t="s">
        <v>10</v>
      </c>
      <c r="F1945">
        <v>24</v>
      </c>
      <c r="G1945" s="1">
        <v>41693</v>
      </c>
      <c r="I1945" s="2">
        <v>41700</v>
      </c>
      <c r="J1945" s="2">
        <v>41711</v>
      </c>
      <c r="K1945" s="2">
        <v>41738</v>
      </c>
      <c r="L1945" s="2">
        <v>41747</v>
      </c>
      <c r="M1945" s="2">
        <v>41755</v>
      </c>
      <c r="N1945" t="s">
        <v>60</v>
      </c>
      <c r="O1945" s="5">
        <f>Table4[[#This Row],[Sourcing start]]-Table4[[#This Row],[Approved]]</f>
        <v>7</v>
      </c>
      <c r="P1945">
        <f t="shared" si="183"/>
        <v>11</v>
      </c>
      <c r="Q1945" s="5">
        <f t="shared" si="184"/>
        <v>27</v>
      </c>
      <c r="R1945">
        <f t="shared" si="185"/>
        <v>9</v>
      </c>
      <c r="S1945">
        <f t="shared" si="187"/>
        <v>8</v>
      </c>
      <c r="T1945" s="5">
        <f t="shared" si="182"/>
        <v>62</v>
      </c>
      <c r="U1945">
        <v>16</v>
      </c>
      <c r="V1945">
        <v>76</v>
      </c>
      <c r="W1945">
        <v>166</v>
      </c>
      <c r="X1945">
        <v>371</v>
      </c>
      <c r="Y1945">
        <v>138</v>
      </c>
      <c r="Z1945">
        <v>587</v>
      </c>
      <c r="AA1945" s="6">
        <f t="shared" si="186"/>
        <v>1354</v>
      </c>
    </row>
    <row r="1946" spans="1:27" hidden="1">
      <c r="A1946">
        <v>4216</v>
      </c>
      <c r="B1946" t="s">
        <v>30</v>
      </c>
      <c r="C1946" t="s">
        <v>16</v>
      </c>
      <c r="D1946" t="s">
        <v>45</v>
      </c>
      <c r="E1946" t="s">
        <v>10</v>
      </c>
      <c r="F1946">
        <v>20</v>
      </c>
      <c r="G1946" s="1">
        <v>41696</v>
      </c>
      <c r="I1946" s="2">
        <v>41701</v>
      </c>
      <c r="J1946" s="2">
        <v>41714</v>
      </c>
      <c r="K1946" s="2">
        <v>41740</v>
      </c>
      <c r="L1946" s="2">
        <v>41749</v>
      </c>
      <c r="M1946" s="2">
        <v>41755</v>
      </c>
      <c r="N1946" t="s">
        <v>60</v>
      </c>
      <c r="O1946" s="1">
        <f>Table4[[#This Row],[Sourcing start]]-Table4[[#This Row],[Approved]]</f>
        <v>5</v>
      </c>
      <c r="P1946">
        <f t="shared" si="183"/>
        <v>13</v>
      </c>
      <c r="Q1946" s="5">
        <f t="shared" si="184"/>
        <v>26</v>
      </c>
      <c r="R1946">
        <f t="shared" si="185"/>
        <v>9</v>
      </c>
      <c r="S1946">
        <f t="shared" si="187"/>
        <v>6</v>
      </c>
      <c r="T1946" s="5">
        <f t="shared" si="182"/>
        <v>59</v>
      </c>
      <c r="U1946">
        <v>19</v>
      </c>
      <c r="V1946">
        <v>56</v>
      </c>
      <c r="W1946">
        <v>110</v>
      </c>
      <c r="X1946">
        <v>219</v>
      </c>
      <c r="Y1946">
        <v>174</v>
      </c>
      <c r="Z1946">
        <v>721</v>
      </c>
      <c r="AA1946" s="6">
        <f t="shared" si="186"/>
        <v>1299</v>
      </c>
    </row>
    <row r="1947" spans="1:27" hidden="1">
      <c r="A1947">
        <v>17151</v>
      </c>
      <c r="B1947" t="s">
        <v>32</v>
      </c>
      <c r="C1947" t="s">
        <v>17</v>
      </c>
      <c r="D1947" t="s">
        <v>43</v>
      </c>
      <c r="E1947" t="s">
        <v>11</v>
      </c>
      <c r="F1947">
        <v>14</v>
      </c>
      <c r="G1947" s="1">
        <v>41744</v>
      </c>
      <c r="I1947" s="2">
        <v>41752</v>
      </c>
      <c r="N1947" t="s">
        <v>56</v>
      </c>
      <c r="O1947" s="1">
        <f>Table4[[#This Row],[Sourcing start]]-Table4[[#This Row],[Approved]]</f>
        <v>8</v>
      </c>
      <c r="Q1947" s="5"/>
      <c r="T1947" s="5">
        <f t="shared" si="182"/>
        <v>8</v>
      </c>
      <c r="U1947">
        <v>19</v>
      </c>
      <c r="V1947">
        <v>20</v>
      </c>
      <c r="AA1947" s="6">
        <f t="shared" si="186"/>
        <v>39</v>
      </c>
    </row>
    <row r="1948" spans="1:27">
      <c r="A1948">
        <v>14123</v>
      </c>
      <c r="B1948" t="s">
        <v>25</v>
      </c>
      <c r="C1948" t="s">
        <v>15</v>
      </c>
      <c r="D1948" t="s">
        <v>45</v>
      </c>
      <c r="E1948" t="s">
        <v>10</v>
      </c>
      <c r="F1948">
        <v>14</v>
      </c>
      <c r="G1948" s="1">
        <v>41709</v>
      </c>
      <c r="I1948" s="2">
        <v>41718</v>
      </c>
      <c r="J1948" s="2">
        <v>41734</v>
      </c>
      <c r="K1948" s="2">
        <v>41749</v>
      </c>
      <c r="L1948" s="2">
        <v>41756</v>
      </c>
      <c r="N1948" t="s">
        <v>59</v>
      </c>
      <c r="O1948" s="5">
        <f>Table4[[#This Row],[Sourcing start]]-Table4[[#This Row],[Approved]]</f>
        <v>9</v>
      </c>
      <c r="P1948">
        <f t="shared" si="183"/>
        <v>16</v>
      </c>
      <c r="Q1948" s="5">
        <f t="shared" si="184"/>
        <v>15</v>
      </c>
      <c r="R1948">
        <f t="shared" si="185"/>
        <v>7</v>
      </c>
      <c r="T1948" s="5">
        <f t="shared" si="182"/>
        <v>47</v>
      </c>
      <c r="U1948">
        <v>16</v>
      </c>
      <c r="V1948">
        <v>48</v>
      </c>
      <c r="W1948">
        <v>165</v>
      </c>
      <c r="X1948">
        <v>390</v>
      </c>
      <c r="Y1948">
        <v>298</v>
      </c>
      <c r="AA1948" s="6">
        <f t="shared" si="186"/>
        <v>917</v>
      </c>
    </row>
    <row r="1949" spans="1:27" hidden="1">
      <c r="A1949">
        <v>12729</v>
      </c>
      <c r="B1949" t="s">
        <v>20</v>
      </c>
      <c r="C1949" t="s">
        <v>14</v>
      </c>
      <c r="D1949" t="s">
        <v>45</v>
      </c>
      <c r="E1949" t="s">
        <v>11</v>
      </c>
      <c r="F1949">
        <v>6</v>
      </c>
      <c r="G1949" s="1">
        <v>41749</v>
      </c>
      <c r="I1949" s="2">
        <v>41758</v>
      </c>
      <c r="N1949" t="s">
        <v>56</v>
      </c>
      <c r="O1949" s="1">
        <f>Table4[[#This Row],[Sourcing start]]-Table4[[#This Row],[Approved]]</f>
        <v>9</v>
      </c>
      <c r="Q1949" s="5"/>
      <c r="T1949" s="5">
        <f t="shared" si="182"/>
        <v>9</v>
      </c>
      <c r="U1949">
        <v>13</v>
      </c>
      <c r="V1949">
        <v>58</v>
      </c>
      <c r="AA1949" s="6">
        <f t="shared" si="186"/>
        <v>71</v>
      </c>
    </row>
    <row r="1950" spans="1:27" hidden="1">
      <c r="A1950">
        <v>13513</v>
      </c>
      <c r="B1950" t="s">
        <v>32</v>
      </c>
      <c r="C1950" t="s">
        <v>17</v>
      </c>
      <c r="D1950" t="s">
        <v>44</v>
      </c>
      <c r="E1950" t="s">
        <v>11</v>
      </c>
      <c r="F1950">
        <v>19</v>
      </c>
      <c r="G1950" s="1">
        <v>41728</v>
      </c>
      <c r="I1950" s="2">
        <v>41734</v>
      </c>
      <c r="J1950" s="2">
        <v>41744</v>
      </c>
      <c r="N1950" t="s">
        <v>57</v>
      </c>
      <c r="O1950" s="1">
        <f>Table4[[#This Row],[Sourcing start]]-Table4[[#This Row],[Approved]]</f>
        <v>6</v>
      </c>
      <c r="P1950">
        <f t="shared" si="183"/>
        <v>10</v>
      </c>
      <c r="Q1950" s="5"/>
      <c r="T1950" s="5">
        <f t="shared" si="182"/>
        <v>16</v>
      </c>
      <c r="U1950">
        <v>17</v>
      </c>
      <c r="V1950">
        <v>32</v>
      </c>
      <c r="W1950">
        <v>146</v>
      </c>
      <c r="AA1950" s="6">
        <f t="shared" si="186"/>
        <v>195</v>
      </c>
    </row>
    <row r="1951" spans="1:27" hidden="1">
      <c r="A1951">
        <v>16516</v>
      </c>
      <c r="B1951" t="s">
        <v>36</v>
      </c>
      <c r="C1951" t="s">
        <v>18</v>
      </c>
      <c r="D1951" t="s">
        <v>44</v>
      </c>
      <c r="E1951" t="s">
        <v>11</v>
      </c>
      <c r="F1951">
        <v>16</v>
      </c>
      <c r="G1951" s="1">
        <v>41688</v>
      </c>
      <c r="I1951" s="2">
        <v>41695</v>
      </c>
      <c r="J1951" s="2">
        <v>41712</v>
      </c>
      <c r="K1951" s="2">
        <v>41729</v>
      </c>
      <c r="L1951" s="2">
        <v>41738</v>
      </c>
      <c r="M1951" s="2">
        <v>41745</v>
      </c>
      <c r="N1951" t="s">
        <v>60</v>
      </c>
      <c r="O1951" s="1">
        <f>Table4[[#This Row],[Sourcing start]]-Table4[[#This Row],[Approved]]</f>
        <v>7</v>
      </c>
      <c r="P1951">
        <f t="shared" si="183"/>
        <v>17</v>
      </c>
      <c r="Q1951" s="5">
        <f t="shared" si="184"/>
        <v>17</v>
      </c>
      <c r="R1951">
        <f t="shared" si="185"/>
        <v>9</v>
      </c>
      <c r="S1951">
        <f t="shared" si="187"/>
        <v>7</v>
      </c>
      <c r="T1951" s="5">
        <f t="shared" si="182"/>
        <v>57</v>
      </c>
      <c r="U1951">
        <v>19</v>
      </c>
      <c r="V1951">
        <v>42</v>
      </c>
      <c r="W1951">
        <v>117</v>
      </c>
      <c r="X1951">
        <v>290</v>
      </c>
      <c r="Y1951">
        <v>201</v>
      </c>
      <c r="Z1951">
        <v>889</v>
      </c>
      <c r="AA1951" s="6">
        <f t="shared" si="186"/>
        <v>1558</v>
      </c>
    </row>
    <row r="1952" spans="1:27" hidden="1">
      <c r="A1952">
        <v>15242</v>
      </c>
      <c r="B1952" t="s">
        <v>28</v>
      </c>
      <c r="C1952" t="s">
        <v>16</v>
      </c>
      <c r="D1952" t="s">
        <v>44</v>
      </c>
      <c r="E1952" t="s">
        <v>11</v>
      </c>
      <c r="F1952">
        <v>5</v>
      </c>
      <c r="G1952" s="1">
        <v>41700</v>
      </c>
      <c r="I1952" s="2">
        <v>41708</v>
      </c>
      <c r="J1952" s="2">
        <v>41725</v>
      </c>
      <c r="K1952" s="2">
        <v>41743</v>
      </c>
      <c r="L1952" s="2">
        <v>41748</v>
      </c>
      <c r="M1952" s="2">
        <v>41756</v>
      </c>
      <c r="N1952" t="s">
        <v>60</v>
      </c>
      <c r="O1952" s="1">
        <f>Table4[[#This Row],[Sourcing start]]-Table4[[#This Row],[Approved]]</f>
        <v>8</v>
      </c>
      <c r="P1952">
        <f t="shared" si="183"/>
        <v>17</v>
      </c>
      <c r="Q1952" s="5">
        <f t="shared" si="184"/>
        <v>18</v>
      </c>
      <c r="R1952">
        <f t="shared" si="185"/>
        <v>5</v>
      </c>
      <c r="S1952">
        <f t="shared" si="187"/>
        <v>8</v>
      </c>
      <c r="T1952" s="5">
        <f t="shared" si="182"/>
        <v>56</v>
      </c>
      <c r="U1952">
        <v>10</v>
      </c>
      <c r="V1952">
        <v>24</v>
      </c>
      <c r="W1952">
        <v>136</v>
      </c>
      <c r="X1952">
        <v>292</v>
      </c>
      <c r="Y1952">
        <v>158</v>
      </c>
      <c r="Z1952">
        <v>1331</v>
      </c>
      <c r="AA1952" s="6">
        <f t="shared" si="186"/>
        <v>1951</v>
      </c>
    </row>
    <row r="1953" spans="1:27" hidden="1">
      <c r="A1953">
        <v>2522</v>
      </c>
      <c r="B1953" t="s">
        <v>29</v>
      </c>
      <c r="C1953" t="s">
        <v>16</v>
      </c>
      <c r="D1953" t="s">
        <v>45</v>
      </c>
      <c r="E1953" t="s">
        <v>11</v>
      </c>
      <c r="F1953">
        <v>1</v>
      </c>
      <c r="G1953" s="1">
        <v>41748</v>
      </c>
      <c r="I1953" s="2">
        <v>41755</v>
      </c>
      <c r="N1953" t="s">
        <v>56</v>
      </c>
      <c r="O1953" s="1">
        <f>Table4[[#This Row],[Sourcing start]]-Table4[[#This Row],[Approved]]</f>
        <v>7</v>
      </c>
      <c r="Q1953" s="5"/>
      <c r="T1953" s="5">
        <f t="shared" si="182"/>
        <v>7</v>
      </c>
      <c r="U1953">
        <v>15</v>
      </c>
      <c r="V1953">
        <v>77</v>
      </c>
      <c r="AA1953" s="6">
        <f t="shared" si="186"/>
        <v>92</v>
      </c>
    </row>
    <row r="1954" spans="1:27">
      <c r="A1954">
        <v>16121</v>
      </c>
      <c r="B1954" t="s">
        <v>23</v>
      </c>
      <c r="C1954" t="s">
        <v>15</v>
      </c>
      <c r="D1954" t="s">
        <v>42</v>
      </c>
      <c r="E1954" t="s">
        <v>11</v>
      </c>
      <c r="F1954">
        <v>6</v>
      </c>
      <c r="G1954" s="1">
        <v>41689</v>
      </c>
      <c r="I1954" s="2">
        <v>41696</v>
      </c>
      <c r="J1954" s="2">
        <v>41715</v>
      </c>
      <c r="K1954" s="2">
        <v>41733</v>
      </c>
      <c r="L1954" s="2">
        <v>41740</v>
      </c>
      <c r="M1954" s="2">
        <v>41747</v>
      </c>
      <c r="N1954" t="s">
        <v>60</v>
      </c>
      <c r="O1954" s="5">
        <f>Table4[[#This Row],[Sourcing start]]-Table4[[#This Row],[Approved]]</f>
        <v>7</v>
      </c>
      <c r="P1954">
        <f t="shared" si="183"/>
        <v>19</v>
      </c>
      <c r="Q1954" s="5">
        <f t="shared" si="184"/>
        <v>18</v>
      </c>
      <c r="R1954">
        <f t="shared" si="185"/>
        <v>7</v>
      </c>
      <c r="S1954">
        <f t="shared" si="187"/>
        <v>7</v>
      </c>
      <c r="T1954" s="5">
        <f t="shared" si="182"/>
        <v>58</v>
      </c>
      <c r="U1954">
        <v>16</v>
      </c>
      <c r="V1954">
        <v>20</v>
      </c>
      <c r="W1954">
        <v>128</v>
      </c>
      <c r="X1954">
        <v>385</v>
      </c>
      <c r="Y1954">
        <v>145</v>
      </c>
      <c r="Z1954">
        <v>1629</v>
      </c>
      <c r="AA1954" s="6">
        <f t="shared" si="186"/>
        <v>2323</v>
      </c>
    </row>
    <row r="1955" spans="1:27" hidden="1">
      <c r="A1955">
        <v>8802</v>
      </c>
      <c r="B1955" t="s">
        <v>28</v>
      </c>
      <c r="C1955" t="s">
        <v>16</v>
      </c>
      <c r="D1955" t="s">
        <v>43</v>
      </c>
      <c r="E1955" t="s">
        <v>11</v>
      </c>
      <c r="F1955">
        <v>2</v>
      </c>
      <c r="G1955" s="1">
        <v>41720</v>
      </c>
      <c r="I1955" s="2">
        <v>41727</v>
      </c>
      <c r="J1955" s="2">
        <v>41743</v>
      </c>
      <c r="N1955" t="s">
        <v>57</v>
      </c>
      <c r="O1955" s="1">
        <f>Table4[[#This Row],[Sourcing start]]-Table4[[#This Row],[Approved]]</f>
        <v>7</v>
      </c>
      <c r="P1955">
        <f t="shared" si="183"/>
        <v>16</v>
      </c>
      <c r="Q1955" s="5"/>
      <c r="T1955" s="5">
        <f t="shared" si="182"/>
        <v>23</v>
      </c>
      <c r="U1955">
        <v>16</v>
      </c>
      <c r="V1955">
        <v>79</v>
      </c>
      <c r="W1955">
        <v>109</v>
      </c>
      <c r="AA1955" s="6">
        <f t="shared" si="186"/>
        <v>204</v>
      </c>
    </row>
    <row r="1956" spans="1:27" hidden="1">
      <c r="A1956">
        <v>12150</v>
      </c>
      <c r="B1956" t="s">
        <v>22</v>
      </c>
      <c r="C1956" t="s">
        <v>14</v>
      </c>
      <c r="D1956" t="s">
        <v>45</v>
      </c>
      <c r="E1956" t="s">
        <v>10</v>
      </c>
      <c r="F1956">
        <v>19</v>
      </c>
      <c r="G1956" s="1">
        <v>41699</v>
      </c>
      <c r="I1956" s="2">
        <v>41704</v>
      </c>
      <c r="J1956" s="2">
        <v>41720</v>
      </c>
      <c r="K1956" s="2">
        <v>41741</v>
      </c>
      <c r="L1956" s="2">
        <v>41750</v>
      </c>
      <c r="M1956" s="2">
        <v>41759</v>
      </c>
      <c r="N1956" t="s">
        <v>60</v>
      </c>
      <c r="O1956" s="1">
        <f>Table4[[#This Row],[Sourcing start]]-Table4[[#This Row],[Approved]]</f>
        <v>5</v>
      </c>
      <c r="P1956">
        <f t="shared" si="183"/>
        <v>16</v>
      </c>
      <c r="Q1956" s="5">
        <f t="shared" si="184"/>
        <v>21</v>
      </c>
      <c r="R1956">
        <f t="shared" si="185"/>
        <v>9</v>
      </c>
      <c r="S1956">
        <f t="shared" si="187"/>
        <v>9</v>
      </c>
      <c r="T1956" s="5">
        <f t="shared" si="182"/>
        <v>60</v>
      </c>
      <c r="U1956">
        <v>10</v>
      </c>
      <c r="V1956">
        <v>40</v>
      </c>
      <c r="W1956">
        <v>144</v>
      </c>
      <c r="X1956">
        <v>208</v>
      </c>
      <c r="Y1956">
        <v>129</v>
      </c>
      <c r="Z1956">
        <v>987</v>
      </c>
      <c r="AA1956" s="6">
        <f t="shared" si="186"/>
        <v>1518</v>
      </c>
    </row>
    <row r="1957" spans="1:27" hidden="1">
      <c r="A1957">
        <v>2994</v>
      </c>
      <c r="B1957" t="s">
        <v>22</v>
      </c>
      <c r="C1957" t="s">
        <v>14</v>
      </c>
      <c r="D1957" t="s">
        <v>42</v>
      </c>
      <c r="E1957" t="s">
        <v>10</v>
      </c>
      <c r="F1957">
        <v>14</v>
      </c>
      <c r="G1957" s="1">
        <v>41743</v>
      </c>
      <c r="I1957" s="2">
        <v>41750</v>
      </c>
      <c r="N1957" t="s">
        <v>56</v>
      </c>
      <c r="O1957" s="1">
        <f>Table4[[#This Row],[Sourcing start]]-Table4[[#This Row],[Approved]]</f>
        <v>7</v>
      </c>
      <c r="Q1957" s="5"/>
      <c r="T1957" s="5">
        <f t="shared" si="182"/>
        <v>7</v>
      </c>
      <c r="U1957">
        <v>5</v>
      </c>
      <c r="V1957">
        <v>56</v>
      </c>
      <c r="AA1957" s="6">
        <f t="shared" si="186"/>
        <v>61</v>
      </c>
    </row>
    <row r="1958" spans="1:27" hidden="1">
      <c r="A1958">
        <v>5823</v>
      </c>
      <c r="B1958" t="s">
        <v>37</v>
      </c>
      <c r="C1958" t="s">
        <v>18</v>
      </c>
      <c r="D1958" t="s">
        <v>44</v>
      </c>
      <c r="E1958" t="s">
        <v>11</v>
      </c>
      <c r="F1958">
        <v>15</v>
      </c>
      <c r="G1958" s="1">
        <v>41685</v>
      </c>
      <c r="I1958" s="2">
        <v>41692</v>
      </c>
      <c r="J1958" s="2">
        <v>41706</v>
      </c>
      <c r="K1958" s="2">
        <v>41731</v>
      </c>
      <c r="L1958" s="2">
        <v>41738</v>
      </c>
      <c r="M1958" s="2">
        <v>41745</v>
      </c>
      <c r="N1958" t="s">
        <v>60</v>
      </c>
      <c r="O1958" s="1">
        <f>Table4[[#This Row],[Sourcing start]]-Table4[[#This Row],[Approved]]</f>
        <v>7</v>
      </c>
      <c r="P1958">
        <f t="shared" si="183"/>
        <v>14</v>
      </c>
      <c r="Q1958" s="5">
        <f t="shared" si="184"/>
        <v>25</v>
      </c>
      <c r="R1958">
        <f t="shared" si="185"/>
        <v>7</v>
      </c>
      <c r="S1958">
        <f t="shared" si="187"/>
        <v>7</v>
      </c>
      <c r="T1958" s="5">
        <f t="shared" si="182"/>
        <v>60</v>
      </c>
      <c r="U1958">
        <v>18</v>
      </c>
      <c r="V1958">
        <v>67</v>
      </c>
      <c r="W1958">
        <v>161</v>
      </c>
      <c r="X1958">
        <v>342</v>
      </c>
      <c r="Y1958">
        <v>112</v>
      </c>
      <c r="Z1958">
        <v>1535</v>
      </c>
      <c r="AA1958" s="6">
        <f t="shared" si="186"/>
        <v>2235</v>
      </c>
    </row>
    <row r="1959" spans="1:27" hidden="1">
      <c r="A1959">
        <v>9155</v>
      </c>
      <c r="B1959" t="s">
        <v>36</v>
      </c>
      <c r="C1959" t="s">
        <v>18</v>
      </c>
      <c r="D1959" t="s">
        <v>41</v>
      </c>
      <c r="E1959" t="s">
        <v>10</v>
      </c>
      <c r="F1959">
        <v>97</v>
      </c>
      <c r="G1959" s="1">
        <v>41738</v>
      </c>
      <c r="I1959" s="2">
        <v>41744</v>
      </c>
      <c r="N1959" t="s">
        <v>56</v>
      </c>
      <c r="O1959" s="1">
        <f>Table4[[#This Row],[Sourcing start]]-Table4[[#This Row],[Approved]]</f>
        <v>6</v>
      </c>
      <c r="Q1959" s="5"/>
      <c r="T1959" s="5">
        <f t="shared" si="182"/>
        <v>6</v>
      </c>
      <c r="U1959">
        <v>8</v>
      </c>
      <c r="V1959">
        <v>20</v>
      </c>
      <c r="AA1959" s="6">
        <f t="shared" si="186"/>
        <v>28</v>
      </c>
    </row>
    <row r="1960" spans="1:27">
      <c r="A1960">
        <v>16078</v>
      </c>
      <c r="B1960" t="s">
        <v>24</v>
      </c>
      <c r="C1960" t="s">
        <v>15</v>
      </c>
      <c r="D1960" t="s">
        <v>41</v>
      </c>
      <c r="E1960" t="s">
        <v>11</v>
      </c>
      <c r="F1960">
        <v>2</v>
      </c>
      <c r="G1960" s="1">
        <v>41723</v>
      </c>
      <c r="I1960" s="2">
        <v>41728</v>
      </c>
      <c r="J1960" s="2">
        <v>41745</v>
      </c>
      <c r="N1960" t="s">
        <v>57</v>
      </c>
      <c r="O1960" s="5">
        <f>Table4[[#This Row],[Sourcing start]]-Table4[[#This Row],[Approved]]</f>
        <v>5</v>
      </c>
      <c r="P1960">
        <f t="shared" si="183"/>
        <v>17</v>
      </c>
      <c r="Q1960" s="5"/>
      <c r="T1960" s="5">
        <f t="shared" si="182"/>
        <v>22</v>
      </c>
      <c r="U1960">
        <v>16</v>
      </c>
      <c r="V1960">
        <v>79</v>
      </c>
      <c r="W1960">
        <v>234</v>
      </c>
      <c r="AA1960" s="6">
        <f t="shared" si="186"/>
        <v>329</v>
      </c>
    </row>
    <row r="1961" spans="1:27" hidden="1">
      <c r="A1961">
        <v>11480</v>
      </c>
      <c r="B1961" t="s">
        <v>19</v>
      </c>
      <c r="C1961" t="s">
        <v>14</v>
      </c>
      <c r="D1961" t="s">
        <v>44</v>
      </c>
      <c r="E1961" t="s">
        <v>11</v>
      </c>
      <c r="F1961">
        <v>17</v>
      </c>
      <c r="G1961" s="1">
        <v>41742</v>
      </c>
      <c r="I1961" s="2">
        <v>41751</v>
      </c>
      <c r="N1961" t="s">
        <v>56</v>
      </c>
      <c r="O1961" s="1">
        <f>Table4[[#This Row],[Sourcing start]]-Table4[[#This Row],[Approved]]</f>
        <v>9</v>
      </c>
      <c r="Q1961" s="5"/>
      <c r="T1961" s="5">
        <f t="shared" si="182"/>
        <v>9</v>
      </c>
      <c r="U1961">
        <v>9</v>
      </c>
      <c r="V1961">
        <v>48</v>
      </c>
      <c r="AA1961" s="6">
        <f t="shared" si="186"/>
        <v>57</v>
      </c>
    </row>
    <row r="1962" spans="1:27" hidden="1">
      <c r="A1962">
        <v>1992</v>
      </c>
      <c r="B1962" t="s">
        <v>22</v>
      </c>
      <c r="C1962" t="s">
        <v>14</v>
      </c>
      <c r="D1962" t="s">
        <v>43</v>
      </c>
      <c r="E1962" t="s">
        <v>11</v>
      </c>
      <c r="F1962">
        <v>97</v>
      </c>
      <c r="G1962" s="1">
        <v>41678</v>
      </c>
      <c r="I1962" s="2">
        <v>41686</v>
      </c>
      <c r="J1962" s="2">
        <v>41703</v>
      </c>
      <c r="K1962" s="2">
        <v>41720</v>
      </c>
      <c r="L1962" s="2">
        <v>41725</v>
      </c>
      <c r="M1962" s="2">
        <v>41730</v>
      </c>
      <c r="N1962" t="s">
        <v>60</v>
      </c>
      <c r="O1962" s="1">
        <f>Table4[[#This Row],[Sourcing start]]-Table4[[#This Row],[Approved]]</f>
        <v>8</v>
      </c>
      <c r="P1962">
        <f t="shared" si="183"/>
        <v>17</v>
      </c>
      <c r="Q1962" s="5">
        <f t="shared" si="184"/>
        <v>17</v>
      </c>
      <c r="R1962">
        <f t="shared" si="185"/>
        <v>5</v>
      </c>
      <c r="S1962">
        <f t="shared" si="187"/>
        <v>5</v>
      </c>
      <c r="T1962" s="5">
        <f t="shared" si="182"/>
        <v>52</v>
      </c>
      <c r="U1962">
        <v>9</v>
      </c>
      <c r="V1962">
        <v>72</v>
      </c>
      <c r="W1962">
        <v>223</v>
      </c>
      <c r="X1962">
        <v>340</v>
      </c>
      <c r="Y1962">
        <v>261</v>
      </c>
      <c r="Z1962">
        <v>647</v>
      </c>
      <c r="AA1962" s="6">
        <f t="shared" si="186"/>
        <v>1552</v>
      </c>
    </row>
    <row r="1963" spans="1:27">
      <c r="A1963">
        <v>17413</v>
      </c>
      <c r="B1963" t="s">
        <v>25</v>
      </c>
      <c r="C1963" t="s">
        <v>15</v>
      </c>
      <c r="D1963" t="s">
        <v>45</v>
      </c>
      <c r="E1963" t="s">
        <v>11</v>
      </c>
      <c r="F1963">
        <v>95</v>
      </c>
      <c r="G1963" s="1">
        <v>41758</v>
      </c>
      <c r="N1963" t="s">
        <v>55</v>
      </c>
      <c r="O1963" s="5">
        <v>0</v>
      </c>
      <c r="Q1963" s="5"/>
      <c r="T1963" s="5">
        <f t="shared" si="182"/>
        <v>0</v>
      </c>
      <c r="U1963">
        <v>5</v>
      </c>
      <c r="AA1963" s="6">
        <f t="shared" si="186"/>
        <v>5</v>
      </c>
    </row>
    <row r="1964" spans="1:27" hidden="1">
      <c r="A1964">
        <v>2689</v>
      </c>
      <c r="B1964" t="s">
        <v>36</v>
      </c>
      <c r="C1964" t="s">
        <v>18</v>
      </c>
      <c r="D1964" t="s">
        <v>45</v>
      </c>
      <c r="E1964" t="s">
        <v>10</v>
      </c>
      <c r="F1964">
        <v>18</v>
      </c>
      <c r="G1964" s="1">
        <v>41743</v>
      </c>
      <c r="I1964" s="2">
        <v>41749</v>
      </c>
      <c r="N1964" t="s">
        <v>56</v>
      </c>
      <c r="O1964" s="1">
        <f>Table4[[#This Row],[Sourcing start]]-Table4[[#This Row],[Approved]]</f>
        <v>6</v>
      </c>
      <c r="Q1964" s="5"/>
      <c r="T1964" s="5">
        <f t="shared" si="182"/>
        <v>6</v>
      </c>
      <c r="U1964">
        <v>16</v>
      </c>
      <c r="V1964">
        <v>84</v>
      </c>
      <c r="AA1964" s="6">
        <f t="shared" si="186"/>
        <v>100</v>
      </c>
    </row>
    <row r="1965" spans="1:27">
      <c r="A1965">
        <v>1074</v>
      </c>
      <c r="B1965" t="s">
        <v>25</v>
      </c>
      <c r="C1965" t="s">
        <v>15</v>
      </c>
      <c r="D1965" t="s">
        <v>44</v>
      </c>
      <c r="E1965" t="s">
        <v>10</v>
      </c>
      <c r="F1965">
        <v>16</v>
      </c>
      <c r="G1965" s="1">
        <v>41709</v>
      </c>
      <c r="I1965" s="2">
        <v>41716</v>
      </c>
      <c r="J1965" s="2">
        <v>41729</v>
      </c>
      <c r="K1965" s="2">
        <v>41750</v>
      </c>
      <c r="L1965" s="2">
        <v>41757</v>
      </c>
      <c r="N1965" t="s">
        <v>59</v>
      </c>
      <c r="O1965" s="5">
        <f>Table4[[#This Row],[Sourcing start]]-Table4[[#This Row],[Approved]]</f>
        <v>7</v>
      </c>
      <c r="P1965">
        <f t="shared" si="183"/>
        <v>13</v>
      </c>
      <c r="Q1965" s="5">
        <f t="shared" si="184"/>
        <v>21</v>
      </c>
      <c r="R1965">
        <f t="shared" si="185"/>
        <v>7</v>
      </c>
      <c r="T1965" s="5">
        <f t="shared" si="182"/>
        <v>48</v>
      </c>
      <c r="U1965">
        <v>16</v>
      </c>
      <c r="V1965">
        <v>20</v>
      </c>
      <c r="W1965">
        <v>248</v>
      </c>
      <c r="X1965">
        <v>247</v>
      </c>
      <c r="Y1965">
        <v>198</v>
      </c>
      <c r="AA1965" s="6">
        <f t="shared" si="186"/>
        <v>729</v>
      </c>
    </row>
    <row r="1966" spans="1:27" hidden="1">
      <c r="A1966">
        <v>16574</v>
      </c>
      <c r="B1966" t="s">
        <v>29</v>
      </c>
      <c r="C1966" t="s">
        <v>16</v>
      </c>
      <c r="D1966" t="s">
        <v>42</v>
      </c>
      <c r="E1966" t="s">
        <v>10</v>
      </c>
      <c r="F1966">
        <v>11</v>
      </c>
      <c r="G1966" s="1">
        <v>41673</v>
      </c>
      <c r="I1966" s="2">
        <v>41680</v>
      </c>
      <c r="J1966" s="2">
        <v>41698</v>
      </c>
      <c r="K1966" s="2">
        <v>41718</v>
      </c>
      <c r="L1966" s="2">
        <v>41725</v>
      </c>
      <c r="M1966" s="2">
        <v>41733</v>
      </c>
      <c r="N1966" t="s">
        <v>60</v>
      </c>
      <c r="O1966" s="1">
        <f>Table4[[#This Row],[Sourcing start]]-Table4[[#This Row],[Approved]]</f>
        <v>7</v>
      </c>
      <c r="P1966">
        <f t="shared" si="183"/>
        <v>18</v>
      </c>
      <c r="Q1966" s="5">
        <f t="shared" si="184"/>
        <v>20</v>
      </c>
      <c r="R1966">
        <f t="shared" si="185"/>
        <v>7</v>
      </c>
      <c r="S1966">
        <f t="shared" si="187"/>
        <v>8</v>
      </c>
      <c r="T1966" s="5">
        <f t="shared" si="182"/>
        <v>60</v>
      </c>
      <c r="U1966">
        <v>8</v>
      </c>
      <c r="V1966">
        <v>51</v>
      </c>
      <c r="W1966">
        <v>236</v>
      </c>
      <c r="X1966">
        <v>203</v>
      </c>
      <c r="Y1966">
        <v>171</v>
      </c>
      <c r="Z1966">
        <v>1115</v>
      </c>
      <c r="AA1966" s="6">
        <f t="shared" si="186"/>
        <v>1784</v>
      </c>
    </row>
    <row r="1967" spans="1:27" hidden="1">
      <c r="A1967">
        <v>16903</v>
      </c>
      <c r="B1967" t="s">
        <v>32</v>
      </c>
      <c r="C1967" t="s">
        <v>17</v>
      </c>
      <c r="D1967" t="s">
        <v>44</v>
      </c>
      <c r="E1967" t="s">
        <v>11</v>
      </c>
      <c r="F1967">
        <v>95</v>
      </c>
      <c r="G1967" s="1">
        <v>41749</v>
      </c>
      <c r="I1967" s="2">
        <v>41757</v>
      </c>
      <c r="N1967" t="s">
        <v>56</v>
      </c>
      <c r="O1967" s="1">
        <f>Table4[[#This Row],[Sourcing start]]-Table4[[#This Row],[Approved]]</f>
        <v>8</v>
      </c>
      <c r="Q1967" s="5"/>
      <c r="T1967" s="5">
        <f t="shared" si="182"/>
        <v>8</v>
      </c>
      <c r="U1967">
        <v>7</v>
      </c>
      <c r="V1967">
        <v>40</v>
      </c>
      <c r="AA1967" s="6">
        <f t="shared" si="186"/>
        <v>47</v>
      </c>
    </row>
    <row r="1968" spans="1:27" hidden="1">
      <c r="A1968">
        <v>1440</v>
      </c>
      <c r="B1968" t="s">
        <v>19</v>
      </c>
      <c r="C1968" t="s">
        <v>14</v>
      </c>
      <c r="D1968" t="s">
        <v>42</v>
      </c>
      <c r="E1968" t="s">
        <v>11</v>
      </c>
      <c r="F1968">
        <v>95</v>
      </c>
      <c r="G1968" s="1">
        <v>41704</v>
      </c>
      <c r="I1968" s="2">
        <v>41713</v>
      </c>
      <c r="J1968" s="2">
        <v>41729</v>
      </c>
      <c r="K1968" s="2">
        <v>41747</v>
      </c>
      <c r="L1968" s="2">
        <v>41753</v>
      </c>
      <c r="N1968" t="s">
        <v>59</v>
      </c>
      <c r="O1968" s="1">
        <f>Table4[[#This Row],[Sourcing start]]-Table4[[#This Row],[Approved]]</f>
        <v>9</v>
      </c>
      <c r="P1968">
        <f t="shared" si="183"/>
        <v>16</v>
      </c>
      <c r="Q1968" s="5">
        <f t="shared" si="184"/>
        <v>18</v>
      </c>
      <c r="R1968">
        <f t="shared" si="185"/>
        <v>6</v>
      </c>
      <c r="T1968" s="5">
        <f t="shared" si="182"/>
        <v>49</v>
      </c>
      <c r="U1968">
        <v>10</v>
      </c>
      <c r="V1968">
        <v>57</v>
      </c>
      <c r="W1968">
        <v>156</v>
      </c>
      <c r="X1968">
        <v>178</v>
      </c>
      <c r="Y1968">
        <v>262</v>
      </c>
      <c r="AA1968" s="6">
        <f t="shared" si="186"/>
        <v>663</v>
      </c>
    </row>
    <row r="1969" spans="1:27" hidden="1">
      <c r="A1969">
        <v>7991</v>
      </c>
      <c r="B1969" t="s">
        <v>34</v>
      </c>
      <c r="C1969" t="s">
        <v>17</v>
      </c>
      <c r="D1969" t="s">
        <v>45</v>
      </c>
      <c r="E1969" t="s">
        <v>10</v>
      </c>
      <c r="F1969">
        <v>15</v>
      </c>
      <c r="G1969" s="1">
        <v>41700</v>
      </c>
      <c r="I1969" s="2">
        <v>41706</v>
      </c>
      <c r="J1969" s="2">
        <v>41723</v>
      </c>
      <c r="K1969" s="2">
        <v>41739</v>
      </c>
      <c r="L1969" s="2">
        <v>41745</v>
      </c>
      <c r="M1969" s="2">
        <v>41751</v>
      </c>
      <c r="N1969" t="s">
        <v>60</v>
      </c>
      <c r="O1969" s="1">
        <f>Table4[[#This Row],[Sourcing start]]-Table4[[#This Row],[Approved]]</f>
        <v>6</v>
      </c>
      <c r="P1969">
        <f t="shared" si="183"/>
        <v>17</v>
      </c>
      <c r="Q1969" s="5">
        <f t="shared" si="184"/>
        <v>16</v>
      </c>
      <c r="R1969">
        <f t="shared" si="185"/>
        <v>6</v>
      </c>
      <c r="S1969">
        <f t="shared" si="187"/>
        <v>6</v>
      </c>
      <c r="T1969" s="5">
        <f t="shared" si="182"/>
        <v>51</v>
      </c>
      <c r="U1969">
        <v>8</v>
      </c>
      <c r="V1969">
        <v>32</v>
      </c>
      <c r="W1969">
        <v>184</v>
      </c>
      <c r="X1969">
        <v>201</v>
      </c>
      <c r="Y1969">
        <v>291</v>
      </c>
      <c r="Z1969">
        <v>1250</v>
      </c>
      <c r="AA1969" s="6">
        <f t="shared" si="186"/>
        <v>1966</v>
      </c>
    </row>
    <row r="1970" spans="1:27" hidden="1">
      <c r="A1970">
        <v>3941</v>
      </c>
      <c r="B1970" t="s">
        <v>20</v>
      </c>
      <c r="C1970" t="s">
        <v>14</v>
      </c>
      <c r="D1970" t="s">
        <v>45</v>
      </c>
      <c r="E1970" t="s">
        <v>11</v>
      </c>
      <c r="F1970">
        <v>1</v>
      </c>
      <c r="G1970" s="1">
        <v>41716</v>
      </c>
      <c r="I1970" s="2">
        <v>41721</v>
      </c>
      <c r="J1970" s="2">
        <v>41735</v>
      </c>
      <c r="N1970" t="s">
        <v>57</v>
      </c>
      <c r="O1970" s="1">
        <f>Table4[[#This Row],[Sourcing start]]-Table4[[#This Row],[Approved]]</f>
        <v>5</v>
      </c>
      <c r="P1970">
        <f t="shared" si="183"/>
        <v>14</v>
      </c>
      <c r="Q1970" s="5"/>
      <c r="T1970" s="5">
        <f t="shared" si="182"/>
        <v>19</v>
      </c>
      <c r="U1970">
        <v>11</v>
      </c>
      <c r="V1970">
        <v>29</v>
      </c>
      <c r="W1970">
        <v>211</v>
      </c>
      <c r="AA1970" s="6">
        <f t="shared" si="186"/>
        <v>251</v>
      </c>
    </row>
    <row r="1971" spans="1:27" hidden="1">
      <c r="A1971">
        <v>18427</v>
      </c>
      <c r="B1971" t="s">
        <v>30</v>
      </c>
      <c r="C1971" t="s">
        <v>16</v>
      </c>
      <c r="D1971" t="s">
        <v>42</v>
      </c>
      <c r="E1971" t="s">
        <v>10</v>
      </c>
      <c r="F1971">
        <v>13</v>
      </c>
      <c r="G1971" s="1">
        <v>41685</v>
      </c>
      <c r="I1971" s="2">
        <v>41693</v>
      </c>
      <c r="J1971" s="2">
        <v>41708</v>
      </c>
      <c r="K1971" s="2">
        <v>41724</v>
      </c>
      <c r="L1971" s="2">
        <v>41732</v>
      </c>
      <c r="M1971" s="2">
        <v>41740</v>
      </c>
      <c r="N1971" t="s">
        <v>60</v>
      </c>
      <c r="O1971" s="1">
        <f>Table4[[#This Row],[Sourcing start]]-Table4[[#This Row],[Approved]]</f>
        <v>8</v>
      </c>
      <c r="P1971">
        <f t="shared" si="183"/>
        <v>15</v>
      </c>
      <c r="Q1971" s="5">
        <f t="shared" si="184"/>
        <v>16</v>
      </c>
      <c r="R1971">
        <f t="shared" si="185"/>
        <v>8</v>
      </c>
      <c r="S1971">
        <f t="shared" si="187"/>
        <v>8</v>
      </c>
      <c r="T1971" s="5">
        <f t="shared" si="182"/>
        <v>55</v>
      </c>
      <c r="U1971">
        <v>7</v>
      </c>
      <c r="V1971">
        <v>58</v>
      </c>
      <c r="W1971">
        <v>200</v>
      </c>
      <c r="X1971">
        <v>181</v>
      </c>
      <c r="Y1971">
        <v>248</v>
      </c>
      <c r="Z1971">
        <v>1509</v>
      </c>
      <c r="AA1971" s="6">
        <f t="shared" si="186"/>
        <v>2203</v>
      </c>
    </row>
    <row r="1972" spans="1:27" hidden="1">
      <c r="A1972">
        <v>9543</v>
      </c>
      <c r="B1972" t="s">
        <v>20</v>
      </c>
      <c r="C1972" t="s">
        <v>14</v>
      </c>
      <c r="D1972" t="s">
        <v>43</v>
      </c>
      <c r="E1972" t="s">
        <v>11</v>
      </c>
      <c r="F1972">
        <v>7</v>
      </c>
      <c r="G1972" s="1">
        <v>41698</v>
      </c>
      <c r="I1972" s="2">
        <v>41706</v>
      </c>
      <c r="J1972" s="2">
        <v>41717</v>
      </c>
      <c r="K1972" s="2">
        <v>41742</v>
      </c>
      <c r="L1972" s="2">
        <v>41749</v>
      </c>
      <c r="M1972" s="2">
        <v>41757</v>
      </c>
      <c r="N1972" t="s">
        <v>60</v>
      </c>
      <c r="O1972" s="1">
        <f>Table4[[#This Row],[Sourcing start]]-Table4[[#This Row],[Approved]]</f>
        <v>8</v>
      </c>
      <c r="P1972">
        <f t="shared" si="183"/>
        <v>11</v>
      </c>
      <c r="Q1972" s="5">
        <f t="shared" si="184"/>
        <v>25</v>
      </c>
      <c r="R1972">
        <f t="shared" si="185"/>
        <v>7</v>
      </c>
      <c r="S1972">
        <f t="shared" si="187"/>
        <v>8</v>
      </c>
      <c r="T1972" s="5">
        <f t="shared" si="182"/>
        <v>59</v>
      </c>
      <c r="U1972">
        <v>8</v>
      </c>
      <c r="V1972">
        <v>70</v>
      </c>
      <c r="W1972">
        <v>218</v>
      </c>
      <c r="X1972">
        <v>242</v>
      </c>
      <c r="Y1972">
        <v>102</v>
      </c>
      <c r="Z1972">
        <v>1499</v>
      </c>
      <c r="AA1972" s="6">
        <f t="shared" si="186"/>
        <v>2139</v>
      </c>
    </row>
    <row r="1973" spans="1:27" hidden="1">
      <c r="A1973">
        <v>18774</v>
      </c>
      <c r="B1973" t="s">
        <v>19</v>
      </c>
      <c r="C1973" t="s">
        <v>14</v>
      </c>
      <c r="D1973" t="s">
        <v>43</v>
      </c>
      <c r="E1973" t="s">
        <v>11</v>
      </c>
      <c r="F1973">
        <v>95</v>
      </c>
      <c r="G1973" s="1">
        <v>41740</v>
      </c>
      <c r="H1973" s="2">
        <v>41756</v>
      </c>
      <c r="N1973" t="s">
        <v>55</v>
      </c>
      <c r="O1973" s="1">
        <f>Table4[[#This Row],[Sourcing start]]-Table4[[#This Row],[Approved]]</f>
        <v>-41740</v>
      </c>
      <c r="Q1973" s="5"/>
      <c r="T1973" s="5">
        <f t="shared" si="182"/>
        <v>-41740</v>
      </c>
      <c r="U1973">
        <v>5</v>
      </c>
      <c r="AA1973" s="6">
        <f t="shared" si="186"/>
        <v>5</v>
      </c>
    </row>
    <row r="1974" spans="1:27" hidden="1">
      <c r="A1974">
        <v>12172</v>
      </c>
      <c r="B1974" t="s">
        <v>34</v>
      </c>
      <c r="C1974" t="s">
        <v>17</v>
      </c>
      <c r="D1974" t="s">
        <v>41</v>
      </c>
      <c r="E1974" t="s">
        <v>11</v>
      </c>
      <c r="F1974">
        <v>15</v>
      </c>
      <c r="G1974" s="1">
        <v>41712</v>
      </c>
      <c r="I1974" s="2">
        <v>41719</v>
      </c>
      <c r="J1974" s="2">
        <v>41730</v>
      </c>
      <c r="K1974" s="2">
        <v>41748</v>
      </c>
      <c r="L1974" s="2">
        <v>41753</v>
      </c>
      <c r="M1974" s="2">
        <v>41759</v>
      </c>
      <c r="N1974" t="s">
        <v>60</v>
      </c>
      <c r="O1974" s="1">
        <f>Table4[[#This Row],[Sourcing start]]-Table4[[#This Row],[Approved]]</f>
        <v>7</v>
      </c>
      <c r="P1974">
        <f t="shared" si="183"/>
        <v>11</v>
      </c>
      <c r="Q1974" s="5">
        <f t="shared" si="184"/>
        <v>18</v>
      </c>
      <c r="R1974">
        <f t="shared" si="185"/>
        <v>5</v>
      </c>
      <c r="S1974">
        <f t="shared" si="187"/>
        <v>6</v>
      </c>
      <c r="T1974" s="5">
        <f t="shared" si="182"/>
        <v>47</v>
      </c>
      <c r="U1974">
        <v>18</v>
      </c>
      <c r="V1974">
        <v>84</v>
      </c>
      <c r="W1974">
        <v>176</v>
      </c>
      <c r="X1974">
        <v>392</v>
      </c>
      <c r="Y1974">
        <v>219</v>
      </c>
      <c r="Z1974">
        <v>1713</v>
      </c>
      <c r="AA1974" s="6">
        <f t="shared" si="186"/>
        <v>2602</v>
      </c>
    </row>
    <row r="1975" spans="1:27" hidden="1">
      <c r="A1975">
        <v>15902</v>
      </c>
      <c r="B1975" t="s">
        <v>33</v>
      </c>
      <c r="C1975" t="s">
        <v>17</v>
      </c>
      <c r="D1975" t="s">
        <v>41</v>
      </c>
      <c r="E1975" t="s">
        <v>11</v>
      </c>
      <c r="F1975">
        <v>24</v>
      </c>
      <c r="G1975" s="1">
        <v>41691</v>
      </c>
      <c r="I1975" s="2">
        <v>41697</v>
      </c>
      <c r="J1975" s="2">
        <v>41715</v>
      </c>
      <c r="K1975" s="2">
        <v>41738</v>
      </c>
      <c r="L1975" s="2">
        <v>41747</v>
      </c>
      <c r="M1975" s="2">
        <v>41756</v>
      </c>
      <c r="N1975" t="s">
        <v>60</v>
      </c>
      <c r="O1975" s="1">
        <f>Table4[[#This Row],[Sourcing start]]-Table4[[#This Row],[Approved]]</f>
        <v>6</v>
      </c>
      <c r="P1975">
        <f t="shared" si="183"/>
        <v>18</v>
      </c>
      <c r="Q1975" s="5">
        <f t="shared" si="184"/>
        <v>23</v>
      </c>
      <c r="R1975">
        <f t="shared" si="185"/>
        <v>9</v>
      </c>
      <c r="S1975">
        <f t="shared" si="187"/>
        <v>9</v>
      </c>
      <c r="T1975" s="5">
        <f t="shared" si="182"/>
        <v>65</v>
      </c>
      <c r="U1975">
        <v>13</v>
      </c>
      <c r="V1975">
        <v>100</v>
      </c>
      <c r="W1975">
        <v>210</v>
      </c>
      <c r="X1975">
        <v>243</v>
      </c>
      <c r="Y1975">
        <v>242</v>
      </c>
      <c r="Z1975">
        <v>1143</v>
      </c>
      <c r="AA1975" s="6">
        <f t="shared" si="186"/>
        <v>1951</v>
      </c>
    </row>
    <row r="1976" spans="1:27" hidden="1">
      <c r="A1976">
        <v>3583</v>
      </c>
      <c r="B1976" t="s">
        <v>20</v>
      </c>
      <c r="C1976" t="s">
        <v>14</v>
      </c>
      <c r="D1976" t="s">
        <v>44</v>
      </c>
      <c r="E1976" t="s">
        <v>11</v>
      </c>
      <c r="F1976">
        <v>14</v>
      </c>
      <c r="G1976" s="1">
        <v>41748</v>
      </c>
      <c r="I1976" s="2">
        <v>41753</v>
      </c>
      <c r="N1976" t="s">
        <v>56</v>
      </c>
      <c r="O1976" s="1">
        <f>Table4[[#This Row],[Sourcing start]]-Table4[[#This Row],[Approved]]</f>
        <v>5</v>
      </c>
      <c r="Q1976" s="5"/>
      <c r="T1976" s="5">
        <f t="shared" si="182"/>
        <v>5</v>
      </c>
      <c r="U1976">
        <v>15</v>
      </c>
      <c r="V1976">
        <v>95</v>
      </c>
      <c r="AA1976" s="6">
        <f t="shared" si="186"/>
        <v>110</v>
      </c>
    </row>
    <row r="1977" spans="1:27">
      <c r="A1977">
        <v>882</v>
      </c>
      <c r="B1977" t="s">
        <v>23</v>
      </c>
      <c r="C1977" t="s">
        <v>15</v>
      </c>
      <c r="D1977" t="s">
        <v>42</v>
      </c>
      <c r="E1977" t="s">
        <v>11</v>
      </c>
      <c r="F1977">
        <v>10</v>
      </c>
      <c r="G1977" s="1">
        <v>41733</v>
      </c>
      <c r="I1977" s="2">
        <v>41739</v>
      </c>
      <c r="J1977" s="2">
        <v>41753</v>
      </c>
      <c r="N1977" t="s">
        <v>57</v>
      </c>
      <c r="O1977" s="5">
        <f>Table4[[#This Row],[Sourcing start]]-Table4[[#This Row],[Approved]]</f>
        <v>6</v>
      </c>
      <c r="P1977">
        <f t="shared" si="183"/>
        <v>14</v>
      </c>
      <c r="Q1977" s="5"/>
      <c r="T1977" s="5">
        <f t="shared" si="182"/>
        <v>20</v>
      </c>
      <c r="U1977">
        <v>13</v>
      </c>
      <c r="V1977">
        <v>73</v>
      </c>
      <c r="W1977">
        <v>210</v>
      </c>
      <c r="AA1977" s="6">
        <f t="shared" si="186"/>
        <v>296</v>
      </c>
    </row>
    <row r="1978" spans="1:27" hidden="1">
      <c r="A1978">
        <v>12346</v>
      </c>
      <c r="B1978" t="s">
        <v>31</v>
      </c>
      <c r="C1978" t="s">
        <v>17</v>
      </c>
      <c r="D1978" t="s">
        <v>44</v>
      </c>
      <c r="E1978" t="s">
        <v>10</v>
      </c>
      <c r="F1978">
        <v>8</v>
      </c>
      <c r="G1978" s="1">
        <v>41731</v>
      </c>
      <c r="I1978" s="2">
        <v>41739</v>
      </c>
      <c r="J1978" s="2">
        <v>41752</v>
      </c>
      <c r="N1978" t="s">
        <v>57</v>
      </c>
      <c r="O1978" s="1">
        <f>Table4[[#This Row],[Sourcing start]]-Table4[[#This Row],[Approved]]</f>
        <v>8</v>
      </c>
      <c r="P1978">
        <f t="shared" si="183"/>
        <v>13</v>
      </c>
      <c r="Q1978" s="5"/>
      <c r="T1978" s="5">
        <f t="shared" si="182"/>
        <v>21</v>
      </c>
      <c r="U1978">
        <v>20</v>
      </c>
      <c r="V1978">
        <v>70</v>
      </c>
      <c r="W1978">
        <v>166</v>
      </c>
      <c r="AA1978" s="6">
        <f t="shared" si="186"/>
        <v>256</v>
      </c>
    </row>
    <row r="1979" spans="1:27" hidden="1">
      <c r="A1979">
        <v>13771</v>
      </c>
      <c r="B1979" t="s">
        <v>20</v>
      </c>
      <c r="C1979" t="s">
        <v>14</v>
      </c>
      <c r="D1979" t="s">
        <v>41</v>
      </c>
      <c r="E1979" t="s">
        <v>11</v>
      </c>
      <c r="F1979">
        <v>3</v>
      </c>
      <c r="G1979" s="1">
        <v>41673</v>
      </c>
      <c r="I1979" s="2">
        <v>41682</v>
      </c>
      <c r="J1979" s="2">
        <v>41700</v>
      </c>
      <c r="K1979" s="2">
        <v>41720</v>
      </c>
      <c r="L1979" s="2">
        <v>41726</v>
      </c>
      <c r="M1979" s="2">
        <v>41732</v>
      </c>
      <c r="N1979" t="s">
        <v>60</v>
      </c>
      <c r="O1979" s="1">
        <f>Table4[[#This Row],[Sourcing start]]-Table4[[#This Row],[Approved]]</f>
        <v>9</v>
      </c>
      <c r="P1979">
        <f t="shared" si="183"/>
        <v>18</v>
      </c>
      <c r="Q1979" s="5">
        <f t="shared" si="184"/>
        <v>20</v>
      </c>
      <c r="R1979">
        <f t="shared" si="185"/>
        <v>6</v>
      </c>
      <c r="S1979">
        <f t="shared" si="187"/>
        <v>6</v>
      </c>
      <c r="T1979" s="5">
        <f t="shared" si="182"/>
        <v>59</v>
      </c>
      <c r="U1979">
        <v>6</v>
      </c>
      <c r="V1979">
        <v>100</v>
      </c>
      <c r="W1979">
        <v>186</v>
      </c>
      <c r="X1979">
        <v>381</v>
      </c>
      <c r="Y1979">
        <v>269</v>
      </c>
      <c r="Z1979">
        <v>1877</v>
      </c>
      <c r="AA1979" s="6">
        <f t="shared" si="186"/>
        <v>2819</v>
      </c>
    </row>
    <row r="1980" spans="1:27" hidden="1">
      <c r="A1980">
        <v>4850</v>
      </c>
      <c r="B1980" t="s">
        <v>21</v>
      </c>
      <c r="C1980" t="s">
        <v>14</v>
      </c>
      <c r="D1980" t="s">
        <v>42</v>
      </c>
      <c r="E1980" t="s">
        <v>10</v>
      </c>
      <c r="F1980">
        <v>13</v>
      </c>
      <c r="G1980" s="1">
        <v>41749</v>
      </c>
      <c r="I1980" s="2">
        <v>41756</v>
      </c>
      <c r="N1980" t="s">
        <v>56</v>
      </c>
      <c r="O1980" s="1">
        <f>Table4[[#This Row],[Sourcing start]]-Table4[[#This Row],[Approved]]</f>
        <v>7</v>
      </c>
      <c r="Q1980" s="5"/>
      <c r="T1980" s="5">
        <f t="shared" si="182"/>
        <v>7</v>
      </c>
      <c r="U1980">
        <v>19</v>
      </c>
      <c r="V1980">
        <v>54</v>
      </c>
      <c r="AA1980" s="6">
        <f t="shared" si="186"/>
        <v>73</v>
      </c>
    </row>
    <row r="1981" spans="1:27" hidden="1">
      <c r="A1981">
        <v>17441</v>
      </c>
      <c r="B1981" t="s">
        <v>36</v>
      </c>
      <c r="C1981" t="s">
        <v>18</v>
      </c>
      <c r="D1981" t="s">
        <v>43</v>
      </c>
      <c r="E1981" t="s">
        <v>10</v>
      </c>
      <c r="F1981">
        <v>7</v>
      </c>
      <c r="G1981" s="1">
        <v>41695</v>
      </c>
      <c r="I1981" s="2">
        <v>41701</v>
      </c>
      <c r="J1981" s="2">
        <v>41714</v>
      </c>
      <c r="K1981" s="2">
        <v>41737</v>
      </c>
      <c r="L1981" s="2">
        <v>41746</v>
      </c>
      <c r="M1981" s="2">
        <v>41754</v>
      </c>
      <c r="N1981" t="s">
        <v>60</v>
      </c>
      <c r="O1981" s="1">
        <f>Table4[[#This Row],[Sourcing start]]-Table4[[#This Row],[Approved]]</f>
        <v>6</v>
      </c>
      <c r="P1981">
        <f t="shared" si="183"/>
        <v>13</v>
      </c>
      <c r="Q1981" s="5">
        <f t="shared" si="184"/>
        <v>23</v>
      </c>
      <c r="R1981">
        <f t="shared" si="185"/>
        <v>9</v>
      </c>
      <c r="S1981">
        <f t="shared" si="187"/>
        <v>8</v>
      </c>
      <c r="T1981" s="5">
        <f t="shared" si="182"/>
        <v>59</v>
      </c>
      <c r="U1981">
        <v>19</v>
      </c>
      <c r="V1981">
        <v>55</v>
      </c>
      <c r="W1981">
        <v>241</v>
      </c>
      <c r="X1981">
        <v>279</v>
      </c>
      <c r="Y1981">
        <v>171</v>
      </c>
      <c r="Z1981">
        <v>630</v>
      </c>
      <c r="AA1981" s="6">
        <f t="shared" si="186"/>
        <v>1395</v>
      </c>
    </row>
    <row r="1982" spans="1:27" hidden="1">
      <c r="A1982">
        <v>12259</v>
      </c>
      <c r="B1982" t="s">
        <v>33</v>
      </c>
      <c r="C1982" t="s">
        <v>17</v>
      </c>
      <c r="D1982" t="s">
        <v>43</v>
      </c>
      <c r="E1982" t="s">
        <v>11</v>
      </c>
      <c r="F1982">
        <v>94</v>
      </c>
      <c r="G1982" s="1">
        <v>41684</v>
      </c>
      <c r="I1982" s="2">
        <v>41693</v>
      </c>
      <c r="J1982" s="2">
        <v>41712</v>
      </c>
      <c r="K1982" s="2">
        <v>41732</v>
      </c>
      <c r="L1982" s="2">
        <v>41741</v>
      </c>
      <c r="M1982" s="2">
        <v>41746</v>
      </c>
      <c r="N1982" t="s">
        <v>60</v>
      </c>
      <c r="O1982" s="1">
        <f>Table4[[#This Row],[Sourcing start]]-Table4[[#This Row],[Approved]]</f>
        <v>9</v>
      </c>
      <c r="P1982">
        <f t="shared" si="183"/>
        <v>19</v>
      </c>
      <c r="Q1982" s="5">
        <f t="shared" si="184"/>
        <v>20</v>
      </c>
      <c r="R1982">
        <f t="shared" si="185"/>
        <v>9</v>
      </c>
      <c r="S1982">
        <f t="shared" si="187"/>
        <v>5</v>
      </c>
      <c r="T1982" s="5">
        <f t="shared" si="182"/>
        <v>62</v>
      </c>
      <c r="U1982">
        <v>12</v>
      </c>
      <c r="V1982">
        <v>99</v>
      </c>
      <c r="W1982">
        <v>208</v>
      </c>
      <c r="X1982">
        <v>203</v>
      </c>
      <c r="Y1982">
        <v>249</v>
      </c>
      <c r="Z1982">
        <v>1854</v>
      </c>
      <c r="AA1982" s="6">
        <f t="shared" si="186"/>
        <v>2625</v>
      </c>
    </row>
    <row r="1983" spans="1:27" hidden="1">
      <c r="A1983">
        <v>7807</v>
      </c>
      <c r="B1983" t="s">
        <v>38</v>
      </c>
      <c r="C1983" t="s">
        <v>18</v>
      </c>
      <c r="D1983" t="s">
        <v>42</v>
      </c>
      <c r="E1983" t="s">
        <v>11</v>
      </c>
      <c r="F1983">
        <v>14</v>
      </c>
      <c r="G1983" s="1">
        <v>41678</v>
      </c>
      <c r="I1983" s="2">
        <v>41686</v>
      </c>
      <c r="J1983" s="2">
        <v>41704</v>
      </c>
      <c r="K1983" s="2">
        <v>41720</v>
      </c>
      <c r="L1983" s="2">
        <v>41728</v>
      </c>
      <c r="M1983" s="2">
        <v>41734</v>
      </c>
      <c r="N1983" t="s">
        <v>60</v>
      </c>
      <c r="O1983" s="1">
        <f>Table4[[#This Row],[Sourcing start]]-Table4[[#This Row],[Approved]]</f>
        <v>8</v>
      </c>
      <c r="P1983">
        <f t="shared" si="183"/>
        <v>18</v>
      </c>
      <c r="Q1983" s="5">
        <f t="shared" si="184"/>
        <v>16</v>
      </c>
      <c r="R1983">
        <f t="shared" si="185"/>
        <v>8</v>
      </c>
      <c r="S1983">
        <f t="shared" si="187"/>
        <v>6</v>
      </c>
      <c r="T1983" s="5">
        <f t="shared" si="182"/>
        <v>56</v>
      </c>
      <c r="U1983">
        <v>5</v>
      </c>
      <c r="V1983">
        <v>63</v>
      </c>
      <c r="W1983">
        <v>146</v>
      </c>
      <c r="X1983">
        <v>360</v>
      </c>
      <c r="Y1983">
        <v>210</v>
      </c>
      <c r="Z1983">
        <v>1806</v>
      </c>
      <c r="AA1983" s="6">
        <f t="shared" si="186"/>
        <v>2590</v>
      </c>
    </row>
    <row r="1984" spans="1:27" hidden="1">
      <c r="A1984">
        <v>51</v>
      </c>
      <c r="B1984" t="s">
        <v>38</v>
      </c>
      <c r="C1984" t="s">
        <v>18</v>
      </c>
      <c r="D1984" t="s">
        <v>45</v>
      </c>
      <c r="E1984" t="s">
        <v>10</v>
      </c>
      <c r="F1984">
        <v>24</v>
      </c>
      <c r="G1984" s="1">
        <v>41745</v>
      </c>
      <c r="I1984" s="2">
        <v>41750</v>
      </c>
      <c r="N1984" t="s">
        <v>56</v>
      </c>
      <c r="O1984" s="1">
        <f>Table4[[#This Row],[Sourcing start]]-Table4[[#This Row],[Approved]]</f>
        <v>5</v>
      </c>
      <c r="Q1984" s="5"/>
      <c r="T1984" s="5">
        <f t="shared" si="182"/>
        <v>5</v>
      </c>
      <c r="U1984">
        <v>15</v>
      </c>
      <c r="V1984">
        <v>100</v>
      </c>
      <c r="AA1984" s="6">
        <f t="shared" si="186"/>
        <v>115</v>
      </c>
    </row>
    <row r="1985" spans="1:27" hidden="1">
      <c r="A1985">
        <v>8954</v>
      </c>
      <c r="B1985" t="s">
        <v>31</v>
      </c>
      <c r="C1985" t="s">
        <v>17</v>
      </c>
      <c r="D1985" t="s">
        <v>43</v>
      </c>
      <c r="E1985" t="s">
        <v>11</v>
      </c>
      <c r="F1985">
        <v>24</v>
      </c>
      <c r="G1985" s="1">
        <v>41688</v>
      </c>
      <c r="I1985" s="2">
        <v>41697</v>
      </c>
      <c r="J1985" s="2">
        <v>41707</v>
      </c>
      <c r="K1985" s="2">
        <v>41727</v>
      </c>
      <c r="L1985" s="2">
        <v>41736</v>
      </c>
      <c r="M1985" s="2">
        <v>41745</v>
      </c>
      <c r="N1985" t="s">
        <v>60</v>
      </c>
      <c r="O1985" s="1">
        <f>Table4[[#This Row],[Sourcing start]]-Table4[[#This Row],[Approved]]</f>
        <v>9</v>
      </c>
      <c r="P1985">
        <f t="shared" si="183"/>
        <v>10</v>
      </c>
      <c r="Q1985" s="5">
        <f t="shared" si="184"/>
        <v>20</v>
      </c>
      <c r="R1985">
        <f t="shared" si="185"/>
        <v>9</v>
      </c>
      <c r="S1985">
        <f t="shared" si="187"/>
        <v>9</v>
      </c>
      <c r="T1985" s="5">
        <f t="shared" si="182"/>
        <v>57</v>
      </c>
      <c r="U1985">
        <v>17</v>
      </c>
      <c r="V1985">
        <v>39</v>
      </c>
      <c r="W1985">
        <v>242</v>
      </c>
      <c r="X1985">
        <v>184</v>
      </c>
      <c r="Y1985">
        <v>169</v>
      </c>
      <c r="Z1985">
        <v>1717</v>
      </c>
      <c r="AA1985" s="6">
        <f t="shared" si="186"/>
        <v>2368</v>
      </c>
    </row>
    <row r="1986" spans="1:27" hidden="1">
      <c r="A1986">
        <v>9914</v>
      </c>
      <c r="B1986" t="s">
        <v>38</v>
      </c>
      <c r="C1986" t="s">
        <v>18</v>
      </c>
      <c r="D1986" t="s">
        <v>45</v>
      </c>
      <c r="E1986" t="s">
        <v>10</v>
      </c>
      <c r="F1986">
        <v>21</v>
      </c>
      <c r="G1986" s="1">
        <v>41749</v>
      </c>
      <c r="I1986" s="2">
        <v>41754</v>
      </c>
      <c r="N1986" t="s">
        <v>56</v>
      </c>
      <c r="O1986" s="1">
        <f>Table4[[#This Row],[Sourcing start]]-Table4[[#This Row],[Approved]]</f>
        <v>5</v>
      </c>
      <c r="Q1986" s="5"/>
      <c r="T1986" s="5">
        <f t="shared" ref="T1986:T2049" si="188">SUM(O1986:S1986)</f>
        <v>5</v>
      </c>
      <c r="U1986">
        <v>5</v>
      </c>
      <c r="V1986">
        <v>66</v>
      </c>
      <c r="AA1986" s="6">
        <f t="shared" si="186"/>
        <v>71</v>
      </c>
    </row>
    <row r="1987" spans="1:27" hidden="1">
      <c r="A1987">
        <v>18992</v>
      </c>
      <c r="B1987" t="s">
        <v>34</v>
      </c>
      <c r="C1987" t="s">
        <v>17</v>
      </c>
      <c r="D1987" t="s">
        <v>43</v>
      </c>
      <c r="E1987" t="s">
        <v>10</v>
      </c>
      <c r="F1987">
        <v>14</v>
      </c>
      <c r="G1987" s="1">
        <v>41716</v>
      </c>
      <c r="I1987" s="2">
        <v>41723</v>
      </c>
      <c r="J1987" s="2">
        <v>41733</v>
      </c>
      <c r="N1987" t="s">
        <v>57</v>
      </c>
      <c r="O1987" s="1">
        <f>Table4[[#This Row],[Sourcing start]]-Table4[[#This Row],[Approved]]</f>
        <v>7</v>
      </c>
      <c r="P1987">
        <f t="shared" ref="P1987:P2050" si="189">J1987-I1987</f>
        <v>10</v>
      </c>
      <c r="Q1987" s="5"/>
      <c r="T1987" s="5">
        <f t="shared" si="188"/>
        <v>17</v>
      </c>
      <c r="U1987">
        <v>15</v>
      </c>
      <c r="V1987">
        <v>33</v>
      </c>
      <c r="W1987">
        <v>142</v>
      </c>
      <c r="AA1987" s="6">
        <f t="shared" ref="AA1987:AA2050" si="190">SUM(U1987:Z1987)</f>
        <v>190</v>
      </c>
    </row>
    <row r="1988" spans="1:27" hidden="1">
      <c r="A1988">
        <v>6114</v>
      </c>
      <c r="B1988" t="s">
        <v>32</v>
      </c>
      <c r="C1988" t="s">
        <v>17</v>
      </c>
      <c r="D1988" t="s">
        <v>45</v>
      </c>
      <c r="E1988" t="s">
        <v>11</v>
      </c>
      <c r="F1988">
        <v>23</v>
      </c>
      <c r="G1988" s="1">
        <v>41749</v>
      </c>
      <c r="I1988" s="2">
        <v>41754</v>
      </c>
      <c r="N1988" t="s">
        <v>56</v>
      </c>
      <c r="O1988" s="1">
        <f>Table4[[#This Row],[Sourcing start]]-Table4[[#This Row],[Approved]]</f>
        <v>5</v>
      </c>
      <c r="Q1988" s="5"/>
      <c r="T1988" s="5">
        <f t="shared" si="188"/>
        <v>5</v>
      </c>
      <c r="U1988">
        <v>14</v>
      </c>
      <c r="V1988">
        <v>89</v>
      </c>
      <c r="AA1988" s="6">
        <f t="shared" si="190"/>
        <v>103</v>
      </c>
    </row>
    <row r="1989" spans="1:27" hidden="1">
      <c r="A1989">
        <v>7682</v>
      </c>
      <c r="B1989" t="s">
        <v>34</v>
      </c>
      <c r="C1989" t="s">
        <v>17</v>
      </c>
      <c r="D1989" t="s">
        <v>41</v>
      </c>
      <c r="E1989" t="s">
        <v>11</v>
      </c>
      <c r="F1989">
        <v>5</v>
      </c>
      <c r="G1989" s="1">
        <v>41724</v>
      </c>
      <c r="I1989" s="2">
        <v>41733</v>
      </c>
      <c r="J1989" s="2">
        <v>41748</v>
      </c>
      <c r="N1989" t="s">
        <v>57</v>
      </c>
      <c r="O1989" s="1">
        <f>Table4[[#This Row],[Sourcing start]]-Table4[[#This Row],[Approved]]</f>
        <v>9</v>
      </c>
      <c r="P1989">
        <f t="shared" si="189"/>
        <v>15</v>
      </c>
      <c r="Q1989" s="5"/>
      <c r="T1989" s="5">
        <f t="shared" si="188"/>
        <v>24</v>
      </c>
      <c r="U1989">
        <v>7</v>
      </c>
      <c r="V1989">
        <v>33</v>
      </c>
      <c r="W1989">
        <v>195</v>
      </c>
      <c r="AA1989" s="6">
        <f t="shared" si="190"/>
        <v>235</v>
      </c>
    </row>
    <row r="1990" spans="1:27">
      <c r="A1990">
        <v>5429</v>
      </c>
      <c r="B1990" t="s">
        <v>26</v>
      </c>
      <c r="C1990" t="s">
        <v>15</v>
      </c>
      <c r="D1990" t="s">
        <v>45</v>
      </c>
      <c r="E1990" t="s">
        <v>10</v>
      </c>
      <c r="F1990">
        <v>11</v>
      </c>
      <c r="G1990" s="1">
        <v>41737</v>
      </c>
      <c r="I1990" s="2">
        <v>41743</v>
      </c>
      <c r="N1990" t="s">
        <v>56</v>
      </c>
      <c r="O1990" s="5">
        <f>Table4[[#This Row],[Sourcing start]]-Table4[[#This Row],[Approved]]</f>
        <v>6</v>
      </c>
      <c r="Q1990" s="5"/>
      <c r="T1990" s="5">
        <f t="shared" si="188"/>
        <v>6</v>
      </c>
      <c r="U1990">
        <v>9</v>
      </c>
      <c r="V1990">
        <v>67</v>
      </c>
      <c r="AA1990" s="6">
        <f t="shared" si="190"/>
        <v>76</v>
      </c>
    </row>
    <row r="1991" spans="1:27" hidden="1">
      <c r="A1991">
        <v>16781</v>
      </c>
      <c r="B1991" t="s">
        <v>38</v>
      </c>
      <c r="C1991" t="s">
        <v>18</v>
      </c>
      <c r="D1991" t="s">
        <v>41</v>
      </c>
      <c r="E1991" t="s">
        <v>11</v>
      </c>
      <c r="F1991">
        <v>20</v>
      </c>
      <c r="G1991" s="1">
        <v>41744</v>
      </c>
      <c r="I1991" s="2">
        <v>41750</v>
      </c>
      <c r="N1991" t="s">
        <v>56</v>
      </c>
      <c r="O1991" s="1">
        <f>Table4[[#This Row],[Sourcing start]]-Table4[[#This Row],[Approved]]</f>
        <v>6</v>
      </c>
      <c r="Q1991" s="5"/>
      <c r="T1991" s="5">
        <f t="shared" si="188"/>
        <v>6</v>
      </c>
      <c r="U1991">
        <v>9</v>
      </c>
      <c r="V1991">
        <v>65</v>
      </c>
      <c r="AA1991" s="6">
        <f t="shared" si="190"/>
        <v>74</v>
      </c>
    </row>
    <row r="1992" spans="1:27" hidden="1">
      <c r="A1992">
        <v>8398</v>
      </c>
      <c r="B1992" t="s">
        <v>20</v>
      </c>
      <c r="C1992" t="s">
        <v>14</v>
      </c>
      <c r="D1992" t="s">
        <v>45</v>
      </c>
      <c r="E1992" t="s">
        <v>10</v>
      </c>
      <c r="F1992">
        <v>18</v>
      </c>
      <c r="G1992" s="1">
        <v>41747</v>
      </c>
      <c r="I1992" s="2">
        <v>41755</v>
      </c>
      <c r="N1992" t="s">
        <v>56</v>
      </c>
      <c r="O1992" s="1">
        <f>Table4[[#This Row],[Sourcing start]]-Table4[[#This Row],[Approved]]</f>
        <v>8</v>
      </c>
      <c r="Q1992" s="5"/>
      <c r="T1992" s="5">
        <f t="shared" si="188"/>
        <v>8</v>
      </c>
      <c r="U1992">
        <v>9</v>
      </c>
      <c r="V1992">
        <v>48</v>
      </c>
      <c r="AA1992" s="6">
        <f t="shared" si="190"/>
        <v>57</v>
      </c>
    </row>
    <row r="1993" spans="1:27" hidden="1">
      <c r="A1993">
        <v>6914</v>
      </c>
      <c r="B1993" t="s">
        <v>34</v>
      </c>
      <c r="C1993" t="s">
        <v>17</v>
      </c>
      <c r="D1993" t="s">
        <v>41</v>
      </c>
      <c r="E1993" t="s">
        <v>11</v>
      </c>
      <c r="F1993">
        <v>96</v>
      </c>
      <c r="G1993" s="1">
        <v>41690</v>
      </c>
      <c r="I1993" s="2">
        <v>41696</v>
      </c>
      <c r="J1993" s="2">
        <v>41710</v>
      </c>
      <c r="K1993" s="2">
        <v>41735</v>
      </c>
      <c r="L1993" s="2">
        <v>41742</v>
      </c>
      <c r="M1993" s="2">
        <v>41749</v>
      </c>
      <c r="N1993" t="s">
        <v>60</v>
      </c>
      <c r="O1993" s="1">
        <f>Table4[[#This Row],[Sourcing start]]-Table4[[#This Row],[Approved]]</f>
        <v>6</v>
      </c>
      <c r="P1993">
        <f t="shared" si="189"/>
        <v>14</v>
      </c>
      <c r="Q1993" s="5">
        <f t="shared" ref="Q1993:Q2050" si="191">K1993-J1993</f>
        <v>25</v>
      </c>
      <c r="R1993">
        <f t="shared" ref="R1993:R2050" si="192">L1993-K1993</f>
        <v>7</v>
      </c>
      <c r="S1993">
        <f t="shared" ref="S1993:S2050" si="193">M1993-L1993</f>
        <v>7</v>
      </c>
      <c r="T1993" s="5">
        <f t="shared" si="188"/>
        <v>59</v>
      </c>
      <c r="U1993">
        <v>13</v>
      </c>
      <c r="V1993">
        <v>22</v>
      </c>
      <c r="W1993">
        <v>218</v>
      </c>
      <c r="X1993">
        <v>218</v>
      </c>
      <c r="Y1993">
        <v>118</v>
      </c>
      <c r="Z1993">
        <v>1294</v>
      </c>
      <c r="AA1993" s="6">
        <f t="shared" si="190"/>
        <v>1883</v>
      </c>
    </row>
    <row r="1994" spans="1:27" hidden="1">
      <c r="A1994">
        <v>6145</v>
      </c>
      <c r="B1994" t="s">
        <v>31</v>
      </c>
      <c r="C1994" t="s">
        <v>17</v>
      </c>
      <c r="D1994" t="s">
        <v>42</v>
      </c>
      <c r="E1994" t="s">
        <v>10</v>
      </c>
      <c r="F1994">
        <v>16</v>
      </c>
      <c r="G1994" s="1">
        <v>41701</v>
      </c>
      <c r="I1994" s="2">
        <v>41707</v>
      </c>
      <c r="J1994" s="2">
        <v>41718</v>
      </c>
      <c r="K1994" s="2">
        <v>41742</v>
      </c>
      <c r="L1994" s="2">
        <v>41750</v>
      </c>
      <c r="M1994" s="2">
        <v>41757</v>
      </c>
      <c r="N1994" t="s">
        <v>60</v>
      </c>
      <c r="O1994" s="1">
        <f>Table4[[#This Row],[Sourcing start]]-Table4[[#This Row],[Approved]]</f>
        <v>6</v>
      </c>
      <c r="P1994">
        <f t="shared" si="189"/>
        <v>11</v>
      </c>
      <c r="Q1994" s="5">
        <f t="shared" si="191"/>
        <v>24</v>
      </c>
      <c r="R1994">
        <f t="shared" si="192"/>
        <v>8</v>
      </c>
      <c r="S1994">
        <f t="shared" si="193"/>
        <v>7</v>
      </c>
      <c r="T1994" s="5">
        <f t="shared" si="188"/>
        <v>56</v>
      </c>
      <c r="U1994">
        <v>10</v>
      </c>
      <c r="V1994">
        <v>27</v>
      </c>
      <c r="W1994">
        <v>110</v>
      </c>
      <c r="X1994">
        <v>195</v>
      </c>
      <c r="Y1994">
        <v>128</v>
      </c>
      <c r="Z1994">
        <v>1515</v>
      </c>
      <c r="AA1994" s="6">
        <f t="shared" si="190"/>
        <v>1985</v>
      </c>
    </row>
    <row r="1995" spans="1:27" hidden="1">
      <c r="A1995">
        <v>19294</v>
      </c>
      <c r="B1995" t="s">
        <v>35</v>
      </c>
      <c r="C1995" t="s">
        <v>18</v>
      </c>
      <c r="D1995" t="s">
        <v>45</v>
      </c>
      <c r="E1995" t="s">
        <v>11</v>
      </c>
      <c r="F1995">
        <v>11</v>
      </c>
      <c r="G1995" s="1">
        <v>41724</v>
      </c>
      <c r="I1995" s="2">
        <v>41731</v>
      </c>
      <c r="J1995" s="2">
        <v>41741</v>
      </c>
      <c r="N1995" t="s">
        <v>57</v>
      </c>
      <c r="O1995" s="1">
        <f>Table4[[#This Row],[Sourcing start]]-Table4[[#This Row],[Approved]]</f>
        <v>7</v>
      </c>
      <c r="P1995">
        <f t="shared" si="189"/>
        <v>10</v>
      </c>
      <c r="Q1995" s="5"/>
      <c r="T1995" s="5">
        <f t="shared" si="188"/>
        <v>17</v>
      </c>
      <c r="U1995">
        <v>5</v>
      </c>
      <c r="V1995">
        <v>86</v>
      </c>
      <c r="W1995">
        <v>124</v>
      </c>
      <c r="AA1995" s="6">
        <f t="shared" si="190"/>
        <v>215</v>
      </c>
    </row>
    <row r="1996" spans="1:27" hidden="1">
      <c r="A1996">
        <v>13308</v>
      </c>
      <c r="B1996" t="s">
        <v>31</v>
      </c>
      <c r="C1996" t="s">
        <v>17</v>
      </c>
      <c r="D1996" t="s">
        <v>45</v>
      </c>
      <c r="E1996" t="s">
        <v>10</v>
      </c>
      <c r="F1996">
        <v>22</v>
      </c>
      <c r="G1996" s="1">
        <v>41713</v>
      </c>
      <c r="I1996" s="2">
        <v>41719</v>
      </c>
      <c r="J1996" s="2">
        <v>41733</v>
      </c>
      <c r="K1996" s="2">
        <v>41759</v>
      </c>
      <c r="N1996" t="s">
        <v>58</v>
      </c>
      <c r="O1996" s="1">
        <f>Table4[[#This Row],[Sourcing start]]-Table4[[#This Row],[Approved]]</f>
        <v>6</v>
      </c>
      <c r="P1996">
        <f t="shared" si="189"/>
        <v>14</v>
      </c>
      <c r="Q1996" s="5">
        <f t="shared" si="191"/>
        <v>26</v>
      </c>
      <c r="T1996" s="5">
        <f t="shared" si="188"/>
        <v>46</v>
      </c>
      <c r="U1996">
        <v>9</v>
      </c>
      <c r="V1996">
        <v>78</v>
      </c>
      <c r="W1996">
        <v>212</v>
      </c>
      <c r="X1996">
        <v>158</v>
      </c>
      <c r="AA1996" s="6">
        <f t="shared" si="190"/>
        <v>457</v>
      </c>
    </row>
    <row r="1997" spans="1:27">
      <c r="A1997">
        <v>1207</v>
      </c>
      <c r="B1997" t="s">
        <v>23</v>
      </c>
      <c r="C1997" t="s">
        <v>15</v>
      </c>
      <c r="D1997" t="s">
        <v>41</v>
      </c>
      <c r="E1997" t="s">
        <v>11</v>
      </c>
      <c r="F1997">
        <v>17</v>
      </c>
      <c r="G1997" s="1">
        <v>41758</v>
      </c>
      <c r="N1997" t="s">
        <v>55</v>
      </c>
      <c r="O1997" s="5">
        <v>0</v>
      </c>
      <c r="Q1997" s="5"/>
      <c r="T1997" s="5">
        <f t="shared" si="188"/>
        <v>0</v>
      </c>
      <c r="U1997">
        <v>20</v>
      </c>
      <c r="AA1997" s="6">
        <f t="shared" si="190"/>
        <v>20</v>
      </c>
    </row>
    <row r="1998" spans="1:27" hidden="1">
      <c r="A1998">
        <v>17782</v>
      </c>
      <c r="B1998" t="s">
        <v>31</v>
      </c>
      <c r="C1998" t="s">
        <v>17</v>
      </c>
      <c r="D1998" t="s">
        <v>42</v>
      </c>
      <c r="E1998" t="s">
        <v>10</v>
      </c>
      <c r="F1998">
        <v>5</v>
      </c>
      <c r="G1998" s="1">
        <v>41695</v>
      </c>
      <c r="I1998" s="2">
        <v>41700</v>
      </c>
      <c r="J1998" s="2">
        <v>41716</v>
      </c>
      <c r="K1998" s="2">
        <v>41744</v>
      </c>
      <c r="L1998" s="2">
        <v>41753</v>
      </c>
      <c r="N1998" t="s">
        <v>59</v>
      </c>
      <c r="O1998" s="1">
        <f>Table4[[#This Row],[Sourcing start]]-Table4[[#This Row],[Approved]]</f>
        <v>5</v>
      </c>
      <c r="P1998">
        <f t="shared" si="189"/>
        <v>16</v>
      </c>
      <c r="Q1998" s="5">
        <f t="shared" si="191"/>
        <v>28</v>
      </c>
      <c r="R1998">
        <f t="shared" si="192"/>
        <v>9</v>
      </c>
      <c r="T1998" s="5">
        <f t="shared" si="188"/>
        <v>58</v>
      </c>
      <c r="U1998">
        <v>20</v>
      </c>
      <c r="V1998">
        <v>31</v>
      </c>
      <c r="W1998">
        <v>115</v>
      </c>
      <c r="X1998">
        <v>391</v>
      </c>
      <c r="Y1998">
        <v>215</v>
      </c>
      <c r="AA1998" s="6">
        <f t="shared" si="190"/>
        <v>772</v>
      </c>
    </row>
    <row r="1999" spans="1:27" hidden="1">
      <c r="A1999">
        <v>3886</v>
      </c>
      <c r="B1999" t="s">
        <v>35</v>
      </c>
      <c r="C1999" t="s">
        <v>18</v>
      </c>
      <c r="D1999" t="s">
        <v>44</v>
      </c>
      <c r="E1999" t="s">
        <v>11</v>
      </c>
      <c r="F1999">
        <v>10</v>
      </c>
      <c r="G1999" s="1">
        <v>41715</v>
      </c>
      <c r="I1999" s="2">
        <v>41724</v>
      </c>
      <c r="J1999" s="2">
        <v>41741</v>
      </c>
      <c r="N1999" t="s">
        <v>57</v>
      </c>
      <c r="O1999" s="1">
        <f>Table4[[#This Row],[Sourcing start]]-Table4[[#This Row],[Approved]]</f>
        <v>9</v>
      </c>
      <c r="P1999">
        <f t="shared" si="189"/>
        <v>17</v>
      </c>
      <c r="Q1999" s="5"/>
      <c r="T1999" s="5">
        <f t="shared" si="188"/>
        <v>26</v>
      </c>
      <c r="U1999">
        <v>13</v>
      </c>
      <c r="V1999">
        <v>65</v>
      </c>
      <c r="W1999">
        <v>169</v>
      </c>
      <c r="AA1999" s="6">
        <f t="shared" si="190"/>
        <v>247</v>
      </c>
    </row>
    <row r="2000" spans="1:27" hidden="1">
      <c r="A2000">
        <v>5500</v>
      </c>
      <c r="B2000" t="s">
        <v>37</v>
      </c>
      <c r="C2000" t="s">
        <v>18</v>
      </c>
      <c r="D2000" t="s">
        <v>42</v>
      </c>
      <c r="E2000" t="s">
        <v>11</v>
      </c>
      <c r="F2000">
        <v>24</v>
      </c>
      <c r="G2000" s="1">
        <v>41717</v>
      </c>
      <c r="I2000" s="2">
        <v>41723</v>
      </c>
      <c r="J2000" s="2">
        <v>41733</v>
      </c>
      <c r="K2000" s="2">
        <v>41755</v>
      </c>
      <c r="N2000" t="s">
        <v>58</v>
      </c>
      <c r="O2000" s="1">
        <f>Table4[[#This Row],[Sourcing start]]-Table4[[#This Row],[Approved]]</f>
        <v>6</v>
      </c>
      <c r="P2000">
        <f t="shared" si="189"/>
        <v>10</v>
      </c>
      <c r="Q2000" s="5">
        <f t="shared" si="191"/>
        <v>22</v>
      </c>
      <c r="T2000" s="5">
        <f t="shared" si="188"/>
        <v>38</v>
      </c>
      <c r="U2000">
        <v>14</v>
      </c>
      <c r="V2000">
        <v>35</v>
      </c>
      <c r="W2000">
        <v>206</v>
      </c>
      <c r="X2000">
        <v>351</v>
      </c>
      <c r="AA2000" s="6">
        <f t="shared" si="190"/>
        <v>606</v>
      </c>
    </row>
    <row r="2001" spans="1:27" hidden="1">
      <c r="A2001">
        <v>9367</v>
      </c>
      <c r="B2001" t="s">
        <v>30</v>
      </c>
      <c r="C2001" t="s">
        <v>16</v>
      </c>
      <c r="D2001" t="s">
        <v>42</v>
      </c>
      <c r="E2001" t="s">
        <v>10</v>
      </c>
      <c r="F2001">
        <v>9</v>
      </c>
      <c r="G2001" s="1">
        <v>41702</v>
      </c>
      <c r="I2001" s="2">
        <v>41707</v>
      </c>
      <c r="J2001" s="2">
        <v>41721</v>
      </c>
      <c r="K2001" s="2">
        <v>41736</v>
      </c>
      <c r="L2001" s="2">
        <v>41744</v>
      </c>
      <c r="M2001" s="2">
        <v>41752</v>
      </c>
      <c r="N2001" t="s">
        <v>60</v>
      </c>
      <c r="O2001" s="1">
        <f>Table4[[#This Row],[Sourcing start]]-Table4[[#This Row],[Approved]]</f>
        <v>5</v>
      </c>
      <c r="P2001">
        <f t="shared" si="189"/>
        <v>14</v>
      </c>
      <c r="Q2001" s="5">
        <f t="shared" si="191"/>
        <v>15</v>
      </c>
      <c r="R2001">
        <f t="shared" si="192"/>
        <v>8</v>
      </c>
      <c r="S2001">
        <f t="shared" si="193"/>
        <v>8</v>
      </c>
      <c r="T2001" s="5">
        <f t="shared" si="188"/>
        <v>50</v>
      </c>
      <c r="U2001">
        <v>9</v>
      </c>
      <c r="V2001">
        <v>41</v>
      </c>
      <c r="W2001">
        <v>203</v>
      </c>
      <c r="X2001">
        <v>162</v>
      </c>
      <c r="Y2001">
        <v>201</v>
      </c>
      <c r="Z2001">
        <v>1231</v>
      </c>
      <c r="AA2001" s="6">
        <f t="shared" si="190"/>
        <v>1847</v>
      </c>
    </row>
    <row r="2002" spans="1:27" hidden="1">
      <c r="A2002">
        <v>10499</v>
      </c>
      <c r="B2002" t="s">
        <v>20</v>
      </c>
      <c r="C2002" t="s">
        <v>14</v>
      </c>
      <c r="D2002" t="s">
        <v>43</v>
      </c>
      <c r="E2002" t="s">
        <v>10</v>
      </c>
      <c r="F2002">
        <v>2</v>
      </c>
      <c r="G2002" s="1">
        <v>41705</v>
      </c>
      <c r="I2002" s="2">
        <v>41712</v>
      </c>
      <c r="J2002" s="2">
        <v>41729</v>
      </c>
      <c r="K2002" s="2">
        <v>41756</v>
      </c>
      <c r="N2002" t="s">
        <v>58</v>
      </c>
      <c r="O2002" s="1">
        <f>Table4[[#This Row],[Sourcing start]]-Table4[[#This Row],[Approved]]</f>
        <v>7</v>
      </c>
      <c r="P2002">
        <f t="shared" si="189"/>
        <v>17</v>
      </c>
      <c r="Q2002" s="5">
        <f t="shared" si="191"/>
        <v>27</v>
      </c>
      <c r="T2002" s="5">
        <f t="shared" si="188"/>
        <v>51</v>
      </c>
      <c r="U2002">
        <v>16</v>
      </c>
      <c r="V2002">
        <v>24</v>
      </c>
      <c r="W2002">
        <v>146</v>
      </c>
      <c r="X2002">
        <v>312</v>
      </c>
      <c r="AA2002" s="6">
        <f t="shared" si="190"/>
        <v>498</v>
      </c>
    </row>
    <row r="2003" spans="1:27" hidden="1">
      <c r="A2003">
        <v>1943</v>
      </c>
      <c r="B2003" t="s">
        <v>27</v>
      </c>
      <c r="C2003" t="s">
        <v>16</v>
      </c>
      <c r="D2003" t="s">
        <v>45</v>
      </c>
      <c r="E2003" t="s">
        <v>11</v>
      </c>
      <c r="F2003">
        <v>20</v>
      </c>
      <c r="G2003" s="1">
        <v>41742</v>
      </c>
      <c r="I2003" s="2">
        <v>41748</v>
      </c>
      <c r="N2003" t="s">
        <v>56</v>
      </c>
      <c r="O2003" s="1">
        <f>Table4[[#This Row],[Sourcing start]]-Table4[[#This Row],[Approved]]</f>
        <v>6</v>
      </c>
      <c r="Q2003" s="5"/>
      <c r="T2003" s="5">
        <f t="shared" si="188"/>
        <v>6</v>
      </c>
      <c r="U2003">
        <v>20</v>
      </c>
      <c r="V2003">
        <v>62</v>
      </c>
      <c r="AA2003" s="6">
        <f t="shared" si="190"/>
        <v>82</v>
      </c>
    </row>
    <row r="2004" spans="1:27" hidden="1">
      <c r="A2004">
        <v>8100</v>
      </c>
      <c r="B2004" t="s">
        <v>31</v>
      </c>
      <c r="C2004" t="s">
        <v>17</v>
      </c>
      <c r="D2004" t="s">
        <v>44</v>
      </c>
      <c r="E2004" t="s">
        <v>10</v>
      </c>
      <c r="F2004">
        <v>19</v>
      </c>
      <c r="G2004" s="1">
        <v>41731</v>
      </c>
      <c r="I2004" s="2">
        <v>41740</v>
      </c>
      <c r="J2004" s="2">
        <v>41752</v>
      </c>
      <c r="N2004" t="s">
        <v>57</v>
      </c>
      <c r="O2004" s="1">
        <f>Table4[[#This Row],[Sourcing start]]-Table4[[#This Row],[Approved]]</f>
        <v>9</v>
      </c>
      <c r="P2004">
        <f t="shared" si="189"/>
        <v>12</v>
      </c>
      <c r="Q2004" s="5"/>
      <c r="T2004" s="5">
        <f t="shared" si="188"/>
        <v>21</v>
      </c>
      <c r="U2004">
        <v>14</v>
      </c>
      <c r="V2004">
        <v>35</v>
      </c>
      <c r="W2004">
        <v>150</v>
      </c>
      <c r="AA2004" s="6">
        <f t="shared" si="190"/>
        <v>199</v>
      </c>
    </row>
    <row r="2005" spans="1:27">
      <c r="A2005">
        <v>10975</v>
      </c>
      <c r="B2005" t="s">
        <v>23</v>
      </c>
      <c r="C2005" t="s">
        <v>15</v>
      </c>
      <c r="D2005" t="s">
        <v>44</v>
      </c>
      <c r="E2005" t="s">
        <v>11</v>
      </c>
      <c r="F2005">
        <v>1</v>
      </c>
      <c r="G2005" s="1">
        <v>41737</v>
      </c>
      <c r="I2005" s="2">
        <v>41744</v>
      </c>
      <c r="J2005" s="2">
        <v>41757</v>
      </c>
      <c r="N2005" t="s">
        <v>57</v>
      </c>
      <c r="O2005" s="5">
        <f>Table4[[#This Row],[Sourcing start]]-Table4[[#This Row],[Approved]]</f>
        <v>7</v>
      </c>
      <c r="P2005">
        <f t="shared" si="189"/>
        <v>13</v>
      </c>
      <c r="Q2005" s="5"/>
      <c r="T2005" s="5">
        <f t="shared" si="188"/>
        <v>20</v>
      </c>
      <c r="U2005">
        <v>5</v>
      </c>
      <c r="V2005">
        <v>70</v>
      </c>
      <c r="W2005">
        <v>189</v>
      </c>
      <c r="AA2005" s="6">
        <f t="shared" si="190"/>
        <v>264</v>
      </c>
    </row>
    <row r="2006" spans="1:27" hidden="1">
      <c r="A2006">
        <v>14460</v>
      </c>
      <c r="B2006" t="s">
        <v>21</v>
      </c>
      <c r="C2006" t="s">
        <v>14</v>
      </c>
      <c r="D2006" t="s">
        <v>43</v>
      </c>
      <c r="E2006" t="s">
        <v>10</v>
      </c>
      <c r="F2006">
        <v>1</v>
      </c>
      <c r="G2006" s="1">
        <v>41711</v>
      </c>
      <c r="I2006" s="2">
        <v>41716</v>
      </c>
      <c r="J2006" s="2">
        <v>41729</v>
      </c>
      <c r="K2006" s="2">
        <v>41751</v>
      </c>
      <c r="N2006" t="s">
        <v>58</v>
      </c>
      <c r="O2006" s="1">
        <f>Table4[[#This Row],[Sourcing start]]-Table4[[#This Row],[Approved]]</f>
        <v>5</v>
      </c>
      <c r="P2006">
        <f t="shared" si="189"/>
        <v>13</v>
      </c>
      <c r="Q2006" s="5">
        <f t="shared" si="191"/>
        <v>22</v>
      </c>
      <c r="T2006" s="5">
        <f t="shared" si="188"/>
        <v>40</v>
      </c>
      <c r="U2006">
        <v>18</v>
      </c>
      <c r="V2006">
        <v>86</v>
      </c>
      <c r="W2006">
        <v>160</v>
      </c>
      <c r="X2006">
        <v>220</v>
      </c>
      <c r="AA2006" s="6">
        <f t="shared" si="190"/>
        <v>484</v>
      </c>
    </row>
    <row r="2007" spans="1:27" hidden="1">
      <c r="A2007">
        <v>10883</v>
      </c>
      <c r="B2007" t="s">
        <v>27</v>
      </c>
      <c r="C2007" t="s">
        <v>16</v>
      </c>
      <c r="D2007" t="s">
        <v>41</v>
      </c>
      <c r="E2007" t="s">
        <v>10</v>
      </c>
      <c r="F2007">
        <v>5</v>
      </c>
      <c r="G2007" s="1">
        <v>41700</v>
      </c>
      <c r="I2007" s="2">
        <v>41706</v>
      </c>
      <c r="J2007" s="2">
        <v>41719</v>
      </c>
      <c r="K2007" s="2">
        <v>41738</v>
      </c>
      <c r="L2007" s="2">
        <v>41746</v>
      </c>
      <c r="M2007" s="2">
        <v>41755</v>
      </c>
      <c r="N2007" t="s">
        <v>60</v>
      </c>
      <c r="O2007" s="1">
        <f>Table4[[#This Row],[Sourcing start]]-Table4[[#This Row],[Approved]]</f>
        <v>6</v>
      </c>
      <c r="P2007">
        <f t="shared" si="189"/>
        <v>13</v>
      </c>
      <c r="Q2007" s="5">
        <f t="shared" si="191"/>
        <v>19</v>
      </c>
      <c r="R2007">
        <f t="shared" si="192"/>
        <v>8</v>
      </c>
      <c r="S2007">
        <f t="shared" si="193"/>
        <v>9</v>
      </c>
      <c r="T2007" s="5">
        <f t="shared" si="188"/>
        <v>55</v>
      </c>
      <c r="U2007">
        <v>17</v>
      </c>
      <c r="V2007">
        <v>87</v>
      </c>
      <c r="W2007">
        <v>213</v>
      </c>
      <c r="X2007">
        <v>231</v>
      </c>
      <c r="Y2007">
        <v>164</v>
      </c>
      <c r="Z2007">
        <v>1702</v>
      </c>
      <c r="AA2007" s="6">
        <f t="shared" si="190"/>
        <v>2414</v>
      </c>
    </row>
    <row r="2008" spans="1:27" hidden="1">
      <c r="A2008">
        <v>6920</v>
      </c>
      <c r="B2008" t="s">
        <v>30</v>
      </c>
      <c r="C2008" t="s">
        <v>16</v>
      </c>
      <c r="D2008" t="s">
        <v>45</v>
      </c>
      <c r="E2008" t="s">
        <v>10</v>
      </c>
      <c r="F2008">
        <v>17</v>
      </c>
      <c r="G2008" s="1">
        <v>41704</v>
      </c>
      <c r="I2008" s="2">
        <v>41712</v>
      </c>
      <c r="J2008" s="2">
        <v>41725</v>
      </c>
      <c r="K2008" s="2">
        <v>41743</v>
      </c>
      <c r="L2008" s="2">
        <v>41748</v>
      </c>
      <c r="M2008" s="2">
        <v>41757</v>
      </c>
      <c r="N2008" t="s">
        <v>60</v>
      </c>
      <c r="O2008" s="1">
        <f>Table4[[#This Row],[Sourcing start]]-Table4[[#This Row],[Approved]]</f>
        <v>8</v>
      </c>
      <c r="P2008">
        <f t="shared" si="189"/>
        <v>13</v>
      </c>
      <c r="Q2008" s="5">
        <f t="shared" si="191"/>
        <v>18</v>
      </c>
      <c r="R2008">
        <f t="shared" si="192"/>
        <v>5</v>
      </c>
      <c r="S2008">
        <f t="shared" si="193"/>
        <v>9</v>
      </c>
      <c r="T2008" s="5">
        <f t="shared" si="188"/>
        <v>53</v>
      </c>
      <c r="U2008">
        <v>10</v>
      </c>
      <c r="V2008">
        <v>33</v>
      </c>
      <c r="W2008">
        <v>233</v>
      </c>
      <c r="X2008">
        <v>191</v>
      </c>
      <c r="Y2008">
        <v>200</v>
      </c>
      <c r="Z2008">
        <v>568</v>
      </c>
      <c r="AA2008" s="6">
        <f t="shared" si="190"/>
        <v>1235</v>
      </c>
    </row>
    <row r="2009" spans="1:27" hidden="1">
      <c r="A2009">
        <v>11657</v>
      </c>
      <c r="B2009" t="s">
        <v>19</v>
      </c>
      <c r="C2009" t="s">
        <v>14</v>
      </c>
      <c r="D2009" t="s">
        <v>41</v>
      </c>
      <c r="E2009" t="s">
        <v>11</v>
      </c>
      <c r="F2009">
        <v>9</v>
      </c>
      <c r="G2009" s="1">
        <v>41738</v>
      </c>
      <c r="I2009" s="2">
        <v>41746</v>
      </c>
      <c r="N2009" t="s">
        <v>56</v>
      </c>
      <c r="O2009" s="1">
        <f>Table4[[#This Row],[Sourcing start]]-Table4[[#This Row],[Approved]]</f>
        <v>8</v>
      </c>
      <c r="Q2009" s="5"/>
      <c r="T2009" s="5">
        <f t="shared" si="188"/>
        <v>8</v>
      </c>
      <c r="U2009">
        <v>19</v>
      </c>
      <c r="V2009">
        <v>76</v>
      </c>
      <c r="AA2009" s="6">
        <f t="shared" si="190"/>
        <v>95</v>
      </c>
    </row>
    <row r="2010" spans="1:27" hidden="1">
      <c r="A2010">
        <v>4049</v>
      </c>
      <c r="B2010" t="s">
        <v>20</v>
      </c>
      <c r="C2010" t="s">
        <v>14</v>
      </c>
      <c r="D2010" t="s">
        <v>41</v>
      </c>
      <c r="E2010" t="s">
        <v>11</v>
      </c>
      <c r="F2010">
        <v>7</v>
      </c>
      <c r="G2010" s="1">
        <v>41706</v>
      </c>
      <c r="I2010" s="2">
        <v>41715</v>
      </c>
      <c r="J2010" s="2">
        <v>41731</v>
      </c>
      <c r="K2010" s="2">
        <v>41748</v>
      </c>
      <c r="L2010" s="2">
        <v>41756</v>
      </c>
      <c r="N2010" t="s">
        <v>59</v>
      </c>
      <c r="O2010" s="1">
        <f>Table4[[#This Row],[Sourcing start]]-Table4[[#This Row],[Approved]]</f>
        <v>9</v>
      </c>
      <c r="P2010">
        <f t="shared" si="189"/>
        <v>16</v>
      </c>
      <c r="Q2010" s="5">
        <f t="shared" si="191"/>
        <v>17</v>
      </c>
      <c r="R2010">
        <f t="shared" si="192"/>
        <v>8</v>
      </c>
      <c r="T2010" s="5">
        <f t="shared" si="188"/>
        <v>50</v>
      </c>
      <c r="U2010">
        <v>9</v>
      </c>
      <c r="V2010">
        <v>52</v>
      </c>
      <c r="W2010">
        <v>221</v>
      </c>
      <c r="X2010">
        <v>174</v>
      </c>
      <c r="Y2010">
        <v>119</v>
      </c>
      <c r="AA2010" s="6">
        <f t="shared" si="190"/>
        <v>575</v>
      </c>
    </row>
    <row r="2011" spans="1:27" hidden="1">
      <c r="A2011">
        <v>2020</v>
      </c>
      <c r="B2011" t="s">
        <v>33</v>
      </c>
      <c r="C2011" t="s">
        <v>17</v>
      </c>
      <c r="D2011" t="s">
        <v>43</v>
      </c>
      <c r="E2011" t="s">
        <v>11</v>
      </c>
      <c r="F2011">
        <v>6</v>
      </c>
      <c r="G2011" s="1">
        <v>41709</v>
      </c>
      <c r="I2011" s="2">
        <v>41715</v>
      </c>
      <c r="J2011" s="2">
        <v>41732</v>
      </c>
      <c r="K2011" s="2">
        <v>41758</v>
      </c>
      <c r="N2011" t="s">
        <v>58</v>
      </c>
      <c r="O2011" s="1">
        <f>Table4[[#This Row],[Sourcing start]]-Table4[[#This Row],[Approved]]</f>
        <v>6</v>
      </c>
      <c r="P2011">
        <f t="shared" si="189"/>
        <v>17</v>
      </c>
      <c r="Q2011" s="5">
        <f t="shared" si="191"/>
        <v>26</v>
      </c>
      <c r="T2011" s="5">
        <f t="shared" si="188"/>
        <v>49</v>
      </c>
      <c r="U2011">
        <v>9</v>
      </c>
      <c r="V2011">
        <v>80</v>
      </c>
      <c r="W2011">
        <v>199</v>
      </c>
      <c r="X2011">
        <v>322</v>
      </c>
      <c r="AA2011" s="6">
        <f t="shared" si="190"/>
        <v>610</v>
      </c>
    </row>
    <row r="2012" spans="1:27" hidden="1">
      <c r="A2012">
        <v>1827</v>
      </c>
      <c r="B2012" t="s">
        <v>19</v>
      </c>
      <c r="C2012" t="s">
        <v>14</v>
      </c>
      <c r="D2012" t="s">
        <v>45</v>
      </c>
      <c r="E2012" t="s">
        <v>10</v>
      </c>
      <c r="F2012">
        <v>95</v>
      </c>
      <c r="G2012" s="1">
        <v>41735</v>
      </c>
      <c r="I2012" s="2">
        <v>41744</v>
      </c>
      <c r="J2012" s="2">
        <v>41755</v>
      </c>
      <c r="N2012" t="s">
        <v>57</v>
      </c>
      <c r="O2012" s="1">
        <f>Table4[[#This Row],[Sourcing start]]-Table4[[#This Row],[Approved]]</f>
        <v>9</v>
      </c>
      <c r="P2012">
        <f t="shared" si="189"/>
        <v>11</v>
      </c>
      <c r="Q2012" s="5"/>
      <c r="T2012" s="5">
        <f t="shared" si="188"/>
        <v>20</v>
      </c>
      <c r="U2012">
        <v>8</v>
      </c>
      <c r="V2012">
        <v>43</v>
      </c>
      <c r="W2012">
        <v>246</v>
      </c>
      <c r="AA2012" s="6">
        <f t="shared" si="190"/>
        <v>297</v>
      </c>
    </row>
    <row r="2013" spans="1:27">
      <c r="A2013">
        <v>18960</v>
      </c>
      <c r="B2013" t="s">
        <v>23</v>
      </c>
      <c r="C2013" t="s">
        <v>15</v>
      </c>
      <c r="D2013" t="s">
        <v>41</v>
      </c>
      <c r="E2013" t="s">
        <v>10</v>
      </c>
      <c r="F2013">
        <v>23</v>
      </c>
      <c r="G2013" s="1">
        <v>41745</v>
      </c>
      <c r="I2013" s="2">
        <v>41750</v>
      </c>
      <c r="N2013" t="s">
        <v>56</v>
      </c>
      <c r="O2013" s="5">
        <f>Table4[[#This Row],[Sourcing start]]-Table4[[#This Row],[Approved]]</f>
        <v>5</v>
      </c>
      <c r="Q2013" s="5"/>
      <c r="T2013" s="5">
        <f t="shared" si="188"/>
        <v>5</v>
      </c>
      <c r="U2013">
        <v>13</v>
      </c>
      <c r="V2013">
        <v>41</v>
      </c>
      <c r="AA2013" s="6">
        <f t="shared" si="190"/>
        <v>54</v>
      </c>
    </row>
    <row r="2014" spans="1:27" hidden="1">
      <c r="A2014">
        <v>11087</v>
      </c>
      <c r="B2014" t="s">
        <v>19</v>
      </c>
      <c r="C2014" t="s">
        <v>14</v>
      </c>
      <c r="D2014" t="s">
        <v>42</v>
      </c>
      <c r="E2014" t="s">
        <v>10</v>
      </c>
      <c r="F2014">
        <v>21</v>
      </c>
      <c r="G2014" s="1">
        <v>41734</v>
      </c>
      <c r="I2014" s="2">
        <v>41739</v>
      </c>
      <c r="J2014" s="2">
        <v>41754</v>
      </c>
      <c r="N2014" t="s">
        <v>57</v>
      </c>
      <c r="O2014" s="1">
        <f>Table4[[#This Row],[Sourcing start]]-Table4[[#This Row],[Approved]]</f>
        <v>5</v>
      </c>
      <c r="P2014">
        <f t="shared" si="189"/>
        <v>15</v>
      </c>
      <c r="Q2014" s="5"/>
      <c r="T2014" s="5">
        <f t="shared" si="188"/>
        <v>20</v>
      </c>
      <c r="U2014">
        <v>15</v>
      </c>
      <c r="V2014">
        <v>37</v>
      </c>
      <c r="W2014">
        <v>130</v>
      </c>
      <c r="AA2014" s="6">
        <f t="shared" si="190"/>
        <v>182</v>
      </c>
    </row>
    <row r="2015" spans="1:27" hidden="1">
      <c r="A2015">
        <v>16075</v>
      </c>
      <c r="B2015" t="s">
        <v>21</v>
      </c>
      <c r="C2015" t="s">
        <v>14</v>
      </c>
      <c r="D2015" t="s">
        <v>45</v>
      </c>
      <c r="E2015" t="s">
        <v>11</v>
      </c>
      <c r="F2015">
        <v>3</v>
      </c>
      <c r="G2015" s="1">
        <v>41740</v>
      </c>
      <c r="I2015" s="2">
        <v>41746</v>
      </c>
      <c r="N2015" t="s">
        <v>56</v>
      </c>
      <c r="O2015" s="1">
        <f>Table4[[#This Row],[Sourcing start]]-Table4[[#This Row],[Approved]]</f>
        <v>6</v>
      </c>
      <c r="Q2015" s="5"/>
      <c r="T2015" s="5">
        <f t="shared" si="188"/>
        <v>6</v>
      </c>
      <c r="U2015">
        <v>13</v>
      </c>
      <c r="V2015">
        <v>82</v>
      </c>
      <c r="AA2015" s="6">
        <f t="shared" si="190"/>
        <v>95</v>
      </c>
    </row>
    <row r="2016" spans="1:27" hidden="1">
      <c r="A2016">
        <v>5025</v>
      </c>
      <c r="B2016" t="s">
        <v>30</v>
      </c>
      <c r="C2016" t="s">
        <v>16</v>
      </c>
      <c r="D2016" t="s">
        <v>41</v>
      </c>
      <c r="E2016" t="s">
        <v>11</v>
      </c>
      <c r="F2016">
        <v>1</v>
      </c>
      <c r="G2016" s="1">
        <v>41667</v>
      </c>
      <c r="I2016" s="2">
        <v>41672</v>
      </c>
      <c r="J2016" s="2">
        <v>41685</v>
      </c>
      <c r="K2016" s="2">
        <v>41713</v>
      </c>
      <c r="L2016" s="2">
        <v>41722</v>
      </c>
      <c r="M2016" s="2">
        <v>41731</v>
      </c>
      <c r="N2016" t="s">
        <v>60</v>
      </c>
      <c r="O2016" s="1">
        <f>Table4[[#This Row],[Sourcing start]]-Table4[[#This Row],[Approved]]</f>
        <v>5</v>
      </c>
      <c r="P2016">
        <f t="shared" si="189"/>
        <v>13</v>
      </c>
      <c r="Q2016" s="5">
        <f t="shared" si="191"/>
        <v>28</v>
      </c>
      <c r="R2016">
        <f t="shared" si="192"/>
        <v>9</v>
      </c>
      <c r="S2016">
        <f t="shared" si="193"/>
        <v>9</v>
      </c>
      <c r="T2016" s="5">
        <f t="shared" si="188"/>
        <v>64</v>
      </c>
      <c r="U2016">
        <v>6</v>
      </c>
      <c r="V2016">
        <v>23</v>
      </c>
      <c r="W2016">
        <v>216</v>
      </c>
      <c r="X2016">
        <v>260</v>
      </c>
      <c r="Y2016">
        <v>132</v>
      </c>
      <c r="Z2016">
        <v>597</v>
      </c>
      <c r="AA2016" s="6">
        <f t="shared" si="190"/>
        <v>1234</v>
      </c>
    </row>
    <row r="2017" spans="1:27" hidden="1">
      <c r="A2017">
        <v>14033</v>
      </c>
      <c r="B2017" t="s">
        <v>29</v>
      </c>
      <c r="C2017" t="s">
        <v>16</v>
      </c>
      <c r="D2017" t="s">
        <v>41</v>
      </c>
      <c r="E2017" t="s">
        <v>11</v>
      </c>
      <c r="F2017">
        <v>17</v>
      </c>
      <c r="G2017" s="1">
        <v>41754</v>
      </c>
      <c r="N2017" t="s">
        <v>55</v>
      </c>
      <c r="O2017" s="1">
        <f>Table4[[#This Row],[Sourcing start]]-Table4[[#This Row],[Approved]]</f>
        <v>-41754</v>
      </c>
      <c r="Q2017" s="5"/>
      <c r="T2017" s="5">
        <f t="shared" si="188"/>
        <v>-41754</v>
      </c>
      <c r="U2017">
        <v>8</v>
      </c>
      <c r="AA2017" s="6">
        <f t="shared" si="190"/>
        <v>8</v>
      </c>
    </row>
    <row r="2018" spans="1:27" hidden="1">
      <c r="A2018">
        <v>3709</v>
      </c>
      <c r="B2018" t="s">
        <v>31</v>
      </c>
      <c r="C2018" t="s">
        <v>17</v>
      </c>
      <c r="D2018" t="s">
        <v>41</v>
      </c>
      <c r="E2018" t="s">
        <v>11</v>
      </c>
      <c r="F2018">
        <v>24</v>
      </c>
      <c r="G2018" s="1">
        <v>41740</v>
      </c>
      <c r="I2018" s="2">
        <v>41747</v>
      </c>
      <c r="N2018" t="s">
        <v>56</v>
      </c>
      <c r="O2018" s="1">
        <f>Table4[[#This Row],[Sourcing start]]-Table4[[#This Row],[Approved]]</f>
        <v>7</v>
      </c>
      <c r="Q2018" s="5"/>
      <c r="T2018" s="5">
        <f t="shared" si="188"/>
        <v>7</v>
      </c>
      <c r="U2018">
        <v>19</v>
      </c>
      <c r="V2018">
        <v>61</v>
      </c>
      <c r="AA2018" s="6">
        <f t="shared" si="190"/>
        <v>80</v>
      </c>
    </row>
    <row r="2019" spans="1:27" hidden="1">
      <c r="A2019">
        <v>7896</v>
      </c>
      <c r="B2019" t="s">
        <v>27</v>
      </c>
      <c r="C2019" t="s">
        <v>16</v>
      </c>
      <c r="D2019" t="s">
        <v>43</v>
      </c>
      <c r="E2019" t="s">
        <v>11</v>
      </c>
      <c r="F2019">
        <v>6</v>
      </c>
      <c r="G2019" s="1">
        <v>41739</v>
      </c>
      <c r="I2019" s="2">
        <v>41746</v>
      </c>
      <c r="N2019" t="s">
        <v>56</v>
      </c>
      <c r="O2019" s="1">
        <f>Table4[[#This Row],[Sourcing start]]-Table4[[#This Row],[Approved]]</f>
        <v>7</v>
      </c>
      <c r="Q2019" s="5"/>
      <c r="T2019" s="5">
        <f t="shared" si="188"/>
        <v>7</v>
      </c>
      <c r="U2019">
        <v>11</v>
      </c>
      <c r="V2019">
        <v>39</v>
      </c>
      <c r="AA2019" s="6">
        <f t="shared" si="190"/>
        <v>50</v>
      </c>
    </row>
    <row r="2020" spans="1:27" hidden="1">
      <c r="A2020">
        <v>18325</v>
      </c>
      <c r="B2020" t="s">
        <v>28</v>
      </c>
      <c r="C2020" t="s">
        <v>16</v>
      </c>
      <c r="D2020" t="s">
        <v>44</v>
      </c>
      <c r="E2020" t="s">
        <v>10</v>
      </c>
      <c r="F2020">
        <v>7</v>
      </c>
      <c r="G2020" s="1">
        <v>41747</v>
      </c>
      <c r="I2020" s="2">
        <v>41753</v>
      </c>
      <c r="N2020" t="s">
        <v>56</v>
      </c>
      <c r="O2020" s="1">
        <f>Table4[[#This Row],[Sourcing start]]-Table4[[#This Row],[Approved]]</f>
        <v>6</v>
      </c>
      <c r="Q2020" s="5"/>
      <c r="T2020" s="5">
        <f t="shared" si="188"/>
        <v>6</v>
      </c>
      <c r="U2020">
        <v>9</v>
      </c>
      <c r="V2020">
        <v>75</v>
      </c>
      <c r="AA2020" s="6">
        <f t="shared" si="190"/>
        <v>84</v>
      </c>
    </row>
    <row r="2021" spans="1:27" hidden="1">
      <c r="A2021">
        <v>1164</v>
      </c>
      <c r="B2021" t="s">
        <v>32</v>
      </c>
      <c r="C2021" t="s">
        <v>17</v>
      </c>
      <c r="D2021" t="s">
        <v>45</v>
      </c>
      <c r="E2021" t="s">
        <v>11</v>
      </c>
      <c r="F2021">
        <v>24</v>
      </c>
      <c r="G2021" s="1">
        <v>41672</v>
      </c>
      <c r="I2021" s="2">
        <v>41678</v>
      </c>
      <c r="J2021" s="2">
        <v>41694</v>
      </c>
      <c r="K2021" s="2">
        <v>41720</v>
      </c>
      <c r="L2021" s="2">
        <v>41728</v>
      </c>
      <c r="M2021" s="2">
        <v>41733</v>
      </c>
      <c r="N2021" t="s">
        <v>60</v>
      </c>
      <c r="O2021" s="1">
        <f>Table4[[#This Row],[Sourcing start]]-Table4[[#This Row],[Approved]]</f>
        <v>6</v>
      </c>
      <c r="P2021">
        <f t="shared" si="189"/>
        <v>16</v>
      </c>
      <c r="Q2021" s="5">
        <f t="shared" si="191"/>
        <v>26</v>
      </c>
      <c r="R2021">
        <f t="shared" si="192"/>
        <v>8</v>
      </c>
      <c r="S2021">
        <f t="shared" si="193"/>
        <v>5</v>
      </c>
      <c r="T2021" s="5">
        <f t="shared" si="188"/>
        <v>61</v>
      </c>
      <c r="U2021">
        <v>15</v>
      </c>
      <c r="V2021">
        <v>80</v>
      </c>
      <c r="W2021">
        <v>130</v>
      </c>
      <c r="X2021">
        <v>304</v>
      </c>
      <c r="Y2021">
        <v>120</v>
      </c>
      <c r="Z2021">
        <v>634</v>
      </c>
      <c r="AA2021" s="6">
        <f t="shared" si="190"/>
        <v>1283</v>
      </c>
    </row>
    <row r="2022" spans="1:27" hidden="1">
      <c r="A2022">
        <v>17357</v>
      </c>
      <c r="B2022" t="s">
        <v>37</v>
      </c>
      <c r="C2022" t="s">
        <v>18</v>
      </c>
      <c r="D2022" t="s">
        <v>45</v>
      </c>
      <c r="E2022" t="s">
        <v>10</v>
      </c>
      <c r="F2022">
        <v>2</v>
      </c>
      <c r="G2022" s="1">
        <v>41733</v>
      </c>
      <c r="I2022" s="2">
        <v>41740</v>
      </c>
      <c r="J2022" s="2">
        <v>41757</v>
      </c>
      <c r="N2022" t="s">
        <v>57</v>
      </c>
      <c r="O2022" s="1">
        <f>Table4[[#This Row],[Sourcing start]]-Table4[[#This Row],[Approved]]</f>
        <v>7</v>
      </c>
      <c r="P2022">
        <f t="shared" si="189"/>
        <v>17</v>
      </c>
      <c r="Q2022" s="5"/>
      <c r="T2022" s="5">
        <f t="shared" si="188"/>
        <v>24</v>
      </c>
      <c r="U2022">
        <v>20</v>
      </c>
      <c r="V2022">
        <v>29</v>
      </c>
      <c r="W2022">
        <v>154</v>
      </c>
      <c r="AA2022" s="6">
        <f t="shared" si="190"/>
        <v>203</v>
      </c>
    </row>
    <row r="2023" spans="1:27">
      <c r="A2023">
        <v>9431</v>
      </c>
      <c r="B2023" t="s">
        <v>23</v>
      </c>
      <c r="C2023" t="s">
        <v>15</v>
      </c>
      <c r="D2023" t="s">
        <v>42</v>
      </c>
      <c r="E2023" t="s">
        <v>10</v>
      </c>
      <c r="F2023">
        <v>5</v>
      </c>
      <c r="G2023" s="1">
        <v>41739</v>
      </c>
      <c r="I2023" s="2">
        <v>41747</v>
      </c>
      <c r="J2023" s="2">
        <v>41758</v>
      </c>
      <c r="N2023" t="s">
        <v>57</v>
      </c>
      <c r="O2023" s="5">
        <f>Table4[[#This Row],[Sourcing start]]-Table4[[#This Row],[Approved]]</f>
        <v>8</v>
      </c>
      <c r="P2023">
        <f t="shared" si="189"/>
        <v>11</v>
      </c>
      <c r="Q2023" s="5"/>
      <c r="T2023" s="5">
        <f t="shared" si="188"/>
        <v>19</v>
      </c>
      <c r="U2023">
        <v>9</v>
      </c>
      <c r="V2023">
        <v>98</v>
      </c>
      <c r="W2023">
        <v>212</v>
      </c>
      <c r="AA2023" s="6">
        <f t="shared" si="190"/>
        <v>319</v>
      </c>
    </row>
    <row r="2024" spans="1:27" hidden="1">
      <c r="A2024">
        <v>6599</v>
      </c>
      <c r="B2024" t="s">
        <v>38</v>
      </c>
      <c r="C2024" t="s">
        <v>18</v>
      </c>
      <c r="D2024" t="s">
        <v>45</v>
      </c>
      <c r="E2024" t="s">
        <v>11</v>
      </c>
      <c r="F2024">
        <v>13</v>
      </c>
      <c r="G2024" s="1">
        <v>41682</v>
      </c>
      <c r="I2024" s="2">
        <v>41690</v>
      </c>
      <c r="J2024" s="2">
        <v>41705</v>
      </c>
      <c r="K2024" s="2">
        <v>41734</v>
      </c>
      <c r="L2024" s="2">
        <v>41743</v>
      </c>
      <c r="M2024" s="2">
        <v>41748</v>
      </c>
      <c r="N2024" t="s">
        <v>60</v>
      </c>
      <c r="O2024" s="1">
        <f>Table4[[#This Row],[Sourcing start]]-Table4[[#This Row],[Approved]]</f>
        <v>8</v>
      </c>
      <c r="P2024">
        <f t="shared" si="189"/>
        <v>15</v>
      </c>
      <c r="Q2024" s="5">
        <f t="shared" si="191"/>
        <v>29</v>
      </c>
      <c r="R2024">
        <f t="shared" si="192"/>
        <v>9</v>
      </c>
      <c r="S2024">
        <f t="shared" si="193"/>
        <v>5</v>
      </c>
      <c r="T2024" s="5">
        <f t="shared" si="188"/>
        <v>66</v>
      </c>
      <c r="U2024">
        <v>15</v>
      </c>
      <c r="V2024">
        <v>41</v>
      </c>
      <c r="W2024">
        <v>153</v>
      </c>
      <c r="X2024">
        <v>316</v>
      </c>
      <c r="Y2024">
        <v>174</v>
      </c>
      <c r="Z2024">
        <v>876</v>
      </c>
      <c r="AA2024" s="6">
        <f t="shared" si="190"/>
        <v>1575</v>
      </c>
    </row>
    <row r="2025" spans="1:27" hidden="1">
      <c r="A2025">
        <v>12001</v>
      </c>
      <c r="B2025" t="s">
        <v>34</v>
      </c>
      <c r="C2025" t="s">
        <v>17</v>
      </c>
      <c r="D2025" t="s">
        <v>43</v>
      </c>
      <c r="E2025" t="s">
        <v>11</v>
      </c>
      <c r="F2025">
        <v>17</v>
      </c>
      <c r="G2025" s="1">
        <v>41700</v>
      </c>
      <c r="I2025" s="2">
        <v>41705</v>
      </c>
      <c r="J2025" s="2">
        <v>41715</v>
      </c>
      <c r="K2025" s="2">
        <v>41744</v>
      </c>
      <c r="L2025" s="2">
        <v>41750</v>
      </c>
      <c r="M2025" s="2">
        <v>41756</v>
      </c>
      <c r="N2025" t="s">
        <v>60</v>
      </c>
      <c r="O2025" s="1">
        <f>Table4[[#This Row],[Sourcing start]]-Table4[[#This Row],[Approved]]</f>
        <v>5</v>
      </c>
      <c r="P2025">
        <f t="shared" si="189"/>
        <v>10</v>
      </c>
      <c r="Q2025" s="5">
        <f t="shared" si="191"/>
        <v>29</v>
      </c>
      <c r="R2025">
        <f t="shared" si="192"/>
        <v>6</v>
      </c>
      <c r="S2025">
        <f t="shared" si="193"/>
        <v>6</v>
      </c>
      <c r="T2025" s="5">
        <f t="shared" si="188"/>
        <v>56</v>
      </c>
      <c r="U2025">
        <v>20</v>
      </c>
      <c r="V2025">
        <v>67</v>
      </c>
      <c r="W2025">
        <v>196</v>
      </c>
      <c r="X2025">
        <v>311</v>
      </c>
      <c r="Y2025">
        <v>257</v>
      </c>
      <c r="Z2025">
        <v>1744</v>
      </c>
      <c r="AA2025" s="6">
        <f t="shared" si="190"/>
        <v>2595</v>
      </c>
    </row>
    <row r="2026" spans="1:27">
      <c r="A2026">
        <v>9307</v>
      </c>
      <c r="B2026" t="s">
        <v>23</v>
      </c>
      <c r="C2026" t="s">
        <v>15</v>
      </c>
      <c r="D2026" t="s">
        <v>45</v>
      </c>
      <c r="E2026" t="s">
        <v>10</v>
      </c>
      <c r="F2026">
        <v>21</v>
      </c>
      <c r="G2026" s="1">
        <v>41723</v>
      </c>
      <c r="I2026" s="2">
        <v>41728</v>
      </c>
      <c r="J2026" s="2">
        <v>41741</v>
      </c>
      <c r="K2026" s="2">
        <v>41757</v>
      </c>
      <c r="N2026" t="s">
        <v>58</v>
      </c>
      <c r="O2026" s="5">
        <f>Table4[[#This Row],[Sourcing start]]-Table4[[#This Row],[Approved]]</f>
        <v>5</v>
      </c>
      <c r="P2026">
        <f t="shared" si="189"/>
        <v>13</v>
      </c>
      <c r="Q2026" s="5">
        <f t="shared" si="191"/>
        <v>16</v>
      </c>
      <c r="T2026" s="5">
        <f t="shared" si="188"/>
        <v>34</v>
      </c>
      <c r="U2026">
        <v>16</v>
      </c>
      <c r="V2026">
        <v>84</v>
      </c>
      <c r="W2026">
        <v>242</v>
      </c>
      <c r="X2026">
        <v>397</v>
      </c>
      <c r="AA2026" s="6">
        <f t="shared" si="190"/>
        <v>739</v>
      </c>
    </row>
    <row r="2027" spans="1:27">
      <c r="A2027">
        <v>4631</v>
      </c>
      <c r="B2027" t="s">
        <v>24</v>
      </c>
      <c r="C2027" t="s">
        <v>15</v>
      </c>
      <c r="D2027" t="s">
        <v>45</v>
      </c>
      <c r="E2027" t="s">
        <v>11</v>
      </c>
      <c r="F2027">
        <v>3</v>
      </c>
      <c r="G2027" s="1">
        <v>41710</v>
      </c>
      <c r="I2027" s="2">
        <v>41718</v>
      </c>
      <c r="J2027" s="2">
        <v>41733</v>
      </c>
      <c r="K2027" s="2">
        <v>41757</v>
      </c>
      <c r="N2027" t="s">
        <v>58</v>
      </c>
      <c r="O2027" s="5">
        <f>Table4[[#This Row],[Sourcing start]]-Table4[[#This Row],[Approved]]</f>
        <v>8</v>
      </c>
      <c r="P2027">
        <f t="shared" si="189"/>
        <v>15</v>
      </c>
      <c r="Q2027" s="5">
        <f t="shared" si="191"/>
        <v>24</v>
      </c>
      <c r="T2027" s="5">
        <f t="shared" si="188"/>
        <v>47</v>
      </c>
      <c r="U2027">
        <v>9</v>
      </c>
      <c r="V2027">
        <v>99</v>
      </c>
      <c r="W2027">
        <v>118</v>
      </c>
      <c r="X2027">
        <v>259</v>
      </c>
      <c r="AA2027" s="6">
        <f t="shared" si="190"/>
        <v>485</v>
      </c>
    </row>
    <row r="2028" spans="1:27">
      <c r="A2028">
        <v>1003</v>
      </c>
      <c r="B2028" t="s">
        <v>24</v>
      </c>
      <c r="C2028" t="s">
        <v>15</v>
      </c>
      <c r="D2028" t="s">
        <v>43</v>
      </c>
      <c r="E2028" t="s">
        <v>10</v>
      </c>
      <c r="F2028">
        <v>99</v>
      </c>
      <c r="G2028" s="1">
        <v>41756</v>
      </c>
      <c r="N2028" t="s">
        <v>55</v>
      </c>
      <c r="O2028" s="5">
        <v>0</v>
      </c>
      <c r="Q2028" s="5"/>
      <c r="T2028" s="5">
        <f t="shared" si="188"/>
        <v>0</v>
      </c>
      <c r="U2028">
        <v>18</v>
      </c>
      <c r="AA2028" s="6">
        <f t="shared" si="190"/>
        <v>18</v>
      </c>
    </row>
    <row r="2029" spans="1:27">
      <c r="A2029">
        <v>16183</v>
      </c>
      <c r="B2029" t="s">
        <v>23</v>
      </c>
      <c r="C2029" t="s">
        <v>15</v>
      </c>
      <c r="D2029" t="s">
        <v>41</v>
      </c>
      <c r="E2029" t="s">
        <v>11</v>
      </c>
      <c r="F2029">
        <v>4</v>
      </c>
      <c r="G2029" s="1">
        <v>41682</v>
      </c>
      <c r="I2029" s="2">
        <v>41690</v>
      </c>
      <c r="J2029" s="2">
        <v>41705</v>
      </c>
      <c r="K2029" s="2">
        <v>41723</v>
      </c>
      <c r="L2029" s="2">
        <v>41731</v>
      </c>
      <c r="M2029" s="2">
        <v>41736</v>
      </c>
      <c r="N2029" t="s">
        <v>60</v>
      </c>
      <c r="O2029" s="5">
        <f>Table4[[#This Row],[Sourcing start]]-Table4[[#This Row],[Approved]]</f>
        <v>8</v>
      </c>
      <c r="P2029">
        <f t="shared" si="189"/>
        <v>15</v>
      </c>
      <c r="Q2029" s="5">
        <f t="shared" si="191"/>
        <v>18</v>
      </c>
      <c r="R2029">
        <f t="shared" si="192"/>
        <v>8</v>
      </c>
      <c r="S2029">
        <f t="shared" si="193"/>
        <v>5</v>
      </c>
      <c r="T2029" s="5">
        <f t="shared" si="188"/>
        <v>54</v>
      </c>
      <c r="U2029">
        <v>5</v>
      </c>
      <c r="V2029">
        <v>50</v>
      </c>
      <c r="W2029">
        <v>128</v>
      </c>
      <c r="X2029">
        <v>183</v>
      </c>
      <c r="Y2029">
        <v>233</v>
      </c>
      <c r="Z2029">
        <v>1438</v>
      </c>
      <c r="AA2029" s="6">
        <f t="shared" si="190"/>
        <v>2037</v>
      </c>
    </row>
    <row r="2030" spans="1:27" hidden="1">
      <c r="A2030">
        <v>12780</v>
      </c>
      <c r="B2030" t="s">
        <v>29</v>
      </c>
      <c r="C2030" t="s">
        <v>16</v>
      </c>
      <c r="D2030" t="s">
        <v>45</v>
      </c>
      <c r="E2030" t="s">
        <v>10</v>
      </c>
      <c r="F2030">
        <v>15</v>
      </c>
      <c r="G2030" s="1">
        <v>41738</v>
      </c>
      <c r="H2030" s="2">
        <v>41756</v>
      </c>
      <c r="N2030" t="s">
        <v>55</v>
      </c>
      <c r="O2030" s="1">
        <f>Table4[[#This Row],[Sourcing start]]-Table4[[#This Row],[Approved]]</f>
        <v>-41738</v>
      </c>
      <c r="Q2030" s="5"/>
      <c r="T2030" s="5">
        <f t="shared" si="188"/>
        <v>-41738</v>
      </c>
      <c r="U2030">
        <v>6</v>
      </c>
      <c r="AA2030" s="6">
        <f t="shared" si="190"/>
        <v>6</v>
      </c>
    </row>
    <row r="2031" spans="1:27" hidden="1">
      <c r="A2031">
        <v>13153</v>
      </c>
      <c r="B2031" t="s">
        <v>36</v>
      </c>
      <c r="C2031" t="s">
        <v>18</v>
      </c>
      <c r="D2031" t="s">
        <v>44</v>
      </c>
      <c r="E2031" t="s">
        <v>11</v>
      </c>
      <c r="F2031">
        <v>6</v>
      </c>
      <c r="G2031" s="1">
        <v>41758</v>
      </c>
      <c r="N2031" t="s">
        <v>55</v>
      </c>
      <c r="O2031" s="1">
        <f>Table4[[#This Row],[Sourcing start]]-Table4[[#This Row],[Approved]]</f>
        <v>-41758</v>
      </c>
      <c r="Q2031" s="5"/>
      <c r="T2031" s="5">
        <f t="shared" si="188"/>
        <v>-41758</v>
      </c>
      <c r="U2031">
        <v>15</v>
      </c>
      <c r="AA2031" s="6">
        <f t="shared" si="190"/>
        <v>15</v>
      </c>
    </row>
    <row r="2032" spans="1:27" hidden="1">
      <c r="A2032">
        <v>18794</v>
      </c>
      <c r="B2032" t="s">
        <v>34</v>
      </c>
      <c r="C2032" t="s">
        <v>17</v>
      </c>
      <c r="D2032" t="s">
        <v>45</v>
      </c>
      <c r="E2032" t="s">
        <v>10</v>
      </c>
      <c r="F2032">
        <v>97</v>
      </c>
      <c r="G2032" s="1">
        <v>41729</v>
      </c>
      <c r="I2032" s="2">
        <v>41735</v>
      </c>
      <c r="J2032" s="2">
        <v>41753</v>
      </c>
      <c r="N2032" t="s">
        <v>57</v>
      </c>
      <c r="O2032" s="1">
        <f>Table4[[#This Row],[Sourcing start]]-Table4[[#This Row],[Approved]]</f>
        <v>6</v>
      </c>
      <c r="P2032">
        <f t="shared" si="189"/>
        <v>18</v>
      </c>
      <c r="Q2032" s="5"/>
      <c r="T2032" s="5">
        <f t="shared" si="188"/>
        <v>24</v>
      </c>
      <c r="U2032">
        <v>18</v>
      </c>
      <c r="V2032">
        <v>28</v>
      </c>
      <c r="W2032">
        <v>224</v>
      </c>
      <c r="AA2032" s="6">
        <f t="shared" si="190"/>
        <v>270</v>
      </c>
    </row>
    <row r="2033" spans="1:27" hidden="1">
      <c r="A2033">
        <v>19245</v>
      </c>
      <c r="B2033" t="s">
        <v>33</v>
      </c>
      <c r="C2033" t="s">
        <v>17</v>
      </c>
      <c r="D2033" t="s">
        <v>45</v>
      </c>
      <c r="E2033" t="s">
        <v>10</v>
      </c>
      <c r="F2033">
        <v>94</v>
      </c>
      <c r="G2033" s="1">
        <v>41713</v>
      </c>
      <c r="I2033" s="2">
        <v>41719</v>
      </c>
      <c r="J2033" s="2">
        <v>41730</v>
      </c>
      <c r="K2033" s="2">
        <v>41745</v>
      </c>
      <c r="L2033" s="2">
        <v>41751</v>
      </c>
      <c r="N2033" t="s">
        <v>59</v>
      </c>
      <c r="O2033" s="1">
        <f>Table4[[#This Row],[Sourcing start]]-Table4[[#This Row],[Approved]]</f>
        <v>6</v>
      </c>
      <c r="P2033">
        <f t="shared" si="189"/>
        <v>11</v>
      </c>
      <c r="Q2033" s="5">
        <f t="shared" si="191"/>
        <v>15</v>
      </c>
      <c r="R2033">
        <f t="shared" si="192"/>
        <v>6</v>
      </c>
      <c r="T2033" s="5">
        <f t="shared" si="188"/>
        <v>38</v>
      </c>
      <c r="U2033">
        <v>16</v>
      </c>
      <c r="V2033">
        <v>61</v>
      </c>
      <c r="W2033">
        <v>239</v>
      </c>
      <c r="X2033">
        <v>361</v>
      </c>
      <c r="Y2033">
        <v>241</v>
      </c>
      <c r="AA2033" s="6">
        <f t="shared" si="190"/>
        <v>918</v>
      </c>
    </row>
    <row r="2034" spans="1:27">
      <c r="A2034">
        <v>182</v>
      </c>
      <c r="B2034" t="s">
        <v>26</v>
      </c>
      <c r="C2034" t="s">
        <v>15</v>
      </c>
      <c r="D2034" t="s">
        <v>44</v>
      </c>
      <c r="E2034" t="s">
        <v>10</v>
      </c>
      <c r="F2034">
        <v>13</v>
      </c>
      <c r="G2034" s="1">
        <v>41741</v>
      </c>
      <c r="I2034" s="2">
        <v>41750</v>
      </c>
      <c r="N2034" t="s">
        <v>56</v>
      </c>
      <c r="O2034" s="5">
        <f>Table4[[#This Row],[Sourcing start]]-Table4[[#This Row],[Approved]]</f>
        <v>9</v>
      </c>
      <c r="Q2034" s="5"/>
      <c r="T2034" s="5">
        <f t="shared" si="188"/>
        <v>9</v>
      </c>
      <c r="U2034">
        <v>12</v>
      </c>
      <c r="V2034">
        <v>23</v>
      </c>
      <c r="AA2034" s="6">
        <f t="shared" si="190"/>
        <v>35</v>
      </c>
    </row>
    <row r="2035" spans="1:27" hidden="1">
      <c r="A2035">
        <v>18312</v>
      </c>
      <c r="B2035" t="s">
        <v>22</v>
      </c>
      <c r="C2035" t="s">
        <v>14</v>
      </c>
      <c r="D2035" t="s">
        <v>44</v>
      </c>
      <c r="E2035" t="s">
        <v>11</v>
      </c>
      <c r="F2035">
        <v>16</v>
      </c>
      <c r="G2035" s="1">
        <v>41734</v>
      </c>
      <c r="I2035" s="2">
        <v>41741</v>
      </c>
      <c r="J2035" s="2">
        <v>41758</v>
      </c>
      <c r="N2035" t="s">
        <v>57</v>
      </c>
      <c r="O2035" s="1">
        <f>Table4[[#This Row],[Sourcing start]]-Table4[[#This Row],[Approved]]</f>
        <v>7</v>
      </c>
      <c r="P2035">
        <f t="shared" si="189"/>
        <v>17</v>
      </c>
      <c r="Q2035" s="5"/>
      <c r="T2035" s="5">
        <f t="shared" si="188"/>
        <v>24</v>
      </c>
      <c r="U2035">
        <v>16</v>
      </c>
      <c r="V2035">
        <v>71</v>
      </c>
      <c r="W2035">
        <v>132</v>
      </c>
      <c r="AA2035" s="6">
        <f t="shared" si="190"/>
        <v>219</v>
      </c>
    </row>
    <row r="2036" spans="1:27" hidden="1">
      <c r="A2036">
        <v>14959</v>
      </c>
      <c r="B2036" t="s">
        <v>29</v>
      </c>
      <c r="C2036" t="s">
        <v>16</v>
      </c>
      <c r="D2036" t="s">
        <v>44</v>
      </c>
      <c r="E2036" t="s">
        <v>10</v>
      </c>
      <c r="F2036">
        <v>24</v>
      </c>
      <c r="G2036" s="1">
        <v>41727</v>
      </c>
      <c r="I2036" s="2">
        <v>41734</v>
      </c>
      <c r="J2036" s="2">
        <v>41750</v>
      </c>
      <c r="N2036" t="s">
        <v>57</v>
      </c>
      <c r="O2036" s="1">
        <f>Table4[[#This Row],[Sourcing start]]-Table4[[#This Row],[Approved]]</f>
        <v>7</v>
      </c>
      <c r="P2036">
        <f t="shared" si="189"/>
        <v>16</v>
      </c>
      <c r="Q2036" s="5"/>
      <c r="T2036" s="5">
        <f t="shared" si="188"/>
        <v>23</v>
      </c>
      <c r="U2036">
        <v>14</v>
      </c>
      <c r="V2036">
        <v>79</v>
      </c>
      <c r="W2036">
        <v>195</v>
      </c>
      <c r="AA2036" s="6">
        <f t="shared" si="190"/>
        <v>288</v>
      </c>
    </row>
    <row r="2037" spans="1:27" hidden="1">
      <c r="A2037">
        <v>8071</v>
      </c>
      <c r="B2037" t="s">
        <v>21</v>
      </c>
      <c r="C2037" t="s">
        <v>14</v>
      </c>
      <c r="D2037" t="s">
        <v>45</v>
      </c>
      <c r="E2037" t="s">
        <v>11</v>
      </c>
      <c r="F2037">
        <v>18</v>
      </c>
      <c r="G2037" s="1">
        <v>41758</v>
      </c>
      <c r="N2037" t="s">
        <v>55</v>
      </c>
      <c r="O2037" s="1">
        <f>Table4[[#This Row],[Sourcing start]]-Table4[[#This Row],[Approved]]</f>
        <v>-41758</v>
      </c>
      <c r="Q2037" s="5"/>
      <c r="T2037" s="5">
        <f t="shared" si="188"/>
        <v>-41758</v>
      </c>
      <c r="U2037">
        <v>5</v>
      </c>
      <c r="AA2037" s="6">
        <f t="shared" si="190"/>
        <v>5</v>
      </c>
    </row>
    <row r="2038" spans="1:27" hidden="1">
      <c r="A2038">
        <v>19552</v>
      </c>
      <c r="B2038" t="s">
        <v>19</v>
      </c>
      <c r="C2038" t="s">
        <v>14</v>
      </c>
      <c r="D2038" t="s">
        <v>41</v>
      </c>
      <c r="E2038" t="s">
        <v>10</v>
      </c>
      <c r="F2038">
        <v>20</v>
      </c>
      <c r="G2038" s="1">
        <v>41714</v>
      </c>
      <c r="I2038" s="2">
        <v>41723</v>
      </c>
      <c r="J2038" s="2">
        <v>41736</v>
      </c>
      <c r="K2038" s="2">
        <v>41752</v>
      </c>
      <c r="N2038" t="s">
        <v>58</v>
      </c>
      <c r="O2038" s="1">
        <f>Table4[[#This Row],[Sourcing start]]-Table4[[#This Row],[Approved]]</f>
        <v>9</v>
      </c>
      <c r="P2038">
        <f t="shared" si="189"/>
        <v>13</v>
      </c>
      <c r="Q2038" s="5">
        <f t="shared" si="191"/>
        <v>16</v>
      </c>
      <c r="T2038" s="5">
        <f t="shared" si="188"/>
        <v>38</v>
      </c>
      <c r="U2038">
        <v>20</v>
      </c>
      <c r="V2038">
        <v>64</v>
      </c>
      <c r="W2038">
        <v>244</v>
      </c>
      <c r="X2038">
        <v>237</v>
      </c>
      <c r="AA2038" s="6">
        <f t="shared" si="190"/>
        <v>565</v>
      </c>
    </row>
    <row r="2039" spans="1:27" hidden="1">
      <c r="A2039">
        <v>11236</v>
      </c>
      <c r="B2039" t="s">
        <v>20</v>
      </c>
      <c r="C2039" t="s">
        <v>14</v>
      </c>
      <c r="D2039" t="s">
        <v>43</v>
      </c>
      <c r="E2039" t="s">
        <v>10</v>
      </c>
      <c r="F2039">
        <v>13</v>
      </c>
      <c r="G2039" s="1">
        <v>41716</v>
      </c>
      <c r="I2039" s="2">
        <v>41721</v>
      </c>
      <c r="J2039" s="2">
        <v>41734</v>
      </c>
      <c r="K2039" s="2">
        <v>41752</v>
      </c>
      <c r="N2039" t="s">
        <v>58</v>
      </c>
      <c r="O2039" s="1">
        <f>Table4[[#This Row],[Sourcing start]]-Table4[[#This Row],[Approved]]</f>
        <v>5</v>
      </c>
      <c r="P2039">
        <f t="shared" si="189"/>
        <v>13</v>
      </c>
      <c r="Q2039" s="5">
        <f t="shared" si="191"/>
        <v>18</v>
      </c>
      <c r="T2039" s="5">
        <f t="shared" si="188"/>
        <v>36</v>
      </c>
      <c r="U2039">
        <v>5</v>
      </c>
      <c r="V2039">
        <v>52</v>
      </c>
      <c r="W2039">
        <v>217</v>
      </c>
      <c r="X2039">
        <v>258</v>
      </c>
      <c r="AA2039" s="6">
        <f t="shared" si="190"/>
        <v>532</v>
      </c>
    </row>
    <row r="2040" spans="1:27" hidden="1">
      <c r="A2040">
        <v>2840</v>
      </c>
      <c r="B2040" t="s">
        <v>34</v>
      </c>
      <c r="C2040" t="s">
        <v>17</v>
      </c>
      <c r="D2040" t="s">
        <v>42</v>
      </c>
      <c r="E2040" t="s">
        <v>11</v>
      </c>
      <c r="F2040">
        <v>1</v>
      </c>
      <c r="G2040" s="1">
        <v>41696</v>
      </c>
      <c r="I2040" s="2">
        <v>41703</v>
      </c>
      <c r="J2040" s="2">
        <v>41714</v>
      </c>
      <c r="K2040" s="2">
        <v>41738</v>
      </c>
      <c r="L2040" s="2">
        <v>41744</v>
      </c>
      <c r="M2040" s="2">
        <v>41753</v>
      </c>
      <c r="N2040" t="s">
        <v>60</v>
      </c>
      <c r="O2040" s="1">
        <f>Table4[[#This Row],[Sourcing start]]-Table4[[#This Row],[Approved]]</f>
        <v>7</v>
      </c>
      <c r="P2040">
        <f t="shared" si="189"/>
        <v>11</v>
      </c>
      <c r="Q2040" s="5">
        <f t="shared" si="191"/>
        <v>24</v>
      </c>
      <c r="R2040">
        <f t="shared" si="192"/>
        <v>6</v>
      </c>
      <c r="S2040">
        <f t="shared" si="193"/>
        <v>9</v>
      </c>
      <c r="T2040" s="5">
        <f t="shared" si="188"/>
        <v>57</v>
      </c>
      <c r="U2040">
        <v>16</v>
      </c>
      <c r="V2040">
        <v>22</v>
      </c>
      <c r="W2040">
        <v>123</v>
      </c>
      <c r="X2040">
        <v>242</v>
      </c>
      <c r="Y2040">
        <v>297</v>
      </c>
      <c r="Z2040">
        <v>1322</v>
      </c>
      <c r="AA2040" s="6">
        <f t="shared" si="190"/>
        <v>2022</v>
      </c>
    </row>
    <row r="2041" spans="1:27">
      <c r="A2041">
        <v>8072</v>
      </c>
      <c r="B2041" t="s">
        <v>25</v>
      </c>
      <c r="C2041" t="s">
        <v>15</v>
      </c>
      <c r="D2041" t="s">
        <v>45</v>
      </c>
      <c r="E2041" t="s">
        <v>10</v>
      </c>
      <c r="F2041">
        <v>1</v>
      </c>
      <c r="G2041" s="1">
        <v>41675</v>
      </c>
      <c r="I2041" s="2">
        <v>41682</v>
      </c>
      <c r="J2041" s="2">
        <v>41699</v>
      </c>
      <c r="K2041" s="2">
        <v>41728</v>
      </c>
      <c r="L2041" s="2">
        <v>41736</v>
      </c>
      <c r="M2041" s="2">
        <v>41742</v>
      </c>
      <c r="N2041" t="s">
        <v>60</v>
      </c>
      <c r="O2041" s="5">
        <f>Table4[[#This Row],[Sourcing start]]-Table4[[#This Row],[Approved]]</f>
        <v>7</v>
      </c>
      <c r="P2041">
        <f t="shared" si="189"/>
        <v>17</v>
      </c>
      <c r="Q2041" s="5">
        <f t="shared" si="191"/>
        <v>29</v>
      </c>
      <c r="R2041">
        <f t="shared" si="192"/>
        <v>8</v>
      </c>
      <c r="S2041">
        <f t="shared" si="193"/>
        <v>6</v>
      </c>
      <c r="T2041" s="5">
        <f t="shared" si="188"/>
        <v>67</v>
      </c>
      <c r="U2041">
        <v>11</v>
      </c>
      <c r="V2041">
        <v>53</v>
      </c>
      <c r="W2041">
        <v>145</v>
      </c>
      <c r="X2041">
        <v>265</v>
      </c>
      <c r="Y2041">
        <v>194</v>
      </c>
      <c r="Z2041">
        <v>1213</v>
      </c>
      <c r="AA2041" s="6">
        <f t="shared" si="190"/>
        <v>1881</v>
      </c>
    </row>
    <row r="2042" spans="1:27" hidden="1">
      <c r="A2042">
        <v>12365</v>
      </c>
      <c r="B2042" t="s">
        <v>21</v>
      </c>
      <c r="C2042" t="s">
        <v>14</v>
      </c>
      <c r="D2042" t="s">
        <v>44</v>
      </c>
      <c r="E2042" t="s">
        <v>11</v>
      </c>
      <c r="F2042">
        <v>98</v>
      </c>
      <c r="G2042" s="1">
        <v>41745</v>
      </c>
      <c r="I2042" s="2">
        <v>41754</v>
      </c>
      <c r="N2042" t="s">
        <v>56</v>
      </c>
      <c r="O2042" s="1">
        <f>Table4[[#This Row],[Sourcing start]]-Table4[[#This Row],[Approved]]</f>
        <v>9</v>
      </c>
      <c r="Q2042" s="5"/>
      <c r="T2042" s="5">
        <f t="shared" si="188"/>
        <v>9</v>
      </c>
      <c r="U2042">
        <v>20</v>
      </c>
      <c r="V2042">
        <v>74</v>
      </c>
      <c r="AA2042" s="6">
        <f t="shared" si="190"/>
        <v>94</v>
      </c>
    </row>
    <row r="2043" spans="1:27" hidden="1">
      <c r="A2043">
        <v>19327</v>
      </c>
      <c r="B2043" t="s">
        <v>29</v>
      </c>
      <c r="C2043" t="s">
        <v>16</v>
      </c>
      <c r="D2043" t="s">
        <v>44</v>
      </c>
      <c r="E2043" t="s">
        <v>10</v>
      </c>
      <c r="F2043">
        <v>94</v>
      </c>
      <c r="G2043" s="1">
        <v>41724</v>
      </c>
      <c r="I2043" s="2">
        <v>41731</v>
      </c>
      <c r="J2043" s="2">
        <v>41750</v>
      </c>
      <c r="N2043" t="s">
        <v>57</v>
      </c>
      <c r="O2043" s="1">
        <f>Table4[[#This Row],[Sourcing start]]-Table4[[#This Row],[Approved]]</f>
        <v>7</v>
      </c>
      <c r="P2043">
        <f t="shared" si="189"/>
        <v>19</v>
      </c>
      <c r="Q2043" s="5"/>
      <c r="T2043" s="5">
        <f t="shared" si="188"/>
        <v>26</v>
      </c>
      <c r="U2043">
        <v>11</v>
      </c>
      <c r="V2043">
        <v>26</v>
      </c>
      <c r="W2043">
        <v>204</v>
      </c>
      <c r="AA2043" s="6">
        <f t="shared" si="190"/>
        <v>241</v>
      </c>
    </row>
    <row r="2044" spans="1:27" hidden="1">
      <c r="A2044">
        <v>5378</v>
      </c>
      <c r="B2044" t="s">
        <v>20</v>
      </c>
      <c r="C2044" t="s">
        <v>14</v>
      </c>
      <c r="D2044" t="s">
        <v>44</v>
      </c>
      <c r="E2044" t="s">
        <v>10</v>
      </c>
      <c r="F2044">
        <v>23</v>
      </c>
      <c r="G2044" s="1">
        <v>41728</v>
      </c>
      <c r="I2044" s="2">
        <v>41737</v>
      </c>
      <c r="J2044" s="2">
        <v>41751</v>
      </c>
      <c r="N2044" t="s">
        <v>57</v>
      </c>
      <c r="O2044" s="1">
        <f>Table4[[#This Row],[Sourcing start]]-Table4[[#This Row],[Approved]]</f>
        <v>9</v>
      </c>
      <c r="P2044">
        <f t="shared" si="189"/>
        <v>14</v>
      </c>
      <c r="Q2044" s="5"/>
      <c r="T2044" s="5">
        <f t="shared" si="188"/>
        <v>23</v>
      </c>
      <c r="U2044">
        <v>9</v>
      </c>
      <c r="V2044">
        <v>25</v>
      </c>
      <c r="W2044">
        <v>246</v>
      </c>
      <c r="AA2044" s="6">
        <f t="shared" si="190"/>
        <v>280</v>
      </c>
    </row>
    <row r="2045" spans="1:27" hidden="1">
      <c r="A2045">
        <v>1659</v>
      </c>
      <c r="B2045" t="s">
        <v>37</v>
      </c>
      <c r="C2045" t="s">
        <v>18</v>
      </c>
      <c r="D2045" t="s">
        <v>45</v>
      </c>
      <c r="E2045" t="s">
        <v>11</v>
      </c>
      <c r="F2045">
        <v>11</v>
      </c>
      <c r="G2045" s="1">
        <v>41727</v>
      </c>
      <c r="I2045" s="2">
        <v>41732</v>
      </c>
      <c r="J2045" s="2">
        <v>41744</v>
      </c>
      <c r="N2045" t="s">
        <v>57</v>
      </c>
      <c r="O2045" s="1">
        <f>Table4[[#This Row],[Sourcing start]]-Table4[[#This Row],[Approved]]</f>
        <v>5</v>
      </c>
      <c r="P2045">
        <f t="shared" si="189"/>
        <v>12</v>
      </c>
      <c r="Q2045" s="5"/>
      <c r="T2045" s="5">
        <f t="shared" si="188"/>
        <v>17</v>
      </c>
      <c r="U2045">
        <v>16</v>
      </c>
      <c r="V2045">
        <v>42</v>
      </c>
      <c r="W2045">
        <v>225</v>
      </c>
      <c r="AA2045" s="6">
        <f t="shared" si="190"/>
        <v>283</v>
      </c>
    </row>
    <row r="2046" spans="1:27" hidden="1">
      <c r="A2046">
        <v>1873</v>
      </c>
      <c r="B2046" t="s">
        <v>30</v>
      </c>
      <c r="C2046" t="s">
        <v>16</v>
      </c>
      <c r="D2046" t="s">
        <v>42</v>
      </c>
      <c r="E2046" t="s">
        <v>10</v>
      </c>
      <c r="F2046">
        <v>16</v>
      </c>
      <c r="G2046" s="1">
        <v>41705</v>
      </c>
      <c r="I2046" s="2">
        <v>41713</v>
      </c>
      <c r="J2046" s="2">
        <v>41724</v>
      </c>
      <c r="K2046" s="2">
        <v>41739</v>
      </c>
      <c r="L2046" s="2">
        <v>41744</v>
      </c>
      <c r="M2046" s="2">
        <v>41751</v>
      </c>
      <c r="N2046" t="s">
        <v>60</v>
      </c>
      <c r="O2046" s="1">
        <f>Table4[[#This Row],[Sourcing start]]-Table4[[#This Row],[Approved]]</f>
        <v>8</v>
      </c>
      <c r="P2046">
        <f t="shared" si="189"/>
        <v>11</v>
      </c>
      <c r="Q2046" s="5">
        <f t="shared" si="191"/>
        <v>15</v>
      </c>
      <c r="R2046">
        <f t="shared" si="192"/>
        <v>5</v>
      </c>
      <c r="S2046">
        <f t="shared" si="193"/>
        <v>7</v>
      </c>
      <c r="T2046" s="5">
        <f t="shared" si="188"/>
        <v>46</v>
      </c>
      <c r="U2046">
        <v>13</v>
      </c>
      <c r="V2046">
        <v>33</v>
      </c>
      <c r="W2046">
        <v>199</v>
      </c>
      <c r="X2046">
        <v>303</v>
      </c>
      <c r="Y2046">
        <v>123</v>
      </c>
      <c r="Z2046">
        <v>1032</v>
      </c>
      <c r="AA2046" s="6">
        <f t="shared" si="190"/>
        <v>1703</v>
      </c>
    </row>
    <row r="2047" spans="1:27" hidden="1">
      <c r="A2047">
        <v>3182</v>
      </c>
      <c r="B2047" t="s">
        <v>29</v>
      </c>
      <c r="C2047" t="s">
        <v>16</v>
      </c>
      <c r="D2047" t="s">
        <v>43</v>
      </c>
      <c r="E2047" t="s">
        <v>11</v>
      </c>
      <c r="F2047">
        <v>7</v>
      </c>
      <c r="G2047" s="1">
        <v>41721</v>
      </c>
      <c r="I2047" s="2">
        <v>41726</v>
      </c>
      <c r="J2047" s="2">
        <v>41744</v>
      </c>
      <c r="N2047" t="s">
        <v>57</v>
      </c>
      <c r="O2047" s="1">
        <f>Table4[[#This Row],[Sourcing start]]-Table4[[#This Row],[Approved]]</f>
        <v>5</v>
      </c>
      <c r="P2047">
        <f t="shared" si="189"/>
        <v>18</v>
      </c>
      <c r="Q2047" s="5"/>
      <c r="T2047" s="5">
        <f t="shared" si="188"/>
        <v>23</v>
      </c>
      <c r="U2047">
        <v>8</v>
      </c>
      <c r="V2047">
        <v>21</v>
      </c>
      <c r="W2047">
        <v>210</v>
      </c>
      <c r="AA2047" s="6">
        <f t="shared" si="190"/>
        <v>239</v>
      </c>
    </row>
    <row r="2048" spans="1:27" hidden="1">
      <c r="A2048">
        <v>8249</v>
      </c>
      <c r="B2048" t="s">
        <v>30</v>
      </c>
      <c r="C2048" t="s">
        <v>16</v>
      </c>
      <c r="D2048" t="s">
        <v>41</v>
      </c>
      <c r="E2048" t="s">
        <v>11</v>
      </c>
      <c r="F2048">
        <v>94</v>
      </c>
      <c r="G2048" s="1">
        <v>41721</v>
      </c>
      <c r="I2048" s="2">
        <v>41727</v>
      </c>
      <c r="J2048" s="2">
        <v>41737</v>
      </c>
      <c r="K2048" s="2">
        <v>41752</v>
      </c>
      <c r="N2048" t="s">
        <v>58</v>
      </c>
      <c r="O2048" s="1">
        <f>Table4[[#This Row],[Sourcing start]]-Table4[[#This Row],[Approved]]</f>
        <v>6</v>
      </c>
      <c r="P2048">
        <f t="shared" si="189"/>
        <v>10</v>
      </c>
      <c r="Q2048" s="5">
        <f t="shared" si="191"/>
        <v>15</v>
      </c>
      <c r="T2048" s="5">
        <f t="shared" si="188"/>
        <v>31</v>
      </c>
      <c r="U2048">
        <v>8</v>
      </c>
      <c r="V2048">
        <v>31</v>
      </c>
      <c r="W2048">
        <v>119</v>
      </c>
      <c r="X2048">
        <v>296</v>
      </c>
      <c r="AA2048" s="6">
        <f t="shared" si="190"/>
        <v>454</v>
      </c>
    </row>
    <row r="2049" spans="1:27" hidden="1">
      <c r="A2049">
        <v>19250</v>
      </c>
      <c r="B2049" t="s">
        <v>19</v>
      </c>
      <c r="C2049" t="s">
        <v>14</v>
      </c>
      <c r="D2049" t="s">
        <v>45</v>
      </c>
      <c r="E2049" t="s">
        <v>11</v>
      </c>
      <c r="F2049">
        <v>5</v>
      </c>
      <c r="G2049" s="1">
        <v>41731</v>
      </c>
      <c r="I2049" s="2">
        <v>41739</v>
      </c>
      <c r="J2049" s="2">
        <v>41756</v>
      </c>
      <c r="N2049" t="s">
        <v>57</v>
      </c>
      <c r="O2049" s="1">
        <f>Table4[[#This Row],[Sourcing start]]-Table4[[#This Row],[Approved]]</f>
        <v>8</v>
      </c>
      <c r="P2049">
        <f t="shared" si="189"/>
        <v>17</v>
      </c>
      <c r="Q2049" s="5"/>
      <c r="T2049" s="5">
        <f t="shared" si="188"/>
        <v>25</v>
      </c>
      <c r="U2049">
        <v>17</v>
      </c>
      <c r="V2049">
        <v>47</v>
      </c>
      <c r="W2049">
        <v>101</v>
      </c>
      <c r="AA2049" s="6">
        <f t="shared" si="190"/>
        <v>165</v>
      </c>
    </row>
    <row r="2050" spans="1:27" hidden="1">
      <c r="A2050">
        <v>13123</v>
      </c>
      <c r="B2050" t="s">
        <v>31</v>
      </c>
      <c r="C2050" t="s">
        <v>17</v>
      </c>
      <c r="D2050" t="s">
        <v>43</v>
      </c>
      <c r="E2050" t="s">
        <v>10</v>
      </c>
      <c r="F2050">
        <v>10</v>
      </c>
      <c r="G2050" s="1">
        <v>41699</v>
      </c>
      <c r="I2050" s="2">
        <v>41705</v>
      </c>
      <c r="J2050" s="2">
        <v>41721</v>
      </c>
      <c r="K2050" s="2">
        <v>41746</v>
      </c>
      <c r="L2050" s="2">
        <v>41752</v>
      </c>
      <c r="M2050" s="2">
        <v>41759</v>
      </c>
      <c r="N2050" t="s">
        <v>60</v>
      </c>
      <c r="O2050" s="1">
        <f>Table4[[#This Row],[Sourcing start]]-Table4[[#This Row],[Approved]]</f>
        <v>6</v>
      </c>
      <c r="P2050">
        <f t="shared" si="189"/>
        <v>16</v>
      </c>
      <c r="Q2050" s="5">
        <f t="shared" si="191"/>
        <v>25</v>
      </c>
      <c r="R2050">
        <f t="shared" si="192"/>
        <v>6</v>
      </c>
      <c r="S2050">
        <f t="shared" si="193"/>
        <v>7</v>
      </c>
      <c r="T2050" s="5">
        <f t="shared" ref="T2050:T2113" si="194">SUM(O2050:S2050)</f>
        <v>60</v>
      </c>
      <c r="U2050">
        <v>10</v>
      </c>
      <c r="V2050">
        <v>83</v>
      </c>
      <c r="W2050">
        <v>203</v>
      </c>
      <c r="X2050">
        <v>221</v>
      </c>
      <c r="Y2050">
        <v>245</v>
      </c>
      <c r="Z2050">
        <v>806</v>
      </c>
      <c r="AA2050" s="6">
        <f t="shared" si="190"/>
        <v>1568</v>
      </c>
    </row>
    <row r="2051" spans="1:27" hidden="1">
      <c r="A2051">
        <v>18778</v>
      </c>
      <c r="B2051" t="s">
        <v>35</v>
      </c>
      <c r="C2051" t="s">
        <v>18</v>
      </c>
      <c r="D2051" t="s">
        <v>43</v>
      </c>
      <c r="E2051" t="s">
        <v>11</v>
      </c>
      <c r="F2051">
        <v>99</v>
      </c>
      <c r="G2051" s="1">
        <v>41699</v>
      </c>
      <c r="I2051" s="2">
        <v>41705</v>
      </c>
      <c r="J2051" s="2">
        <v>41720</v>
      </c>
      <c r="K2051" s="2">
        <v>41746</v>
      </c>
      <c r="L2051" s="2">
        <v>41752</v>
      </c>
      <c r="M2051" s="2">
        <v>41759</v>
      </c>
      <c r="N2051" t="s">
        <v>60</v>
      </c>
      <c r="O2051" s="1">
        <f>Table4[[#This Row],[Sourcing start]]-Table4[[#This Row],[Approved]]</f>
        <v>6</v>
      </c>
      <c r="P2051">
        <f t="shared" ref="P2051:P2113" si="195">J2051-I2051</f>
        <v>15</v>
      </c>
      <c r="Q2051" s="5">
        <f t="shared" ref="Q2051:Q2113" si="196">K2051-J2051</f>
        <v>26</v>
      </c>
      <c r="R2051">
        <f t="shared" ref="R2051:R2109" si="197">L2051-K2051</f>
        <v>6</v>
      </c>
      <c r="S2051">
        <f t="shared" ref="S2051:S2109" si="198">M2051-L2051</f>
        <v>7</v>
      </c>
      <c r="T2051" s="5">
        <f t="shared" si="194"/>
        <v>60</v>
      </c>
      <c r="U2051">
        <v>10</v>
      </c>
      <c r="V2051">
        <v>85</v>
      </c>
      <c r="W2051">
        <v>224</v>
      </c>
      <c r="X2051">
        <v>250</v>
      </c>
      <c r="Y2051">
        <v>274</v>
      </c>
      <c r="Z2051">
        <v>1132</v>
      </c>
      <c r="AA2051" s="6">
        <f t="shared" ref="AA2051:AA2114" si="199">SUM(U2051:Z2051)</f>
        <v>1975</v>
      </c>
    </row>
    <row r="2052" spans="1:27">
      <c r="A2052">
        <v>252</v>
      </c>
      <c r="B2052" t="s">
        <v>25</v>
      </c>
      <c r="C2052" t="s">
        <v>15</v>
      </c>
      <c r="D2052" t="s">
        <v>41</v>
      </c>
      <c r="E2052" t="s">
        <v>10</v>
      </c>
      <c r="F2052">
        <v>95</v>
      </c>
      <c r="G2052" s="1">
        <v>41710</v>
      </c>
      <c r="I2052" s="2">
        <v>41717</v>
      </c>
      <c r="J2052" s="2">
        <v>41728</v>
      </c>
      <c r="K2052" s="2">
        <v>41754</v>
      </c>
      <c r="N2052" t="s">
        <v>58</v>
      </c>
      <c r="O2052" s="5">
        <f>Table4[[#This Row],[Sourcing start]]-Table4[[#This Row],[Approved]]</f>
        <v>7</v>
      </c>
      <c r="P2052">
        <f t="shared" si="195"/>
        <v>11</v>
      </c>
      <c r="Q2052" s="5">
        <f t="shared" si="196"/>
        <v>26</v>
      </c>
      <c r="T2052" s="5">
        <f t="shared" si="194"/>
        <v>44</v>
      </c>
      <c r="U2052">
        <v>7</v>
      </c>
      <c r="V2052">
        <v>69</v>
      </c>
      <c r="W2052">
        <v>138</v>
      </c>
      <c r="X2052">
        <v>346</v>
      </c>
      <c r="AA2052" s="6">
        <f t="shared" si="199"/>
        <v>560</v>
      </c>
    </row>
    <row r="2053" spans="1:27" hidden="1">
      <c r="A2053">
        <v>7149</v>
      </c>
      <c r="B2053" t="s">
        <v>19</v>
      </c>
      <c r="C2053" t="s">
        <v>14</v>
      </c>
      <c r="D2053" t="s">
        <v>42</v>
      </c>
      <c r="E2053" t="s">
        <v>10</v>
      </c>
      <c r="F2053">
        <v>12</v>
      </c>
      <c r="G2053" s="1">
        <v>41722</v>
      </c>
      <c r="I2053" s="2">
        <v>41727</v>
      </c>
      <c r="J2053" s="2">
        <v>41743</v>
      </c>
      <c r="N2053" t="s">
        <v>57</v>
      </c>
      <c r="O2053" s="1">
        <f>Table4[[#This Row],[Sourcing start]]-Table4[[#This Row],[Approved]]</f>
        <v>5</v>
      </c>
      <c r="P2053">
        <f t="shared" si="195"/>
        <v>16</v>
      </c>
      <c r="Q2053" s="5"/>
      <c r="T2053" s="5">
        <f t="shared" si="194"/>
        <v>21</v>
      </c>
      <c r="U2053">
        <v>6</v>
      </c>
      <c r="V2053">
        <v>92</v>
      </c>
      <c r="W2053">
        <v>110</v>
      </c>
      <c r="AA2053" s="6">
        <f t="shared" si="199"/>
        <v>208</v>
      </c>
    </row>
    <row r="2054" spans="1:27" hidden="1">
      <c r="A2054">
        <v>15398</v>
      </c>
      <c r="B2054" t="s">
        <v>21</v>
      </c>
      <c r="C2054" t="s">
        <v>14</v>
      </c>
      <c r="D2054" t="s">
        <v>44</v>
      </c>
      <c r="E2054" t="s">
        <v>11</v>
      </c>
      <c r="F2054">
        <v>4</v>
      </c>
      <c r="G2054" s="1">
        <v>41685</v>
      </c>
      <c r="I2054" s="2">
        <v>41691</v>
      </c>
      <c r="J2054" s="2">
        <v>41705</v>
      </c>
      <c r="K2054" s="2">
        <v>41721</v>
      </c>
      <c r="L2054" s="2">
        <v>41730</v>
      </c>
      <c r="M2054" s="2">
        <v>41738</v>
      </c>
      <c r="N2054" t="s">
        <v>60</v>
      </c>
      <c r="O2054" s="1">
        <f>Table4[[#This Row],[Sourcing start]]-Table4[[#This Row],[Approved]]</f>
        <v>6</v>
      </c>
      <c r="P2054">
        <f t="shared" si="195"/>
        <v>14</v>
      </c>
      <c r="Q2054" s="5">
        <f t="shared" si="196"/>
        <v>16</v>
      </c>
      <c r="R2054">
        <f t="shared" si="197"/>
        <v>9</v>
      </c>
      <c r="S2054">
        <f t="shared" si="198"/>
        <v>8</v>
      </c>
      <c r="T2054" s="5">
        <f t="shared" si="194"/>
        <v>53</v>
      </c>
      <c r="U2054">
        <v>10</v>
      </c>
      <c r="V2054">
        <v>34</v>
      </c>
      <c r="W2054">
        <v>172</v>
      </c>
      <c r="X2054">
        <v>323</v>
      </c>
      <c r="Y2054">
        <v>265</v>
      </c>
      <c r="Z2054">
        <v>664</v>
      </c>
      <c r="AA2054" s="6">
        <f t="shared" si="199"/>
        <v>1468</v>
      </c>
    </row>
    <row r="2055" spans="1:27" hidden="1">
      <c r="A2055">
        <v>7755</v>
      </c>
      <c r="B2055" t="s">
        <v>19</v>
      </c>
      <c r="C2055" t="s">
        <v>14</v>
      </c>
      <c r="D2055" t="s">
        <v>43</v>
      </c>
      <c r="E2055" t="s">
        <v>10</v>
      </c>
      <c r="F2055">
        <v>14</v>
      </c>
      <c r="G2055" s="1">
        <v>41716</v>
      </c>
      <c r="I2055" s="2">
        <v>41725</v>
      </c>
      <c r="J2055" s="2">
        <v>41736</v>
      </c>
      <c r="N2055" t="s">
        <v>57</v>
      </c>
      <c r="O2055" s="1">
        <f>Table4[[#This Row],[Sourcing start]]-Table4[[#This Row],[Approved]]</f>
        <v>9</v>
      </c>
      <c r="P2055">
        <f t="shared" si="195"/>
        <v>11</v>
      </c>
      <c r="Q2055" s="5"/>
      <c r="T2055" s="5">
        <f t="shared" si="194"/>
        <v>20</v>
      </c>
      <c r="U2055">
        <v>14</v>
      </c>
      <c r="V2055">
        <v>49</v>
      </c>
      <c r="W2055">
        <v>238</v>
      </c>
      <c r="AA2055" s="6">
        <f t="shared" si="199"/>
        <v>301</v>
      </c>
    </row>
    <row r="2056" spans="1:27" hidden="1">
      <c r="A2056">
        <v>19675</v>
      </c>
      <c r="B2056" t="s">
        <v>28</v>
      </c>
      <c r="C2056" t="s">
        <v>16</v>
      </c>
      <c r="D2056" t="s">
        <v>45</v>
      </c>
      <c r="E2056" t="s">
        <v>11</v>
      </c>
      <c r="F2056">
        <v>95</v>
      </c>
      <c r="G2056" s="1">
        <v>41678</v>
      </c>
      <c r="I2056" s="2">
        <v>41687</v>
      </c>
      <c r="J2056" s="2">
        <v>41700</v>
      </c>
      <c r="K2056" s="2">
        <v>41723</v>
      </c>
      <c r="L2056" s="2">
        <v>41732</v>
      </c>
      <c r="M2056" s="2">
        <v>41738</v>
      </c>
      <c r="N2056" t="s">
        <v>60</v>
      </c>
      <c r="O2056" s="1">
        <f>Table4[[#This Row],[Sourcing start]]-Table4[[#This Row],[Approved]]</f>
        <v>9</v>
      </c>
      <c r="P2056">
        <f t="shared" si="195"/>
        <v>13</v>
      </c>
      <c r="Q2056" s="5">
        <f t="shared" si="196"/>
        <v>23</v>
      </c>
      <c r="R2056">
        <f t="shared" si="197"/>
        <v>9</v>
      </c>
      <c r="S2056">
        <f t="shared" si="198"/>
        <v>6</v>
      </c>
      <c r="T2056" s="5">
        <f t="shared" si="194"/>
        <v>60</v>
      </c>
      <c r="U2056">
        <v>12</v>
      </c>
      <c r="V2056">
        <v>29</v>
      </c>
      <c r="W2056">
        <v>122</v>
      </c>
      <c r="X2056">
        <v>270</v>
      </c>
      <c r="Y2056">
        <v>127</v>
      </c>
      <c r="Z2056">
        <v>1676</v>
      </c>
      <c r="AA2056" s="6">
        <f t="shared" si="199"/>
        <v>2236</v>
      </c>
    </row>
    <row r="2057" spans="1:27" hidden="1">
      <c r="A2057">
        <v>2164</v>
      </c>
      <c r="B2057" t="s">
        <v>19</v>
      </c>
      <c r="C2057" t="s">
        <v>14</v>
      </c>
      <c r="D2057" t="s">
        <v>43</v>
      </c>
      <c r="E2057" t="s">
        <v>10</v>
      </c>
      <c r="F2057">
        <v>4</v>
      </c>
      <c r="G2057" s="1">
        <v>41679</v>
      </c>
      <c r="I2057" s="2">
        <v>41687</v>
      </c>
      <c r="J2057" s="2">
        <v>41700</v>
      </c>
      <c r="K2057" s="2">
        <v>41726</v>
      </c>
      <c r="L2057" s="2">
        <v>41735</v>
      </c>
      <c r="M2057" s="2">
        <v>41742</v>
      </c>
      <c r="N2057" t="s">
        <v>60</v>
      </c>
      <c r="O2057" s="1">
        <f>Table4[[#This Row],[Sourcing start]]-Table4[[#This Row],[Approved]]</f>
        <v>8</v>
      </c>
      <c r="P2057">
        <f t="shared" si="195"/>
        <v>13</v>
      </c>
      <c r="Q2057" s="5">
        <f t="shared" si="196"/>
        <v>26</v>
      </c>
      <c r="R2057">
        <f t="shared" si="197"/>
        <v>9</v>
      </c>
      <c r="S2057">
        <f t="shared" si="198"/>
        <v>7</v>
      </c>
      <c r="T2057" s="5">
        <f t="shared" si="194"/>
        <v>63</v>
      </c>
      <c r="U2057">
        <v>13</v>
      </c>
      <c r="V2057">
        <v>82</v>
      </c>
      <c r="W2057">
        <v>240</v>
      </c>
      <c r="X2057">
        <v>312</v>
      </c>
      <c r="Y2057">
        <v>138</v>
      </c>
      <c r="Z2057">
        <v>1569</v>
      </c>
      <c r="AA2057" s="6">
        <f t="shared" si="199"/>
        <v>2354</v>
      </c>
    </row>
    <row r="2058" spans="1:27" hidden="1">
      <c r="A2058">
        <v>12497</v>
      </c>
      <c r="B2058" t="s">
        <v>31</v>
      </c>
      <c r="C2058" t="s">
        <v>17</v>
      </c>
      <c r="D2058" t="s">
        <v>44</v>
      </c>
      <c r="E2058" t="s">
        <v>11</v>
      </c>
      <c r="F2058">
        <v>15</v>
      </c>
      <c r="G2058" s="1">
        <v>41754</v>
      </c>
      <c r="N2058" t="s">
        <v>55</v>
      </c>
      <c r="O2058" s="1">
        <f>Table4[[#This Row],[Sourcing start]]-Table4[[#This Row],[Approved]]</f>
        <v>-41754</v>
      </c>
      <c r="Q2058" s="5"/>
      <c r="T2058" s="5">
        <f t="shared" si="194"/>
        <v>-41754</v>
      </c>
      <c r="U2058">
        <v>6</v>
      </c>
      <c r="AA2058" s="6">
        <f t="shared" si="199"/>
        <v>6</v>
      </c>
    </row>
    <row r="2059" spans="1:27" hidden="1">
      <c r="A2059">
        <v>10044</v>
      </c>
      <c r="B2059" t="s">
        <v>29</v>
      </c>
      <c r="C2059" t="s">
        <v>16</v>
      </c>
      <c r="D2059" t="s">
        <v>43</v>
      </c>
      <c r="E2059" t="s">
        <v>11</v>
      </c>
      <c r="F2059">
        <v>5</v>
      </c>
      <c r="G2059" s="1">
        <v>41703</v>
      </c>
      <c r="I2059" s="2">
        <v>41711</v>
      </c>
      <c r="J2059" s="2">
        <v>41722</v>
      </c>
      <c r="K2059" s="2">
        <v>41747</v>
      </c>
      <c r="L2059" s="2">
        <v>41753</v>
      </c>
      <c r="M2059" s="2">
        <v>41758</v>
      </c>
      <c r="N2059" t="s">
        <v>60</v>
      </c>
      <c r="O2059" s="1">
        <f>Table4[[#This Row],[Sourcing start]]-Table4[[#This Row],[Approved]]</f>
        <v>8</v>
      </c>
      <c r="P2059">
        <f t="shared" si="195"/>
        <v>11</v>
      </c>
      <c r="Q2059" s="5">
        <f t="shared" si="196"/>
        <v>25</v>
      </c>
      <c r="R2059">
        <f t="shared" si="197"/>
        <v>6</v>
      </c>
      <c r="S2059">
        <f t="shared" si="198"/>
        <v>5</v>
      </c>
      <c r="T2059" s="5">
        <f t="shared" si="194"/>
        <v>55</v>
      </c>
      <c r="U2059">
        <v>7</v>
      </c>
      <c r="V2059">
        <v>70</v>
      </c>
      <c r="W2059">
        <v>170</v>
      </c>
      <c r="X2059">
        <v>216</v>
      </c>
      <c r="Y2059">
        <v>148</v>
      </c>
      <c r="Z2059">
        <v>580</v>
      </c>
      <c r="AA2059" s="6">
        <f t="shared" si="199"/>
        <v>1191</v>
      </c>
    </row>
    <row r="2060" spans="1:27" hidden="1">
      <c r="A2060">
        <v>10431</v>
      </c>
      <c r="B2060" t="s">
        <v>21</v>
      </c>
      <c r="C2060" t="s">
        <v>14</v>
      </c>
      <c r="D2060" t="s">
        <v>45</v>
      </c>
      <c r="E2060" t="s">
        <v>11</v>
      </c>
      <c r="F2060">
        <v>94</v>
      </c>
      <c r="G2060" s="1">
        <v>41705</v>
      </c>
      <c r="I2060" s="2">
        <v>41712</v>
      </c>
      <c r="J2060" s="2">
        <v>41725</v>
      </c>
      <c r="K2060" s="2">
        <v>41742</v>
      </c>
      <c r="L2060" s="2">
        <v>41749</v>
      </c>
      <c r="M2060" s="2">
        <v>41757</v>
      </c>
      <c r="N2060" t="s">
        <v>60</v>
      </c>
      <c r="O2060" s="1">
        <f>Table4[[#This Row],[Sourcing start]]-Table4[[#This Row],[Approved]]</f>
        <v>7</v>
      </c>
      <c r="P2060">
        <f t="shared" si="195"/>
        <v>13</v>
      </c>
      <c r="Q2060" s="5">
        <f t="shared" si="196"/>
        <v>17</v>
      </c>
      <c r="R2060">
        <f t="shared" si="197"/>
        <v>7</v>
      </c>
      <c r="S2060">
        <f t="shared" si="198"/>
        <v>8</v>
      </c>
      <c r="T2060" s="5">
        <f t="shared" si="194"/>
        <v>52</v>
      </c>
      <c r="U2060">
        <v>7</v>
      </c>
      <c r="V2060">
        <v>74</v>
      </c>
      <c r="W2060">
        <v>152</v>
      </c>
      <c r="X2060">
        <v>395</v>
      </c>
      <c r="Y2060">
        <v>267</v>
      </c>
      <c r="Z2060">
        <v>1473</v>
      </c>
      <c r="AA2060" s="6">
        <f t="shared" si="199"/>
        <v>2368</v>
      </c>
    </row>
    <row r="2061" spans="1:27" hidden="1">
      <c r="A2061">
        <v>11762</v>
      </c>
      <c r="B2061" t="s">
        <v>20</v>
      </c>
      <c r="C2061" t="s">
        <v>14</v>
      </c>
      <c r="D2061" t="s">
        <v>44</v>
      </c>
      <c r="E2061" t="s">
        <v>11</v>
      </c>
      <c r="F2061">
        <v>19</v>
      </c>
      <c r="G2061" s="1">
        <v>41712</v>
      </c>
      <c r="I2061" s="2">
        <v>41721</v>
      </c>
      <c r="J2061" s="2">
        <v>41735</v>
      </c>
      <c r="K2061" s="2">
        <v>41752</v>
      </c>
      <c r="L2061" s="2">
        <v>41759</v>
      </c>
      <c r="N2061" t="s">
        <v>59</v>
      </c>
      <c r="O2061" s="1">
        <f>Table4[[#This Row],[Sourcing start]]-Table4[[#This Row],[Approved]]</f>
        <v>9</v>
      </c>
      <c r="P2061">
        <f t="shared" si="195"/>
        <v>14</v>
      </c>
      <c r="Q2061" s="5">
        <f t="shared" si="196"/>
        <v>17</v>
      </c>
      <c r="R2061">
        <f t="shared" si="197"/>
        <v>7</v>
      </c>
      <c r="T2061" s="5">
        <f t="shared" si="194"/>
        <v>47</v>
      </c>
      <c r="U2061">
        <v>20</v>
      </c>
      <c r="V2061">
        <v>43</v>
      </c>
      <c r="W2061">
        <v>227</v>
      </c>
      <c r="X2061">
        <v>267</v>
      </c>
      <c r="Y2061">
        <v>137</v>
      </c>
      <c r="AA2061" s="6">
        <f t="shared" si="199"/>
        <v>694</v>
      </c>
    </row>
    <row r="2062" spans="1:27" hidden="1">
      <c r="A2062">
        <v>16122</v>
      </c>
      <c r="B2062" t="s">
        <v>33</v>
      </c>
      <c r="C2062" t="s">
        <v>17</v>
      </c>
      <c r="D2062" t="s">
        <v>43</v>
      </c>
      <c r="E2062" t="s">
        <v>11</v>
      </c>
      <c r="F2062">
        <v>2</v>
      </c>
      <c r="G2062" s="1">
        <v>41733</v>
      </c>
      <c r="I2062" s="2">
        <v>41739</v>
      </c>
      <c r="J2062" s="2">
        <v>41750</v>
      </c>
      <c r="N2062" t="s">
        <v>57</v>
      </c>
      <c r="O2062" s="1">
        <f>Table4[[#This Row],[Sourcing start]]-Table4[[#This Row],[Approved]]</f>
        <v>6</v>
      </c>
      <c r="P2062">
        <f t="shared" si="195"/>
        <v>11</v>
      </c>
      <c r="Q2062" s="5"/>
      <c r="T2062" s="5">
        <f t="shared" si="194"/>
        <v>17</v>
      </c>
      <c r="U2062">
        <v>7</v>
      </c>
      <c r="V2062">
        <v>41</v>
      </c>
      <c r="W2062">
        <v>197</v>
      </c>
      <c r="AA2062" s="6">
        <f t="shared" si="199"/>
        <v>245</v>
      </c>
    </row>
    <row r="2063" spans="1:27" hidden="1">
      <c r="A2063">
        <v>17734</v>
      </c>
      <c r="B2063" t="s">
        <v>37</v>
      </c>
      <c r="C2063" t="s">
        <v>18</v>
      </c>
      <c r="D2063" t="s">
        <v>41</v>
      </c>
      <c r="E2063" t="s">
        <v>10</v>
      </c>
      <c r="F2063">
        <v>16</v>
      </c>
      <c r="G2063" s="1">
        <v>41677</v>
      </c>
      <c r="I2063" s="2">
        <v>41682</v>
      </c>
      <c r="J2063" s="2">
        <v>41701</v>
      </c>
      <c r="K2063" s="2">
        <v>41716</v>
      </c>
      <c r="L2063" s="2">
        <v>41725</v>
      </c>
      <c r="M2063" s="2">
        <v>41733</v>
      </c>
      <c r="N2063" t="s">
        <v>60</v>
      </c>
      <c r="O2063" s="1">
        <f>Table4[[#This Row],[Sourcing start]]-Table4[[#This Row],[Approved]]</f>
        <v>5</v>
      </c>
      <c r="P2063">
        <f t="shared" si="195"/>
        <v>19</v>
      </c>
      <c r="Q2063" s="5">
        <f t="shared" si="196"/>
        <v>15</v>
      </c>
      <c r="R2063">
        <f t="shared" si="197"/>
        <v>9</v>
      </c>
      <c r="S2063">
        <f t="shared" si="198"/>
        <v>8</v>
      </c>
      <c r="T2063" s="5">
        <f t="shared" si="194"/>
        <v>56</v>
      </c>
      <c r="U2063">
        <v>9</v>
      </c>
      <c r="V2063">
        <v>78</v>
      </c>
      <c r="W2063">
        <v>132</v>
      </c>
      <c r="X2063">
        <v>287</v>
      </c>
      <c r="Y2063">
        <v>292</v>
      </c>
      <c r="Z2063">
        <v>1226</v>
      </c>
      <c r="AA2063" s="6">
        <f t="shared" si="199"/>
        <v>2024</v>
      </c>
    </row>
    <row r="2064" spans="1:27" hidden="1">
      <c r="A2064">
        <v>12914</v>
      </c>
      <c r="B2064" t="s">
        <v>20</v>
      </c>
      <c r="C2064" t="s">
        <v>14</v>
      </c>
      <c r="D2064" t="s">
        <v>41</v>
      </c>
      <c r="E2064" t="s">
        <v>11</v>
      </c>
      <c r="F2064">
        <v>1</v>
      </c>
      <c r="G2064" s="1">
        <v>41731</v>
      </c>
      <c r="I2064" s="2">
        <v>41737</v>
      </c>
      <c r="J2064" s="2">
        <v>41750</v>
      </c>
      <c r="N2064" t="s">
        <v>57</v>
      </c>
      <c r="O2064" s="1">
        <f>Table4[[#This Row],[Sourcing start]]-Table4[[#This Row],[Approved]]</f>
        <v>6</v>
      </c>
      <c r="P2064">
        <f t="shared" si="195"/>
        <v>13</v>
      </c>
      <c r="Q2064" s="5"/>
      <c r="T2064" s="5">
        <f t="shared" si="194"/>
        <v>19</v>
      </c>
      <c r="U2064">
        <v>18</v>
      </c>
      <c r="V2064">
        <v>65</v>
      </c>
      <c r="W2064">
        <v>127</v>
      </c>
      <c r="AA2064" s="6">
        <f t="shared" si="199"/>
        <v>210</v>
      </c>
    </row>
    <row r="2065" spans="1:27" hidden="1">
      <c r="A2065">
        <v>9750</v>
      </c>
      <c r="B2065" t="s">
        <v>34</v>
      </c>
      <c r="C2065" t="s">
        <v>17</v>
      </c>
      <c r="D2065" t="s">
        <v>43</v>
      </c>
      <c r="E2065" t="s">
        <v>10</v>
      </c>
      <c r="F2065">
        <v>4</v>
      </c>
      <c r="G2065" s="1">
        <v>41753</v>
      </c>
      <c r="N2065" t="s">
        <v>55</v>
      </c>
      <c r="O2065" s="1">
        <f>Table4[[#This Row],[Sourcing start]]-Table4[[#This Row],[Approved]]</f>
        <v>-41753</v>
      </c>
      <c r="Q2065" s="5"/>
      <c r="T2065" s="5">
        <f t="shared" si="194"/>
        <v>-41753</v>
      </c>
      <c r="U2065">
        <v>15</v>
      </c>
      <c r="AA2065" s="6">
        <f t="shared" si="199"/>
        <v>15</v>
      </c>
    </row>
    <row r="2066" spans="1:27" hidden="1">
      <c r="A2066">
        <v>7573</v>
      </c>
      <c r="B2066" t="s">
        <v>36</v>
      </c>
      <c r="C2066" t="s">
        <v>18</v>
      </c>
      <c r="D2066" t="s">
        <v>42</v>
      </c>
      <c r="E2066" t="s">
        <v>11</v>
      </c>
      <c r="F2066">
        <v>97</v>
      </c>
      <c r="G2066" s="1">
        <v>41757</v>
      </c>
      <c r="N2066" t="s">
        <v>55</v>
      </c>
      <c r="O2066" s="1">
        <f>Table4[[#This Row],[Sourcing start]]-Table4[[#This Row],[Approved]]</f>
        <v>-41757</v>
      </c>
      <c r="Q2066" s="5"/>
      <c r="T2066" s="5">
        <f t="shared" si="194"/>
        <v>-41757</v>
      </c>
      <c r="U2066">
        <v>8</v>
      </c>
      <c r="AA2066" s="6">
        <f t="shared" si="199"/>
        <v>8</v>
      </c>
    </row>
    <row r="2067" spans="1:27" hidden="1">
      <c r="A2067">
        <v>16571</v>
      </c>
      <c r="B2067" t="s">
        <v>37</v>
      </c>
      <c r="C2067" t="s">
        <v>18</v>
      </c>
      <c r="D2067" t="s">
        <v>44</v>
      </c>
      <c r="E2067" t="s">
        <v>10</v>
      </c>
      <c r="F2067">
        <v>18</v>
      </c>
      <c r="G2067" s="1">
        <v>41710</v>
      </c>
      <c r="I2067" s="2">
        <v>41717</v>
      </c>
      <c r="J2067" s="2">
        <v>41734</v>
      </c>
      <c r="K2067" s="2">
        <v>41759</v>
      </c>
      <c r="N2067" t="s">
        <v>58</v>
      </c>
      <c r="O2067" s="1">
        <f>Table4[[#This Row],[Sourcing start]]-Table4[[#This Row],[Approved]]</f>
        <v>7</v>
      </c>
      <c r="P2067">
        <f t="shared" si="195"/>
        <v>17</v>
      </c>
      <c r="Q2067" s="5">
        <f t="shared" si="196"/>
        <v>25</v>
      </c>
      <c r="T2067" s="5">
        <f t="shared" si="194"/>
        <v>49</v>
      </c>
      <c r="U2067">
        <v>9</v>
      </c>
      <c r="V2067">
        <v>35</v>
      </c>
      <c r="W2067">
        <v>242</v>
      </c>
      <c r="X2067">
        <v>340</v>
      </c>
      <c r="AA2067" s="6">
        <f t="shared" si="199"/>
        <v>626</v>
      </c>
    </row>
    <row r="2068" spans="1:27" hidden="1">
      <c r="A2068">
        <v>15054</v>
      </c>
      <c r="B2068" t="s">
        <v>28</v>
      </c>
      <c r="C2068" t="s">
        <v>16</v>
      </c>
      <c r="D2068" t="s">
        <v>41</v>
      </c>
      <c r="E2068" t="s">
        <v>10</v>
      </c>
      <c r="F2068">
        <v>19</v>
      </c>
      <c r="G2068" s="1">
        <v>41723</v>
      </c>
      <c r="I2068" s="2">
        <v>41730</v>
      </c>
      <c r="J2068" s="2">
        <v>41744</v>
      </c>
      <c r="N2068" t="s">
        <v>57</v>
      </c>
      <c r="O2068" s="1">
        <f>Table4[[#This Row],[Sourcing start]]-Table4[[#This Row],[Approved]]</f>
        <v>7</v>
      </c>
      <c r="P2068">
        <f t="shared" si="195"/>
        <v>14</v>
      </c>
      <c r="Q2068" s="5"/>
      <c r="T2068" s="5">
        <f t="shared" si="194"/>
        <v>21</v>
      </c>
      <c r="U2068">
        <v>19</v>
      </c>
      <c r="V2068">
        <v>80</v>
      </c>
      <c r="W2068">
        <v>133</v>
      </c>
      <c r="AA2068" s="6">
        <f t="shared" si="199"/>
        <v>232</v>
      </c>
    </row>
    <row r="2069" spans="1:27" hidden="1">
      <c r="A2069">
        <v>18571</v>
      </c>
      <c r="B2069" t="s">
        <v>19</v>
      </c>
      <c r="C2069" t="s">
        <v>14</v>
      </c>
      <c r="D2069" t="s">
        <v>43</v>
      </c>
      <c r="E2069" t="s">
        <v>11</v>
      </c>
      <c r="F2069">
        <v>4</v>
      </c>
      <c r="G2069" s="1">
        <v>41669</v>
      </c>
      <c r="I2069" s="2">
        <v>41678</v>
      </c>
      <c r="J2069" s="2">
        <v>41694</v>
      </c>
      <c r="K2069" s="2">
        <v>41723</v>
      </c>
      <c r="L2069" s="2">
        <v>41728</v>
      </c>
      <c r="M2069" s="2">
        <v>41734</v>
      </c>
      <c r="N2069" t="s">
        <v>60</v>
      </c>
      <c r="O2069" s="1">
        <f>Table4[[#This Row],[Sourcing start]]-Table4[[#This Row],[Approved]]</f>
        <v>9</v>
      </c>
      <c r="P2069">
        <f t="shared" si="195"/>
        <v>16</v>
      </c>
      <c r="Q2069" s="5">
        <f t="shared" si="196"/>
        <v>29</v>
      </c>
      <c r="R2069">
        <f t="shared" si="197"/>
        <v>5</v>
      </c>
      <c r="S2069">
        <f t="shared" si="198"/>
        <v>6</v>
      </c>
      <c r="T2069" s="5">
        <f t="shared" si="194"/>
        <v>65</v>
      </c>
      <c r="U2069">
        <v>9</v>
      </c>
      <c r="V2069">
        <v>45</v>
      </c>
      <c r="W2069">
        <v>175</v>
      </c>
      <c r="X2069">
        <v>321</v>
      </c>
      <c r="Y2069">
        <v>248</v>
      </c>
      <c r="Z2069">
        <v>1403</v>
      </c>
      <c r="AA2069" s="6">
        <f t="shared" si="199"/>
        <v>2201</v>
      </c>
    </row>
    <row r="2070" spans="1:27" hidden="1">
      <c r="A2070">
        <v>7662</v>
      </c>
      <c r="B2070" t="s">
        <v>27</v>
      </c>
      <c r="C2070" t="s">
        <v>16</v>
      </c>
      <c r="D2070" t="s">
        <v>41</v>
      </c>
      <c r="E2070" t="s">
        <v>10</v>
      </c>
      <c r="F2070">
        <v>11</v>
      </c>
      <c r="G2070" s="1">
        <v>41758</v>
      </c>
      <c r="N2070" t="s">
        <v>55</v>
      </c>
      <c r="O2070" s="1">
        <f>Table4[[#This Row],[Sourcing start]]-Table4[[#This Row],[Approved]]</f>
        <v>-41758</v>
      </c>
      <c r="Q2070" s="5"/>
      <c r="T2070" s="5">
        <f t="shared" si="194"/>
        <v>-41758</v>
      </c>
      <c r="U2070">
        <v>7</v>
      </c>
      <c r="AA2070" s="6">
        <f t="shared" si="199"/>
        <v>7</v>
      </c>
    </row>
    <row r="2071" spans="1:27" hidden="1">
      <c r="A2071">
        <v>3710</v>
      </c>
      <c r="B2071" t="s">
        <v>22</v>
      </c>
      <c r="C2071" t="s">
        <v>14</v>
      </c>
      <c r="D2071" t="s">
        <v>45</v>
      </c>
      <c r="E2071" t="s">
        <v>11</v>
      </c>
      <c r="F2071">
        <v>1</v>
      </c>
      <c r="G2071" s="1">
        <v>41703</v>
      </c>
      <c r="I2071" s="2">
        <v>41708</v>
      </c>
      <c r="J2071" s="2">
        <v>41724</v>
      </c>
      <c r="K2071" s="2">
        <v>41751</v>
      </c>
      <c r="N2071" t="s">
        <v>58</v>
      </c>
      <c r="O2071" s="1">
        <f>Table4[[#This Row],[Sourcing start]]-Table4[[#This Row],[Approved]]</f>
        <v>5</v>
      </c>
      <c r="P2071">
        <f t="shared" si="195"/>
        <v>16</v>
      </c>
      <c r="Q2071" s="5">
        <f t="shared" si="196"/>
        <v>27</v>
      </c>
      <c r="T2071" s="5">
        <f t="shared" si="194"/>
        <v>48</v>
      </c>
      <c r="U2071">
        <v>12</v>
      </c>
      <c r="V2071">
        <v>43</v>
      </c>
      <c r="W2071">
        <v>106</v>
      </c>
      <c r="X2071">
        <v>392</v>
      </c>
      <c r="AA2071" s="6">
        <f t="shared" si="199"/>
        <v>553</v>
      </c>
    </row>
    <row r="2072" spans="1:27" hidden="1">
      <c r="A2072">
        <v>14096</v>
      </c>
      <c r="B2072" t="s">
        <v>20</v>
      </c>
      <c r="C2072" t="s">
        <v>14</v>
      </c>
      <c r="D2072" t="s">
        <v>43</v>
      </c>
      <c r="E2072" t="s">
        <v>11</v>
      </c>
      <c r="F2072">
        <v>94</v>
      </c>
      <c r="G2072" s="1">
        <v>41731</v>
      </c>
      <c r="I2072" s="2">
        <v>41737</v>
      </c>
      <c r="J2072" s="2">
        <v>41754</v>
      </c>
      <c r="N2072" t="s">
        <v>57</v>
      </c>
      <c r="O2072" s="1">
        <f>Table4[[#This Row],[Sourcing start]]-Table4[[#This Row],[Approved]]</f>
        <v>6</v>
      </c>
      <c r="P2072">
        <f t="shared" si="195"/>
        <v>17</v>
      </c>
      <c r="Q2072" s="5"/>
      <c r="T2072" s="5">
        <f t="shared" si="194"/>
        <v>23</v>
      </c>
      <c r="U2072">
        <v>8</v>
      </c>
      <c r="V2072">
        <v>70</v>
      </c>
      <c r="W2072">
        <v>222</v>
      </c>
      <c r="AA2072" s="6">
        <f t="shared" si="199"/>
        <v>300</v>
      </c>
    </row>
    <row r="2073" spans="1:27">
      <c r="A2073">
        <v>6930</v>
      </c>
      <c r="B2073" t="s">
        <v>26</v>
      </c>
      <c r="C2073" t="s">
        <v>15</v>
      </c>
      <c r="D2073" t="s">
        <v>44</v>
      </c>
      <c r="E2073" t="s">
        <v>11</v>
      </c>
      <c r="F2073">
        <v>17</v>
      </c>
      <c r="G2073" s="1">
        <v>41714</v>
      </c>
      <c r="I2073" s="2">
        <v>41722</v>
      </c>
      <c r="J2073" s="2">
        <v>41738</v>
      </c>
      <c r="K2073" s="2">
        <v>41753</v>
      </c>
      <c r="N2073" t="s">
        <v>58</v>
      </c>
      <c r="O2073" s="5">
        <f>Table4[[#This Row],[Sourcing start]]-Table4[[#This Row],[Approved]]</f>
        <v>8</v>
      </c>
      <c r="P2073">
        <f t="shared" si="195"/>
        <v>16</v>
      </c>
      <c r="Q2073" s="5">
        <f t="shared" si="196"/>
        <v>15</v>
      </c>
      <c r="T2073" s="5">
        <f t="shared" si="194"/>
        <v>39</v>
      </c>
      <c r="U2073">
        <v>10</v>
      </c>
      <c r="V2073">
        <v>42</v>
      </c>
      <c r="W2073">
        <v>100</v>
      </c>
      <c r="X2073">
        <v>301</v>
      </c>
      <c r="AA2073" s="6">
        <f t="shared" si="199"/>
        <v>453</v>
      </c>
    </row>
    <row r="2074" spans="1:27">
      <c r="A2074">
        <v>17789</v>
      </c>
      <c r="B2074" t="s">
        <v>26</v>
      </c>
      <c r="C2074" t="s">
        <v>15</v>
      </c>
      <c r="D2074" t="s">
        <v>44</v>
      </c>
      <c r="E2074" t="s">
        <v>11</v>
      </c>
      <c r="F2074">
        <v>12</v>
      </c>
      <c r="G2074" s="1">
        <v>41689</v>
      </c>
      <c r="I2074" s="2">
        <v>41695</v>
      </c>
      <c r="J2074" s="2">
        <v>41712</v>
      </c>
      <c r="K2074" s="2">
        <v>41730</v>
      </c>
      <c r="L2074" s="2">
        <v>41736</v>
      </c>
      <c r="M2074" s="2">
        <v>41744</v>
      </c>
      <c r="N2074" t="s">
        <v>60</v>
      </c>
      <c r="O2074" s="5">
        <f>Table4[[#This Row],[Sourcing start]]-Table4[[#This Row],[Approved]]</f>
        <v>6</v>
      </c>
      <c r="P2074">
        <f t="shared" si="195"/>
        <v>17</v>
      </c>
      <c r="Q2074" s="5">
        <f t="shared" si="196"/>
        <v>18</v>
      </c>
      <c r="R2074">
        <f t="shared" si="197"/>
        <v>6</v>
      </c>
      <c r="S2074">
        <f t="shared" si="198"/>
        <v>8</v>
      </c>
      <c r="T2074" s="5">
        <f t="shared" si="194"/>
        <v>55</v>
      </c>
      <c r="U2074">
        <v>16</v>
      </c>
      <c r="V2074">
        <v>73</v>
      </c>
      <c r="W2074">
        <v>227</v>
      </c>
      <c r="X2074">
        <v>338</v>
      </c>
      <c r="Y2074">
        <v>157</v>
      </c>
      <c r="Z2074">
        <v>677</v>
      </c>
      <c r="AA2074" s="6">
        <f t="shared" si="199"/>
        <v>1488</v>
      </c>
    </row>
    <row r="2075" spans="1:27" hidden="1">
      <c r="A2075">
        <v>5445</v>
      </c>
      <c r="B2075" t="s">
        <v>38</v>
      </c>
      <c r="C2075" t="s">
        <v>18</v>
      </c>
      <c r="D2075" t="s">
        <v>41</v>
      </c>
      <c r="E2075" t="s">
        <v>10</v>
      </c>
      <c r="F2075">
        <v>9</v>
      </c>
      <c r="G2075" s="1">
        <v>41720</v>
      </c>
      <c r="I2075" s="2">
        <v>41725</v>
      </c>
      <c r="J2075" s="2">
        <v>41739</v>
      </c>
      <c r="K2075" s="2">
        <v>41758</v>
      </c>
      <c r="N2075" t="s">
        <v>58</v>
      </c>
      <c r="O2075" s="1">
        <f>Table4[[#This Row],[Sourcing start]]-Table4[[#This Row],[Approved]]</f>
        <v>5</v>
      </c>
      <c r="P2075">
        <f t="shared" si="195"/>
        <v>14</v>
      </c>
      <c r="Q2075" s="5">
        <f t="shared" si="196"/>
        <v>19</v>
      </c>
      <c r="T2075" s="5">
        <f t="shared" si="194"/>
        <v>38</v>
      </c>
      <c r="U2075">
        <v>16</v>
      </c>
      <c r="V2075">
        <v>88</v>
      </c>
      <c r="W2075">
        <v>145</v>
      </c>
      <c r="X2075">
        <v>375</v>
      </c>
      <c r="AA2075" s="6">
        <f t="shared" si="199"/>
        <v>624</v>
      </c>
    </row>
    <row r="2076" spans="1:27" hidden="1">
      <c r="A2076">
        <v>19515</v>
      </c>
      <c r="B2076" t="s">
        <v>30</v>
      </c>
      <c r="C2076" t="s">
        <v>16</v>
      </c>
      <c r="D2076" t="s">
        <v>43</v>
      </c>
      <c r="E2076" t="s">
        <v>10</v>
      </c>
      <c r="F2076">
        <v>14</v>
      </c>
      <c r="G2076" s="1">
        <v>41730</v>
      </c>
      <c r="I2076" s="2">
        <v>41737</v>
      </c>
      <c r="J2076" s="2">
        <v>41748</v>
      </c>
      <c r="N2076" t="s">
        <v>57</v>
      </c>
      <c r="O2076" s="1">
        <f>Table4[[#This Row],[Sourcing start]]-Table4[[#This Row],[Approved]]</f>
        <v>7</v>
      </c>
      <c r="P2076">
        <f t="shared" si="195"/>
        <v>11</v>
      </c>
      <c r="Q2076" s="5"/>
      <c r="T2076" s="5">
        <f t="shared" si="194"/>
        <v>18</v>
      </c>
      <c r="U2076">
        <v>19</v>
      </c>
      <c r="V2076">
        <v>36</v>
      </c>
      <c r="W2076">
        <v>136</v>
      </c>
      <c r="AA2076" s="6">
        <f t="shared" si="199"/>
        <v>191</v>
      </c>
    </row>
    <row r="2077" spans="1:27" hidden="1">
      <c r="A2077">
        <v>17024</v>
      </c>
      <c r="B2077" t="s">
        <v>35</v>
      </c>
      <c r="C2077" t="s">
        <v>18</v>
      </c>
      <c r="D2077" t="s">
        <v>41</v>
      </c>
      <c r="E2077" t="s">
        <v>10</v>
      </c>
      <c r="F2077">
        <v>2</v>
      </c>
      <c r="G2077" s="1">
        <v>41684</v>
      </c>
      <c r="I2077" s="2">
        <v>41689</v>
      </c>
      <c r="J2077" s="2">
        <v>41700</v>
      </c>
      <c r="K2077" s="2">
        <v>41720</v>
      </c>
      <c r="L2077" s="2">
        <v>41729</v>
      </c>
      <c r="M2077" s="2">
        <v>41738</v>
      </c>
      <c r="N2077" t="s">
        <v>60</v>
      </c>
      <c r="O2077" s="1">
        <f>Table4[[#This Row],[Sourcing start]]-Table4[[#This Row],[Approved]]</f>
        <v>5</v>
      </c>
      <c r="P2077">
        <f t="shared" si="195"/>
        <v>11</v>
      </c>
      <c r="Q2077" s="5">
        <f t="shared" si="196"/>
        <v>20</v>
      </c>
      <c r="R2077">
        <f t="shared" si="197"/>
        <v>9</v>
      </c>
      <c r="S2077">
        <f t="shared" si="198"/>
        <v>9</v>
      </c>
      <c r="T2077" s="5">
        <f t="shared" si="194"/>
        <v>54</v>
      </c>
      <c r="U2077">
        <v>6</v>
      </c>
      <c r="V2077">
        <v>93</v>
      </c>
      <c r="W2077">
        <v>185</v>
      </c>
      <c r="X2077">
        <v>344</v>
      </c>
      <c r="Y2077">
        <v>113</v>
      </c>
      <c r="Z2077">
        <v>642</v>
      </c>
      <c r="AA2077" s="6">
        <f t="shared" si="199"/>
        <v>1383</v>
      </c>
    </row>
    <row r="2078" spans="1:27" hidden="1">
      <c r="A2078">
        <v>16409</v>
      </c>
      <c r="B2078" t="s">
        <v>21</v>
      </c>
      <c r="C2078" t="s">
        <v>14</v>
      </c>
      <c r="D2078" t="s">
        <v>45</v>
      </c>
      <c r="E2078" t="s">
        <v>10</v>
      </c>
      <c r="F2078">
        <v>6</v>
      </c>
      <c r="G2078" s="1">
        <v>41754</v>
      </c>
      <c r="I2078" s="2">
        <v>41759</v>
      </c>
      <c r="N2078" t="s">
        <v>56</v>
      </c>
      <c r="O2078" s="1">
        <f>Table4[[#This Row],[Sourcing start]]-Table4[[#This Row],[Approved]]</f>
        <v>5</v>
      </c>
      <c r="Q2078" s="5"/>
      <c r="T2078" s="5">
        <f t="shared" si="194"/>
        <v>5</v>
      </c>
      <c r="U2078">
        <v>16</v>
      </c>
      <c r="V2078">
        <v>91</v>
      </c>
      <c r="AA2078" s="6">
        <f t="shared" si="199"/>
        <v>107</v>
      </c>
    </row>
    <row r="2079" spans="1:27" hidden="1">
      <c r="A2079">
        <v>3811</v>
      </c>
      <c r="B2079" t="s">
        <v>37</v>
      </c>
      <c r="C2079" t="s">
        <v>18</v>
      </c>
      <c r="D2079" t="s">
        <v>43</v>
      </c>
      <c r="E2079" t="s">
        <v>11</v>
      </c>
      <c r="F2079">
        <v>96</v>
      </c>
      <c r="G2079" s="1">
        <v>41705</v>
      </c>
      <c r="I2079" s="2">
        <v>41710</v>
      </c>
      <c r="J2079" s="2">
        <v>41724</v>
      </c>
      <c r="K2079" s="2">
        <v>41742</v>
      </c>
      <c r="L2079" s="2">
        <v>41750</v>
      </c>
      <c r="M2079" s="2">
        <v>41758</v>
      </c>
      <c r="N2079" t="s">
        <v>60</v>
      </c>
      <c r="O2079" s="1">
        <f>Table4[[#This Row],[Sourcing start]]-Table4[[#This Row],[Approved]]</f>
        <v>5</v>
      </c>
      <c r="P2079">
        <f t="shared" si="195"/>
        <v>14</v>
      </c>
      <c r="Q2079" s="5">
        <f t="shared" si="196"/>
        <v>18</v>
      </c>
      <c r="R2079">
        <f t="shared" si="197"/>
        <v>8</v>
      </c>
      <c r="S2079">
        <f t="shared" si="198"/>
        <v>8</v>
      </c>
      <c r="T2079" s="5">
        <f t="shared" si="194"/>
        <v>53</v>
      </c>
      <c r="U2079">
        <v>14</v>
      </c>
      <c r="V2079">
        <v>86</v>
      </c>
      <c r="W2079">
        <v>105</v>
      </c>
      <c r="X2079">
        <v>229</v>
      </c>
      <c r="Y2079">
        <v>259</v>
      </c>
      <c r="Z2079">
        <v>923</v>
      </c>
      <c r="AA2079" s="6">
        <f t="shared" si="199"/>
        <v>1616</v>
      </c>
    </row>
    <row r="2080" spans="1:27" hidden="1">
      <c r="A2080">
        <v>9027</v>
      </c>
      <c r="B2080" t="s">
        <v>29</v>
      </c>
      <c r="C2080" t="s">
        <v>16</v>
      </c>
      <c r="D2080" t="s">
        <v>41</v>
      </c>
      <c r="E2080" t="s">
        <v>11</v>
      </c>
      <c r="F2080">
        <v>97</v>
      </c>
      <c r="G2080" s="1">
        <v>41677</v>
      </c>
      <c r="I2080" s="2">
        <v>41686</v>
      </c>
      <c r="J2080" s="2">
        <v>41699</v>
      </c>
      <c r="K2080" s="2">
        <v>41728</v>
      </c>
      <c r="L2080" s="2">
        <v>41733</v>
      </c>
      <c r="M2080" s="2">
        <v>41739</v>
      </c>
      <c r="N2080" t="s">
        <v>60</v>
      </c>
      <c r="O2080" s="1">
        <f>Table4[[#This Row],[Sourcing start]]-Table4[[#This Row],[Approved]]</f>
        <v>9</v>
      </c>
      <c r="P2080">
        <f t="shared" si="195"/>
        <v>13</v>
      </c>
      <c r="Q2080" s="5">
        <f t="shared" si="196"/>
        <v>29</v>
      </c>
      <c r="R2080">
        <f t="shared" si="197"/>
        <v>5</v>
      </c>
      <c r="S2080">
        <f t="shared" si="198"/>
        <v>6</v>
      </c>
      <c r="T2080" s="5">
        <f t="shared" si="194"/>
        <v>62</v>
      </c>
      <c r="U2080">
        <v>19</v>
      </c>
      <c r="V2080">
        <v>93</v>
      </c>
      <c r="W2080">
        <v>163</v>
      </c>
      <c r="X2080">
        <v>265</v>
      </c>
      <c r="Y2080">
        <v>203</v>
      </c>
      <c r="Z2080">
        <v>1094</v>
      </c>
      <c r="AA2080" s="6">
        <f t="shared" si="199"/>
        <v>1837</v>
      </c>
    </row>
    <row r="2081" spans="1:27">
      <c r="A2081">
        <v>2102</v>
      </c>
      <c r="B2081" t="s">
        <v>25</v>
      </c>
      <c r="C2081" t="s">
        <v>15</v>
      </c>
      <c r="D2081" t="s">
        <v>42</v>
      </c>
      <c r="E2081" t="s">
        <v>10</v>
      </c>
      <c r="F2081">
        <v>98</v>
      </c>
      <c r="G2081" s="1">
        <v>41733</v>
      </c>
      <c r="I2081" s="2">
        <v>41741</v>
      </c>
      <c r="J2081" s="2">
        <v>41759</v>
      </c>
      <c r="N2081" t="s">
        <v>57</v>
      </c>
      <c r="O2081" s="5">
        <f>Table4[[#This Row],[Sourcing start]]-Table4[[#This Row],[Approved]]</f>
        <v>8</v>
      </c>
      <c r="P2081">
        <f t="shared" si="195"/>
        <v>18</v>
      </c>
      <c r="Q2081" s="5"/>
      <c r="T2081" s="5">
        <f t="shared" si="194"/>
        <v>26</v>
      </c>
      <c r="U2081">
        <v>19</v>
      </c>
      <c r="V2081">
        <v>85</v>
      </c>
      <c r="W2081">
        <v>215</v>
      </c>
      <c r="AA2081" s="6">
        <f t="shared" si="199"/>
        <v>319</v>
      </c>
    </row>
    <row r="2082" spans="1:27" hidden="1">
      <c r="A2082">
        <v>14997</v>
      </c>
      <c r="B2082" t="s">
        <v>31</v>
      </c>
      <c r="C2082" t="s">
        <v>17</v>
      </c>
      <c r="D2082" t="s">
        <v>42</v>
      </c>
      <c r="E2082" t="s">
        <v>11</v>
      </c>
      <c r="F2082">
        <v>10</v>
      </c>
      <c r="G2082" s="1">
        <v>41701</v>
      </c>
      <c r="I2082" s="2">
        <v>41706</v>
      </c>
      <c r="J2082" s="2">
        <v>41719</v>
      </c>
      <c r="K2082" s="2">
        <v>41736</v>
      </c>
      <c r="L2082" s="2">
        <v>41745</v>
      </c>
      <c r="M2082" s="2">
        <v>41752</v>
      </c>
      <c r="N2082" t="s">
        <v>60</v>
      </c>
      <c r="O2082" s="1">
        <f>Table4[[#This Row],[Sourcing start]]-Table4[[#This Row],[Approved]]</f>
        <v>5</v>
      </c>
      <c r="P2082">
        <f t="shared" si="195"/>
        <v>13</v>
      </c>
      <c r="Q2082" s="5">
        <f t="shared" si="196"/>
        <v>17</v>
      </c>
      <c r="R2082">
        <f t="shared" si="197"/>
        <v>9</v>
      </c>
      <c r="S2082">
        <f t="shared" si="198"/>
        <v>7</v>
      </c>
      <c r="T2082" s="5">
        <f t="shared" si="194"/>
        <v>51</v>
      </c>
      <c r="U2082">
        <v>11</v>
      </c>
      <c r="V2082">
        <v>86</v>
      </c>
      <c r="W2082">
        <v>250</v>
      </c>
      <c r="X2082">
        <v>150</v>
      </c>
      <c r="Y2082">
        <v>298</v>
      </c>
      <c r="Z2082">
        <v>1640</v>
      </c>
      <c r="AA2082" s="6">
        <f t="shared" si="199"/>
        <v>2435</v>
      </c>
    </row>
    <row r="2083" spans="1:27" hidden="1">
      <c r="A2083">
        <v>11880</v>
      </c>
      <c r="B2083" t="s">
        <v>31</v>
      </c>
      <c r="C2083" t="s">
        <v>17</v>
      </c>
      <c r="D2083" t="s">
        <v>44</v>
      </c>
      <c r="E2083" t="s">
        <v>11</v>
      </c>
      <c r="F2083">
        <v>95</v>
      </c>
      <c r="G2083" s="1">
        <v>41719</v>
      </c>
      <c r="I2083" s="2">
        <v>41728</v>
      </c>
      <c r="J2083" s="2">
        <v>41743</v>
      </c>
      <c r="N2083" t="s">
        <v>57</v>
      </c>
      <c r="O2083" s="1">
        <f>Table4[[#This Row],[Sourcing start]]-Table4[[#This Row],[Approved]]</f>
        <v>9</v>
      </c>
      <c r="P2083">
        <f t="shared" si="195"/>
        <v>15</v>
      </c>
      <c r="Q2083" s="5"/>
      <c r="T2083" s="5">
        <f t="shared" si="194"/>
        <v>24</v>
      </c>
      <c r="U2083">
        <v>14</v>
      </c>
      <c r="V2083">
        <v>55</v>
      </c>
      <c r="W2083">
        <v>155</v>
      </c>
      <c r="AA2083" s="6">
        <f t="shared" si="199"/>
        <v>224</v>
      </c>
    </row>
    <row r="2084" spans="1:27" hidden="1">
      <c r="A2084">
        <v>2548</v>
      </c>
      <c r="B2084" t="s">
        <v>37</v>
      </c>
      <c r="C2084" t="s">
        <v>18</v>
      </c>
      <c r="D2084" t="s">
        <v>42</v>
      </c>
      <c r="E2084" t="s">
        <v>10</v>
      </c>
      <c r="F2084">
        <v>13</v>
      </c>
      <c r="G2084" s="1">
        <v>41708</v>
      </c>
      <c r="I2084" s="2">
        <v>41713</v>
      </c>
      <c r="J2084" s="2">
        <v>41728</v>
      </c>
      <c r="K2084" s="2">
        <v>41751</v>
      </c>
      <c r="L2084" s="2">
        <v>41759</v>
      </c>
      <c r="N2084" t="s">
        <v>59</v>
      </c>
      <c r="O2084" s="1">
        <f>Table4[[#This Row],[Sourcing start]]-Table4[[#This Row],[Approved]]</f>
        <v>5</v>
      </c>
      <c r="P2084">
        <f t="shared" si="195"/>
        <v>15</v>
      </c>
      <c r="Q2084" s="5">
        <f t="shared" si="196"/>
        <v>23</v>
      </c>
      <c r="R2084">
        <f t="shared" si="197"/>
        <v>8</v>
      </c>
      <c r="T2084" s="5">
        <f t="shared" si="194"/>
        <v>51</v>
      </c>
      <c r="U2084">
        <v>18</v>
      </c>
      <c r="V2084">
        <v>46</v>
      </c>
      <c r="W2084">
        <v>245</v>
      </c>
      <c r="X2084">
        <v>154</v>
      </c>
      <c r="Y2084">
        <v>287</v>
      </c>
      <c r="AA2084" s="6">
        <f t="shared" si="199"/>
        <v>750</v>
      </c>
    </row>
    <row r="2085" spans="1:27" hidden="1">
      <c r="A2085">
        <v>14115</v>
      </c>
      <c r="B2085" t="s">
        <v>20</v>
      </c>
      <c r="C2085" t="s">
        <v>14</v>
      </c>
      <c r="D2085" t="s">
        <v>43</v>
      </c>
      <c r="E2085" t="s">
        <v>10</v>
      </c>
      <c r="F2085">
        <v>95</v>
      </c>
      <c r="G2085" s="1">
        <v>41721</v>
      </c>
      <c r="I2085" s="2">
        <v>41729</v>
      </c>
      <c r="J2085" s="2">
        <v>41741</v>
      </c>
      <c r="N2085" t="s">
        <v>57</v>
      </c>
      <c r="O2085" s="1">
        <f>Table4[[#This Row],[Sourcing start]]-Table4[[#This Row],[Approved]]</f>
        <v>8</v>
      </c>
      <c r="P2085">
        <f t="shared" si="195"/>
        <v>12</v>
      </c>
      <c r="Q2085" s="5"/>
      <c r="T2085" s="5">
        <f t="shared" si="194"/>
        <v>20</v>
      </c>
      <c r="U2085">
        <v>16</v>
      </c>
      <c r="V2085">
        <v>99</v>
      </c>
      <c r="W2085">
        <v>235</v>
      </c>
      <c r="AA2085" s="6">
        <f t="shared" si="199"/>
        <v>350</v>
      </c>
    </row>
    <row r="2086" spans="1:27" hidden="1">
      <c r="A2086">
        <v>17575</v>
      </c>
      <c r="B2086" t="s">
        <v>31</v>
      </c>
      <c r="C2086" t="s">
        <v>17</v>
      </c>
      <c r="D2086" t="s">
        <v>41</v>
      </c>
      <c r="E2086" t="s">
        <v>11</v>
      </c>
      <c r="F2086">
        <v>15</v>
      </c>
      <c r="G2086" s="1">
        <v>41710</v>
      </c>
      <c r="I2086" s="2">
        <v>41716</v>
      </c>
      <c r="J2086" s="2">
        <v>41734</v>
      </c>
      <c r="K2086" s="2">
        <v>41755</v>
      </c>
      <c r="N2086" t="s">
        <v>58</v>
      </c>
      <c r="O2086" s="1">
        <f>Table4[[#This Row],[Sourcing start]]-Table4[[#This Row],[Approved]]</f>
        <v>6</v>
      </c>
      <c r="P2086">
        <f t="shared" si="195"/>
        <v>18</v>
      </c>
      <c r="Q2086" s="5">
        <f t="shared" si="196"/>
        <v>21</v>
      </c>
      <c r="T2086" s="5">
        <f t="shared" si="194"/>
        <v>45</v>
      </c>
      <c r="U2086">
        <v>11</v>
      </c>
      <c r="V2086">
        <v>85</v>
      </c>
      <c r="W2086">
        <v>170</v>
      </c>
      <c r="X2086">
        <v>379</v>
      </c>
      <c r="AA2086" s="6">
        <f t="shared" si="199"/>
        <v>645</v>
      </c>
    </row>
    <row r="2087" spans="1:27" hidden="1">
      <c r="A2087">
        <v>17027</v>
      </c>
      <c r="B2087" t="s">
        <v>22</v>
      </c>
      <c r="C2087" t="s">
        <v>14</v>
      </c>
      <c r="D2087" t="s">
        <v>44</v>
      </c>
      <c r="E2087" t="s">
        <v>11</v>
      </c>
      <c r="F2087">
        <v>3</v>
      </c>
      <c r="G2087" s="1">
        <v>41696</v>
      </c>
      <c r="I2087" s="2">
        <v>41705</v>
      </c>
      <c r="J2087" s="2">
        <v>41722</v>
      </c>
      <c r="K2087" s="2">
        <v>41737</v>
      </c>
      <c r="L2087" s="2">
        <v>41742</v>
      </c>
      <c r="M2087" s="2">
        <v>41747</v>
      </c>
      <c r="N2087" t="s">
        <v>60</v>
      </c>
      <c r="O2087" s="1">
        <f>Table4[[#This Row],[Sourcing start]]-Table4[[#This Row],[Approved]]</f>
        <v>9</v>
      </c>
      <c r="P2087">
        <f t="shared" si="195"/>
        <v>17</v>
      </c>
      <c r="Q2087" s="5">
        <f t="shared" si="196"/>
        <v>15</v>
      </c>
      <c r="R2087">
        <f t="shared" si="197"/>
        <v>5</v>
      </c>
      <c r="S2087">
        <f t="shared" si="198"/>
        <v>5</v>
      </c>
      <c r="T2087" s="5">
        <f t="shared" si="194"/>
        <v>51</v>
      </c>
      <c r="U2087">
        <v>7</v>
      </c>
      <c r="V2087">
        <v>88</v>
      </c>
      <c r="W2087">
        <v>133</v>
      </c>
      <c r="X2087">
        <v>332</v>
      </c>
      <c r="Y2087">
        <v>213</v>
      </c>
      <c r="Z2087">
        <v>772</v>
      </c>
      <c r="AA2087" s="6">
        <f t="shared" si="199"/>
        <v>1545</v>
      </c>
    </row>
    <row r="2088" spans="1:27" hidden="1">
      <c r="A2088">
        <v>7924</v>
      </c>
      <c r="B2088" t="s">
        <v>31</v>
      </c>
      <c r="C2088" t="s">
        <v>17</v>
      </c>
      <c r="D2088" t="s">
        <v>42</v>
      </c>
      <c r="E2088" t="s">
        <v>10</v>
      </c>
      <c r="F2088">
        <v>12</v>
      </c>
      <c r="G2088" s="1">
        <v>41738</v>
      </c>
      <c r="I2088" s="2">
        <v>41743</v>
      </c>
      <c r="J2088" s="2">
        <v>41758</v>
      </c>
      <c r="N2088" t="s">
        <v>57</v>
      </c>
      <c r="O2088" s="1">
        <f>Table4[[#This Row],[Sourcing start]]-Table4[[#This Row],[Approved]]</f>
        <v>5</v>
      </c>
      <c r="P2088">
        <f t="shared" si="195"/>
        <v>15</v>
      </c>
      <c r="Q2088" s="5"/>
      <c r="T2088" s="5">
        <f t="shared" si="194"/>
        <v>20</v>
      </c>
      <c r="U2088">
        <v>12</v>
      </c>
      <c r="V2088">
        <v>56</v>
      </c>
      <c r="W2088">
        <v>137</v>
      </c>
      <c r="AA2088" s="6">
        <f t="shared" si="199"/>
        <v>205</v>
      </c>
    </row>
    <row r="2089" spans="1:27" hidden="1">
      <c r="A2089">
        <v>11463</v>
      </c>
      <c r="B2089" t="s">
        <v>38</v>
      </c>
      <c r="C2089" t="s">
        <v>18</v>
      </c>
      <c r="D2089" t="s">
        <v>42</v>
      </c>
      <c r="E2089" t="s">
        <v>10</v>
      </c>
      <c r="F2089">
        <v>18</v>
      </c>
      <c r="G2089" s="1">
        <v>41733</v>
      </c>
      <c r="I2089" s="2">
        <v>41740</v>
      </c>
      <c r="J2089" s="2">
        <v>41758</v>
      </c>
      <c r="N2089" t="s">
        <v>57</v>
      </c>
      <c r="O2089" s="1">
        <f>Table4[[#This Row],[Sourcing start]]-Table4[[#This Row],[Approved]]</f>
        <v>7</v>
      </c>
      <c r="P2089">
        <f t="shared" si="195"/>
        <v>18</v>
      </c>
      <c r="Q2089" s="5"/>
      <c r="T2089" s="5">
        <f t="shared" si="194"/>
        <v>25</v>
      </c>
      <c r="U2089">
        <v>13</v>
      </c>
      <c r="V2089">
        <v>62</v>
      </c>
      <c r="W2089">
        <v>230</v>
      </c>
      <c r="AA2089" s="6">
        <f t="shared" si="199"/>
        <v>305</v>
      </c>
    </row>
    <row r="2090" spans="1:27" hidden="1">
      <c r="A2090">
        <v>12215</v>
      </c>
      <c r="B2090" t="s">
        <v>35</v>
      </c>
      <c r="C2090" t="s">
        <v>18</v>
      </c>
      <c r="D2090" t="s">
        <v>45</v>
      </c>
      <c r="E2090" t="s">
        <v>11</v>
      </c>
      <c r="F2090">
        <v>21</v>
      </c>
      <c r="G2090" s="1">
        <v>41724</v>
      </c>
      <c r="I2090" s="2">
        <v>41733</v>
      </c>
      <c r="J2090" s="2">
        <v>41748</v>
      </c>
      <c r="N2090" t="s">
        <v>57</v>
      </c>
      <c r="O2090" s="1">
        <f>Table4[[#This Row],[Sourcing start]]-Table4[[#This Row],[Approved]]</f>
        <v>9</v>
      </c>
      <c r="P2090">
        <f t="shared" si="195"/>
        <v>15</v>
      </c>
      <c r="Q2090" s="5"/>
      <c r="T2090" s="5">
        <f t="shared" si="194"/>
        <v>24</v>
      </c>
      <c r="U2090">
        <v>6</v>
      </c>
      <c r="V2090">
        <v>20</v>
      </c>
      <c r="W2090">
        <v>172</v>
      </c>
      <c r="AA2090" s="6">
        <f t="shared" si="199"/>
        <v>198</v>
      </c>
    </row>
    <row r="2091" spans="1:27" hidden="1">
      <c r="A2091">
        <v>1094</v>
      </c>
      <c r="B2091" t="s">
        <v>35</v>
      </c>
      <c r="C2091" t="s">
        <v>18</v>
      </c>
      <c r="D2091" t="s">
        <v>45</v>
      </c>
      <c r="E2091" t="s">
        <v>10</v>
      </c>
      <c r="F2091">
        <v>7</v>
      </c>
      <c r="G2091" s="1">
        <v>41712</v>
      </c>
      <c r="I2091" s="2">
        <v>41721</v>
      </c>
      <c r="J2091" s="2">
        <v>41736</v>
      </c>
      <c r="K2091" s="2">
        <v>41753</v>
      </c>
      <c r="N2091" t="s">
        <v>58</v>
      </c>
      <c r="O2091" s="1">
        <f>Table4[[#This Row],[Sourcing start]]-Table4[[#This Row],[Approved]]</f>
        <v>9</v>
      </c>
      <c r="P2091">
        <f t="shared" si="195"/>
        <v>15</v>
      </c>
      <c r="Q2091" s="5">
        <f t="shared" si="196"/>
        <v>17</v>
      </c>
      <c r="T2091" s="5">
        <f t="shared" si="194"/>
        <v>41</v>
      </c>
      <c r="U2091">
        <v>20</v>
      </c>
      <c r="V2091">
        <v>92</v>
      </c>
      <c r="W2091">
        <v>141</v>
      </c>
      <c r="X2091">
        <v>245</v>
      </c>
      <c r="AA2091" s="6">
        <f t="shared" si="199"/>
        <v>498</v>
      </c>
    </row>
    <row r="2092" spans="1:27">
      <c r="A2092">
        <v>15979</v>
      </c>
      <c r="B2092" t="s">
        <v>23</v>
      </c>
      <c r="C2092" t="s">
        <v>15</v>
      </c>
      <c r="D2092" t="s">
        <v>45</v>
      </c>
      <c r="E2092" t="s">
        <v>10</v>
      </c>
      <c r="F2092">
        <v>5</v>
      </c>
      <c r="G2092" s="1">
        <v>41677</v>
      </c>
      <c r="I2092" s="2">
        <v>41686</v>
      </c>
      <c r="J2092" s="2">
        <v>41705</v>
      </c>
      <c r="K2092" s="2">
        <v>41731</v>
      </c>
      <c r="L2092" s="2">
        <v>41738</v>
      </c>
      <c r="M2092" s="2">
        <v>41747</v>
      </c>
      <c r="N2092" t="s">
        <v>60</v>
      </c>
      <c r="O2092" s="5">
        <f>Table4[[#This Row],[Sourcing start]]-Table4[[#This Row],[Approved]]</f>
        <v>9</v>
      </c>
      <c r="P2092">
        <f t="shared" si="195"/>
        <v>19</v>
      </c>
      <c r="Q2092" s="5">
        <f t="shared" si="196"/>
        <v>26</v>
      </c>
      <c r="R2092">
        <f t="shared" si="197"/>
        <v>7</v>
      </c>
      <c r="S2092">
        <f t="shared" si="198"/>
        <v>9</v>
      </c>
      <c r="T2092" s="5">
        <f t="shared" si="194"/>
        <v>70</v>
      </c>
      <c r="U2092">
        <v>7</v>
      </c>
      <c r="V2092">
        <v>98</v>
      </c>
      <c r="W2092">
        <v>198</v>
      </c>
      <c r="X2092">
        <v>160</v>
      </c>
      <c r="Y2092">
        <v>207</v>
      </c>
      <c r="Z2092">
        <v>604</v>
      </c>
      <c r="AA2092" s="6">
        <f t="shared" si="199"/>
        <v>1274</v>
      </c>
    </row>
    <row r="2093" spans="1:27" hidden="1">
      <c r="A2093">
        <v>2396</v>
      </c>
      <c r="B2093" t="s">
        <v>37</v>
      </c>
      <c r="C2093" t="s">
        <v>18</v>
      </c>
      <c r="D2093" t="s">
        <v>42</v>
      </c>
      <c r="E2093" t="s">
        <v>10</v>
      </c>
      <c r="F2093">
        <v>21</v>
      </c>
      <c r="G2093" s="1">
        <v>41723</v>
      </c>
      <c r="I2093" s="2">
        <v>41728</v>
      </c>
      <c r="J2093" s="2">
        <v>41745</v>
      </c>
      <c r="N2093" t="s">
        <v>57</v>
      </c>
      <c r="O2093" s="1">
        <f>Table4[[#This Row],[Sourcing start]]-Table4[[#This Row],[Approved]]</f>
        <v>5</v>
      </c>
      <c r="P2093">
        <f t="shared" si="195"/>
        <v>17</v>
      </c>
      <c r="Q2093" s="5"/>
      <c r="T2093" s="5">
        <f t="shared" si="194"/>
        <v>22</v>
      </c>
      <c r="U2093">
        <v>7</v>
      </c>
      <c r="V2093">
        <v>60</v>
      </c>
      <c r="W2093">
        <v>157</v>
      </c>
      <c r="AA2093" s="6">
        <f t="shared" si="199"/>
        <v>224</v>
      </c>
    </row>
    <row r="2094" spans="1:27" hidden="1">
      <c r="A2094">
        <v>11862</v>
      </c>
      <c r="B2094" t="s">
        <v>31</v>
      </c>
      <c r="C2094" t="s">
        <v>17</v>
      </c>
      <c r="D2094" t="s">
        <v>41</v>
      </c>
      <c r="E2094" t="s">
        <v>11</v>
      </c>
      <c r="F2094">
        <v>97</v>
      </c>
      <c r="G2094" s="1">
        <v>41688</v>
      </c>
      <c r="I2094" s="2">
        <v>41694</v>
      </c>
      <c r="J2094" s="2">
        <v>41710</v>
      </c>
      <c r="K2094" s="2">
        <v>41729</v>
      </c>
      <c r="L2094" s="2">
        <v>41738</v>
      </c>
      <c r="M2094" s="2">
        <v>41745</v>
      </c>
      <c r="N2094" t="s">
        <v>60</v>
      </c>
      <c r="O2094" s="1">
        <f>Table4[[#This Row],[Sourcing start]]-Table4[[#This Row],[Approved]]</f>
        <v>6</v>
      </c>
      <c r="P2094">
        <f t="shared" si="195"/>
        <v>16</v>
      </c>
      <c r="Q2094" s="5">
        <f t="shared" si="196"/>
        <v>19</v>
      </c>
      <c r="R2094">
        <f t="shared" si="197"/>
        <v>9</v>
      </c>
      <c r="S2094">
        <f t="shared" si="198"/>
        <v>7</v>
      </c>
      <c r="T2094" s="5">
        <f t="shared" si="194"/>
        <v>57</v>
      </c>
      <c r="U2094">
        <v>8</v>
      </c>
      <c r="V2094">
        <v>85</v>
      </c>
      <c r="W2094">
        <v>145</v>
      </c>
      <c r="X2094">
        <v>225</v>
      </c>
      <c r="Y2094">
        <v>203</v>
      </c>
      <c r="Z2094">
        <v>530</v>
      </c>
      <c r="AA2094" s="6">
        <f t="shared" si="199"/>
        <v>1196</v>
      </c>
    </row>
    <row r="2095" spans="1:27" hidden="1">
      <c r="A2095">
        <v>11611</v>
      </c>
      <c r="B2095" t="s">
        <v>21</v>
      </c>
      <c r="C2095" t="s">
        <v>14</v>
      </c>
      <c r="D2095" t="s">
        <v>43</v>
      </c>
      <c r="E2095" t="s">
        <v>11</v>
      </c>
      <c r="F2095">
        <v>14</v>
      </c>
      <c r="G2095" s="1">
        <v>41729</v>
      </c>
      <c r="I2095" s="2">
        <v>41734</v>
      </c>
      <c r="J2095" s="2">
        <v>41744</v>
      </c>
      <c r="N2095" t="s">
        <v>57</v>
      </c>
      <c r="O2095" s="1">
        <f>Table4[[#This Row],[Sourcing start]]-Table4[[#This Row],[Approved]]</f>
        <v>5</v>
      </c>
      <c r="P2095">
        <f t="shared" si="195"/>
        <v>10</v>
      </c>
      <c r="Q2095" s="5"/>
      <c r="T2095" s="5">
        <f t="shared" si="194"/>
        <v>15</v>
      </c>
      <c r="U2095">
        <v>20</v>
      </c>
      <c r="V2095">
        <v>32</v>
      </c>
      <c r="W2095">
        <v>242</v>
      </c>
      <c r="AA2095" s="6">
        <f t="shared" si="199"/>
        <v>294</v>
      </c>
    </row>
    <row r="2096" spans="1:27" hidden="1">
      <c r="A2096">
        <v>19020</v>
      </c>
      <c r="B2096" t="s">
        <v>27</v>
      </c>
      <c r="C2096" t="s">
        <v>16</v>
      </c>
      <c r="D2096" t="s">
        <v>42</v>
      </c>
      <c r="E2096" t="s">
        <v>10</v>
      </c>
      <c r="F2096">
        <v>9</v>
      </c>
      <c r="G2096" s="1">
        <v>41732</v>
      </c>
      <c r="I2096" s="2">
        <v>41741</v>
      </c>
      <c r="N2096" t="s">
        <v>56</v>
      </c>
      <c r="O2096" s="1">
        <f>Table4[[#This Row],[Sourcing start]]-Table4[[#This Row],[Approved]]</f>
        <v>9</v>
      </c>
      <c r="Q2096" s="5"/>
      <c r="T2096" s="5">
        <f t="shared" si="194"/>
        <v>9</v>
      </c>
      <c r="U2096">
        <v>12</v>
      </c>
      <c r="V2096">
        <v>76</v>
      </c>
      <c r="AA2096" s="6">
        <f t="shared" si="199"/>
        <v>88</v>
      </c>
    </row>
    <row r="2097" spans="1:27">
      <c r="A2097">
        <v>10854</v>
      </c>
      <c r="B2097" t="s">
        <v>24</v>
      </c>
      <c r="C2097" t="s">
        <v>15</v>
      </c>
      <c r="D2097" t="s">
        <v>44</v>
      </c>
      <c r="E2097" t="s">
        <v>11</v>
      </c>
      <c r="F2097">
        <v>3</v>
      </c>
      <c r="G2097" s="1">
        <v>41668</v>
      </c>
      <c r="I2097" s="2">
        <v>41676</v>
      </c>
      <c r="J2097" s="2">
        <v>41688</v>
      </c>
      <c r="K2097" s="2">
        <v>41716</v>
      </c>
      <c r="L2097" s="2">
        <v>41725</v>
      </c>
      <c r="M2097" s="2">
        <v>41733</v>
      </c>
      <c r="N2097" t="s">
        <v>60</v>
      </c>
      <c r="O2097" s="5">
        <f>Table4[[#This Row],[Sourcing start]]-Table4[[#This Row],[Approved]]</f>
        <v>8</v>
      </c>
      <c r="P2097">
        <f t="shared" si="195"/>
        <v>12</v>
      </c>
      <c r="Q2097" s="5">
        <f t="shared" si="196"/>
        <v>28</v>
      </c>
      <c r="R2097">
        <f t="shared" si="197"/>
        <v>9</v>
      </c>
      <c r="S2097">
        <f t="shared" si="198"/>
        <v>8</v>
      </c>
      <c r="T2097" s="5">
        <f t="shared" si="194"/>
        <v>65</v>
      </c>
      <c r="U2097">
        <v>10</v>
      </c>
      <c r="V2097">
        <v>66</v>
      </c>
      <c r="W2097">
        <v>200</v>
      </c>
      <c r="X2097">
        <v>212</v>
      </c>
      <c r="Y2097">
        <v>106</v>
      </c>
      <c r="Z2097">
        <v>1773</v>
      </c>
      <c r="AA2097" s="6">
        <f t="shared" si="199"/>
        <v>2367</v>
      </c>
    </row>
    <row r="2098" spans="1:27" hidden="1">
      <c r="A2098">
        <v>12922</v>
      </c>
      <c r="B2098" t="s">
        <v>38</v>
      </c>
      <c r="C2098" t="s">
        <v>18</v>
      </c>
      <c r="D2098" t="s">
        <v>41</v>
      </c>
      <c r="E2098" t="s">
        <v>11</v>
      </c>
      <c r="F2098">
        <v>96</v>
      </c>
      <c r="G2098" s="1">
        <v>41702</v>
      </c>
      <c r="I2098" s="2">
        <v>41707</v>
      </c>
      <c r="J2098" s="2">
        <v>41723</v>
      </c>
      <c r="K2098" s="2">
        <v>41748</v>
      </c>
      <c r="L2098" s="2">
        <v>41754</v>
      </c>
      <c r="N2098" t="s">
        <v>59</v>
      </c>
      <c r="O2098" s="1">
        <f>Table4[[#This Row],[Sourcing start]]-Table4[[#This Row],[Approved]]</f>
        <v>5</v>
      </c>
      <c r="P2098">
        <f t="shared" si="195"/>
        <v>16</v>
      </c>
      <c r="Q2098" s="5">
        <f t="shared" si="196"/>
        <v>25</v>
      </c>
      <c r="R2098">
        <f t="shared" si="197"/>
        <v>6</v>
      </c>
      <c r="T2098" s="5">
        <f t="shared" si="194"/>
        <v>52</v>
      </c>
      <c r="U2098">
        <v>18</v>
      </c>
      <c r="V2098">
        <v>95</v>
      </c>
      <c r="W2098">
        <v>129</v>
      </c>
      <c r="X2098">
        <v>383</v>
      </c>
      <c r="Y2098">
        <v>213</v>
      </c>
      <c r="AA2098" s="6">
        <f t="shared" si="199"/>
        <v>838</v>
      </c>
    </row>
    <row r="2099" spans="1:27" hidden="1">
      <c r="A2099">
        <v>6393</v>
      </c>
      <c r="B2099" t="s">
        <v>37</v>
      </c>
      <c r="C2099" t="s">
        <v>18</v>
      </c>
      <c r="D2099" t="s">
        <v>41</v>
      </c>
      <c r="E2099" t="s">
        <v>10</v>
      </c>
      <c r="F2099">
        <v>23</v>
      </c>
      <c r="G2099" s="1">
        <v>41694</v>
      </c>
      <c r="H2099" s="2">
        <v>41723</v>
      </c>
      <c r="N2099" t="s">
        <v>55</v>
      </c>
      <c r="O2099" s="1">
        <f>Table4[[#This Row],[Sourcing start]]-Table4[[#This Row],[Approved]]</f>
        <v>-41694</v>
      </c>
      <c r="Q2099" s="5"/>
      <c r="T2099" s="5">
        <f t="shared" si="194"/>
        <v>-41694</v>
      </c>
      <c r="U2099">
        <v>7</v>
      </c>
      <c r="AA2099" s="6">
        <f t="shared" si="199"/>
        <v>7</v>
      </c>
    </row>
    <row r="2100" spans="1:27" hidden="1">
      <c r="A2100">
        <v>4284</v>
      </c>
      <c r="B2100" t="s">
        <v>21</v>
      </c>
      <c r="C2100" t="s">
        <v>14</v>
      </c>
      <c r="D2100" t="s">
        <v>43</v>
      </c>
      <c r="E2100" t="s">
        <v>10</v>
      </c>
      <c r="F2100">
        <v>16</v>
      </c>
      <c r="G2100" s="1">
        <v>41677</v>
      </c>
      <c r="I2100" s="2">
        <v>41683</v>
      </c>
      <c r="J2100" s="2">
        <v>41700</v>
      </c>
      <c r="K2100" s="2">
        <v>41728</v>
      </c>
      <c r="L2100" s="2">
        <v>41735</v>
      </c>
      <c r="M2100" s="2">
        <v>41742</v>
      </c>
      <c r="N2100" t="s">
        <v>60</v>
      </c>
      <c r="O2100" s="1">
        <f>Table4[[#This Row],[Sourcing start]]-Table4[[#This Row],[Approved]]</f>
        <v>6</v>
      </c>
      <c r="P2100">
        <f t="shared" si="195"/>
        <v>17</v>
      </c>
      <c r="Q2100" s="5">
        <f t="shared" si="196"/>
        <v>28</v>
      </c>
      <c r="R2100">
        <f t="shared" si="197"/>
        <v>7</v>
      </c>
      <c r="S2100">
        <f t="shared" si="198"/>
        <v>7</v>
      </c>
      <c r="T2100" s="5">
        <f t="shared" si="194"/>
        <v>65</v>
      </c>
      <c r="U2100">
        <v>19</v>
      </c>
      <c r="V2100">
        <v>69</v>
      </c>
      <c r="W2100">
        <v>111</v>
      </c>
      <c r="X2100">
        <v>191</v>
      </c>
      <c r="Y2100">
        <v>116</v>
      </c>
      <c r="Z2100">
        <v>1794</v>
      </c>
      <c r="AA2100" s="6">
        <f t="shared" si="199"/>
        <v>2300</v>
      </c>
    </row>
    <row r="2101" spans="1:27" hidden="1">
      <c r="A2101">
        <v>11024</v>
      </c>
      <c r="B2101" t="s">
        <v>30</v>
      </c>
      <c r="C2101" t="s">
        <v>16</v>
      </c>
      <c r="D2101" t="s">
        <v>42</v>
      </c>
      <c r="E2101" t="s">
        <v>11</v>
      </c>
      <c r="F2101">
        <v>23</v>
      </c>
      <c r="G2101" s="1">
        <v>41737</v>
      </c>
      <c r="I2101" s="2">
        <v>41745</v>
      </c>
      <c r="N2101" t="s">
        <v>56</v>
      </c>
      <c r="O2101" s="1">
        <f>Table4[[#This Row],[Sourcing start]]-Table4[[#This Row],[Approved]]</f>
        <v>8</v>
      </c>
      <c r="Q2101" s="5"/>
      <c r="T2101" s="5">
        <f t="shared" si="194"/>
        <v>8</v>
      </c>
      <c r="U2101">
        <v>18</v>
      </c>
      <c r="V2101">
        <v>23</v>
      </c>
      <c r="AA2101" s="6">
        <f t="shared" si="199"/>
        <v>41</v>
      </c>
    </row>
    <row r="2102" spans="1:27" hidden="1">
      <c r="A2102">
        <v>14091</v>
      </c>
      <c r="B2102" t="s">
        <v>28</v>
      </c>
      <c r="C2102" t="s">
        <v>16</v>
      </c>
      <c r="D2102" t="s">
        <v>45</v>
      </c>
      <c r="E2102" t="s">
        <v>10</v>
      </c>
      <c r="F2102">
        <v>98</v>
      </c>
      <c r="G2102" s="1">
        <v>41694</v>
      </c>
      <c r="I2102" s="2">
        <v>41701</v>
      </c>
      <c r="J2102" s="2">
        <v>41718</v>
      </c>
      <c r="K2102" s="2">
        <v>41739</v>
      </c>
      <c r="L2102" s="2">
        <v>41747</v>
      </c>
      <c r="M2102" s="2">
        <v>41753</v>
      </c>
      <c r="N2102" t="s">
        <v>60</v>
      </c>
      <c r="O2102" s="1">
        <f>Table4[[#This Row],[Sourcing start]]-Table4[[#This Row],[Approved]]</f>
        <v>7</v>
      </c>
      <c r="P2102">
        <f t="shared" si="195"/>
        <v>17</v>
      </c>
      <c r="Q2102" s="5">
        <f t="shared" si="196"/>
        <v>21</v>
      </c>
      <c r="R2102">
        <f t="shared" si="197"/>
        <v>8</v>
      </c>
      <c r="S2102">
        <f t="shared" si="198"/>
        <v>6</v>
      </c>
      <c r="T2102" s="5">
        <f t="shared" si="194"/>
        <v>59</v>
      </c>
      <c r="U2102">
        <v>7</v>
      </c>
      <c r="V2102">
        <v>92</v>
      </c>
      <c r="W2102">
        <v>127</v>
      </c>
      <c r="X2102">
        <v>204</v>
      </c>
      <c r="Y2102">
        <v>225</v>
      </c>
      <c r="Z2102">
        <v>807</v>
      </c>
      <c r="AA2102" s="6">
        <f t="shared" si="199"/>
        <v>1462</v>
      </c>
    </row>
    <row r="2103" spans="1:27" hidden="1">
      <c r="A2103">
        <v>4392</v>
      </c>
      <c r="B2103" t="s">
        <v>33</v>
      </c>
      <c r="C2103" t="s">
        <v>17</v>
      </c>
      <c r="D2103" t="s">
        <v>42</v>
      </c>
      <c r="E2103" t="s">
        <v>11</v>
      </c>
      <c r="F2103">
        <v>94</v>
      </c>
      <c r="G2103" s="1">
        <v>41678</v>
      </c>
      <c r="I2103" s="2">
        <v>41686</v>
      </c>
      <c r="J2103" s="2">
        <v>41696</v>
      </c>
      <c r="K2103" s="2">
        <v>41720</v>
      </c>
      <c r="L2103" s="2">
        <v>41728</v>
      </c>
      <c r="M2103" s="2">
        <v>41734</v>
      </c>
      <c r="N2103" t="s">
        <v>60</v>
      </c>
      <c r="O2103" s="1">
        <f>Table4[[#This Row],[Sourcing start]]-Table4[[#This Row],[Approved]]</f>
        <v>8</v>
      </c>
      <c r="P2103">
        <f t="shared" si="195"/>
        <v>10</v>
      </c>
      <c r="Q2103" s="5">
        <f t="shared" si="196"/>
        <v>24</v>
      </c>
      <c r="R2103">
        <f t="shared" si="197"/>
        <v>8</v>
      </c>
      <c r="S2103">
        <f t="shared" si="198"/>
        <v>6</v>
      </c>
      <c r="T2103" s="5">
        <f t="shared" si="194"/>
        <v>56</v>
      </c>
      <c r="U2103">
        <v>14</v>
      </c>
      <c r="V2103">
        <v>65</v>
      </c>
      <c r="W2103">
        <v>131</v>
      </c>
      <c r="X2103">
        <v>309</v>
      </c>
      <c r="Y2103">
        <v>209</v>
      </c>
      <c r="Z2103">
        <v>1054</v>
      </c>
      <c r="AA2103" s="6">
        <f t="shared" si="199"/>
        <v>1782</v>
      </c>
    </row>
    <row r="2104" spans="1:27" hidden="1">
      <c r="A2104">
        <v>19557</v>
      </c>
      <c r="B2104" t="s">
        <v>28</v>
      </c>
      <c r="C2104" t="s">
        <v>16</v>
      </c>
      <c r="D2104" t="s">
        <v>42</v>
      </c>
      <c r="E2104" t="s">
        <v>10</v>
      </c>
      <c r="F2104">
        <v>2</v>
      </c>
      <c r="G2104" s="1">
        <v>41700</v>
      </c>
      <c r="I2104" s="2">
        <v>41707</v>
      </c>
      <c r="J2104" s="2">
        <v>41718</v>
      </c>
      <c r="K2104" s="2">
        <v>41735</v>
      </c>
      <c r="L2104" s="2">
        <v>41743</v>
      </c>
      <c r="M2104" s="2">
        <v>41749</v>
      </c>
      <c r="N2104" t="s">
        <v>60</v>
      </c>
      <c r="O2104" s="1">
        <f>Table4[[#This Row],[Sourcing start]]-Table4[[#This Row],[Approved]]</f>
        <v>7</v>
      </c>
      <c r="P2104">
        <f t="shared" si="195"/>
        <v>11</v>
      </c>
      <c r="Q2104" s="5">
        <f t="shared" si="196"/>
        <v>17</v>
      </c>
      <c r="R2104">
        <f t="shared" si="197"/>
        <v>8</v>
      </c>
      <c r="S2104">
        <f t="shared" si="198"/>
        <v>6</v>
      </c>
      <c r="T2104" s="5">
        <f t="shared" si="194"/>
        <v>49</v>
      </c>
      <c r="U2104">
        <v>18</v>
      </c>
      <c r="V2104">
        <v>72</v>
      </c>
      <c r="W2104">
        <v>195</v>
      </c>
      <c r="X2104">
        <v>328</v>
      </c>
      <c r="Y2104">
        <v>218</v>
      </c>
      <c r="Z2104">
        <v>1786</v>
      </c>
      <c r="AA2104" s="6">
        <f t="shared" si="199"/>
        <v>2617</v>
      </c>
    </row>
    <row r="2105" spans="1:27">
      <c r="A2105">
        <v>13796</v>
      </c>
      <c r="B2105" t="s">
        <v>23</v>
      </c>
      <c r="C2105" t="s">
        <v>15</v>
      </c>
      <c r="D2105" t="s">
        <v>42</v>
      </c>
      <c r="E2105" t="s">
        <v>11</v>
      </c>
      <c r="F2105">
        <v>97</v>
      </c>
      <c r="G2105" s="1">
        <v>41758</v>
      </c>
      <c r="N2105" t="s">
        <v>55</v>
      </c>
      <c r="O2105" s="5">
        <v>0</v>
      </c>
      <c r="Q2105" s="5"/>
      <c r="T2105" s="5">
        <f t="shared" si="194"/>
        <v>0</v>
      </c>
      <c r="U2105">
        <v>17</v>
      </c>
      <c r="AA2105" s="6">
        <f t="shared" si="199"/>
        <v>17</v>
      </c>
    </row>
    <row r="2106" spans="1:27" hidden="1">
      <c r="A2106">
        <v>6835</v>
      </c>
      <c r="B2106" t="s">
        <v>30</v>
      </c>
      <c r="C2106" t="s">
        <v>16</v>
      </c>
      <c r="D2106" t="s">
        <v>44</v>
      </c>
      <c r="E2106" t="s">
        <v>10</v>
      </c>
      <c r="F2106">
        <v>3</v>
      </c>
      <c r="G2106" s="1">
        <v>41722</v>
      </c>
      <c r="I2106" s="2">
        <v>41728</v>
      </c>
      <c r="J2106" s="2">
        <v>41738</v>
      </c>
      <c r="N2106" t="s">
        <v>57</v>
      </c>
      <c r="O2106" s="1">
        <f>Table4[[#This Row],[Sourcing start]]-Table4[[#This Row],[Approved]]</f>
        <v>6</v>
      </c>
      <c r="P2106">
        <f t="shared" si="195"/>
        <v>10</v>
      </c>
      <c r="Q2106" s="5"/>
      <c r="T2106" s="5">
        <f t="shared" si="194"/>
        <v>16</v>
      </c>
      <c r="U2106">
        <v>12</v>
      </c>
      <c r="V2106">
        <v>68</v>
      </c>
      <c r="W2106">
        <v>141</v>
      </c>
      <c r="AA2106" s="6">
        <f t="shared" si="199"/>
        <v>221</v>
      </c>
    </row>
    <row r="2107" spans="1:27" hidden="1">
      <c r="A2107">
        <v>15175</v>
      </c>
      <c r="B2107" t="s">
        <v>38</v>
      </c>
      <c r="C2107" t="s">
        <v>18</v>
      </c>
      <c r="D2107" t="s">
        <v>44</v>
      </c>
      <c r="E2107" t="s">
        <v>11</v>
      </c>
      <c r="F2107">
        <v>11</v>
      </c>
      <c r="G2107" s="1">
        <v>41731</v>
      </c>
      <c r="I2107" s="2">
        <v>41739</v>
      </c>
      <c r="J2107" s="2">
        <v>41749</v>
      </c>
      <c r="N2107" t="s">
        <v>57</v>
      </c>
      <c r="O2107" s="1">
        <f>Table4[[#This Row],[Sourcing start]]-Table4[[#This Row],[Approved]]</f>
        <v>8</v>
      </c>
      <c r="P2107">
        <f t="shared" si="195"/>
        <v>10</v>
      </c>
      <c r="Q2107" s="5"/>
      <c r="T2107" s="5">
        <f t="shared" si="194"/>
        <v>18</v>
      </c>
      <c r="U2107">
        <v>10</v>
      </c>
      <c r="V2107">
        <v>25</v>
      </c>
      <c r="W2107">
        <v>199</v>
      </c>
      <c r="AA2107" s="6">
        <f t="shared" si="199"/>
        <v>234</v>
      </c>
    </row>
    <row r="2108" spans="1:27" hidden="1">
      <c r="A2108">
        <v>11328</v>
      </c>
      <c r="B2108" t="s">
        <v>29</v>
      </c>
      <c r="C2108" t="s">
        <v>16</v>
      </c>
      <c r="D2108" t="s">
        <v>45</v>
      </c>
      <c r="E2108" t="s">
        <v>10</v>
      </c>
      <c r="F2108">
        <v>24</v>
      </c>
      <c r="G2108" s="1">
        <v>41724</v>
      </c>
      <c r="I2108" s="2">
        <v>41731</v>
      </c>
      <c r="J2108" s="2">
        <v>41748</v>
      </c>
      <c r="N2108" t="s">
        <v>57</v>
      </c>
      <c r="O2108" s="1">
        <f>Table4[[#This Row],[Sourcing start]]-Table4[[#This Row],[Approved]]</f>
        <v>7</v>
      </c>
      <c r="P2108">
        <f t="shared" si="195"/>
        <v>17</v>
      </c>
      <c r="Q2108" s="5"/>
      <c r="T2108" s="5">
        <f t="shared" si="194"/>
        <v>24</v>
      </c>
      <c r="U2108">
        <v>12</v>
      </c>
      <c r="V2108">
        <v>40</v>
      </c>
      <c r="W2108">
        <v>137</v>
      </c>
      <c r="AA2108" s="6">
        <f t="shared" si="199"/>
        <v>189</v>
      </c>
    </row>
    <row r="2109" spans="1:27" hidden="1">
      <c r="A2109">
        <v>5381</v>
      </c>
      <c r="B2109" t="s">
        <v>35</v>
      </c>
      <c r="C2109" t="s">
        <v>18</v>
      </c>
      <c r="D2109" t="s">
        <v>43</v>
      </c>
      <c r="E2109" t="s">
        <v>10</v>
      </c>
      <c r="F2109">
        <v>20</v>
      </c>
      <c r="G2109" s="1">
        <v>41687</v>
      </c>
      <c r="I2109" s="2">
        <v>41692</v>
      </c>
      <c r="J2109" s="2">
        <v>41710</v>
      </c>
      <c r="K2109" s="2">
        <v>41731</v>
      </c>
      <c r="L2109" s="2">
        <v>41736</v>
      </c>
      <c r="M2109" s="2">
        <v>41742</v>
      </c>
      <c r="N2109" t="s">
        <v>60</v>
      </c>
      <c r="O2109" s="1">
        <f>Table4[[#This Row],[Sourcing start]]-Table4[[#This Row],[Approved]]</f>
        <v>5</v>
      </c>
      <c r="P2109">
        <f t="shared" si="195"/>
        <v>18</v>
      </c>
      <c r="Q2109" s="5">
        <f t="shared" si="196"/>
        <v>21</v>
      </c>
      <c r="R2109">
        <f t="shared" si="197"/>
        <v>5</v>
      </c>
      <c r="S2109">
        <f t="shared" si="198"/>
        <v>6</v>
      </c>
      <c r="T2109" s="5">
        <f t="shared" si="194"/>
        <v>55</v>
      </c>
      <c r="U2109">
        <v>18</v>
      </c>
      <c r="V2109">
        <v>74</v>
      </c>
      <c r="W2109">
        <v>232</v>
      </c>
      <c r="X2109">
        <v>358</v>
      </c>
      <c r="Y2109">
        <v>153</v>
      </c>
      <c r="Z2109">
        <v>1595</v>
      </c>
      <c r="AA2109" s="6">
        <f t="shared" si="199"/>
        <v>2430</v>
      </c>
    </row>
    <row r="2110" spans="1:27" hidden="1">
      <c r="A2110">
        <v>7416</v>
      </c>
      <c r="B2110" t="s">
        <v>33</v>
      </c>
      <c r="C2110" t="s">
        <v>17</v>
      </c>
      <c r="D2110" t="s">
        <v>43</v>
      </c>
      <c r="E2110" t="s">
        <v>11</v>
      </c>
      <c r="F2110">
        <v>13</v>
      </c>
      <c r="G2110" s="1">
        <v>41741</v>
      </c>
      <c r="I2110" s="2">
        <v>41747</v>
      </c>
      <c r="N2110" t="s">
        <v>56</v>
      </c>
      <c r="O2110" s="1">
        <f>Table4[[#This Row],[Sourcing start]]-Table4[[#This Row],[Approved]]</f>
        <v>6</v>
      </c>
      <c r="Q2110" s="5"/>
      <c r="T2110" s="5">
        <f t="shared" si="194"/>
        <v>6</v>
      </c>
      <c r="U2110">
        <v>20</v>
      </c>
      <c r="V2110">
        <v>76</v>
      </c>
      <c r="AA2110" s="6">
        <f t="shared" si="199"/>
        <v>96</v>
      </c>
    </row>
    <row r="2111" spans="1:27">
      <c r="A2111">
        <v>9134</v>
      </c>
      <c r="B2111" t="s">
        <v>24</v>
      </c>
      <c r="C2111" t="s">
        <v>15</v>
      </c>
      <c r="D2111" t="s">
        <v>45</v>
      </c>
      <c r="E2111" t="s">
        <v>11</v>
      </c>
      <c r="F2111">
        <v>96</v>
      </c>
      <c r="G2111" s="1">
        <v>41722</v>
      </c>
      <c r="I2111" s="2">
        <v>41727</v>
      </c>
      <c r="J2111" s="2">
        <v>41744</v>
      </c>
      <c r="N2111" t="s">
        <v>57</v>
      </c>
      <c r="O2111" s="5">
        <f>Table4[[#This Row],[Sourcing start]]-Table4[[#This Row],[Approved]]</f>
        <v>5</v>
      </c>
      <c r="P2111">
        <f t="shared" si="195"/>
        <v>17</v>
      </c>
      <c r="Q2111" s="5"/>
      <c r="T2111" s="5">
        <f t="shared" si="194"/>
        <v>22</v>
      </c>
      <c r="U2111">
        <v>5</v>
      </c>
      <c r="V2111">
        <v>23</v>
      </c>
      <c r="W2111">
        <v>223</v>
      </c>
      <c r="AA2111" s="6">
        <f t="shared" si="199"/>
        <v>251</v>
      </c>
    </row>
    <row r="2112" spans="1:27" hidden="1">
      <c r="A2112">
        <v>12097</v>
      </c>
      <c r="B2112" t="s">
        <v>22</v>
      </c>
      <c r="C2112" t="s">
        <v>14</v>
      </c>
      <c r="D2112" t="s">
        <v>45</v>
      </c>
      <c r="E2112" t="s">
        <v>11</v>
      </c>
      <c r="F2112">
        <v>98</v>
      </c>
      <c r="G2112" s="1">
        <v>41720</v>
      </c>
      <c r="I2112" s="2">
        <v>41729</v>
      </c>
      <c r="J2112" s="2">
        <v>41739</v>
      </c>
      <c r="N2112" t="s">
        <v>57</v>
      </c>
      <c r="O2112" s="1">
        <f>Table4[[#This Row],[Sourcing start]]-Table4[[#This Row],[Approved]]</f>
        <v>9</v>
      </c>
      <c r="P2112">
        <f t="shared" si="195"/>
        <v>10</v>
      </c>
      <c r="Q2112" s="5"/>
      <c r="T2112" s="5">
        <f t="shared" si="194"/>
        <v>19</v>
      </c>
      <c r="U2112">
        <v>13</v>
      </c>
      <c r="V2112">
        <v>40</v>
      </c>
      <c r="W2112">
        <v>177</v>
      </c>
      <c r="AA2112" s="6">
        <f t="shared" si="199"/>
        <v>230</v>
      </c>
    </row>
    <row r="2113" spans="1:27" hidden="1">
      <c r="A2113">
        <v>426</v>
      </c>
      <c r="B2113" t="s">
        <v>35</v>
      </c>
      <c r="C2113" t="s">
        <v>18</v>
      </c>
      <c r="D2113" t="s">
        <v>42</v>
      </c>
      <c r="E2113" t="s">
        <v>10</v>
      </c>
      <c r="F2113">
        <v>99</v>
      </c>
      <c r="G2113" s="1">
        <v>41709</v>
      </c>
      <c r="I2113" s="2">
        <v>41716</v>
      </c>
      <c r="J2113" s="2">
        <v>41735</v>
      </c>
      <c r="K2113" s="2">
        <v>41758</v>
      </c>
      <c r="N2113" t="s">
        <v>58</v>
      </c>
      <c r="O2113" s="1">
        <f>Table4[[#This Row],[Sourcing start]]-Table4[[#This Row],[Approved]]</f>
        <v>7</v>
      </c>
      <c r="P2113">
        <f t="shared" si="195"/>
        <v>19</v>
      </c>
      <c r="Q2113" s="5">
        <f t="shared" si="196"/>
        <v>23</v>
      </c>
      <c r="T2113" s="5">
        <f t="shared" si="194"/>
        <v>49</v>
      </c>
      <c r="U2113">
        <v>12</v>
      </c>
      <c r="V2113">
        <v>88</v>
      </c>
      <c r="W2113">
        <v>123</v>
      </c>
      <c r="X2113">
        <v>209</v>
      </c>
      <c r="AA2113" s="6">
        <f t="shared" si="199"/>
        <v>432</v>
      </c>
    </row>
    <row r="2114" spans="1:27" hidden="1">
      <c r="A2114">
        <v>5243</v>
      </c>
      <c r="B2114" t="s">
        <v>35</v>
      </c>
      <c r="C2114" t="s">
        <v>18</v>
      </c>
      <c r="D2114" t="s">
        <v>43</v>
      </c>
      <c r="E2114" t="s">
        <v>10</v>
      </c>
      <c r="F2114">
        <v>97</v>
      </c>
      <c r="G2114" s="1">
        <v>41753</v>
      </c>
      <c r="N2114" t="s">
        <v>55</v>
      </c>
      <c r="O2114" s="1">
        <f>Table4[[#This Row],[Sourcing start]]-Table4[[#This Row],[Approved]]</f>
        <v>-41753</v>
      </c>
      <c r="Q2114" s="5"/>
      <c r="T2114" s="5">
        <f t="shared" ref="T2114:T2177" si="200">SUM(O2114:S2114)</f>
        <v>-41753</v>
      </c>
      <c r="U2114">
        <v>8</v>
      </c>
      <c r="AA2114" s="6">
        <f t="shared" si="199"/>
        <v>8</v>
      </c>
    </row>
    <row r="2115" spans="1:27" hidden="1">
      <c r="A2115">
        <v>16244</v>
      </c>
      <c r="B2115" t="s">
        <v>32</v>
      </c>
      <c r="C2115" t="s">
        <v>17</v>
      </c>
      <c r="D2115" t="s">
        <v>44</v>
      </c>
      <c r="E2115" t="s">
        <v>10</v>
      </c>
      <c r="F2115">
        <v>11</v>
      </c>
      <c r="G2115" s="1">
        <v>41750</v>
      </c>
      <c r="I2115" s="2">
        <v>41759</v>
      </c>
      <c r="N2115" t="s">
        <v>56</v>
      </c>
      <c r="O2115" s="1">
        <f>Table4[[#This Row],[Sourcing start]]-Table4[[#This Row],[Approved]]</f>
        <v>9</v>
      </c>
      <c r="Q2115" s="5"/>
      <c r="T2115" s="5">
        <f t="shared" si="200"/>
        <v>9</v>
      </c>
      <c r="U2115">
        <v>17</v>
      </c>
      <c r="V2115">
        <v>57</v>
      </c>
      <c r="AA2115" s="6">
        <f t="shared" ref="AA2115:AA2178" si="201">SUM(U2115:Z2115)</f>
        <v>74</v>
      </c>
    </row>
    <row r="2116" spans="1:27" hidden="1">
      <c r="A2116">
        <v>2208</v>
      </c>
      <c r="B2116" t="s">
        <v>20</v>
      </c>
      <c r="C2116" t="s">
        <v>14</v>
      </c>
      <c r="D2116" t="s">
        <v>41</v>
      </c>
      <c r="E2116" t="s">
        <v>10</v>
      </c>
      <c r="F2116">
        <v>10</v>
      </c>
      <c r="G2116" s="1">
        <v>41715</v>
      </c>
      <c r="I2116" s="2">
        <v>41724</v>
      </c>
      <c r="J2116" s="2">
        <v>41734</v>
      </c>
      <c r="K2116" s="2">
        <v>41751</v>
      </c>
      <c r="L2116" s="2">
        <v>41757</v>
      </c>
      <c r="N2116" t="s">
        <v>59</v>
      </c>
      <c r="O2116" s="1">
        <f>Table4[[#This Row],[Sourcing start]]-Table4[[#This Row],[Approved]]</f>
        <v>9</v>
      </c>
      <c r="P2116">
        <f t="shared" ref="P2116:P2178" si="202">J2116-I2116</f>
        <v>10</v>
      </c>
      <c r="Q2116" s="5">
        <f t="shared" ref="Q2116:Q2178" si="203">K2116-J2116</f>
        <v>17</v>
      </c>
      <c r="R2116">
        <f t="shared" ref="R2116:R2178" si="204">L2116-K2116</f>
        <v>6</v>
      </c>
      <c r="T2116" s="5">
        <f t="shared" si="200"/>
        <v>42</v>
      </c>
      <c r="U2116">
        <v>12</v>
      </c>
      <c r="V2116">
        <v>49</v>
      </c>
      <c r="W2116">
        <v>185</v>
      </c>
      <c r="X2116">
        <v>170</v>
      </c>
      <c r="Y2116">
        <v>207</v>
      </c>
      <c r="AA2116" s="6">
        <f t="shared" si="201"/>
        <v>623</v>
      </c>
    </row>
    <row r="2117" spans="1:27">
      <c r="A2117">
        <v>17303</v>
      </c>
      <c r="B2117" t="s">
        <v>24</v>
      </c>
      <c r="C2117" t="s">
        <v>15</v>
      </c>
      <c r="D2117" t="s">
        <v>43</v>
      </c>
      <c r="E2117" t="s">
        <v>11</v>
      </c>
      <c r="F2117">
        <v>20</v>
      </c>
      <c r="G2117" s="1">
        <v>41738</v>
      </c>
      <c r="I2117" s="2">
        <v>41745</v>
      </c>
      <c r="J2117" s="2">
        <v>41759</v>
      </c>
      <c r="N2117" t="s">
        <v>57</v>
      </c>
      <c r="O2117" s="5">
        <f>Table4[[#This Row],[Sourcing start]]-Table4[[#This Row],[Approved]]</f>
        <v>7</v>
      </c>
      <c r="P2117">
        <f t="shared" si="202"/>
        <v>14</v>
      </c>
      <c r="Q2117" s="5"/>
      <c r="T2117" s="5">
        <f t="shared" si="200"/>
        <v>21</v>
      </c>
      <c r="U2117">
        <v>16</v>
      </c>
      <c r="V2117">
        <v>69</v>
      </c>
      <c r="W2117">
        <v>171</v>
      </c>
      <c r="AA2117" s="6">
        <f t="shared" si="201"/>
        <v>256</v>
      </c>
    </row>
    <row r="2118" spans="1:27" hidden="1">
      <c r="A2118">
        <v>6493</v>
      </c>
      <c r="B2118" t="s">
        <v>36</v>
      </c>
      <c r="C2118" t="s">
        <v>18</v>
      </c>
      <c r="D2118" t="s">
        <v>41</v>
      </c>
      <c r="E2118" t="s">
        <v>10</v>
      </c>
      <c r="F2118">
        <v>95</v>
      </c>
      <c r="G2118" s="1">
        <v>41692</v>
      </c>
      <c r="I2118" s="2">
        <v>41701</v>
      </c>
      <c r="J2118" s="2">
        <v>41719</v>
      </c>
      <c r="K2118" s="2">
        <v>41747</v>
      </c>
      <c r="L2118" s="2">
        <v>41752</v>
      </c>
      <c r="N2118" t="s">
        <v>59</v>
      </c>
      <c r="O2118" s="1">
        <f>Table4[[#This Row],[Sourcing start]]-Table4[[#This Row],[Approved]]</f>
        <v>9</v>
      </c>
      <c r="P2118">
        <f t="shared" si="202"/>
        <v>18</v>
      </c>
      <c r="Q2118" s="5">
        <f t="shared" si="203"/>
        <v>28</v>
      </c>
      <c r="R2118">
        <f t="shared" si="204"/>
        <v>5</v>
      </c>
      <c r="T2118" s="5">
        <f t="shared" si="200"/>
        <v>60</v>
      </c>
      <c r="U2118">
        <v>12</v>
      </c>
      <c r="V2118">
        <v>27</v>
      </c>
      <c r="W2118">
        <v>227</v>
      </c>
      <c r="X2118">
        <v>390</v>
      </c>
      <c r="Y2118">
        <v>176</v>
      </c>
      <c r="AA2118" s="6">
        <f t="shared" si="201"/>
        <v>832</v>
      </c>
    </row>
    <row r="2119" spans="1:27" hidden="1">
      <c r="A2119">
        <v>21</v>
      </c>
      <c r="B2119" t="s">
        <v>20</v>
      </c>
      <c r="C2119" t="s">
        <v>14</v>
      </c>
      <c r="D2119" t="s">
        <v>42</v>
      </c>
      <c r="E2119" t="s">
        <v>11</v>
      </c>
      <c r="F2119">
        <v>17</v>
      </c>
      <c r="G2119" s="1">
        <v>41728</v>
      </c>
      <c r="I2119" s="2">
        <v>41734</v>
      </c>
      <c r="J2119" s="2">
        <v>41747</v>
      </c>
      <c r="N2119" t="s">
        <v>57</v>
      </c>
      <c r="O2119" s="1">
        <f>Table4[[#This Row],[Sourcing start]]-Table4[[#This Row],[Approved]]</f>
        <v>6</v>
      </c>
      <c r="P2119">
        <f t="shared" si="202"/>
        <v>13</v>
      </c>
      <c r="Q2119" s="5"/>
      <c r="T2119" s="5">
        <f t="shared" si="200"/>
        <v>19</v>
      </c>
      <c r="U2119">
        <v>18</v>
      </c>
      <c r="V2119">
        <v>54</v>
      </c>
      <c r="W2119">
        <v>199</v>
      </c>
      <c r="AA2119" s="6">
        <f t="shared" si="201"/>
        <v>271</v>
      </c>
    </row>
    <row r="2120" spans="1:27" hidden="1">
      <c r="A2120">
        <v>7796</v>
      </c>
      <c r="B2120" t="s">
        <v>38</v>
      </c>
      <c r="C2120" t="s">
        <v>18</v>
      </c>
      <c r="D2120" t="s">
        <v>41</v>
      </c>
      <c r="E2120" t="s">
        <v>11</v>
      </c>
      <c r="F2120">
        <v>18</v>
      </c>
      <c r="G2120" s="1">
        <v>41736</v>
      </c>
      <c r="I2120" s="2">
        <v>41741</v>
      </c>
      <c r="J2120" s="2">
        <v>41754</v>
      </c>
      <c r="N2120" t="s">
        <v>57</v>
      </c>
      <c r="O2120" s="1">
        <f>Table4[[#This Row],[Sourcing start]]-Table4[[#This Row],[Approved]]</f>
        <v>5</v>
      </c>
      <c r="P2120">
        <f t="shared" si="202"/>
        <v>13</v>
      </c>
      <c r="Q2120" s="5"/>
      <c r="T2120" s="5">
        <f t="shared" si="200"/>
        <v>18</v>
      </c>
      <c r="U2120">
        <v>9</v>
      </c>
      <c r="V2120">
        <v>30</v>
      </c>
      <c r="W2120">
        <v>109</v>
      </c>
      <c r="AA2120" s="6">
        <f t="shared" si="201"/>
        <v>148</v>
      </c>
    </row>
    <row r="2121" spans="1:27" hidden="1">
      <c r="A2121">
        <v>19268</v>
      </c>
      <c r="B2121" t="s">
        <v>28</v>
      </c>
      <c r="C2121" t="s">
        <v>16</v>
      </c>
      <c r="D2121" t="s">
        <v>45</v>
      </c>
      <c r="E2121" t="s">
        <v>10</v>
      </c>
      <c r="F2121">
        <v>3</v>
      </c>
      <c r="G2121" s="1">
        <v>41684</v>
      </c>
      <c r="I2121" s="2">
        <v>41693</v>
      </c>
      <c r="J2121" s="2">
        <v>41712</v>
      </c>
      <c r="K2121" s="2">
        <v>41735</v>
      </c>
      <c r="L2121" s="2">
        <v>41741</v>
      </c>
      <c r="M2121" s="2">
        <v>41749</v>
      </c>
      <c r="N2121" t="s">
        <v>60</v>
      </c>
      <c r="O2121" s="1">
        <f>Table4[[#This Row],[Sourcing start]]-Table4[[#This Row],[Approved]]</f>
        <v>9</v>
      </c>
      <c r="P2121">
        <f t="shared" si="202"/>
        <v>19</v>
      </c>
      <c r="Q2121" s="5">
        <f t="shared" si="203"/>
        <v>23</v>
      </c>
      <c r="R2121">
        <f t="shared" si="204"/>
        <v>6</v>
      </c>
      <c r="S2121">
        <f t="shared" ref="S2121:S2178" si="205">M2121-L2121</f>
        <v>8</v>
      </c>
      <c r="T2121" s="5">
        <f t="shared" si="200"/>
        <v>65</v>
      </c>
      <c r="U2121">
        <v>6</v>
      </c>
      <c r="V2121">
        <v>97</v>
      </c>
      <c r="W2121">
        <v>158</v>
      </c>
      <c r="X2121">
        <v>266</v>
      </c>
      <c r="Y2121">
        <v>236</v>
      </c>
      <c r="Z2121">
        <v>1766</v>
      </c>
      <c r="AA2121" s="6">
        <f t="shared" si="201"/>
        <v>2529</v>
      </c>
    </row>
    <row r="2122" spans="1:27" hidden="1">
      <c r="A2122">
        <v>1287</v>
      </c>
      <c r="B2122" t="s">
        <v>37</v>
      </c>
      <c r="C2122" t="s">
        <v>18</v>
      </c>
      <c r="D2122" t="s">
        <v>43</v>
      </c>
      <c r="E2122" t="s">
        <v>10</v>
      </c>
      <c r="F2122">
        <v>96</v>
      </c>
      <c r="G2122" s="1">
        <v>41708</v>
      </c>
      <c r="I2122" s="2">
        <v>41714</v>
      </c>
      <c r="J2122" s="2">
        <v>41731</v>
      </c>
      <c r="K2122" s="2">
        <v>41752</v>
      </c>
      <c r="L2122" s="2">
        <v>41759</v>
      </c>
      <c r="N2122" t="s">
        <v>59</v>
      </c>
      <c r="O2122" s="1">
        <f>Table4[[#This Row],[Sourcing start]]-Table4[[#This Row],[Approved]]</f>
        <v>6</v>
      </c>
      <c r="P2122">
        <f t="shared" si="202"/>
        <v>17</v>
      </c>
      <c r="Q2122" s="5">
        <f t="shared" si="203"/>
        <v>21</v>
      </c>
      <c r="R2122">
        <f t="shared" si="204"/>
        <v>7</v>
      </c>
      <c r="T2122" s="5">
        <f t="shared" si="200"/>
        <v>51</v>
      </c>
      <c r="U2122">
        <v>9</v>
      </c>
      <c r="V2122">
        <v>86</v>
      </c>
      <c r="W2122">
        <v>144</v>
      </c>
      <c r="X2122">
        <v>255</v>
      </c>
      <c r="Y2122">
        <v>160</v>
      </c>
      <c r="AA2122" s="6">
        <f t="shared" si="201"/>
        <v>654</v>
      </c>
    </row>
    <row r="2123" spans="1:27" hidden="1">
      <c r="A2123">
        <v>8206</v>
      </c>
      <c r="B2123" t="s">
        <v>31</v>
      </c>
      <c r="C2123" t="s">
        <v>17</v>
      </c>
      <c r="D2123" t="s">
        <v>41</v>
      </c>
      <c r="E2123" t="s">
        <v>11</v>
      </c>
      <c r="F2123">
        <v>99</v>
      </c>
      <c r="G2123" s="1">
        <v>41695</v>
      </c>
      <c r="I2123" s="2">
        <v>41704</v>
      </c>
      <c r="J2123" s="2">
        <v>41715</v>
      </c>
      <c r="K2123" s="2">
        <v>41740</v>
      </c>
      <c r="L2123" s="2">
        <v>41747</v>
      </c>
      <c r="M2123" s="2">
        <v>41754</v>
      </c>
      <c r="N2123" t="s">
        <v>60</v>
      </c>
      <c r="O2123" s="1">
        <f>Table4[[#This Row],[Sourcing start]]-Table4[[#This Row],[Approved]]</f>
        <v>9</v>
      </c>
      <c r="P2123">
        <f t="shared" si="202"/>
        <v>11</v>
      </c>
      <c r="Q2123" s="5">
        <f t="shared" si="203"/>
        <v>25</v>
      </c>
      <c r="R2123">
        <f t="shared" si="204"/>
        <v>7</v>
      </c>
      <c r="S2123">
        <f t="shared" si="205"/>
        <v>7</v>
      </c>
      <c r="T2123" s="5">
        <f t="shared" si="200"/>
        <v>59</v>
      </c>
      <c r="U2123">
        <v>8</v>
      </c>
      <c r="V2123">
        <v>22</v>
      </c>
      <c r="W2123">
        <v>131</v>
      </c>
      <c r="X2123">
        <v>361</v>
      </c>
      <c r="Y2123">
        <v>194</v>
      </c>
      <c r="Z2123">
        <v>1426</v>
      </c>
      <c r="AA2123" s="6">
        <f t="shared" si="201"/>
        <v>2142</v>
      </c>
    </row>
    <row r="2124" spans="1:27" hidden="1">
      <c r="A2124">
        <v>17472</v>
      </c>
      <c r="B2124" t="s">
        <v>22</v>
      </c>
      <c r="C2124" t="s">
        <v>14</v>
      </c>
      <c r="D2124" t="s">
        <v>42</v>
      </c>
      <c r="E2124" t="s">
        <v>10</v>
      </c>
      <c r="F2124">
        <v>95</v>
      </c>
      <c r="G2124" s="1">
        <v>41743</v>
      </c>
      <c r="I2124" s="2">
        <v>41749</v>
      </c>
      <c r="N2124" t="s">
        <v>56</v>
      </c>
      <c r="O2124" s="1">
        <f>Table4[[#This Row],[Sourcing start]]-Table4[[#This Row],[Approved]]</f>
        <v>6</v>
      </c>
      <c r="Q2124" s="5"/>
      <c r="T2124" s="5">
        <f t="shared" si="200"/>
        <v>6</v>
      </c>
      <c r="U2124">
        <v>13</v>
      </c>
      <c r="V2124">
        <v>51</v>
      </c>
      <c r="AA2124" s="6">
        <f t="shared" si="201"/>
        <v>64</v>
      </c>
    </row>
    <row r="2125" spans="1:27">
      <c r="A2125">
        <v>15992</v>
      </c>
      <c r="B2125" t="s">
        <v>24</v>
      </c>
      <c r="C2125" t="s">
        <v>15</v>
      </c>
      <c r="D2125" t="s">
        <v>44</v>
      </c>
      <c r="E2125" t="s">
        <v>10</v>
      </c>
      <c r="F2125">
        <v>8</v>
      </c>
      <c r="G2125" s="1">
        <v>41679</v>
      </c>
      <c r="I2125" s="2">
        <v>41684</v>
      </c>
      <c r="J2125" s="2">
        <v>41703</v>
      </c>
      <c r="K2125" s="2">
        <v>41722</v>
      </c>
      <c r="L2125" s="2">
        <v>41729</v>
      </c>
      <c r="M2125" s="2">
        <v>41737</v>
      </c>
      <c r="N2125" t="s">
        <v>60</v>
      </c>
      <c r="O2125" s="5">
        <f>Table4[[#This Row],[Sourcing start]]-Table4[[#This Row],[Approved]]</f>
        <v>5</v>
      </c>
      <c r="P2125">
        <f t="shared" si="202"/>
        <v>19</v>
      </c>
      <c r="Q2125" s="5">
        <f t="shared" si="203"/>
        <v>19</v>
      </c>
      <c r="R2125">
        <f t="shared" si="204"/>
        <v>7</v>
      </c>
      <c r="S2125">
        <f t="shared" si="205"/>
        <v>8</v>
      </c>
      <c r="T2125" s="5">
        <f t="shared" si="200"/>
        <v>58</v>
      </c>
      <c r="U2125">
        <v>14</v>
      </c>
      <c r="V2125">
        <v>39</v>
      </c>
      <c r="W2125">
        <v>232</v>
      </c>
      <c r="X2125">
        <v>325</v>
      </c>
      <c r="Y2125">
        <v>150</v>
      </c>
      <c r="Z2125">
        <v>1459</v>
      </c>
      <c r="AA2125" s="6">
        <f t="shared" si="201"/>
        <v>2219</v>
      </c>
    </row>
    <row r="2126" spans="1:27">
      <c r="A2126">
        <v>16801</v>
      </c>
      <c r="B2126" t="s">
        <v>24</v>
      </c>
      <c r="C2126" t="s">
        <v>15</v>
      </c>
      <c r="D2126" t="s">
        <v>45</v>
      </c>
      <c r="E2126" t="s">
        <v>10</v>
      </c>
      <c r="F2126">
        <v>9</v>
      </c>
      <c r="G2126" s="1">
        <v>41757</v>
      </c>
      <c r="N2126" t="s">
        <v>55</v>
      </c>
      <c r="O2126" s="5">
        <v>0</v>
      </c>
      <c r="Q2126" s="5"/>
      <c r="T2126" s="5">
        <f t="shared" si="200"/>
        <v>0</v>
      </c>
      <c r="U2126">
        <v>19</v>
      </c>
      <c r="AA2126" s="6">
        <f t="shared" si="201"/>
        <v>19</v>
      </c>
    </row>
    <row r="2127" spans="1:27">
      <c r="A2127">
        <v>6513</v>
      </c>
      <c r="B2127" t="s">
        <v>23</v>
      </c>
      <c r="C2127" t="s">
        <v>15</v>
      </c>
      <c r="D2127" t="s">
        <v>43</v>
      </c>
      <c r="E2127" t="s">
        <v>11</v>
      </c>
      <c r="F2127">
        <v>96</v>
      </c>
      <c r="G2127" s="1">
        <v>41660</v>
      </c>
      <c r="I2127" s="2">
        <v>41669</v>
      </c>
      <c r="J2127" s="2">
        <v>41687</v>
      </c>
      <c r="K2127" s="2">
        <v>41714</v>
      </c>
      <c r="L2127" s="2">
        <v>41723</v>
      </c>
      <c r="M2127" s="2">
        <v>41732</v>
      </c>
      <c r="N2127" t="s">
        <v>60</v>
      </c>
      <c r="O2127" s="5">
        <f>Table4[[#This Row],[Sourcing start]]-Table4[[#This Row],[Approved]]</f>
        <v>9</v>
      </c>
      <c r="P2127">
        <f t="shared" si="202"/>
        <v>18</v>
      </c>
      <c r="Q2127" s="5">
        <f t="shared" si="203"/>
        <v>27</v>
      </c>
      <c r="R2127">
        <f t="shared" si="204"/>
        <v>9</v>
      </c>
      <c r="S2127">
        <f t="shared" si="205"/>
        <v>9</v>
      </c>
      <c r="T2127" s="5">
        <f t="shared" si="200"/>
        <v>72</v>
      </c>
      <c r="U2127">
        <v>9</v>
      </c>
      <c r="V2127">
        <v>38</v>
      </c>
      <c r="W2127">
        <v>207</v>
      </c>
      <c r="X2127">
        <v>383</v>
      </c>
      <c r="Y2127">
        <v>163</v>
      </c>
      <c r="Z2127">
        <v>1993</v>
      </c>
      <c r="AA2127" s="6">
        <f t="shared" si="201"/>
        <v>2793</v>
      </c>
    </row>
    <row r="2128" spans="1:27" hidden="1">
      <c r="A2128">
        <v>11894</v>
      </c>
      <c r="B2128" t="s">
        <v>22</v>
      </c>
      <c r="C2128" t="s">
        <v>14</v>
      </c>
      <c r="D2128" t="s">
        <v>42</v>
      </c>
      <c r="E2128" t="s">
        <v>10</v>
      </c>
      <c r="F2128">
        <v>95</v>
      </c>
      <c r="G2128" s="1">
        <v>41708</v>
      </c>
      <c r="I2128" s="2">
        <v>41715</v>
      </c>
      <c r="J2128" s="2">
        <v>41731</v>
      </c>
      <c r="K2128" s="2">
        <v>41753</v>
      </c>
      <c r="N2128" t="s">
        <v>58</v>
      </c>
      <c r="O2128" s="1">
        <f>Table4[[#This Row],[Sourcing start]]-Table4[[#This Row],[Approved]]</f>
        <v>7</v>
      </c>
      <c r="P2128">
        <f t="shared" si="202"/>
        <v>16</v>
      </c>
      <c r="Q2128" s="5">
        <f t="shared" si="203"/>
        <v>22</v>
      </c>
      <c r="T2128" s="5">
        <f t="shared" si="200"/>
        <v>45</v>
      </c>
      <c r="U2128">
        <v>15</v>
      </c>
      <c r="V2128">
        <v>48</v>
      </c>
      <c r="W2128">
        <v>210</v>
      </c>
      <c r="X2128">
        <v>321</v>
      </c>
      <c r="AA2128" s="6">
        <f t="shared" si="201"/>
        <v>594</v>
      </c>
    </row>
    <row r="2129" spans="1:27">
      <c r="A2129">
        <v>5785</v>
      </c>
      <c r="B2129" t="s">
        <v>23</v>
      </c>
      <c r="C2129" t="s">
        <v>15</v>
      </c>
      <c r="D2129" t="s">
        <v>44</v>
      </c>
      <c r="E2129" t="s">
        <v>10</v>
      </c>
      <c r="F2129">
        <v>99</v>
      </c>
      <c r="G2129" s="1">
        <v>41755</v>
      </c>
      <c r="N2129" t="s">
        <v>55</v>
      </c>
      <c r="O2129" s="5">
        <v>0</v>
      </c>
      <c r="Q2129" s="5"/>
      <c r="T2129" s="5">
        <f t="shared" si="200"/>
        <v>0</v>
      </c>
      <c r="U2129">
        <v>5</v>
      </c>
      <c r="AA2129" s="6">
        <f t="shared" si="201"/>
        <v>5</v>
      </c>
    </row>
    <row r="2130" spans="1:27" hidden="1">
      <c r="A2130">
        <v>11580</v>
      </c>
      <c r="B2130" t="s">
        <v>35</v>
      </c>
      <c r="C2130" t="s">
        <v>18</v>
      </c>
      <c r="D2130" t="s">
        <v>44</v>
      </c>
      <c r="E2130" t="s">
        <v>10</v>
      </c>
      <c r="F2130">
        <v>15</v>
      </c>
      <c r="G2130" s="1">
        <v>41728</v>
      </c>
      <c r="I2130" s="2">
        <v>41733</v>
      </c>
      <c r="J2130" s="2">
        <v>41751</v>
      </c>
      <c r="N2130" t="s">
        <v>57</v>
      </c>
      <c r="O2130" s="1">
        <f>Table4[[#This Row],[Sourcing start]]-Table4[[#This Row],[Approved]]</f>
        <v>5</v>
      </c>
      <c r="P2130">
        <f t="shared" si="202"/>
        <v>18</v>
      </c>
      <c r="Q2130" s="5"/>
      <c r="T2130" s="5">
        <f t="shared" si="200"/>
        <v>23</v>
      </c>
      <c r="U2130">
        <v>14</v>
      </c>
      <c r="V2130">
        <v>57</v>
      </c>
      <c r="W2130">
        <v>245</v>
      </c>
      <c r="AA2130" s="6">
        <f t="shared" si="201"/>
        <v>316</v>
      </c>
    </row>
    <row r="2131" spans="1:27">
      <c r="A2131">
        <v>15039</v>
      </c>
      <c r="B2131" t="s">
        <v>25</v>
      </c>
      <c r="C2131" t="s">
        <v>15</v>
      </c>
      <c r="D2131" t="s">
        <v>45</v>
      </c>
      <c r="E2131" t="s">
        <v>10</v>
      </c>
      <c r="F2131">
        <v>1</v>
      </c>
      <c r="G2131" s="1">
        <v>41717</v>
      </c>
      <c r="I2131" s="2">
        <v>41725</v>
      </c>
      <c r="J2131" s="2">
        <v>41737</v>
      </c>
      <c r="N2131" t="s">
        <v>57</v>
      </c>
      <c r="O2131" s="5">
        <f>Table4[[#This Row],[Sourcing start]]-Table4[[#This Row],[Approved]]</f>
        <v>8</v>
      </c>
      <c r="P2131">
        <f t="shared" si="202"/>
        <v>12</v>
      </c>
      <c r="Q2131" s="5"/>
      <c r="T2131" s="5">
        <f t="shared" si="200"/>
        <v>20</v>
      </c>
      <c r="U2131">
        <v>12</v>
      </c>
      <c r="V2131">
        <v>25</v>
      </c>
      <c r="W2131">
        <v>196</v>
      </c>
      <c r="AA2131" s="6">
        <f t="shared" si="201"/>
        <v>233</v>
      </c>
    </row>
    <row r="2132" spans="1:27">
      <c r="A2132">
        <v>3377</v>
      </c>
      <c r="B2132" t="s">
        <v>24</v>
      </c>
      <c r="C2132" t="s">
        <v>15</v>
      </c>
      <c r="D2132" t="s">
        <v>42</v>
      </c>
      <c r="E2132" t="s">
        <v>11</v>
      </c>
      <c r="F2132">
        <v>19</v>
      </c>
      <c r="G2132" s="1">
        <v>41758</v>
      </c>
      <c r="N2132" t="s">
        <v>55</v>
      </c>
      <c r="O2132" s="5">
        <v>0</v>
      </c>
      <c r="Q2132" s="5"/>
      <c r="T2132" s="5">
        <f t="shared" si="200"/>
        <v>0</v>
      </c>
      <c r="U2132">
        <v>6</v>
      </c>
      <c r="AA2132" s="6">
        <f t="shared" si="201"/>
        <v>6</v>
      </c>
    </row>
    <row r="2133" spans="1:27">
      <c r="A2133">
        <v>9239</v>
      </c>
      <c r="B2133" t="s">
        <v>23</v>
      </c>
      <c r="C2133" t="s">
        <v>15</v>
      </c>
      <c r="D2133" t="s">
        <v>42</v>
      </c>
      <c r="E2133" t="s">
        <v>10</v>
      </c>
      <c r="F2133">
        <v>97</v>
      </c>
      <c r="G2133" s="1">
        <v>41743</v>
      </c>
      <c r="I2133" s="2">
        <v>41751</v>
      </c>
      <c r="N2133" t="s">
        <v>56</v>
      </c>
      <c r="O2133" s="5">
        <f>Table4[[#This Row],[Sourcing start]]-Table4[[#This Row],[Approved]]</f>
        <v>8</v>
      </c>
      <c r="Q2133" s="5"/>
      <c r="T2133" s="5">
        <f t="shared" si="200"/>
        <v>8</v>
      </c>
      <c r="U2133">
        <v>5</v>
      </c>
      <c r="V2133">
        <v>92</v>
      </c>
      <c r="AA2133" s="6">
        <f t="shared" si="201"/>
        <v>97</v>
      </c>
    </row>
    <row r="2134" spans="1:27">
      <c r="A2134">
        <v>7244</v>
      </c>
      <c r="B2134" t="s">
        <v>26</v>
      </c>
      <c r="C2134" t="s">
        <v>15</v>
      </c>
      <c r="D2134" t="s">
        <v>42</v>
      </c>
      <c r="E2134" t="s">
        <v>11</v>
      </c>
      <c r="F2134">
        <v>5</v>
      </c>
      <c r="G2134" s="1">
        <v>41704</v>
      </c>
      <c r="I2134" s="2">
        <v>41712</v>
      </c>
      <c r="J2134" s="2">
        <v>41724</v>
      </c>
      <c r="K2134" s="2">
        <v>41741</v>
      </c>
      <c r="L2134" s="2">
        <v>41748</v>
      </c>
      <c r="M2134" s="2">
        <v>41757</v>
      </c>
      <c r="N2134" t="s">
        <v>60</v>
      </c>
      <c r="O2134" s="5">
        <f>Table4[[#This Row],[Sourcing start]]-Table4[[#This Row],[Approved]]</f>
        <v>8</v>
      </c>
      <c r="P2134">
        <f t="shared" si="202"/>
        <v>12</v>
      </c>
      <c r="Q2134" s="5">
        <f t="shared" si="203"/>
        <v>17</v>
      </c>
      <c r="R2134">
        <f t="shared" si="204"/>
        <v>7</v>
      </c>
      <c r="S2134">
        <f t="shared" si="205"/>
        <v>9</v>
      </c>
      <c r="T2134" s="5">
        <f t="shared" si="200"/>
        <v>53</v>
      </c>
      <c r="U2134">
        <v>9</v>
      </c>
      <c r="V2134">
        <v>39</v>
      </c>
      <c r="W2134">
        <v>142</v>
      </c>
      <c r="X2134">
        <v>378</v>
      </c>
      <c r="Y2134">
        <v>253</v>
      </c>
      <c r="Z2134">
        <v>1819</v>
      </c>
      <c r="AA2134" s="6">
        <f t="shared" si="201"/>
        <v>2640</v>
      </c>
    </row>
    <row r="2135" spans="1:27" hidden="1">
      <c r="A2135">
        <v>6938</v>
      </c>
      <c r="B2135" t="s">
        <v>20</v>
      </c>
      <c r="C2135" t="s">
        <v>14</v>
      </c>
      <c r="D2135" t="s">
        <v>41</v>
      </c>
      <c r="E2135" t="s">
        <v>11</v>
      </c>
      <c r="F2135">
        <v>9</v>
      </c>
      <c r="G2135" s="1">
        <v>41697</v>
      </c>
      <c r="I2135" s="2">
        <v>41706</v>
      </c>
      <c r="J2135" s="2">
        <v>41719</v>
      </c>
      <c r="K2135" s="2">
        <v>41735</v>
      </c>
      <c r="L2135" s="2">
        <v>41742</v>
      </c>
      <c r="M2135" s="2">
        <v>41750</v>
      </c>
      <c r="N2135" t="s">
        <v>60</v>
      </c>
      <c r="O2135" s="1">
        <f>Table4[[#This Row],[Sourcing start]]-Table4[[#This Row],[Approved]]</f>
        <v>9</v>
      </c>
      <c r="P2135">
        <f t="shared" si="202"/>
        <v>13</v>
      </c>
      <c r="Q2135" s="5">
        <f t="shared" si="203"/>
        <v>16</v>
      </c>
      <c r="R2135">
        <f t="shared" si="204"/>
        <v>7</v>
      </c>
      <c r="S2135">
        <f t="shared" si="205"/>
        <v>8</v>
      </c>
      <c r="T2135" s="5">
        <f t="shared" si="200"/>
        <v>53</v>
      </c>
      <c r="U2135">
        <v>15</v>
      </c>
      <c r="V2135">
        <v>22</v>
      </c>
      <c r="W2135">
        <v>145</v>
      </c>
      <c r="X2135">
        <v>150</v>
      </c>
      <c r="Y2135">
        <v>106</v>
      </c>
      <c r="Z2135">
        <v>711</v>
      </c>
      <c r="AA2135" s="6">
        <f t="shared" si="201"/>
        <v>1149</v>
      </c>
    </row>
    <row r="2136" spans="1:27" hidden="1">
      <c r="A2136">
        <v>14479</v>
      </c>
      <c r="B2136" t="s">
        <v>38</v>
      </c>
      <c r="C2136" t="s">
        <v>18</v>
      </c>
      <c r="D2136" t="s">
        <v>42</v>
      </c>
      <c r="E2136" t="s">
        <v>10</v>
      </c>
      <c r="F2136">
        <v>24</v>
      </c>
      <c r="G2136" s="1">
        <v>41696</v>
      </c>
      <c r="I2136" s="2">
        <v>41702</v>
      </c>
      <c r="J2136" s="2">
        <v>41717</v>
      </c>
      <c r="K2136" s="2">
        <v>41743</v>
      </c>
      <c r="L2136" s="2">
        <v>41750</v>
      </c>
      <c r="M2136" s="2">
        <v>41755</v>
      </c>
      <c r="N2136" t="s">
        <v>60</v>
      </c>
      <c r="O2136" s="1">
        <f>Table4[[#This Row],[Sourcing start]]-Table4[[#This Row],[Approved]]</f>
        <v>6</v>
      </c>
      <c r="P2136">
        <f t="shared" si="202"/>
        <v>15</v>
      </c>
      <c r="Q2136" s="5">
        <f t="shared" si="203"/>
        <v>26</v>
      </c>
      <c r="R2136">
        <f t="shared" si="204"/>
        <v>7</v>
      </c>
      <c r="S2136">
        <f t="shared" si="205"/>
        <v>5</v>
      </c>
      <c r="T2136" s="5">
        <f t="shared" si="200"/>
        <v>59</v>
      </c>
      <c r="U2136">
        <v>15</v>
      </c>
      <c r="V2136">
        <v>61</v>
      </c>
      <c r="W2136">
        <v>166</v>
      </c>
      <c r="X2136">
        <v>379</v>
      </c>
      <c r="Y2136">
        <v>255</v>
      </c>
      <c r="Z2136">
        <v>1102</v>
      </c>
      <c r="AA2136" s="6">
        <f t="shared" si="201"/>
        <v>1978</v>
      </c>
    </row>
    <row r="2137" spans="1:27" hidden="1">
      <c r="A2137">
        <v>10359</v>
      </c>
      <c r="B2137" t="s">
        <v>30</v>
      </c>
      <c r="C2137" t="s">
        <v>16</v>
      </c>
      <c r="D2137" t="s">
        <v>44</v>
      </c>
      <c r="E2137" t="s">
        <v>10</v>
      </c>
      <c r="F2137">
        <v>2</v>
      </c>
      <c r="G2137" s="1">
        <v>41690</v>
      </c>
      <c r="I2137" s="2">
        <v>41695</v>
      </c>
      <c r="J2137" s="2">
        <v>41710</v>
      </c>
      <c r="K2137" s="2">
        <v>41738</v>
      </c>
      <c r="L2137" s="2">
        <v>41743</v>
      </c>
      <c r="M2137" s="2">
        <v>41749</v>
      </c>
      <c r="N2137" t="s">
        <v>60</v>
      </c>
      <c r="O2137" s="1">
        <f>Table4[[#This Row],[Sourcing start]]-Table4[[#This Row],[Approved]]</f>
        <v>5</v>
      </c>
      <c r="P2137">
        <f t="shared" si="202"/>
        <v>15</v>
      </c>
      <c r="Q2137" s="5">
        <f t="shared" si="203"/>
        <v>28</v>
      </c>
      <c r="R2137">
        <f t="shared" si="204"/>
        <v>5</v>
      </c>
      <c r="S2137">
        <f t="shared" si="205"/>
        <v>6</v>
      </c>
      <c r="T2137" s="5">
        <f t="shared" si="200"/>
        <v>59</v>
      </c>
      <c r="U2137">
        <v>17</v>
      </c>
      <c r="V2137">
        <v>55</v>
      </c>
      <c r="W2137">
        <v>118</v>
      </c>
      <c r="X2137">
        <v>199</v>
      </c>
      <c r="Y2137">
        <v>205</v>
      </c>
      <c r="Z2137">
        <v>980</v>
      </c>
      <c r="AA2137" s="6">
        <f t="shared" si="201"/>
        <v>1574</v>
      </c>
    </row>
    <row r="2138" spans="1:27" hidden="1">
      <c r="A2138">
        <v>17993</v>
      </c>
      <c r="B2138" t="s">
        <v>38</v>
      </c>
      <c r="C2138" t="s">
        <v>18</v>
      </c>
      <c r="D2138" t="s">
        <v>44</v>
      </c>
      <c r="E2138" t="s">
        <v>10</v>
      </c>
      <c r="F2138">
        <v>13</v>
      </c>
      <c r="G2138" s="1">
        <v>41740</v>
      </c>
      <c r="I2138" s="2">
        <v>41747</v>
      </c>
      <c r="N2138" t="s">
        <v>56</v>
      </c>
      <c r="O2138" s="1">
        <f>Table4[[#This Row],[Sourcing start]]-Table4[[#This Row],[Approved]]</f>
        <v>7</v>
      </c>
      <c r="Q2138" s="5"/>
      <c r="T2138" s="5">
        <f t="shared" si="200"/>
        <v>7</v>
      </c>
      <c r="U2138">
        <v>7</v>
      </c>
      <c r="V2138">
        <v>49</v>
      </c>
      <c r="AA2138" s="6">
        <f t="shared" si="201"/>
        <v>56</v>
      </c>
    </row>
    <row r="2139" spans="1:27">
      <c r="A2139">
        <v>14540</v>
      </c>
      <c r="B2139" t="s">
        <v>26</v>
      </c>
      <c r="C2139" t="s">
        <v>15</v>
      </c>
      <c r="D2139" t="s">
        <v>43</v>
      </c>
      <c r="E2139" t="s">
        <v>11</v>
      </c>
      <c r="F2139">
        <v>97</v>
      </c>
      <c r="G2139" s="1">
        <v>41706</v>
      </c>
      <c r="I2139" s="2">
        <v>41715</v>
      </c>
      <c r="J2139" s="2">
        <v>41732</v>
      </c>
      <c r="K2139" s="2">
        <v>41748</v>
      </c>
      <c r="L2139" s="2">
        <v>41753</v>
      </c>
      <c r="M2139" s="2">
        <v>41758</v>
      </c>
      <c r="N2139" t="s">
        <v>60</v>
      </c>
      <c r="O2139" s="5">
        <f>Table4[[#This Row],[Sourcing start]]-Table4[[#This Row],[Approved]]</f>
        <v>9</v>
      </c>
      <c r="P2139">
        <f t="shared" si="202"/>
        <v>17</v>
      </c>
      <c r="Q2139" s="5">
        <f t="shared" si="203"/>
        <v>16</v>
      </c>
      <c r="R2139">
        <f t="shared" si="204"/>
        <v>5</v>
      </c>
      <c r="S2139">
        <f t="shared" si="205"/>
        <v>5</v>
      </c>
      <c r="T2139" s="5">
        <f t="shared" si="200"/>
        <v>52</v>
      </c>
      <c r="U2139">
        <v>20</v>
      </c>
      <c r="V2139">
        <v>52</v>
      </c>
      <c r="W2139">
        <v>162</v>
      </c>
      <c r="X2139">
        <v>328</v>
      </c>
      <c r="Y2139">
        <v>197</v>
      </c>
      <c r="Z2139">
        <v>1738</v>
      </c>
      <c r="AA2139" s="6">
        <f t="shared" si="201"/>
        <v>2497</v>
      </c>
    </row>
    <row r="2140" spans="1:27" hidden="1">
      <c r="A2140">
        <v>19577</v>
      </c>
      <c r="B2140" t="s">
        <v>35</v>
      </c>
      <c r="C2140" t="s">
        <v>18</v>
      </c>
      <c r="D2140" t="s">
        <v>45</v>
      </c>
      <c r="E2140" t="s">
        <v>10</v>
      </c>
      <c r="F2140">
        <v>24</v>
      </c>
      <c r="G2140" s="1">
        <v>41745</v>
      </c>
      <c r="I2140" s="2">
        <v>41751</v>
      </c>
      <c r="N2140" t="s">
        <v>56</v>
      </c>
      <c r="O2140" s="1">
        <f>Table4[[#This Row],[Sourcing start]]-Table4[[#This Row],[Approved]]</f>
        <v>6</v>
      </c>
      <c r="Q2140" s="5"/>
      <c r="T2140" s="5">
        <f t="shared" si="200"/>
        <v>6</v>
      </c>
      <c r="U2140">
        <v>14</v>
      </c>
      <c r="V2140">
        <v>30</v>
      </c>
      <c r="AA2140" s="6">
        <f t="shared" si="201"/>
        <v>44</v>
      </c>
    </row>
    <row r="2141" spans="1:27" hidden="1">
      <c r="A2141">
        <v>19718</v>
      </c>
      <c r="B2141" t="s">
        <v>30</v>
      </c>
      <c r="C2141" t="s">
        <v>16</v>
      </c>
      <c r="D2141" t="s">
        <v>43</v>
      </c>
      <c r="E2141" t="s">
        <v>11</v>
      </c>
      <c r="F2141">
        <v>23</v>
      </c>
      <c r="G2141" s="1">
        <v>41711</v>
      </c>
      <c r="I2141" s="2">
        <v>41717</v>
      </c>
      <c r="J2141" s="2">
        <v>41729</v>
      </c>
      <c r="K2141" s="2">
        <v>41755</v>
      </c>
      <c r="N2141" t="s">
        <v>58</v>
      </c>
      <c r="O2141" s="1">
        <f>Table4[[#This Row],[Sourcing start]]-Table4[[#This Row],[Approved]]</f>
        <v>6</v>
      </c>
      <c r="P2141">
        <f t="shared" si="202"/>
        <v>12</v>
      </c>
      <c r="Q2141" s="5">
        <f t="shared" si="203"/>
        <v>26</v>
      </c>
      <c r="T2141" s="5">
        <f t="shared" si="200"/>
        <v>44</v>
      </c>
      <c r="U2141">
        <v>12</v>
      </c>
      <c r="V2141">
        <v>84</v>
      </c>
      <c r="W2141">
        <v>137</v>
      </c>
      <c r="X2141">
        <v>360</v>
      </c>
      <c r="AA2141" s="6">
        <f t="shared" si="201"/>
        <v>593</v>
      </c>
    </row>
    <row r="2142" spans="1:27" hidden="1">
      <c r="A2142">
        <v>16484</v>
      </c>
      <c r="B2142" t="s">
        <v>30</v>
      </c>
      <c r="C2142" t="s">
        <v>16</v>
      </c>
      <c r="D2142" t="s">
        <v>42</v>
      </c>
      <c r="E2142" t="s">
        <v>10</v>
      </c>
      <c r="F2142">
        <v>24</v>
      </c>
      <c r="G2142" s="1">
        <v>41684</v>
      </c>
      <c r="I2142" s="2">
        <v>41693</v>
      </c>
      <c r="J2142" s="2">
        <v>41711</v>
      </c>
      <c r="K2142" s="2">
        <v>41728</v>
      </c>
      <c r="L2142" s="2">
        <v>41737</v>
      </c>
      <c r="M2142" s="2">
        <v>41743</v>
      </c>
      <c r="N2142" t="s">
        <v>60</v>
      </c>
      <c r="O2142" s="1">
        <f>Table4[[#This Row],[Sourcing start]]-Table4[[#This Row],[Approved]]</f>
        <v>9</v>
      </c>
      <c r="P2142">
        <f t="shared" si="202"/>
        <v>18</v>
      </c>
      <c r="Q2142" s="5">
        <f t="shared" si="203"/>
        <v>17</v>
      </c>
      <c r="R2142">
        <f t="shared" si="204"/>
        <v>9</v>
      </c>
      <c r="S2142">
        <f t="shared" si="205"/>
        <v>6</v>
      </c>
      <c r="T2142" s="5">
        <f t="shared" si="200"/>
        <v>59</v>
      </c>
      <c r="U2142">
        <v>16</v>
      </c>
      <c r="V2142">
        <v>63</v>
      </c>
      <c r="W2142">
        <v>234</v>
      </c>
      <c r="X2142">
        <v>369</v>
      </c>
      <c r="Y2142">
        <v>156</v>
      </c>
      <c r="Z2142">
        <v>1953</v>
      </c>
      <c r="AA2142" s="6">
        <f t="shared" si="201"/>
        <v>2791</v>
      </c>
    </row>
    <row r="2143" spans="1:27" hidden="1">
      <c r="A2143">
        <v>6718</v>
      </c>
      <c r="B2143" t="s">
        <v>35</v>
      </c>
      <c r="C2143" t="s">
        <v>18</v>
      </c>
      <c r="D2143" t="s">
        <v>45</v>
      </c>
      <c r="E2143" t="s">
        <v>10</v>
      </c>
      <c r="F2143">
        <v>14</v>
      </c>
      <c r="G2143" s="1">
        <v>41694</v>
      </c>
      <c r="I2143" s="2">
        <v>41701</v>
      </c>
      <c r="J2143" s="2">
        <v>41712</v>
      </c>
      <c r="K2143" s="2">
        <v>41729</v>
      </c>
      <c r="L2143" s="2">
        <v>41735</v>
      </c>
      <c r="M2143" s="2">
        <v>41743</v>
      </c>
      <c r="N2143" t="s">
        <v>60</v>
      </c>
      <c r="O2143" s="1">
        <f>Table4[[#This Row],[Sourcing start]]-Table4[[#This Row],[Approved]]</f>
        <v>7</v>
      </c>
      <c r="P2143">
        <f t="shared" si="202"/>
        <v>11</v>
      </c>
      <c r="Q2143" s="5">
        <f t="shared" si="203"/>
        <v>17</v>
      </c>
      <c r="R2143">
        <f t="shared" si="204"/>
        <v>6</v>
      </c>
      <c r="S2143">
        <f t="shared" si="205"/>
        <v>8</v>
      </c>
      <c r="T2143" s="5">
        <f t="shared" si="200"/>
        <v>49</v>
      </c>
      <c r="U2143">
        <v>6</v>
      </c>
      <c r="V2143">
        <v>21</v>
      </c>
      <c r="W2143">
        <v>241</v>
      </c>
      <c r="X2143">
        <v>304</v>
      </c>
      <c r="Y2143">
        <v>110</v>
      </c>
      <c r="Z2143">
        <v>869</v>
      </c>
      <c r="AA2143" s="6">
        <f t="shared" si="201"/>
        <v>1551</v>
      </c>
    </row>
    <row r="2144" spans="1:27" hidden="1">
      <c r="A2144">
        <v>9948</v>
      </c>
      <c r="B2144" t="s">
        <v>36</v>
      </c>
      <c r="C2144" t="s">
        <v>18</v>
      </c>
      <c r="D2144" t="s">
        <v>43</v>
      </c>
      <c r="E2144" t="s">
        <v>11</v>
      </c>
      <c r="F2144">
        <v>21</v>
      </c>
      <c r="G2144" s="1">
        <v>41720</v>
      </c>
      <c r="I2144" s="2">
        <v>41729</v>
      </c>
      <c r="J2144" s="2">
        <v>41741</v>
      </c>
      <c r="N2144" t="s">
        <v>57</v>
      </c>
      <c r="O2144" s="1">
        <f>Table4[[#This Row],[Sourcing start]]-Table4[[#This Row],[Approved]]</f>
        <v>9</v>
      </c>
      <c r="P2144">
        <f t="shared" si="202"/>
        <v>12</v>
      </c>
      <c r="Q2144" s="5"/>
      <c r="T2144" s="5">
        <f t="shared" si="200"/>
        <v>21</v>
      </c>
      <c r="U2144">
        <v>17</v>
      </c>
      <c r="V2144">
        <v>26</v>
      </c>
      <c r="W2144">
        <v>137</v>
      </c>
      <c r="AA2144" s="6">
        <f t="shared" si="201"/>
        <v>180</v>
      </c>
    </row>
    <row r="2145" spans="1:27">
      <c r="A2145">
        <v>11418</v>
      </c>
      <c r="B2145" t="s">
        <v>25</v>
      </c>
      <c r="C2145" t="s">
        <v>15</v>
      </c>
      <c r="D2145" t="s">
        <v>42</v>
      </c>
      <c r="E2145" t="s">
        <v>10</v>
      </c>
      <c r="F2145">
        <v>11</v>
      </c>
      <c r="G2145" s="1">
        <v>41744</v>
      </c>
      <c r="I2145" s="2">
        <v>41751</v>
      </c>
      <c r="N2145" t="s">
        <v>56</v>
      </c>
      <c r="O2145" s="5">
        <f>Table4[[#This Row],[Sourcing start]]-Table4[[#This Row],[Approved]]</f>
        <v>7</v>
      </c>
      <c r="Q2145" s="5"/>
      <c r="T2145" s="5">
        <f t="shared" si="200"/>
        <v>7</v>
      </c>
      <c r="U2145">
        <v>15</v>
      </c>
      <c r="V2145">
        <v>35</v>
      </c>
      <c r="AA2145" s="6">
        <f t="shared" si="201"/>
        <v>50</v>
      </c>
    </row>
    <row r="2146" spans="1:27" hidden="1">
      <c r="A2146">
        <v>15980</v>
      </c>
      <c r="B2146" t="s">
        <v>32</v>
      </c>
      <c r="C2146" t="s">
        <v>17</v>
      </c>
      <c r="D2146" t="s">
        <v>41</v>
      </c>
      <c r="E2146" t="s">
        <v>10</v>
      </c>
      <c r="F2146">
        <v>6</v>
      </c>
      <c r="G2146" s="1">
        <v>41756</v>
      </c>
      <c r="N2146" t="s">
        <v>55</v>
      </c>
      <c r="O2146" s="1">
        <f>Table4[[#This Row],[Sourcing start]]-Table4[[#This Row],[Approved]]</f>
        <v>-41756</v>
      </c>
      <c r="Q2146" s="5"/>
      <c r="T2146" s="5">
        <f t="shared" si="200"/>
        <v>-41756</v>
      </c>
      <c r="U2146">
        <v>10</v>
      </c>
      <c r="AA2146" s="6">
        <f t="shared" si="201"/>
        <v>10</v>
      </c>
    </row>
    <row r="2147" spans="1:27" hidden="1">
      <c r="A2147">
        <v>1345</v>
      </c>
      <c r="B2147" t="s">
        <v>30</v>
      </c>
      <c r="C2147" t="s">
        <v>16</v>
      </c>
      <c r="D2147" t="s">
        <v>43</v>
      </c>
      <c r="E2147" t="s">
        <v>10</v>
      </c>
      <c r="F2147">
        <v>95</v>
      </c>
      <c r="G2147" s="1">
        <v>41751</v>
      </c>
      <c r="I2147" s="2">
        <v>41757</v>
      </c>
      <c r="N2147" t="s">
        <v>56</v>
      </c>
      <c r="O2147" s="1">
        <f>Table4[[#This Row],[Sourcing start]]-Table4[[#This Row],[Approved]]</f>
        <v>6</v>
      </c>
      <c r="Q2147" s="5"/>
      <c r="T2147" s="5">
        <f t="shared" si="200"/>
        <v>6</v>
      </c>
      <c r="U2147">
        <v>9</v>
      </c>
      <c r="V2147">
        <v>55</v>
      </c>
      <c r="AA2147" s="6">
        <f t="shared" si="201"/>
        <v>64</v>
      </c>
    </row>
    <row r="2148" spans="1:27" hidden="1">
      <c r="A2148">
        <v>17029</v>
      </c>
      <c r="B2148" t="s">
        <v>22</v>
      </c>
      <c r="C2148" t="s">
        <v>14</v>
      </c>
      <c r="D2148" t="s">
        <v>45</v>
      </c>
      <c r="E2148" t="s">
        <v>11</v>
      </c>
      <c r="F2148">
        <v>16</v>
      </c>
      <c r="G2148" s="1">
        <v>41755</v>
      </c>
      <c r="N2148" t="s">
        <v>55</v>
      </c>
      <c r="O2148" s="1">
        <f>Table4[[#This Row],[Sourcing start]]-Table4[[#This Row],[Approved]]</f>
        <v>-41755</v>
      </c>
      <c r="Q2148" s="5"/>
      <c r="T2148" s="5">
        <f t="shared" si="200"/>
        <v>-41755</v>
      </c>
      <c r="U2148">
        <v>18</v>
      </c>
      <c r="AA2148" s="6">
        <f t="shared" si="201"/>
        <v>18</v>
      </c>
    </row>
    <row r="2149" spans="1:27" hidden="1">
      <c r="A2149">
        <v>13466</v>
      </c>
      <c r="B2149" t="s">
        <v>38</v>
      </c>
      <c r="C2149" t="s">
        <v>18</v>
      </c>
      <c r="D2149" t="s">
        <v>41</v>
      </c>
      <c r="E2149" t="s">
        <v>11</v>
      </c>
      <c r="F2149">
        <v>95</v>
      </c>
      <c r="G2149" s="1">
        <v>41759</v>
      </c>
      <c r="N2149" t="s">
        <v>55</v>
      </c>
      <c r="O2149" s="1">
        <f>Table4[[#This Row],[Sourcing start]]-Table4[[#This Row],[Approved]]</f>
        <v>-41759</v>
      </c>
      <c r="Q2149" s="5"/>
      <c r="T2149" s="5">
        <f t="shared" si="200"/>
        <v>-41759</v>
      </c>
      <c r="U2149">
        <v>15</v>
      </c>
      <c r="AA2149" s="6">
        <f t="shared" si="201"/>
        <v>15</v>
      </c>
    </row>
    <row r="2150" spans="1:27" hidden="1">
      <c r="A2150">
        <v>2884</v>
      </c>
      <c r="B2150" t="s">
        <v>30</v>
      </c>
      <c r="C2150" t="s">
        <v>16</v>
      </c>
      <c r="D2150" t="s">
        <v>44</v>
      </c>
      <c r="E2150" t="s">
        <v>11</v>
      </c>
      <c r="F2150">
        <v>10</v>
      </c>
      <c r="G2150" s="1">
        <v>41700</v>
      </c>
      <c r="I2150" s="2">
        <v>41707</v>
      </c>
      <c r="J2150" s="2">
        <v>41722</v>
      </c>
      <c r="K2150" s="2">
        <v>41743</v>
      </c>
      <c r="L2150" s="2">
        <v>41749</v>
      </c>
      <c r="M2150" s="2">
        <v>41758</v>
      </c>
      <c r="N2150" t="s">
        <v>60</v>
      </c>
      <c r="O2150" s="1">
        <f>Table4[[#This Row],[Sourcing start]]-Table4[[#This Row],[Approved]]</f>
        <v>7</v>
      </c>
      <c r="P2150">
        <f t="shared" si="202"/>
        <v>15</v>
      </c>
      <c r="Q2150" s="5">
        <f t="shared" si="203"/>
        <v>21</v>
      </c>
      <c r="R2150">
        <f t="shared" si="204"/>
        <v>6</v>
      </c>
      <c r="S2150">
        <f t="shared" si="205"/>
        <v>9</v>
      </c>
      <c r="T2150" s="5">
        <f t="shared" si="200"/>
        <v>58</v>
      </c>
      <c r="U2150">
        <v>14</v>
      </c>
      <c r="V2150">
        <v>37</v>
      </c>
      <c r="W2150">
        <v>165</v>
      </c>
      <c r="X2150">
        <v>207</v>
      </c>
      <c r="Y2150">
        <v>243</v>
      </c>
      <c r="Z2150">
        <v>1465</v>
      </c>
      <c r="AA2150" s="6">
        <f t="shared" si="201"/>
        <v>2131</v>
      </c>
    </row>
    <row r="2151" spans="1:27" hidden="1">
      <c r="A2151">
        <v>2069</v>
      </c>
      <c r="B2151" t="s">
        <v>32</v>
      </c>
      <c r="C2151" t="s">
        <v>17</v>
      </c>
      <c r="D2151" t="s">
        <v>42</v>
      </c>
      <c r="E2151" t="s">
        <v>11</v>
      </c>
      <c r="F2151">
        <v>23</v>
      </c>
      <c r="G2151" s="1">
        <v>41747</v>
      </c>
      <c r="I2151" s="2">
        <v>41755</v>
      </c>
      <c r="N2151" t="s">
        <v>56</v>
      </c>
      <c r="O2151" s="1">
        <f>Table4[[#This Row],[Sourcing start]]-Table4[[#This Row],[Approved]]</f>
        <v>8</v>
      </c>
      <c r="Q2151" s="5"/>
      <c r="T2151" s="5">
        <f t="shared" si="200"/>
        <v>8</v>
      </c>
      <c r="U2151">
        <v>7</v>
      </c>
      <c r="V2151">
        <v>42</v>
      </c>
      <c r="AA2151" s="6">
        <f t="shared" si="201"/>
        <v>49</v>
      </c>
    </row>
    <row r="2152" spans="1:27">
      <c r="A2152">
        <v>9233</v>
      </c>
      <c r="B2152" t="s">
        <v>24</v>
      </c>
      <c r="C2152" t="s">
        <v>15</v>
      </c>
      <c r="D2152" t="s">
        <v>45</v>
      </c>
      <c r="E2152" t="s">
        <v>10</v>
      </c>
      <c r="F2152">
        <v>21</v>
      </c>
      <c r="G2152" s="1">
        <v>41693</v>
      </c>
      <c r="I2152" s="2">
        <v>41702</v>
      </c>
      <c r="J2152" s="2">
        <v>41721</v>
      </c>
      <c r="K2152" s="2">
        <v>41742</v>
      </c>
      <c r="L2152" s="2">
        <v>41751</v>
      </c>
      <c r="M2152" s="2">
        <v>41756</v>
      </c>
      <c r="N2152" t="s">
        <v>60</v>
      </c>
      <c r="O2152" s="5">
        <f>Table4[[#This Row],[Sourcing start]]-Table4[[#This Row],[Approved]]</f>
        <v>9</v>
      </c>
      <c r="P2152">
        <f t="shared" si="202"/>
        <v>19</v>
      </c>
      <c r="Q2152" s="5">
        <f t="shared" si="203"/>
        <v>21</v>
      </c>
      <c r="R2152">
        <f t="shared" si="204"/>
        <v>9</v>
      </c>
      <c r="S2152">
        <f t="shared" si="205"/>
        <v>5</v>
      </c>
      <c r="T2152" s="5">
        <f t="shared" si="200"/>
        <v>63</v>
      </c>
      <c r="U2152">
        <v>18</v>
      </c>
      <c r="V2152">
        <v>68</v>
      </c>
      <c r="W2152">
        <v>168</v>
      </c>
      <c r="X2152">
        <v>268</v>
      </c>
      <c r="Y2152">
        <v>219</v>
      </c>
      <c r="Z2152">
        <v>1147</v>
      </c>
      <c r="AA2152" s="6">
        <f t="shared" si="201"/>
        <v>1888</v>
      </c>
    </row>
    <row r="2153" spans="1:27" hidden="1">
      <c r="A2153">
        <v>3007</v>
      </c>
      <c r="B2153" t="s">
        <v>27</v>
      </c>
      <c r="C2153" t="s">
        <v>16</v>
      </c>
      <c r="D2153" t="s">
        <v>42</v>
      </c>
      <c r="E2153" t="s">
        <v>11</v>
      </c>
      <c r="F2153">
        <v>97</v>
      </c>
      <c r="G2153" s="1">
        <v>41696</v>
      </c>
      <c r="I2153" s="2">
        <v>41704</v>
      </c>
      <c r="J2153" s="2">
        <v>41720</v>
      </c>
      <c r="K2153" s="2">
        <v>41742</v>
      </c>
      <c r="L2153" s="2">
        <v>41747</v>
      </c>
      <c r="M2153" s="2">
        <v>41755</v>
      </c>
      <c r="N2153" t="s">
        <v>60</v>
      </c>
      <c r="O2153" s="1">
        <f>Table4[[#This Row],[Sourcing start]]-Table4[[#This Row],[Approved]]</f>
        <v>8</v>
      </c>
      <c r="P2153">
        <f t="shared" si="202"/>
        <v>16</v>
      </c>
      <c r="Q2153" s="5">
        <f t="shared" si="203"/>
        <v>22</v>
      </c>
      <c r="R2153">
        <f t="shared" si="204"/>
        <v>5</v>
      </c>
      <c r="S2153">
        <f t="shared" si="205"/>
        <v>8</v>
      </c>
      <c r="T2153" s="5">
        <f t="shared" si="200"/>
        <v>59</v>
      </c>
      <c r="U2153">
        <v>8</v>
      </c>
      <c r="V2153">
        <v>40</v>
      </c>
      <c r="W2153">
        <v>155</v>
      </c>
      <c r="X2153">
        <v>283</v>
      </c>
      <c r="Y2153">
        <v>275</v>
      </c>
      <c r="Z2153">
        <v>1168</v>
      </c>
      <c r="AA2153" s="6">
        <f t="shared" si="201"/>
        <v>1929</v>
      </c>
    </row>
    <row r="2154" spans="1:27" hidden="1">
      <c r="A2154">
        <v>18005</v>
      </c>
      <c r="B2154" t="s">
        <v>37</v>
      </c>
      <c r="C2154" t="s">
        <v>18</v>
      </c>
      <c r="D2154" t="s">
        <v>41</v>
      </c>
      <c r="E2154" t="s">
        <v>10</v>
      </c>
      <c r="F2154">
        <v>94</v>
      </c>
      <c r="G2154" s="1">
        <v>41759</v>
      </c>
      <c r="N2154" t="s">
        <v>55</v>
      </c>
      <c r="O2154" s="1">
        <f>Table4[[#This Row],[Sourcing start]]-Table4[[#This Row],[Approved]]</f>
        <v>-41759</v>
      </c>
      <c r="Q2154" s="5"/>
      <c r="T2154" s="5">
        <f t="shared" si="200"/>
        <v>-41759</v>
      </c>
      <c r="U2154">
        <v>12</v>
      </c>
      <c r="AA2154" s="6">
        <f t="shared" si="201"/>
        <v>12</v>
      </c>
    </row>
    <row r="2155" spans="1:27">
      <c r="A2155">
        <v>227</v>
      </c>
      <c r="B2155" t="s">
        <v>24</v>
      </c>
      <c r="C2155" t="s">
        <v>15</v>
      </c>
      <c r="D2155" t="s">
        <v>44</v>
      </c>
      <c r="E2155" t="s">
        <v>11</v>
      </c>
      <c r="F2155">
        <v>7</v>
      </c>
      <c r="G2155" s="1">
        <v>41746</v>
      </c>
      <c r="I2155" s="2">
        <v>41755</v>
      </c>
      <c r="N2155" t="s">
        <v>56</v>
      </c>
      <c r="O2155" s="5">
        <f>Table4[[#This Row],[Sourcing start]]-Table4[[#This Row],[Approved]]</f>
        <v>9</v>
      </c>
      <c r="Q2155" s="5"/>
      <c r="T2155" s="5">
        <f t="shared" si="200"/>
        <v>9</v>
      </c>
      <c r="U2155">
        <v>18</v>
      </c>
      <c r="V2155">
        <v>42</v>
      </c>
      <c r="AA2155" s="6">
        <f t="shared" si="201"/>
        <v>60</v>
      </c>
    </row>
    <row r="2156" spans="1:27" hidden="1">
      <c r="A2156">
        <v>6098</v>
      </c>
      <c r="B2156" t="s">
        <v>20</v>
      </c>
      <c r="C2156" t="s">
        <v>14</v>
      </c>
      <c r="D2156" t="s">
        <v>41</v>
      </c>
      <c r="E2156" t="s">
        <v>11</v>
      </c>
      <c r="F2156">
        <v>2</v>
      </c>
      <c r="G2156" s="1">
        <v>41739</v>
      </c>
      <c r="I2156" s="2">
        <v>41744</v>
      </c>
      <c r="N2156" t="s">
        <v>56</v>
      </c>
      <c r="O2156" s="1">
        <f>Table4[[#This Row],[Sourcing start]]-Table4[[#This Row],[Approved]]</f>
        <v>5</v>
      </c>
      <c r="Q2156" s="5"/>
      <c r="T2156" s="5">
        <f t="shared" si="200"/>
        <v>5</v>
      </c>
      <c r="U2156">
        <v>19</v>
      </c>
      <c r="V2156">
        <v>70</v>
      </c>
      <c r="AA2156" s="6">
        <f t="shared" si="201"/>
        <v>89</v>
      </c>
    </row>
    <row r="2157" spans="1:27">
      <c r="A2157">
        <v>15213</v>
      </c>
      <c r="B2157" t="s">
        <v>25</v>
      </c>
      <c r="C2157" t="s">
        <v>15</v>
      </c>
      <c r="D2157" t="s">
        <v>42</v>
      </c>
      <c r="E2157" t="s">
        <v>10</v>
      </c>
      <c r="F2157">
        <v>22</v>
      </c>
      <c r="G2157" s="1">
        <v>41695</v>
      </c>
      <c r="I2157" s="2">
        <v>41702</v>
      </c>
      <c r="J2157" s="2">
        <v>41716</v>
      </c>
      <c r="K2157" s="2">
        <v>41735</v>
      </c>
      <c r="L2157" s="2">
        <v>41744</v>
      </c>
      <c r="M2157" s="2">
        <v>41749</v>
      </c>
      <c r="N2157" t="s">
        <v>60</v>
      </c>
      <c r="O2157" s="5">
        <f>Table4[[#This Row],[Sourcing start]]-Table4[[#This Row],[Approved]]</f>
        <v>7</v>
      </c>
      <c r="P2157">
        <f t="shared" si="202"/>
        <v>14</v>
      </c>
      <c r="Q2157" s="5">
        <f t="shared" si="203"/>
        <v>19</v>
      </c>
      <c r="R2157">
        <f t="shared" si="204"/>
        <v>9</v>
      </c>
      <c r="S2157">
        <f t="shared" si="205"/>
        <v>5</v>
      </c>
      <c r="T2157" s="5">
        <f t="shared" si="200"/>
        <v>54</v>
      </c>
      <c r="U2157">
        <v>20</v>
      </c>
      <c r="V2157">
        <v>85</v>
      </c>
      <c r="W2157">
        <v>112</v>
      </c>
      <c r="X2157">
        <v>174</v>
      </c>
      <c r="Y2157">
        <v>209</v>
      </c>
      <c r="Z2157">
        <v>680</v>
      </c>
      <c r="AA2157" s="6">
        <f t="shared" si="201"/>
        <v>1280</v>
      </c>
    </row>
    <row r="2158" spans="1:27" hidden="1">
      <c r="A2158">
        <v>10713</v>
      </c>
      <c r="B2158" t="s">
        <v>38</v>
      </c>
      <c r="C2158" t="s">
        <v>18</v>
      </c>
      <c r="D2158" t="s">
        <v>45</v>
      </c>
      <c r="E2158" t="s">
        <v>10</v>
      </c>
      <c r="F2158">
        <v>3</v>
      </c>
      <c r="G2158" s="1">
        <v>41705</v>
      </c>
      <c r="I2158" s="2">
        <v>41710</v>
      </c>
      <c r="J2158" s="2">
        <v>41725</v>
      </c>
      <c r="K2158" s="2">
        <v>41752</v>
      </c>
      <c r="N2158" t="s">
        <v>58</v>
      </c>
      <c r="O2158" s="1">
        <f>Table4[[#This Row],[Sourcing start]]-Table4[[#This Row],[Approved]]</f>
        <v>5</v>
      </c>
      <c r="P2158">
        <f t="shared" si="202"/>
        <v>15</v>
      </c>
      <c r="Q2158" s="5">
        <f t="shared" si="203"/>
        <v>27</v>
      </c>
      <c r="T2158" s="5">
        <f t="shared" si="200"/>
        <v>47</v>
      </c>
      <c r="U2158">
        <v>19</v>
      </c>
      <c r="V2158">
        <v>20</v>
      </c>
      <c r="W2158">
        <v>104</v>
      </c>
      <c r="X2158">
        <v>351</v>
      </c>
      <c r="AA2158" s="6">
        <f t="shared" si="201"/>
        <v>494</v>
      </c>
    </row>
    <row r="2159" spans="1:27" hidden="1">
      <c r="A2159">
        <v>16791</v>
      </c>
      <c r="B2159" t="s">
        <v>38</v>
      </c>
      <c r="C2159" t="s">
        <v>18</v>
      </c>
      <c r="D2159" t="s">
        <v>45</v>
      </c>
      <c r="E2159" t="s">
        <v>10</v>
      </c>
      <c r="F2159">
        <v>14</v>
      </c>
      <c r="G2159" s="1">
        <v>41754</v>
      </c>
      <c r="N2159" t="s">
        <v>55</v>
      </c>
      <c r="O2159" s="1">
        <f>Table4[[#This Row],[Sourcing start]]-Table4[[#This Row],[Approved]]</f>
        <v>-41754</v>
      </c>
      <c r="Q2159" s="5"/>
      <c r="T2159" s="5">
        <f t="shared" si="200"/>
        <v>-41754</v>
      </c>
      <c r="U2159">
        <v>18</v>
      </c>
      <c r="AA2159" s="6">
        <f t="shared" si="201"/>
        <v>18</v>
      </c>
    </row>
    <row r="2160" spans="1:27">
      <c r="A2160">
        <v>849</v>
      </c>
      <c r="B2160" t="s">
        <v>26</v>
      </c>
      <c r="C2160" t="s">
        <v>15</v>
      </c>
      <c r="D2160" t="s">
        <v>42</v>
      </c>
      <c r="E2160" t="s">
        <v>11</v>
      </c>
      <c r="F2160">
        <v>19</v>
      </c>
      <c r="G2160" s="1">
        <v>41749</v>
      </c>
      <c r="I2160" s="2">
        <v>41754</v>
      </c>
      <c r="N2160" t="s">
        <v>56</v>
      </c>
      <c r="O2160" s="5">
        <f>Table4[[#This Row],[Sourcing start]]-Table4[[#This Row],[Approved]]</f>
        <v>5</v>
      </c>
      <c r="Q2160" s="5"/>
      <c r="T2160" s="5">
        <f t="shared" si="200"/>
        <v>5</v>
      </c>
      <c r="U2160">
        <v>6</v>
      </c>
      <c r="V2160">
        <v>64</v>
      </c>
      <c r="AA2160" s="6">
        <f t="shared" si="201"/>
        <v>70</v>
      </c>
    </row>
    <row r="2161" spans="1:27" hidden="1">
      <c r="A2161">
        <v>17300</v>
      </c>
      <c r="B2161" t="s">
        <v>33</v>
      </c>
      <c r="C2161" t="s">
        <v>17</v>
      </c>
      <c r="D2161" t="s">
        <v>45</v>
      </c>
      <c r="E2161" t="s">
        <v>11</v>
      </c>
      <c r="F2161">
        <v>94</v>
      </c>
      <c r="G2161" s="1">
        <v>41687</v>
      </c>
      <c r="I2161" s="2">
        <v>41696</v>
      </c>
      <c r="J2161" s="2">
        <v>41707</v>
      </c>
      <c r="K2161" s="2">
        <v>41735</v>
      </c>
      <c r="L2161" s="2">
        <v>41740</v>
      </c>
      <c r="M2161" s="2">
        <v>41745</v>
      </c>
      <c r="N2161" t="s">
        <v>60</v>
      </c>
      <c r="O2161" s="1">
        <f>Table4[[#This Row],[Sourcing start]]-Table4[[#This Row],[Approved]]</f>
        <v>9</v>
      </c>
      <c r="P2161">
        <f t="shared" si="202"/>
        <v>11</v>
      </c>
      <c r="Q2161" s="5">
        <f t="shared" si="203"/>
        <v>28</v>
      </c>
      <c r="R2161">
        <f t="shared" si="204"/>
        <v>5</v>
      </c>
      <c r="S2161">
        <f t="shared" si="205"/>
        <v>5</v>
      </c>
      <c r="T2161" s="5">
        <f t="shared" si="200"/>
        <v>58</v>
      </c>
      <c r="U2161">
        <v>6</v>
      </c>
      <c r="V2161">
        <v>95</v>
      </c>
      <c r="W2161">
        <v>240</v>
      </c>
      <c r="X2161">
        <v>286</v>
      </c>
      <c r="Y2161">
        <v>276</v>
      </c>
      <c r="Z2161">
        <v>1367</v>
      </c>
      <c r="AA2161" s="6">
        <f t="shared" si="201"/>
        <v>2270</v>
      </c>
    </row>
    <row r="2162" spans="1:27" hidden="1">
      <c r="A2162">
        <v>14207</v>
      </c>
      <c r="B2162" t="s">
        <v>21</v>
      </c>
      <c r="C2162" t="s">
        <v>14</v>
      </c>
      <c r="D2162" t="s">
        <v>42</v>
      </c>
      <c r="E2162" t="s">
        <v>11</v>
      </c>
      <c r="F2162">
        <v>8</v>
      </c>
      <c r="G2162" s="1">
        <v>41750</v>
      </c>
      <c r="I2162" s="2">
        <v>41755</v>
      </c>
      <c r="N2162" t="s">
        <v>56</v>
      </c>
      <c r="O2162" s="1">
        <f>Table4[[#This Row],[Sourcing start]]-Table4[[#This Row],[Approved]]</f>
        <v>5</v>
      </c>
      <c r="Q2162" s="5"/>
      <c r="T2162" s="5">
        <f t="shared" si="200"/>
        <v>5</v>
      </c>
      <c r="U2162">
        <v>14</v>
      </c>
      <c r="V2162">
        <v>93</v>
      </c>
      <c r="AA2162" s="6">
        <f t="shared" si="201"/>
        <v>107</v>
      </c>
    </row>
    <row r="2163" spans="1:27" hidden="1">
      <c r="A2163">
        <v>1973</v>
      </c>
      <c r="B2163" t="s">
        <v>38</v>
      </c>
      <c r="C2163" t="s">
        <v>18</v>
      </c>
      <c r="D2163" t="s">
        <v>41</v>
      </c>
      <c r="E2163" t="s">
        <v>10</v>
      </c>
      <c r="F2163">
        <v>13</v>
      </c>
      <c r="G2163" s="1">
        <v>41737</v>
      </c>
      <c r="I2163" s="2">
        <v>41743</v>
      </c>
      <c r="J2163" s="2">
        <v>41758</v>
      </c>
      <c r="N2163" t="s">
        <v>57</v>
      </c>
      <c r="O2163" s="1">
        <f>Table4[[#This Row],[Sourcing start]]-Table4[[#This Row],[Approved]]</f>
        <v>6</v>
      </c>
      <c r="P2163">
        <f t="shared" si="202"/>
        <v>15</v>
      </c>
      <c r="Q2163" s="5"/>
      <c r="T2163" s="5">
        <f t="shared" si="200"/>
        <v>21</v>
      </c>
      <c r="U2163">
        <v>10</v>
      </c>
      <c r="V2163">
        <v>44</v>
      </c>
      <c r="W2163">
        <v>208</v>
      </c>
      <c r="AA2163" s="6">
        <f t="shared" si="201"/>
        <v>262</v>
      </c>
    </row>
    <row r="2164" spans="1:27">
      <c r="A2164">
        <v>12578</v>
      </c>
      <c r="B2164" t="s">
        <v>25</v>
      </c>
      <c r="C2164" t="s">
        <v>15</v>
      </c>
      <c r="D2164" t="s">
        <v>44</v>
      </c>
      <c r="E2164" t="s">
        <v>11</v>
      </c>
      <c r="F2164">
        <v>4</v>
      </c>
      <c r="G2164" s="1">
        <v>41702</v>
      </c>
      <c r="I2164" s="2">
        <v>41709</v>
      </c>
      <c r="J2164" s="2">
        <v>41726</v>
      </c>
      <c r="K2164" s="2">
        <v>41755</v>
      </c>
      <c r="N2164" t="s">
        <v>58</v>
      </c>
      <c r="O2164" s="5">
        <f>Table4[[#This Row],[Sourcing start]]-Table4[[#This Row],[Approved]]</f>
        <v>7</v>
      </c>
      <c r="P2164">
        <f t="shared" si="202"/>
        <v>17</v>
      </c>
      <c r="Q2164" s="5">
        <f t="shared" si="203"/>
        <v>29</v>
      </c>
      <c r="T2164" s="5">
        <f t="shared" si="200"/>
        <v>53</v>
      </c>
      <c r="U2164">
        <v>15</v>
      </c>
      <c r="V2164">
        <v>37</v>
      </c>
      <c r="W2164">
        <v>194</v>
      </c>
      <c r="X2164">
        <v>261</v>
      </c>
      <c r="AA2164" s="6">
        <f t="shared" si="201"/>
        <v>507</v>
      </c>
    </row>
    <row r="2165" spans="1:27" hidden="1">
      <c r="A2165">
        <v>14458</v>
      </c>
      <c r="B2165" t="s">
        <v>30</v>
      </c>
      <c r="C2165" t="s">
        <v>16</v>
      </c>
      <c r="D2165" t="s">
        <v>44</v>
      </c>
      <c r="E2165" t="s">
        <v>11</v>
      </c>
      <c r="F2165">
        <v>6</v>
      </c>
      <c r="G2165" s="1">
        <v>41717</v>
      </c>
      <c r="I2165" s="2">
        <v>41725</v>
      </c>
      <c r="J2165" s="2">
        <v>41743</v>
      </c>
      <c r="K2165" s="2">
        <v>41758</v>
      </c>
      <c r="N2165" t="s">
        <v>58</v>
      </c>
      <c r="O2165" s="1">
        <f>Table4[[#This Row],[Sourcing start]]-Table4[[#This Row],[Approved]]</f>
        <v>8</v>
      </c>
      <c r="P2165">
        <f t="shared" si="202"/>
        <v>18</v>
      </c>
      <c r="Q2165" s="5">
        <f t="shared" si="203"/>
        <v>15</v>
      </c>
      <c r="T2165" s="5">
        <f t="shared" si="200"/>
        <v>41</v>
      </c>
      <c r="U2165">
        <v>11</v>
      </c>
      <c r="V2165">
        <v>38</v>
      </c>
      <c r="W2165">
        <v>120</v>
      </c>
      <c r="X2165">
        <v>187</v>
      </c>
      <c r="AA2165" s="6">
        <f t="shared" si="201"/>
        <v>356</v>
      </c>
    </row>
    <row r="2166" spans="1:27">
      <c r="A2166">
        <v>2480</v>
      </c>
      <c r="B2166" t="s">
        <v>24</v>
      </c>
      <c r="C2166" t="s">
        <v>15</v>
      </c>
      <c r="D2166" t="s">
        <v>44</v>
      </c>
      <c r="E2166" t="s">
        <v>10</v>
      </c>
      <c r="F2166">
        <v>21</v>
      </c>
      <c r="G2166" s="1">
        <v>41746</v>
      </c>
      <c r="I2166" s="2">
        <v>41752</v>
      </c>
      <c r="N2166" t="s">
        <v>56</v>
      </c>
      <c r="O2166" s="5">
        <f>Table4[[#This Row],[Sourcing start]]-Table4[[#This Row],[Approved]]</f>
        <v>6</v>
      </c>
      <c r="Q2166" s="5"/>
      <c r="T2166" s="5">
        <f t="shared" si="200"/>
        <v>6</v>
      </c>
      <c r="U2166">
        <v>17</v>
      </c>
      <c r="V2166">
        <v>63</v>
      </c>
      <c r="AA2166" s="6">
        <f t="shared" si="201"/>
        <v>80</v>
      </c>
    </row>
    <row r="2167" spans="1:27" hidden="1">
      <c r="A2167">
        <v>18593</v>
      </c>
      <c r="B2167" t="s">
        <v>38</v>
      </c>
      <c r="C2167" t="s">
        <v>18</v>
      </c>
      <c r="D2167" t="s">
        <v>43</v>
      </c>
      <c r="E2167" t="s">
        <v>10</v>
      </c>
      <c r="F2167">
        <v>98</v>
      </c>
      <c r="G2167" s="1">
        <v>41721</v>
      </c>
      <c r="I2167" s="2">
        <v>41727</v>
      </c>
      <c r="J2167" s="2">
        <v>41746</v>
      </c>
      <c r="N2167" t="s">
        <v>57</v>
      </c>
      <c r="O2167" s="1">
        <f>Table4[[#This Row],[Sourcing start]]-Table4[[#This Row],[Approved]]</f>
        <v>6</v>
      </c>
      <c r="P2167">
        <f t="shared" si="202"/>
        <v>19</v>
      </c>
      <c r="Q2167" s="5"/>
      <c r="T2167" s="5">
        <f t="shared" si="200"/>
        <v>25</v>
      </c>
      <c r="U2167">
        <v>16</v>
      </c>
      <c r="V2167">
        <v>31</v>
      </c>
      <c r="W2167">
        <v>230</v>
      </c>
      <c r="AA2167" s="6">
        <f t="shared" si="201"/>
        <v>277</v>
      </c>
    </row>
    <row r="2168" spans="1:27">
      <c r="A2168">
        <v>8015</v>
      </c>
      <c r="B2168" t="s">
        <v>26</v>
      </c>
      <c r="C2168" t="s">
        <v>15</v>
      </c>
      <c r="D2168" t="s">
        <v>43</v>
      </c>
      <c r="E2168" t="s">
        <v>11</v>
      </c>
      <c r="F2168">
        <v>5</v>
      </c>
      <c r="G2168" s="1">
        <v>41731</v>
      </c>
      <c r="I2168" s="2">
        <v>41736</v>
      </c>
      <c r="J2168" s="2">
        <v>41752</v>
      </c>
      <c r="N2168" t="s">
        <v>57</v>
      </c>
      <c r="O2168" s="5">
        <f>Table4[[#This Row],[Sourcing start]]-Table4[[#This Row],[Approved]]</f>
        <v>5</v>
      </c>
      <c r="P2168">
        <f t="shared" si="202"/>
        <v>16</v>
      </c>
      <c r="Q2168" s="5"/>
      <c r="T2168" s="5">
        <f t="shared" si="200"/>
        <v>21</v>
      </c>
      <c r="U2168">
        <v>7</v>
      </c>
      <c r="V2168">
        <v>60</v>
      </c>
      <c r="W2168">
        <v>242</v>
      </c>
      <c r="AA2168" s="6">
        <f t="shared" si="201"/>
        <v>309</v>
      </c>
    </row>
    <row r="2169" spans="1:27" hidden="1">
      <c r="A2169">
        <v>7667</v>
      </c>
      <c r="B2169" t="s">
        <v>21</v>
      </c>
      <c r="C2169" t="s">
        <v>14</v>
      </c>
      <c r="D2169" t="s">
        <v>42</v>
      </c>
      <c r="E2169" t="s">
        <v>11</v>
      </c>
      <c r="F2169">
        <v>24</v>
      </c>
      <c r="G2169" s="1">
        <v>41758</v>
      </c>
      <c r="N2169" t="s">
        <v>55</v>
      </c>
      <c r="O2169" s="1">
        <f>Table4[[#This Row],[Sourcing start]]-Table4[[#This Row],[Approved]]</f>
        <v>-41758</v>
      </c>
      <c r="Q2169" s="5"/>
      <c r="T2169" s="5">
        <f t="shared" si="200"/>
        <v>-41758</v>
      </c>
      <c r="U2169">
        <v>18</v>
      </c>
      <c r="AA2169" s="6">
        <f t="shared" si="201"/>
        <v>18</v>
      </c>
    </row>
    <row r="2170" spans="1:27" hidden="1">
      <c r="A2170">
        <v>16685</v>
      </c>
      <c r="B2170" t="s">
        <v>37</v>
      </c>
      <c r="C2170" t="s">
        <v>18</v>
      </c>
      <c r="D2170" t="s">
        <v>44</v>
      </c>
      <c r="E2170" t="s">
        <v>11</v>
      </c>
      <c r="F2170">
        <v>22</v>
      </c>
      <c r="G2170" s="1">
        <v>41718</v>
      </c>
      <c r="I2170" s="2">
        <v>41725</v>
      </c>
      <c r="J2170" s="2">
        <v>41743</v>
      </c>
      <c r="K2170" s="2">
        <v>41759</v>
      </c>
      <c r="N2170" t="s">
        <v>58</v>
      </c>
      <c r="O2170" s="1">
        <f>Table4[[#This Row],[Sourcing start]]-Table4[[#This Row],[Approved]]</f>
        <v>7</v>
      </c>
      <c r="P2170">
        <f t="shared" si="202"/>
        <v>18</v>
      </c>
      <c r="Q2170" s="5">
        <f t="shared" si="203"/>
        <v>16</v>
      </c>
      <c r="T2170" s="5">
        <f t="shared" si="200"/>
        <v>41</v>
      </c>
      <c r="U2170">
        <v>11</v>
      </c>
      <c r="V2170">
        <v>34</v>
      </c>
      <c r="W2170">
        <v>234</v>
      </c>
      <c r="X2170">
        <v>350</v>
      </c>
      <c r="AA2170" s="6">
        <f t="shared" si="201"/>
        <v>629</v>
      </c>
    </row>
    <row r="2171" spans="1:27">
      <c r="A2171">
        <v>5895</v>
      </c>
      <c r="B2171" t="s">
        <v>24</v>
      </c>
      <c r="C2171" t="s">
        <v>15</v>
      </c>
      <c r="D2171" t="s">
        <v>43</v>
      </c>
      <c r="E2171" t="s">
        <v>11</v>
      </c>
      <c r="F2171">
        <v>14</v>
      </c>
      <c r="G2171" s="1">
        <v>41711</v>
      </c>
      <c r="I2171" s="2">
        <v>41718</v>
      </c>
      <c r="J2171" s="2">
        <v>41735</v>
      </c>
      <c r="K2171" s="2">
        <v>41759</v>
      </c>
      <c r="N2171" t="s">
        <v>58</v>
      </c>
      <c r="O2171" s="5">
        <f>Table4[[#This Row],[Sourcing start]]-Table4[[#This Row],[Approved]]</f>
        <v>7</v>
      </c>
      <c r="P2171">
        <f t="shared" si="202"/>
        <v>17</v>
      </c>
      <c r="Q2171" s="5">
        <f t="shared" si="203"/>
        <v>24</v>
      </c>
      <c r="T2171" s="5">
        <f t="shared" si="200"/>
        <v>48</v>
      </c>
      <c r="U2171">
        <v>10</v>
      </c>
      <c r="V2171">
        <v>54</v>
      </c>
      <c r="W2171">
        <v>235</v>
      </c>
      <c r="X2171">
        <v>212</v>
      </c>
      <c r="AA2171" s="6">
        <f t="shared" si="201"/>
        <v>511</v>
      </c>
    </row>
    <row r="2172" spans="1:27" hidden="1">
      <c r="A2172">
        <v>9211</v>
      </c>
      <c r="B2172" t="s">
        <v>30</v>
      </c>
      <c r="C2172" t="s">
        <v>16</v>
      </c>
      <c r="D2172" t="s">
        <v>44</v>
      </c>
      <c r="E2172" t="s">
        <v>10</v>
      </c>
      <c r="F2172">
        <v>18</v>
      </c>
      <c r="G2172" s="1">
        <v>41753</v>
      </c>
      <c r="N2172" t="s">
        <v>55</v>
      </c>
      <c r="O2172" s="1">
        <f>Table4[[#This Row],[Sourcing start]]-Table4[[#This Row],[Approved]]</f>
        <v>-41753</v>
      </c>
      <c r="Q2172" s="5"/>
      <c r="T2172" s="5">
        <f t="shared" si="200"/>
        <v>-41753</v>
      </c>
      <c r="U2172">
        <v>17</v>
      </c>
      <c r="AA2172" s="6">
        <f t="shared" si="201"/>
        <v>17</v>
      </c>
    </row>
    <row r="2173" spans="1:27" hidden="1">
      <c r="A2173">
        <v>13013</v>
      </c>
      <c r="B2173" t="s">
        <v>36</v>
      </c>
      <c r="C2173" t="s">
        <v>18</v>
      </c>
      <c r="D2173" t="s">
        <v>42</v>
      </c>
      <c r="E2173" t="s">
        <v>10</v>
      </c>
      <c r="F2173">
        <v>21</v>
      </c>
      <c r="G2173" s="1">
        <v>41754</v>
      </c>
      <c r="N2173" t="s">
        <v>55</v>
      </c>
      <c r="O2173" s="1">
        <f>Table4[[#This Row],[Sourcing start]]-Table4[[#This Row],[Approved]]</f>
        <v>-41754</v>
      </c>
      <c r="Q2173" s="5"/>
      <c r="T2173" s="5">
        <f t="shared" si="200"/>
        <v>-41754</v>
      </c>
      <c r="U2173">
        <v>16</v>
      </c>
      <c r="AA2173" s="6">
        <f t="shared" si="201"/>
        <v>16</v>
      </c>
    </row>
    <row r="2174" spans="1:27" hidden="1">
      <c r="A2174">
        <v>16473</v>
      </c>
      <c r="B2174" t="s">
        <v>34</v>
      </c>
      <c r="C2174" t="s">
        <v>17</v>
      </c>
      <c r="D2174" t="s">
        <v>42</v>
      </c>
      <c r="E2174" t="s">
        <v>11</v>
      </c>
      <c r="F2174">
        <v>4</v>
      </c>
      <c r="G2174" s="1">
        <v>41736</v>
      </c>
      <c r="I2174" s="2">
        <v>41741</v>
      </c>
      <c r="N2174" t="s">
        <v>56</v>
      </c>
      <c r="O2174" s="1">
        <f>Table4[[#This Row],[Sourcing start]]-Table4[[#This Row],[Approved]]</f>
        <v>5</v>
      </c>
      <c r="Q2174" s="5"/>
      <c r="T2174" s="5">
        <f t="shared" si="200"/>
        <v>5</v>
      </c>
      <c r="U2174">
        <v>11</v>
      </c>
      <c r="V2174">
        <v>20</v>
      </c>
      <c r="AA2174" s="6">
        <f t="shared" si="201"/>
        <v>31</v>
      </c>
    </row>
    <row r="2175" spans="1:27" hidden="1">
      <c r="A2175">
        <v>7357</v>
      </c>
      <c r="B2175" t="s">
        <v>33</v>
      </c>
      <c r="C2175" t="s">
        <v>17</v>
      </c>
      <c r="D2175" t="s">
        <v>44</v>
      </c>
      <c r="E2175" t="s">
        <v>11</v>
      </c>
      <c r="F2175">
        <v>11</v>
      </c>
      <c r="G2175" s="1">
        <v>41730</v>
      </c>
      <c r="I2175" s="2">
        <v>41737</v>
      </c>
      <c r="J2175" s="2">
        <v>41754</v>
      </c>
      <c r="N2175" t="s">
        <v>57</v>
      </c>
      <c r="O2175" s="1">
        <f>Table4[[#This Row],[Sourcing start]]-Table4[[#This Row],[Approved]]</f>
        <v>7</v>
      </c>
      <c r="P2175">
        <f t="shared" si="202"/>
        <v>17</v>
      </c>
      <c r="Q2175" s="5"/>
      <c r="T2175" s="5">
        <f t="shared" si="200"/>
        <v>24</v>
      </c>
      <c r="U2175">
        <v>5</v>
      </c>
      <c r="V2175">
        <v>62</v>
      </c>
      <c r="W2175">
        <v>164</v>
      </c>
      <c r="AA2175" s="6">
        <f t="shared" si="201"/>
        <v>231</v>
      </c>
    </row>
    <row r="2176" spans="1:27" hidden="1">
      <c r="A2176">
        <v>1871</v>
      </c>
      <c r="B2176" t="s">
        <v>22</v>
      </c>
      <c r="C2176" t="s">
        <v>14</v>
      </c>
      <c r="D2176" t="s">
        <v>44</v>
      </c>
      <c r="E2176" t="s">
        <v>11</v>
      </c>
      <c r="F2176">
        <v>19</v>
      </c>
      <c r="G2176" s="1">
        <v>41702</v>
      </c>
      <c r="I2176" s="2">
        <v>41707</v>
      </c>
      <c r="J2176" s="2">
        <v>41721</v>
      </c>
      <c r="K2176" s="2">
        <v>41736</v>
      </c>
      <c r="L2176" s="2">
        <v>41742</v>
      </c>
      <c r="M2176" s="2">
        <v>41750</v>
      </c>
      <c r="N2176" t="s">
        <v>60</v>
      </c>
      <c r="O2176" s="1">
        <f>Table4[[#This Row],[Sourcing start]]-Table4[[#This Row],[Approved]]</f>
        <v>5</v>
      </c>
      <c r="P2176">
        <f t="shared" si="202"/>
        <v>14</v>
      </c>
      <c r="Q2176" s="5">
        <f t="shared" si="203"/>
        <v>15</v>
      </c>
      <c r="R2176">
        <f t="shared" si="204"/>
        <v>6</v>
      </c>
      <c r="S2176">
        <f t="shared" si="205"/>
        <v>8</v>
      </c>
      <c r="T2176" s="5">
        <f t="shared" si="200"/>
        <v>48</v>
      </c>
      <c r="U2176">
        <v>13</v>
      </c>
      <c r="V2176">
        <v>47</v>
      </c>
      <c r="W2176">
        <v>200</v>
      </c>
      <c r="X2176">
        <v>297</v>
      </c>
      <c r="Y2176">
        <v>210</v>
      </c>
      <c r="Z2176">
        <v>596</v>
      </c>
      <c r="AA2176" s="6">
        <f t="shared" si="201"/>
        <v>1363</v>
      </c>
    </row>
    <row r="2177" spans="1:27" hidden="1">
      <c r="A2177">
        <v>8182</v>
      </c>
      <c r="B2177" t="s">
        <v>30</v>
      </c>
      <c r="C2177" t="s">
        <v>16</v>
      </c>
      <c r="D2177" t="s">
        <v>45</v>
      </c>
      <c r="E2177" t="s">
        <v>11</v>
      </c>
      <c r="F2177">
        <v>97</v>
      </c>
      <c r="G2177" s="1">
        <v>41756</v>
      </c>
      <c r="N2177" t="s">
        <v>55</v>
      </c>
      <c r="O2177" s="1">
        <f>Table4[[#This Row],[Sourcing start]]-Table4[[#This Row],[Approved]]</f>
        <v>-41756</v>
      </c>
      <c r="Q2177" s="5"/>
      <c r="T2177" s="5">
        <f t="shared" si="200"/>
        <v>-41756</v>
      </c>
      <c r="U2177">
        <v>16</v>
      </c>
      <c r="AA2177" s="6">
        <f t="shared" si="201"/>
        <v>16</v>
      </c>
    </row>
    <row r="2178" spans="1:27" hidden="1">
      <c r="A2178">
        <v>12232</v>
      </c>
      <c r="B2178" t="s">
        <v>38</v>
      </c>
      <c r="C2178" t="s">
        <v>18</v>
      </c>
      <c r="D2178" t="s">
        <v>41</v>
      </c>
      <c r="E2178" t="s">
        <v>11</v>
      </c>
      <c r="F2178">
        <v>95</v>
      </c>
      <c r="G2178" s="1">
        <v>41668</v>
      </c>
      <c r="I2178" s="2">
        <v>41677</v>
      </c>
      <c r="J2178" s="2">
        <v>41694</v>
      </c>
      <c r="K2178" s="2">
        <v>41715</v>
      </c>
      <c r="L2178" s="2">
        <v>41723</v>
      </c>
      <c r="M2178" s="2">
        <v>41730</v>
      </c>
      <c r="N2178" t="s">
        <v>60</v>
      </c>
      <c r="O2178" s="1">
        <f>Table4[[#This Row],[Sourcing start]]-Table4[[#This Row],[Approved]]</f>
        <v>9</v>
      </c>
      <c r="P2178">
        <f t="shared" si="202"/>
        <v>17</v>
      </c>
      <c r="Q2178" s="5">
        <f t="shared" si="203"/>
        <v>21</v>
      </c>
      <c r="R2178">
        <f t="shared" si="204"/>
        <v>8</v>
      </c>
      <c r="S2178">
        <f t="shared" si="205"/>
        <v>7</v>
      </c>
      <c r="T2178" s="5">
        <f t="shared" ref="T2178:T2241" si="206">SUM(O2178:S2178)</f>
        <v>62</v>
      </c>
      <c r="U2178">
        <v>5</v>
      </c>
      <c r="V2178">
        <v>40</v>
      </c>
      <c r="W2178">
        <v>165</v>
      </c>
      <c r="X2178">
        <v>398</v>
      </c>
      <c r="Y2178">
        <v>230</v>
      </c>
      <c r="Z2178">
        <v>563</v>
      </c>
      <c r="AA2178" s="6">
        <f t="shared" si="201"/>
        <v>1401</v>
      </c>
    </row>
    <row r="2179" spans="1:27">
      <c r="A2179">
        <v>15566</v>
      </c>
      <c r="B2179" t="s">
        <v>23</v>
      </c>
      <c r="C2179" t="s">
        <v>15</v>
      </c>
      <c r="D2179" t="s">
        <v>42</v>
      </c>
      <c r="E2179" t="s">
        <v>10</v>
      </c>
      <c r="F2179">
        <v>98</v>
      </c>
      <c r="G2179" s="1">
        <v>41709</v>
      </c>
      <c r="I2179" s="2">
        <v>41716</v>
      </c>
      <c r="J2179" s="2">
        <v>41735</v>
      </c>
      <c r="K2179" s="2">
        <v>41752</v>
      </c>
      <c r="L2179" s="2">
        <v>41758</v>
      </c>
      <c r="N2179" t="s">
        <v>59</v>
      </c>
      <c r="O2179" s="5">
        <f>Table4[[#This Row],[Sourcing start]]-Table4[[#This Row],[Approved]]</f>
        <v>7</v>
      </c>
      <c r="P2179">
        <f t="shared" ref="P2179:P2242" si="207">J2179-I2179</f>
        <v>19</v>
      </c>
      <c r="Q2179" s="5">
        <f t="shared" ref="Q2179:Q2240" si="208">K2179-J2179</f>
        <v>17</v>
      </c>
      <c r="R2179">
        <f t="shared" ref="R2179:R2240" si="209">L2179-K2179</f>
        <v>6</v>
      </c>
      <c r="T2179" s="5">
        <f t="shared" si="206"/>
        <v>49</v>
      </c>
      <c r="U2179">
        <v>7</v>
      </c>
      <c r="V2179">
        <v>85</v>
      </c>
      <c r="W2179">
        <v>123</v>
      </c>
      <c r="X2179">
        <v>278</v>
      </c>
      <c r="Y2179">
        <v>139</v>
      </c>
      <c r="AA2179" s="6">
        <f t="shared" ref="AA2179:AA2242" si="210">SUM(U2179:Z2179)</f>
        <v>632</v>
      </c>
    </row>
    <row r="2180" spans="1:27" hidden="1">
      <c r="A2180">
        <v>19399</v>
      </c>
      <c r="B2180" t="s">
        <v>33</v>
      </c>
      <c r="C2180" t="s">
        <v>17</v>
      </c>
      <c r="D2180" t="s">
        <v>42</v>
      </c>
      <c r="E2180" t="s">
        <v>11</v>
      </c>
      <c r="F2180">
        <v>1</v>
      </c>
      <c r="G2180" s="1">
        <v>41688</v>
      </c>
      <c r="I2180" s="2">
        <v>41693</v>
      </c>
      <c r="J2180" s="2">
        <v>41708</v>
      </c>
      <c r="K2180" s="2">
        <v>41725</v>
      </c>
      <c r="L2180" s="2">
        <v>41733</v>
      </c>
      <c r="M2180" s="2">
        <v>41742</v>
      </c>
      <c r="N2180" t="s">
        <v>60</v>
      </c>
      <c r="O2180" s="1">
        <f>Table4[[#This Row],[Sourcing start]]-Table4[[#This Row],[Approved]]</f>
        <v>5</v>
      </c>
      <c r="P2180">
        <f t="shared" si="207"/>
        <v>15</v>
      </c>
      <c r="Q2180" s="5">
        <f t="shared" si="208"/>
        <v>17</v>
      </c>
      <c r="R2180">
        <f t="shared" si="209"/>
        <v>8</v>
      </c>
      <c r="S2180">
        <f t="shared" ref="S2180:S2240" si="211">M2180-L2180</f>
        <v>9</v>
      </c>
      <c r="T2180" s="5">
        <f t="shared" si="206"/>
        <v>54</v>
      </c>
      <c r="U2180">
        <v>15</v>
      </c>
      <c r="V2180">
        <v>64</v>
      </c>
      <c r="W2180">
        <v>191</v>
      </c>
      <c r="X2180">
        <v>237</v>
      </c>
      <c r="Y2180">
        <v>253</v>
      </c>
      <c r="Z2180">
        <v>1895</v>
      </c>
      <c r="AA2180" s="6">
        <f t="shared" si="210"/>
        <v>2655</v>
      </c>
    </row>
    <row r="2181" spans="1:27" hidden="1">
      <c r="A2181">
        <v>2557</v>
      </c>
      <c r="B2181" t="s">
        <v>30</v>
      </c>
      <c r="C2181" t="s">
        <v>16</v>
      </c>
      <c r="D2181" t="s">
        <v>45</v>
      </c>
      <c r="E2181" t="s">
        <v>11</v>
      </c>
      <c r="F2181">
        <v>12</v>
      </c>
      <c r="G2181" s="1">
        <v>41710</v>
      </c>
      <c r="I2181" s="2">
        <v>41715</v>
      </c>
      <c r="J2181" s="2">
        <v>41727</v>
      </c>
      <c r="K2181" s="2">
        <v>41746</v>
      </c>
      <c r="L2181" s="2">
        <v>41751</v>
      </c>
      <c r="N2181" t="s">
        <v>59</v>
      </c>
      <c r="O2181" s="1">
        <f>Table4[[#This Row],[Sourcing start]]-Table4[[#This Row],[Approved]]</f>
        <v>5</v>
      </c>
      <c r="P2181">
        <f t="shared" si="207"/>
        <v>12</v>
      </c>
      <c r="Q2181" s="5">
        <f t="shared" si="208"/>
        <v>19</v>
      </c>
      <c r="R2181">
        <f t="shared" si="209"/>
        <v>5</v>
      </c>
      <c r="T2181" s="5">
        <f t="shared" si="206"/>
        <v>41</v>
      </c>
      <c r="U2181">
        <v>6</v>
      </c>
      <c r="V2181">
        <v>28</v>
      </c>
      <c r="W2181">
        <v>119</v>
      </c>
      <c r="X2181">
        <v>363</v>
      </c>
      <c r="Y2181">
        <v>295</v>
      </c>
      <c r="AA2181" s="6">
        <f t="shared" si="210"/>
        <v>811</v>
      </c>
    </row>
    <row r="2182" spans="1:27" hidden="1">
      <c r="A2182">
        <v>5404</v>
      </c>
      <c r="B2182" t="s">
        <v>27</v>
      </c>
      <c r="C2182" t="s">
        <v>16</v>
      </c>
      <c r="D2182" t="s">
        <v>44</v>
      </c>
      <c r="E2182" t="s">
        <v>11</v>
      </c>
      <c r="F2182">
        <v>14</v>
      </c>
      <c r="G2182" s="1">
        <v>41671</v>
      </c>
      <c r="H2182" s="2">
        <v>41691</v>
      </c>
      <c r="N2182" t="s">
        <v>55</v>
      </c>
      <c r="O2182" s="1">
        <f>Table4[[#This Row],[Sourcing start]]-Table4[[#This Row],[Approved]]</f>
        <v>-41671</v>
      </c>
      <c r="Q2182" s="5"/>
      <c r="T2182" s="5">
        <f t="shared" si="206"/>
        <v>-41671</v>
      </c>
      <c r="U2182">
        <v>15</v>
      </c>
      <c r="AA2182" s="6">
        <f t="shared" si="210"/>
        <v>15</v>
      </c>
    </row>
    <row r="2183" spans="1:27" hidden="1">
      <c r="A2183">
        <v>19953</v>
      </c>
      <c r="B2183" t="s">
        <v>32</v>
      </c>
      <c r="C2183" t="s">
        <v>17</v>
      </c>
      <c r="D2183" t="s">
        <v>43</v>
      </c>
      <c r="E2183" t="s">
        <v>10</v>
      </c>
      <c r="F2183">
        <v>3</v>
      </c>
      <c r="G2183" s="1">
        <v>41759</v>
      </c>
      <c r="N2183" t="s">
        <v>55</v>
      </c>
      <c r="O2183" s="1">
        <f>Table4[[#This Row],[Sourcing start]]-Table4[[#This Row],[Approved]]</f>
        <v>-41759</v>
      </c>
      <c r="Q2183" s="5"/>
      <c r="T2183" s="5">
        <f t="shared" si="206"/>
        <v>-41759</v>
      </c>
      <c r="U2183">
        <v>20</v>
      </c>
      <c r="AA2183" s="6">
        <f t="shared" si="210"/>
        <v>20</v>
      </c>
    </row>
    <row r="2184" spans="1:27" hidden="1">
      <c r="A2184">
        <v>11035</v>
      </c>
      <c r="B2184" t="s">
        <v>36</v>
      </c>
      <c r="C2184" t="s">
        <v>18</v>
      </c>
      <c r="D2184" t="s">
        <v>41</v>
      </c>
      <c r="E2184" t="s">
        <v>10</v>
      </c>
      <c r="F2184">
        <v>95</v>
      </c>
      <c r="G2184" s="1">
        <v>41693</v>
      </c>
      <c r="I2184" s="2">
        <v>41700</v>
      </c>
      <c r="J2184" s="2">
        <v>41716</v>
      </c>
      <c r="K2184" s="2">
        <v>41738</v>
      </c>
      <c r="L2184" s="2">
        <v>41744</v>
      </c>
      <c r="M2184" s="2">
        <v>41750</v>
      </c>
      <c r="N2184" t="s">
        <v>60</v>
      </c>
      <c r="O2184" s="1">
        <f>Table4[[#This Row],[Sourcing start]]-Table4[[#This Row],[Approved]]</f>
        <v>7</v>
      </c>
      <c r="P2184">
        <f t="shared" si="207"/>
        <v>16</v>
      </c>
      <c r="Q2184" s="5">
        <f t="shared" si="208"/>
        <v>22</v>
      </c>
      <c r="R2184">
        <f t="shared" si="209"/>
        <v>6</v>
      </c>
      <c r="S2184">
        <f t="shared" si="211"/>
        <v>6</v>
      </c>
      <c r="T2184" s="5">
        <f t="shared" si="206"/>
        <v>57</v>
      </c>
      <c r="U2184">
        <v>8</v>
      </c>
      <c r="V2184">
        <v>35</v>
      </c>
      <c r="W2184">
        <v>233</v>
      </c>
      <c r="X2184">
        <v>205</v>
      </c>
      <c r="Y2184">
        <v>248</v>
      </c>
      <c r="Z2184">
        <v>613</v>
      </c>
      <c r="AA2184" s="6">
        <f t="shared" si="210"/>
        <v>1342</v>
      </c>
    </row>
    <row r="2185" spans="1:27" hidden="1">
      <c r="A2185">
        <v>976</v>
      </c>
      <c r="B2185" t="s">
        <v>28</v>
      </c>
      <c r="C2185" t="s">
        <v>16</v>
      </c>
      <c r="D2185" t="s">
        <v>43</v>
      </c>
      <c r="E2185" t="s">
        <v>10</v>
      </c>
      <c r="F2185">
        <v>99</v>
      </c>
      <c r="G2185" s="1">
        <v>41736</v>
      </c>
      <c r="I2185" s="2">
        <v>41741</v>
      </c>
      <c r="J2185" s="2">
        <v>41759</v>
      </c>
      <c r="N2185" t="s">
        <v>57</v>
      </c>
      <c r="O2185" s="1">
        <f>Table4[[#This Row],[Sourcing start]]-Table4[[#This Row],[Approved]]</f>
        <v>5</v>
      </c>
      <c r="P2185">
        <f t="shared" si="207"/>
        <v>18</v>
      </c>
      <c r="Q2185" s="5"/>
      <c r="T2185" s="5">
        <f t="shared" si="206"/>
        <v>23</v>
      </c>
      <c r="U2185">
        <v>20</v>
      </c>
      <c r="V2185">
        <v>21</v>
      </c>
      <c r="W2185">
        <v>244</v>
      </c>
      <c r="AA2185" s="6">
        <f t="shared" si="210"/>
        <v>285</v>
      </c>
    </row>
    <row r="2186" spans="1:27" hidden="1">
      <c r="A2186">
        <v>8139</v>
      </c>
      <c r="B2186" t="s">
        <v>34</v>
      </c>
      <c r="C2186" t="s">
        <v>17</v>
      </c>
      <c r="D2186" t="s">
        <v>42</v>
      </c>
      <c r="E2186" t="s">
        <v>11</v>
      </c>
      <c r="F2186">
        <v>16</v>
      </c>
      <c r="G2186" s="1">
        <v>41749</v>
      </c>
      <c r="I2186" s="2">
        <v>41755</v>
      </c>
      <c r="N2186" t="s">
        <v>56</v>
      </c>
      <c r="O2186" s="1">
        <f>Table4[[#This Row],[Sourcing start]]-Table4[[#This Row],[Approved]]</f>
        <v>6</v>
      </c>
      <c r="Q2186" s="5"/>
      <c r="T2186" s="5">
        <f t="shared" si="206"/>
        <v>6</v>
      </c>
      <c r="U2186">
        <v>20</v>
      </c>
      <c r="V2186">
        <v>56</v>
      </c>
      <c r="AA2186" s="6">
        <f t="shared" si="210"/>
        <v>76</v>
      </c>
    </row>
    <row r="2187" spans="1:27" hidden="1">
      <c r="A2187">
        <v>1593</v>
      </c>
      <c r="B2187" t="s">
        <v>33</v>
      </c>
      <c r="C2187" t="s">
        <v>17</v>
      </c>
      <c r="D2187" t="s">
        <v>45</v>
      </c>
      <c r="E2187" t="s">
        <v>11</v>
      </c>
      <c r="F2187">
        <v>3</v>
      </c>
      <c r="G2187" s="1">
        <v>41742</v>
      </c>
      <c r="I2187" s="2">
        <v>41751</v>
      </c>
      <c r="N2187" t="s">
        <v>56</v>
      </c>
      <c r="O2187" s="1">
        <f>Table4[[#This Row],[Sourcing start]]-Table4[[#This Row],[Approved]]</f>
        <v>9</v>
      </c>
      <c r="Q2187" s="5"/>
      <c r="T2187" s="5">
        <f t="shared" si="206"/>
        <v>9</v>
      </c>
      <c r="U2187">
        <v>13</v>
      </c>
      <c r="V2187">
        <v>27</v>
      </c>
      <c r="AA2187" s="6">
        <f t="shared" si="210"/>
        <v>40</v>
      </c>
    </row>
    <row r="2188" spans="1:27" hidden="1">
      <c r="A2188">
        <v>15330</v>
      </c>
      <c r="B2188" t="s">
        <v>36</v>
      </c>
      <c r="C2188" t="s">
        <v>18</v>
      </c>
      <c r="D2188" t="s">
        <v>43</v>
      </c>
      <c r="E2188" t="s">
        <v>10</v>
      </c>
      <c r="F2188">
        <v>24</v>
      </c>
      <c r="G2188" s="1">
        <v>41711</v>
      </c>
      <c r="I2188" s="2">
        <v>41717</v>
      </c>
      <c r="J2188" s="2">
        <v>41734</v>
      </c>
      <c r="K2188" s="2">
        <v>41755</v>
      </c>
      <c r="N2188" t="s">
        <v>58</v>
      </c>
      <c r="O2188" s="1">
        <f>Table4[[#This Row],[Sourcing start]]-Table4[[#This Row],[Approved]]</f>
        <v>6</v>
      </c>
      <c r="P2188">
        <f t="shared" si="207"/>
        <v>17</v>
      </c>
      <c r="Q2188" s="5">
        <f t="shared" si="208"/>
        <v>21</v>
      </c>
      <c r="T2188" s="5">
        <f t="shared" si="206"/>
        <v>44</v>
      </c>
      <c r="U2188">
        <v>14</v>
      </c>
      <c r="V2188">
        <v>22</v>
      </c>
      <c r="W2188">
        <v>165</v>
      </c>
      <c r="X2188">
        <v>291</v>
      </c>
      <c r="AA2188" s="6">
        <f t="shared" si="210"/>
        <v>492</v>
      </c>
    </row>
    <row r="2189" spans="1:27" hidden="1">
      <c r="A2189">
        <v>12921</v>
      </c>
      <c r="B2189" t="s">
        <v>38</v>
      </c>
      <c r="C2189" t="s">
        <v>18</v>
      </c>
      <c r="D2189" t="s">
        <v>45</v>
      </c>
      <c r="E2189" t="s">
        <v>10</v>
      </c>
      <c r="F2189">
        <v>12</v>
      </c>
      <c r="G2189" s="1">
        <v>41681</v>
      </c>
      <c r="I2189" s="2">
        <v>41686</v>
      </c>
      <c r="J2189" s="2">
        <v>41698</v>
      </c>
      <c r="K2189" s="2">
        <v>41719</v>
      </c>
      <c r="L2189" s="2">
        <v>41726</v>
      </c>
      <c r="M2189" s="2">
        <v>41731</v>
      </c>
      <c r="N2189" t="s">
        <v>60</v>
      </c>
      <c r="O2189" s="1">
        <f>Table4[[#This Row],[Sourcing start]]-Table4[[#This Row],[Approved]]</f>
        <v>5</v>
      </c>
      <c r="P2189">
        <f t="shared" si="207"/>
        <v>12</v>
      </c>
      <c r="Q2189" s="5">
        <f t="shared" si="208"/>
        <v>21</v>
      </c>
      <c r="R2189">
        <f t="shared" si="209"/>
        <v>7</v>
      </c>
      <c r="S2189">
        <f t="shared" si="211"/>
        <v>5</v>
      </c>
      <c r="T2189" s="5">
        <f t="shared" si="206"/>
        <v>50</v>
      </c>
      <c r="U2189">
        <v>7</v>
      </c>
      <c r="V2189">
        <v>67</v>
      </c>
      <c r="W2189">
        <v>120</v>
      </c>
      <c r="X2189">
        <v>385</v>
      </c>
      <c r="Y2189">
        <v>256</v>
      </c>
      <c r="Z2189">
        <v>1832</v>
      </c>
      <c r="AA2189" s="6">
        <f t="shared" si="210"/>
        <v>2667</v>
      </c>
    </row>
    <row r="2190" spans="1:27">
      <c r="A2190">
        <v>1712</v>
      </c>
      <c r="B2190" t="s">
        <v>23</v>
      </c>
      <c r="C2190" t="s">
        <v>15</v>
      </c>
      <c r="D2190" t="s">
        <v>42</v>
      </c>
      <c r="E2190" t="s">
        <v>10</v>
      </c>
      <c r="F2190">
        <v>16</v>
      </c>
      <c r="G2190" s="1">
        <v>41712</v>
      </c>
      <c r="H2190" s="2">
        <v>41735</v>
      </c>
      <c r="N2190" t="s">
        <v>55</v>
      </c>
      <c r="O2190" s="5">
        <v>0</v>
      </c>
      <c r="Q2190" s="5"/>
      <c r="T2190" s="5">
        <f t="shared" si="206"/>
        <v>0</v>
      </c>
      <c r="U2190">
        <v>15</v>
      </c>
      <c r="AA2190" s="6">
        <f t="shared" si="210"/>
        <v>15</v>
      </c>
    </row>
    <row r="2191" spans="1:27" hidden="1">
      <c r="A2191">
        <v>339</v>
      </c>
      <c r="B2191" t="s">
        <v>19</v>
      </c>
      <c r="C2191" t="s">
        <v>14</v>
      </c>
      <c r="D2191" t="s">
        <v>41</v>
      </c>
      <c r="E2191" t="s">
        <v>10</v>
      </c>
      <c r="F2191">
        <v>94</v>
      </c>
      <c r="G2191" s="1">
        <v>41707</v>
      </c>
      <c r="I2191" s="2">
        <v>41714</v>
      </c>
      <c r="J2191" s="2">
        <v>41732</v>
      </c>
      <c r="K2191" s="2">
        <v>41756</v>
      </c>
      <c r="N2191" t="s">
        <v>58</v>
      </c>
      <c r="O2191" s="1">
        <f>Table4[[#This Row],[Sourcing start]]-Table4[[#This Row],[Approved]]</f>
        <v>7</v>
      </c>
      <c r="P2191">
        <f t="shared" si="207"/>
        <v>18</v>
      </c>
      <c r="Q2191" s="5">
        <f t="shared" si="208"/>
        <v>24</v>
      </c>
      <c r="T2191" s="5">
        <f t="shared" si="206"/>
        <v>49</v>
      </c>
      <c r="U2191">
        <v>5</v>
      </c>
      <c r="V2191">
        <v>97</v>
      </c>
      <c r="W2191">
        <v>199</v>
      </c>
      <c r="X2191">
        <v>340</v>
      </c>
      <c r="AA2191" s="6">
        <f t="shared" si="210"/>
        <v>641</v>
      </c>
    </row>
    <row r="2192" spans="1:27" hidden="1">
      <c r="A2192">
        <v>8585</v>
      </c>
      <c r="B2192" t="s">
        <v>37</v>
      </c>
      <c r="C2192" t="s">
        <v>18</v>
      </c>
      <c r="D2192" t="s">
        <v>41</v>
      </c>
      <c r="E2192" t="s">
        <v>11</v>
      </c>
      <c r="F2192">
        <v>23</v>
      </c>
      <c r="G2192" s="1">
        <v>41744</v>
      </c>
      <c r="I2192" s="2">
        <v>41752</v>
      </c>
      <c r="N2192" t="s">
        <v>56</v>
      </c>
      <c r="O2192" s="1">
        <f>Table4[[#This Row],[Sourcing start]]-Table4[[#This Row],[Approved]]</f>
        <v>8</v>
      </c>
      <c r="Q2192" s="5"/>
      <c r="T2192" s="5">
        <f t="shared" si="206"/>
        <v>8</v>
      </c>
      <c r="U2192">
        <v>6</v>
      </c>
      <c r="V2192">
        <v>84</v>
      </c>
      <c r="AA2192" s="6">
        <f t="shared" si="210"/>
        <v>90</v>
      </c>
    </row>
    <row r="2193" spans="1:27" hidden="1">
      <c r="A2193">
        <v>19316</v>
      </c>
      <c r="B2193" t="s">
        <v>27</v>
      </c>
      <c r="C2193" t="s">
        <v>16</v>
      </c>
      <c r="D2193" t="s">
        <v>43</v>
      </c>
      <c r="E2193" t="s">
        <v>10</v>
      </c>
      <c r="F2193">
        <v>94</v>
      </c>
      <c r="G2193" s="1">
        <v>41720</v>
      </c>
      <c r="I2193" s="2">
        <v>41727</v>
      </c>
      <c r="J2193" s="2">
        <v>41740</v>
      </c>
      <c r="N2193" t="s">
        <v>57</v>
      </c>
      <c r="O2193" s="1">
        <f>Table4[[#This Row],[Sourcing start]]-Table4[[#This Row],[Approved]]</f>
        <v>7</v>
      </c>
      <c r="P2193">
        <f t="shared" si="207"/>
        <v>13</v>
      </c>
      <c r="Q2193" s="5"/>
      <c r="T2193" s="5">
        <f t="shared" si="206"/>
        <v>20</v>
      </c>
      <c r="U2193">
        <v>8</v>
      </c>
      <c r="V2193">
        <v>28</v>
      </c>
      <c r="W2193">
        <v>166</v>
      </c>
      <c r="AA2193" s="6">
        <f t="shared" si="210"/>
        <v>202</v>
      </c>
    </row>
    <row r="2194" spans="1:27" hidden="1">
      <c r="A2194">
        <v>10333</v>
      </c>
      <c r="B2194" t="s">
        <v>38</v>
      </c>
      <c r="C2194" t="s">
        <v>18</v>
      </c>
      <c r="D2194" t="s">
        <v>45</v>
      </c>
      <c r="E2194" t="s">
        <v>11</v>
      </c>
      <c r="F2194">
        <v>8</v>
      </c>
      <c r="G2194" s="1">
        <v>41674</v>
      </c>
      <c r="I2194" s="2">
        <v>41680</v>
      </c>
      <c r="J2194" s="2">
        <v>41696</v>
      </c>
      <c r="K2194" s="2">
        <v>41719</v>
      </c>
      <c r="L2194" s="2">
        <v>41724</v>
      </c>
      <c r="M2194" s="2">
        <v>41731</v>
      </c>
      <c r="N2194" t="s">
        <v>60</v>
      </c>
      <c r="O2194" s="1">
        <f>Table4[[#This Row],[Sourcing start]]-Table4[[#This Row],[Approved]]</f>
        <v>6</v>
      </c>
      <c r="P2194">
        <f t="shared" si="207"/>
        <v>16</v>
      </c>
      <c r="Q2194" s="5">
        <f t="shared" si="208"/>
        <v>23</v>
      </c>
      <c r="R2194">
        <f t="shared" si="209"/>
        <v>5</v>
      </c>
      <c r="S2194">
        <f t="shared" si="211"/>
        <v>7</v>
      </c>
      <c r="T2194" s="5">
        <f t="shared" si="206"/>
        <v>57</v>
      </c>
      <c r="U2194">
        <v>19</v>
      </c>
      <c r="V2194">
        <v>51</v>
      </c>
      <c r="W2194">
        <v>160</v>
      </c>
      <c r="X2194">
        <v>383</v>
      </c>
      <c r="Y2194">
        <v>211</v>
      </c>
      <c r="Z2194">
        <v>896</v>
      </c>
      <c r="AA2194" s="6">
        <f t="shared" si="210"/>
        <v>1720</v>
      </c>
    </row>
    <row r="2195" spans="1:27" hidden="1">
      <c r="A2195">
        <v>15971</v>
      </c>
      <c r="B2195" t="s">
        <v>29</v>
      </c>
      <c r="C2195" t="s">
        <v>16</v>
      </c>
      <c r="D2195" t="s">
        <v>42</v>
      </c>
      <c r="E2195" t="s">
        <v>10</v>
      </c>
      <c r="F2195">
        <v>14</v>
      </c>
      <c r="G2195" s="1">
        <v>41710</v>
      </c>
      <c r="H2195" s="2">
        <v>41727</v>
      </c>
      <c r="N2195" t="s">
        <v>55</v>
      </c>
      <c r="O2195" s="1">
        <f>Table4[[#This Row],[Sourcing start]]-Table4[[#This Row],[Approved]]</f>
        <v>-41710</v>
      </c>
      <c r="Q2195" s="5"/>
      <c r="T2195" s="5">
        <f t="shared" si="206"/>
        <v>-41710</v>
      </c>
      <c r="U2195">
        <v>6</v>
      </c>
      <c r="AA2195" s="6">
        <f t="shared" si="210"/>
        <v>6</v>
      </c>
    </row>
    <row r="2196" spans="1:27" hidden="1">
      <c r="A2196">
        <v>18902</v>
      </c>
      <c r="B2196" t="s">
        <v>29</v>
      </c>
      <c r="C2196" t="s">
        <v>16</v>
      </c>
      <c r="D2196" t="s">
        <v>44</v>
      </c>
      <c r="E2196" t="s">
        <v>11</v>
      </c>
      <c r="F2196">
        <v>6</v>
      </c>
      <c r="G2196" s="1">
        <v>41737</v>
      </c>
      <c r="I2196" s="2">
        <v>41746</v>
      </c>
      <c r="N2196" t="s">
        <v>56</v>
      </c>
      <c r="O2196" s="1">
        <f>Table4[[#This Row],[Sourcing start]]-Table4[[#This Row],[Approved]]</f>
        <v>9</v>
      </c>
      <c r="Q2196" s="5"/>
      <c r="T2196" s="5">
        <f t="shared" si="206"/>
        <v>9</v>
      </c>
      <c r="U2196">
        <v>5</v>
      </c>
      <c r="V2196">
        <v>67</v>
      </c>
      <c r="AA2196" s="6">
        <f t="shared" si="210"/>
        <v>72</v>
      </c>
    </row>
    <row r="2197" spans="1:27">
      <c r="A2197">
        <v>10972</v>
      </c>
      <c r="B2197" t="s">
        <v>23</v>
      </c>
      <c r="C2197" t="s">
        <v>15</v>
      </c>
      <c r="D2197" t="s">
        <v>44</v>
      </c>
      <c r="E2197" t="s">
        <v>10</v>
      </c>
      <c r="F2197">
        <v>21</v>
      </c>
      <c r="G2197" s="1">
        <v>41749</v>
      </c>
      <c r="I2197" s="2">
        <v>41758</v>
      </c>
      <c r="N2197" t="s">
        <v>56</v>
      </c>
      <c r="O2197" s="5">
        <f>Table4[[#This Row],[Sourcing start]]-Table4[[#This Row],[Approved]]</f>
        <v>9</v>
      </c>
      <c r="Q2197" s="5"/>
      <c r="T2197" s="5">
        <f t="shared" si="206"/>
        <v>9</v>
      </c>
      <c r="U2197">
        <v>11</v>
      </c>
      <c r="V2197">
        <v>97</v>
      </c>
      <c r="AA2197" s="6">
        <f t="shared" si="210"/>
        <v>108</v>
      </c>
    </row>
    <row r="2198" spans="1:27" hidden="1">
      <c r="A2198">
        <v>5547</v>
      </c>
      <c r="B2198" t="s">
        <v>37</v>
      </c>
      <c r="C2198" t="s">
        <v>18</v>
      </c>
      <c r="D2198" t="s">
        <v>42</v>
      </c>
      <c r="E2198" t="s">
        <v>11</v>
      </c>
      <c r="F2198">
        <v>7</v>
      </c>
      <c r="G2198" s="1">
        <v>41750</v>
      </c>
      <c r="I2198" s="2">
        <v>41756</v>
      </c>
      <c r="N2198" t="s">
        <v>56</v>
      </c>
      <c r="O2198" s="1">
        <f>Table4[[#This Row],[Sourcing start]]-Table4[[#This Row],[Approved]]</f>
        <v>6</v>
      </c>
      <c r="Q2198" s="5"/>
      <c r="T2198" s="5">
        <f t="shared" si="206"/>
        <v>6</v>
      </c>
      <c r="U2198">
        <v>7</v>
      </c>
      <c r="V2198">
        <v>90</v>
      </c>
      <c r="AA2198" s="6">
        <f t="shared" si="210"/>
        <v>97</v>
      </c>
    </row>
    <row r="2199" spans="1:27" hidden="1">
      <c r="A2199">
        <v>2178</v>
      </c>
      <c r="B2199" t="s">
        <v>31</v>
      </c>
      <c r="C2199" t="s">
        <v>17</v>
      </c>
      <c r="D2199" t="s">
        <v>41</v>
      </c>
      <c r="E2199" t="s">
        <v>11</v>
      </c>
      <c r="F2199">
        <v>95</v>
      </c>
      <c r="G2199" s="1">
        <v>41701</v>
      </c>
      <c r="I2199" s="2">
        <v>41706</v>
      </c>
      <c r="J2199" s="2">
        <v>41724</v>
      </c>
      <c r="K2199" s="2">
        <v>41746</v>
      </c>
      <c r="L2199" s="2">
        <v>41755</v>
      </c>
      <c r="N2199" t="s">
        <v>59</v>
      </c>
      <c r="O2199" s="1">
        <f>Table4[[#This Row],[Sourcing start]]-Table4[[#This Row],[Approved]]</f>
        <v>5</v>
      </c>
      <c r="P2199">
        <f t="shared" si="207"/>
        <v>18</v>
      </c>
      <c r="Q2199" s="5">
        <f t="shared" si="208"/>
        <v>22</v>
      </c>
      <c r="R2199">
        <f t="shared" si="209"/>
        <v>9</v>
      </c>
      <c r="T2199" s="5">
        <f t="shared" si="206"/>
        <v>54</v>
      </c>
      <c r="U2199">
        <v>11</v>
      </c>
      <c r="V2199">
        <v>94</v>
      </c>
      <c r="W2199">
        <v>225</v>
      </c>
      <c r="X2199">
        <v>232</v>
      </c>
      <c r="Y2199">
        <v>162</v>
      </c>
      <c r="AA2199" s="6">
        <f t="shared" si="210"/>
        <v>724</v>
      </c>
    </row>
    <row r="2200" spans="1:27" hidden="1">
      <c r="A2200">
        <v>1228</v>
      </c>
      <c r="B2200" t="s">
        <v>20</v>
      </c>
      <c r="C2200" t="s">
        <v>14</v>
      </c>
      <c r="D2200" t="s">
        <v>45</v>
      </c>
      <c r="E2200" t="s">
        <v>11</v>
      </c>
      <c r="F2200">
        <v>5</v>
      </c>
      <c r="G2200" s="1">
        <v>41749</v>
      </c>
      <c r="I2200" s="2">
        <v>41754</v>
      </c>
      <c r="N2200" t="s">
        <v>56</v>
      </c>
      <c r="O2200" s="1">
        <f>Table4[[#This Row],[Sourcing start]]-Table4[[#This Row],[Approved]]</f>
        <v>5</v>
      </c>
      <c r="Q2200" s="5"/>
      <c r="T2200" s="5">
        <f t="shared" si="206"/>
        <v>5</v>
      </c>
      <c r="U2200">
        <v>20</v>
      </c>
      <c r="V2200">
        <v>80</v>
      </c>
      <c r="AA2200" s="6">
        <f t="shared" si="210"/>
        <v>100</v>
      </c>
    </row>
    <row r="2201" spans="1:27" hidden="1">
      <c r="A2201">
        <v>14753</v>
      </c>
      <c r="B2201" t="s">
        <v>30</v>
      </c>
      <c r="C2201" t="s">
        <v>16</v>
      </c>
      <c r="D2201" t="s">
        <v>44</v>
      </c>
      <c r="E2201" t="s">
        <v>10</v>
      </c>
      <c r="F2201">
        <v>97</v>
      </c>
      <c r="G2201" s="1">
        <v>41712</v>
      </c>
      <c r="I2201" s="2">
        <v>41718</v>
      </c>
      <c r="J2201" s="2">
        <v>41735</v>
      </c>
      <c r="K2201" s="2">
        <v>41758</v>
      </c>
      <c r="N2201" t="s">
        <v>58</v>
      </c>
      <c r="O2201" s="1">
        <f>Table4[[#This Row],[Sourcing start]]-Table4[[#This Row],[Approved]]</f>
        <v>6</v>
      </c>
      <c r="P2201">
        <f t="shared" si="207"/>
        <v>17</v>
      </c>
      <c r="Q2201" s="5">
        <f t="shared" si="208"/>
        <v>23</v>
      </c>
      <c r="T2201" s="5">
        <f t="shared" si="206"/>
        <v>46</v>
      </c>
      <c r="U2201">
        <v>18</v>
      </c>
      <c r="V2201">
        <v>31</v>
      </c>
      <c r="W2201">
        <v>233</v>
      </c>
      <c r="X2201">
        <v>303</v>
      </c>
      <c r="AA2201" s="6">
        <f t="shared" si="210"/>
        <v>585</v>
      </c>
    </row>
    <row r="2202" spans="1:27" hidden="1">
      <c r="A2202">
        <v>16201</v>
      </c>
      <c r="B2202" t="s">
        <v>19</v>
      </c>
      <c r="C2202" t="s">
        <v>14</v>
      </c>
      <c r="D2202" t="s">
        <v>42</v>
      </c>
      <c r="E2202" t="s">
        <v>10</v>
      </c>
      <c r="F2202">
        <v>4</v>
      </c>
      <c r="G2202" s="1">
        <v>41726</v>
      </c>
      <c r="I2202" s="2">
        <v>41734</v>
      </c>
      <c r="J2202" s="2">
        <v>41748</v>
      </c>
      <c r="N2202" t="s">
        <v>57</v>
      </c>
      <c r="O2202" s="1">
        <f>Table4[[#This Row],[Sourcing start]]-Table4[[#This Row],[Approved]]</f>
        <v>8</v>
      </c>
      <c r="P2202">
        <f t="shared" si="207"/>
        <v>14</v>
      </c>
      <c r="Q2202" s="5"/>
      <c r="T2202" s="5">
        <f t="shared" si="206"/>
        <v>22</v>
      </c>
      <c r="U2202">
        <v>20</v>
      </c>
      <c r="V2202">
        <v>59</v>
      </c>
      <c r="W2202">
        <v>214</v>
      </c>
      <c r="AA2202" s="6">
        <f t="shared" si="210"/>
        <v>293</v>
      </c>
    </row>
    <row r="2203" spans="1:27" hidden="1">
      <c r="A2203">
        <v>13724</v>
      </c>
      <c r="B2203" t="s">
        <v>34</v>
      </c>
      <c r="C2203" t="s">
        <v>17</v>
      </c>
      <c r="D2203" t="s">
        <v>45</v>
      </c>
      <c r="E2203" t="s">
        <v>11</v>
      </c>
      <c r="F2203">
        <v>24</v>
      </c>
      <c r="G2203" s="1">
        <v>41737</v>
      </c>
      <c r="I2203" s="2">
        <v>41745</v>
      </c>
      <c r="J2203" s="2">
        <v>41758</v>
      </c>
      <c r="N2203" t="s">
        <v>57</v>
      </c>
      <c r="O2203" s="1">
        <f>Table4[[#This Row],[Sourcing start]]-Table4[[#This Row],[Approved]]</f>
        <v>8</v>
      </c>
      <c r="P2203">
        <f t="shared" si="207"/>
        <v>13</v>
      </c>
      <c r="Q2203" s="5"/>
      <c r="T2203" s="5">
        <f t="shared" si="206"/>
        <v>21</v>
      </c>
      <c r="U2203">
        <v>11</v>
      </c>
      <c r="V2203">
        <v>96</v>
      </c>
      <c r="W2203">
        <v>153</v>
      </c>
      <c r="AA2203" s="6">
        <f t="shared" si="210"/>
        <v>260</v>
      </c>
    </row>
    <row r="2204" spans="1:27" hidden="1">
      <c r="A2204">
        <v>4590</v>
      </c>
      <c r="B2204" t="s">
        <v>22</v>
      </c>
      <c r="C2204" t="s">
        <v>14</v>
      </c>
      <c r="D2204" t="s">
        <v>42</v>
      </c>
      <c r="E2204" t="s">
        <v>10</v>
      </c>
      <c r="F2204">
        <v>17</v>
      </c>
      <c r="G2204" s="1">
        <v>41751</v>
      </c>
      <c r="I2204" s="2">
        <v>41756</v>
      </c>
      <c r="N2204" t="s">
        <v>56</v>
      </c>
      <c r="O2204" s="1">
        <f>Table4[[#This Row],[Sourcing start]]-Table4[[#This Row],[Approved]]</f>
        <v>5</v>
      </c>
      <c r="Q2204" s="5"/>
      <c r="T2204" s="5">
        <f t="shared" si="206"/>
        <v>5</v>
      </c>
      <c r="U2204">
        <v>11</v>
      </c>
      <c r="V2204">
        <v>60</v>
      </c>
      <c r="AA2204" s="6">
        <f t="shared" si="210"/>
        <v>71</v>
      </c>
    </row>
    <row r="2205" spans="1:27" hidden="1">
      <c r="A2205">
        <v>3660</v>
      </c>
      <c r="B2205" t="s">
        <v>33</v>
      </c>
      <c r="C2205" t="s">
        <v>17</v>
      </c>
      <c r="D2205" t="s">
        <v>43</v>
      </c>
      <c r="E2205" t="s">
        <v>11</v>
      </c>
      <c r="F2205">
        <v>94</v>
      </c>
      <c r="G2205" s="1">
        <v>41728</v>
      </c>
      <c r="I2205" s="2">
        <v>41736</v>
      </c>
      <c r="J2205" s="2">
        <v>41752</v>
      </c>
      <c r="N2205" t="s">
        <v>57</v>
      </c>
      <c r="O2205" s="1">
        <f>Table4[[#This Row],[Sourcing start]]-Table4[[#This Row],[Approved]]</f>
        <v>8</v>
      </c>
      <c r="P2205">
        <f t="shared" si="207"/>
        <v>16</v>
      </c>
      <c r="Q2205" s="5"/>
      <c r="T2205" s="5">
        <f t="shared" si="206"/>
        <v>24</v>
      </c>
      <c r="U2205">
        <v>13</v>
      </c>
      <c r="V2205">
        <v>28</v>
      </c>
      <c r="W2205">
        <v>112</v>
      </c>
      <c r="AA2205" s="6">
        <f t="shared" si="210"/>
        <v>153</v>
      </c>
    </row>
    <row r="2206" spans="1:27" hidden="1">
      <c r="A2206">
        <v>16867</v>
      </c>
      <c r="B2206" t="s">
        <v>30</v>
      </c>
      <c r="C2206" t="s">
        <v>16</v>
      </c>
      <c r="D2206" t="s">
        <v>42</v>
      </c>
      <c r="E2206" t="s">
        <v>11</v>
      </c>
      <c r="F2206">
        <v>96</v>
      </c>
      <c r="G2206" s="1">
        <v>41736</v>
      </c>
      <c r="I2206" s="2">
        <v>41743</v>
      </c>
      <c r="N2206" t="s">
        <v>56</v>
      </c>
      <c r="O2206" s="1">
        <f>Table4[[#This Row],[Sourcing start]]-Table4[[#This Row],[Approved]]</f>
        <v>7</v>
      </c>
      <c r="Q2206" s="5"/>
      <c r="T2206" s="5">
        <f t="shared" si="206"/>
        <v>7</v>
      </c>
      <c r="U2206">
        <v>14</v>
      </c>
      <c r="V2206">
        <v>51</v>
      </c>
      <c r="AA2206" s="6">
        <f t="shared" si="210"/>
        <v>65</v>
      </c>
    </row>
    <row r="2207" spans="1:27" hidden="1">
      <c r="A2207">
        <v>13527</v>
      </c>
      <c r="B2207" t="s">
        <v>36</v>
      </c>
      <c r="C2207" t="s">
        <v>18</v>
      </c>
      <c r="D2207" t="s">
        <v>44</v>
      </c>
      <c r="E2207" t="s">
        <v>10</v>
      </c>
      <c r="F2207">
        <v>13</v>
      </c>
      <c r="G2207" s="1">
        <v>41685</v>
      </c>
      <c r="I2207" s="2">
        <v>41693</v>
      </c>
      <c r="J2207" s="2">
        <v>41707</v>
      </c>
      <c r="K2207" s="2">
        <v>41735</v>
      </c>
      <c r="L2207" s="2">
        <v>41741</v>
      </c>
      <c r="M2207" s="2">
        <v>41747</v>
      </c>
      <c r="N2207" t="s">
        <v>60</v>
      </c>
      <c r="O2207" s="1">
        <f>Table4[[#This Row],[Sourcing start]]-Table4[[#This Row],[Approved]]</f>
        <v>8</v>
      </c>
      <c r="P2207">
        <f t="shared" si="207"/>
        <v>14</v>
      </c>
      <c r="Q2207" s="5">
        <f t="shared" si="208"/>
        <v>28</v>
      </c>
      <c r="R2207">
        <f t="shared" si="209"/>
        <v>6</v>
      </c>
      <c r="S2207">
        <f t="shared" si="211"/>
        <v>6</v>
      </c>
      <c r="T2207" s="5">
        <f t="shared" si="206"/>
        <v>62</v>
      </c>
      <c r="U2207">
        <v>18</v>
      </c>
      <c r="V2207">
        <v>46</v>
      </c>
      <c r="W2207">
        <v>133</v>
      </c>
      <c r="X2207">
        <v>268</v>
      </c>
      <c r="Y2207">
        <v>251</v>
      </c>
      <c r="Z2207">
        <v>602</v>
      </c>
      <c r="AA2207" s="6">
        <f t="shared" si="210"/>
        <v>1318</v>
      </c>
    </row>
    <row r="2208" spans="1:27" hidden="1">
      <c r="A2208">
        <v>17968</v>
      </c>
      <c r="B2208" t="s">
        <v>28</v>
      </c>
      <c r="C2208" t="s">
        <v>16</v>
      </c>
      <c r="D2208" t="s">
        <v>42</v>
      </c>
      <c r="E2208" t="s">
        <v>10</v>
      </c>
      <c r="F2208">
        <v>14</v>
      </c>
      <c r="G2208" s="1">
        <v>41727</v>
      </c>
      <c r="I2208" s="2">
        <v>41732</v>
      </c>
      <c r="J2208" s="2">
        <v>41745</v>
      </c>
      <c r="N2208" t="s">
        <v>57</v>
      </c>
      <c r="O2208" s="1">
        <f>Table4[[#This Row],[Sourcing start]]-Table4[[#This Row],[Approved]]</f>
        <v>5</v>
      </c>
      <c r="P2208">
        <f t="shared" si="207"/>
        <v>13</v>
      </c>
      <c r="Q2208" s="5"/>
      <c r="T2208" s="5">
        <f t="shared" si="206"/>
        <v>18</v>
      </c>
      <c r="U2208">
        <v>18</v>
      </c>
      <c r="V2208">
        <v>91</v>
      </c>
      <c r="W2208">
        <v>249</v>
      </c>
      <c r="AA2208" s="6">
        <f t="shared" si="210"/>
        <v>358</v>
      </c>
    </row>
    <row r="2209" spans="1:27" hidden="1">
      <c r="A2209">
        <v>718</v>
      </c>
      <c r="B2209" t="s">
        <v>19</v>
      </c>
      <c r="C2209" t="s">
        <v>14</v>
      </c>
      <c r="D2209" t="s">
        <v>45</v>
      </c>
      <c r="E2209" t="s">
        <v>10</v>
      </c>
      <c r="F2209">
        <v>11</v>
      </c>
      <c r="G2209" s="1">
        <v>41752</v>
      </c>
      <c r="N2209" t="s">
        <v>55</v>
      </c>
      <c r="O2209" s="1">
        <f>Table4[[#This Row],[Sourcing start]]-Table4[[#This Row],[Approved]]</f>
        <v>-41752</v>
      </c>
      <c r="Q2209" s="5"/>
      <c r="T2209" s="5">
        <f t="shared" si="206"/>
        <v>-41752</v>
      </c>
      <c r="U2209">
        <v>16</v>
      </c>
      <c r="AA2209" s="6">
        <f t="shared" si="210"/>
        <v>16</v>
      </c>
    </row>
    <row r="2210" spans="1:27" hidden="1">
      <c r="A2210">
        <v>10158</v>
      </c>
      <c r="B2210" t="s">
        <v>34</v>
      </c>
      <c r="C2210" t="s">
        <v>17</v>
      </c>
      <c r="D2210" t="s">
        <v>44</v>
      </c>
      <c r="E2210" t="s">
        <v>11</v>
      </c>
      <c r="F2210">
        <v>4</v>
      </c>
      <c r="G2210" s="1">
        <v>41674</v>
      </c>
      <c r="I2210" s="2">
        <v>41682</v>
      </c>
      <c r="J2210" s="2">
        <v>41694</v>
      </c>
      <c r="K2210" s="2">
        <v>41720</v>
      </c>
      <c r="L2210" s="2">
        <v>41727</v>
      </c>
      <c r="M2210" s="2">
        <v>41734</v>
      </c>
      <c r="N2210" t="s">
        <v>60</v>
      </c>
      <c r="O2210" s="1">
        <f>Table4[[#This Row],[Sourcing start]]-Table4[[#This Row],[Approved]]</f>
        <v>8</v>
      </c>
      <c r="P2210">
        <f t="shared" si="207"/>
        <v>12</v>
      </c>
      <c r="Q2210" s="5">
        <f t="shared" si="208"/>
        <v>26</v>
      </c>
      <c r="R2210">
        <f t="shared" si="209"/>
        <v>7</v>
      </c>
      <c r="S2210">
        <f t="shared" si="211"/>
        <v>7</v>
      </c>
      <c r="T2210" s="5">
        <f t="shared" si="206"/>
        <v>60</v>
      </c>
      <c r="U2210">
        <v>9</v>
      </c>
      <c r="V2210">
        <v>60</v>
      </c>
      <c r="W2210">
        <v>244</v>
      </c>
      <c r="X2210">
        <v>181</v>
      </c>
      <c r="Y2210">
        <v>154</v>
      </c>
      <c r="Z2210">
        <v>1122</v>
      </c>
      <c r="AA2210" s="6">
        <f t="shared" si="210"/>
        <v>1770</v>
      </c>
    </row>
    <row r="2211" spans="1:27" hidden="1">
      <c r="A2211">
        <v>17811</v>
      </c>
      <c r="B2211" t="s">
        <v>19</v>
      </c>
      <c r="C2211" t="s">
        <v>14</v>
      </c>
      <c r="D2211" t="s">
        <v>42</v>
      </c>
      <c r="E2211" t="s">
        <v>10</v>
      </c>
      <c r="F2211">
        <v>21</v>
      </c>
      <c r="G2211" s="1">
        <v>41727</v>
      </c>
      <c r="I2211" s="2">
        <v>41734</v>
      </c>
      <c r="J2211" s="2">
        <v>41752</v>
      </c>
      <c r="N2211" t="s">
        <v>57</v>
      </c>
      <c r="O2211" s="1">
        <f>Table4[[#This Row],[Sourcing start]]-Table4[[#This Row],[Approved]]</f>
        <v>7</v>
      </c>
      <c r="P2211">
        <f t="shared" si="207"/>
        <v>18</v>
      </c>
      <c r="Q2211" s="5"/>
      <c r="T2211" s="5">
        <f t="shared" si="206"/>
        <v>25</v>
      </c>
      <c r="U2211">
        <v>10</v>
      </c>
      <c r="V2211">
        <v>32</v>
      </c>
      <c r="W2211">
        <v>238</v>
      </c>
      <c r="AA2211" s="6">
        <f t="shared" si="210"/>
        <v>280</v>
      </c>
    </row>
    <row r="2212" spans="1:27" hidden="1">
      <c r="A2212">
        <v>2672</v>
      </c>
      <c r="B2212" t="s">
        <v>28</v>
      </c>
      <c r="C2212" t="s">
        <v>16</v>
      </c>
      <c r="D2212" t="s">
        <v>42</v>
      </c>
      <c r="E2212" t="s">
        <v>10</v>
      </c>
      <c r="F2212">
        <v>15</v>
      </c>
      <c r="G2212" s="1">
        <v>41729</v>
      </c>
      <c r="I2212" s="2">
        <v>41738</v>
      </c>
      <c r="J2212" s="2">
        <v>41750</v>
      </c>
      <c r="N2212" t="s">
        <v>57</v>
      </c>
      <c r="O2212" s="1">
        <f>Table4[[#This Row],[Sourcing start]]-Table4[[#This Row],[Approved]]</f>
        <v>9</v>
      </c>
      <c r="P2212">
        <f t="shared" si="207"/>
        <v>12</v>
      </c>
      <c r="Q2212" s="5"/>
      <c r="T2212" s="5">
        <f t="shared" si="206"/>
        <v>21</v>
      </c>
      <c r="U2212">
        <v>11</v>
      </c>
      <c r="V2212">
        <v>26</v>
      </c>
      <c r="W2212">
        <v>172</v>
      </c>
      <c r="AA2212" s="6">
        <f t="shared" si="210"/>
        <v>209</v>
      </c>
    </row>
    <row r="2213" spans="1:27" hidden="1">
      <c r="A2213">
        <v>1948</v>
      </c>
      <c r="B2213" t="s">
        <v>35</v>
      </c>
      <c r="C2213" t="s">
        <v>18</v>
      </c>
      <c r="D2213" t="s">
        <v>42</v>
      </c>
      <c r="E2213" t="s">
        <v>10</v>
      </c>
      <c r="F2213">
        <v>5</v>
      </c>
      <c r="G2213" s="1">
        <v>41738</v>
      </c>
      <c r="I2213" s="2">
        <v>41743</v>
      </c>
      <c r="J2213" s="2">
        <v>41753</v>
      </c>
      <c r="N2213" t="s">
        <v>57</v>
      </c>
      <c r="O2213" s="1">
        <f>Table4[[#This Row],[Sourcing start]]-Table4[[#This Row],[Approved]]</f>
        <v>5</v>
      </c>
      <c r="P2213">
        <f t="shared" si="207"/>
        <v>10</v>
      </c>
      <c r="Q2213" s="5"/>
      <c r="T2213" s="5">
        <f t="shared" si="206"/>
        <v>15</v>
      </c>
      <c r="U2213">
        <v>8</v>
      </c>
      <c r="V2213">
        <v>97</v>
      </c>
      <c r="W2213">
        <v>123</v>
      </c>
      <c r="AA2213" s="6">
        <f t="shared" si="210"/>
        <v>228</v>
      </c>
    </row>
    <row r="2214" spans="1:27" hidden="1">
      <c r="A2214">
        <v>7598</v>
      </c>
      <c r="B2214" t="s">
        <v>30</v>
      </c>
      <c r="C2214" t="s">
        <v>16</v>
      </c>
      <c r="D2214" t="s">
        <v>42</v>
      </c>
      <c r="E2214" t="s">
        <v>10</v>
      </c>
      <c r="F2214">
        <v>4</v>
      </c>
      <c r="G2214" s="1">
        <v>41720</v>
      </c>
      <c r="I2214" s="2">
        <v>41725</v>
      </c>
      <c r="J2214" s="2">
        <v>41737</v>
      </c>
      <c r="K2214" s="2">
        <v>41757</v>
      </c>
      <c r="N2214" t="s">
        <v>58</v>
      </c>
      <c r="O2214" s="1">
        <f>Table4[[#This Row],[Sourcing start]]-Table4[[#This Row],[Approved]]</f>
        <v>5</v>
      </c>
      <c r="P2214">
        <f t="shared" si="207"/>
        <v>12</v>
      </c>
      <c r="Q2214" s="5">
        <f t="shared" si="208"/>
        <v>20</v>
      </c>
      <c r="T2214" s="5">
        <f t="shared" si="206"/>
        <v>37</v>
      </c>
      <c r="U2214">
        <v>7</v>
      </c>
      <c r="V2214">
        <v>22</v>
      </c>
      <c r="W2214">
        <v>130</v>
      </c>
      <c r="X2214">
        <v>299</v>
      </c>
      <c r="AA2214" s="6">
        <f t="shared" si="210"/>
        <v>458</v>
      </c>
    </row>
    <row r="2215" spans="1:27" hidden="1">
      <c r="A2215">
        <v>4597</v>
      </c>
      <c r="B2215" t="s">
        <v>30</v>
      </c>
      <c r="C2215" t="s">
        <v>16</v>
      </c>
      <c r="D2215" t="s">
        <v>45</v>
      </c>
      <c r="E2215" t="s">
        <v>10</v>
      </c>
      <c r="F2215">
        <v>96</v>
      </c>
      <c r="G2215" s="1">
        <v>41728</v>
      </c>
      <c r="I2215" s="2">
        <v>41733</v>
      </c>
      <c r="J2215" s="2">
        <v>41748</v>
      </c>
      <c r="N2215" t="s">
        <v>57</v>
      </c>
      <c r="O2215" s="1">
        <f>Table4[[#This Row],[Sourcing start]]-Table4[[#This Row],[Approved]]</f>
        <v>5</v>
      </c>
      <c r="P2215">
        <f t="shared" si="207"/>
        <v>15</v>
      </c>
      <c r="Q2215" s="5"/>
      <c r="T2215" s="5">
        <f t="shared" si="206"/>
        <v>20</v>
      </c>
      <c r="U2215">
        <v>20</v>
      </c>
      <c r="V2215">
        <v>99</v>
      </c>
      <c r="W2215">
        <v>187</v>
      </c>
      <c r="AA2215" s="6">
        <f t="shared" si="210"/>
        <v>306</v>
      </c>
    </row>
    <row r="2216" spans="1:27" hidden="1">
      <c r="A2216">
        <v>4361</v>
      </c>
      <c r="B2216" t="s">
        <v>33</v>
      </c>
      <c r="C2216" t="s">
        <v>17</v>
      </c>
      <c r="D2216" t="s">
        <v>45</v>
      </c>
      <c r="E2216" t="s">
        <v>10</v>
      </c>
      <c r="F2216">
        <v>1</v>
      </c>
      <c r="G2216" s="1">
        <v>41727</v>
      </c>
      <c r="I2216" s="2">
        <v>41735</v>
      </c>
      <c r="J2216" s="2">
        <v>41747</v>
      </c>
      <c r="N2216" t="s">
        <v>57</v>
      </c>
      <c r="O2216" s="1">
        <f>Table4[[#This Row],[Sourcing start]]-Table4[[#This Row],[Approved]]</f>
        <v>8</v>
      </c>
      <c r="P2216">
        <f t="shared" si="207"/>
        <v>12</v>
      </c>
      <c r="Q2216" s="5"/>
      <c r="T2216" s="5">
        <f t="shared" si="206"/>
        <v>20</v>
      </c>
      <c r="U2216">
        <v>5</v>
      </c>
      <c r="V2216">
        <v>81</v>
      </c>
      <c r="W2216">
        <v>240</v>
      </c>
      <c r="AA2216" s="6">
        <f t="shared" si="210"/>
        <v>326</v>
      </c>
    </row>
    <row r="2217" spans="1:27">
      <c r="A2217">
        <v>17965</v>
      </c>
      <c r="B2217" t="s">
        <v>26</v>
      </c>
      <c r="C2217" t="s">
        <v>15</v>
      </c>
      <c r="D2217" t="s">
        <v>41</v>
      </c>
      <c r="E2217" t="s">
        <v>10</v>
      </c>
      <c r="F2217">
        <v>99</v>
      </c>
      <c r="G2217" s="1">
        <v>41715</v>
      </c>
      <c r="I2217" s="2">
        <v>41723</v>
      </c>
      <c r="J2217" s="2">
        <v>41742</v>
      </c>
      <c r="N2217" t="s">
        <v>57</v>
      </c>
      <c r="O2217" s="5">
        <f>Table4[[#This Row],[Sourcing start]]-Table4[[#This Row],[Approved]]</f>
        <v>8</v>
      </c>
      <c r="P2217">
        <f t="shared" si="207"/>
        <v>19</v>
      </c>
      <c r="Q2217" s="5"/>
      <c r="T2217" s="5">
        <f t="shared" si="206"/>
        <v>27</v>
      </c>
      <c r="U2217">
        <v>15</v>
      </c>
      <c r="V2217">
        <v>21</v>
      </c>
      <c r="W2217">
        <v>122</v>
      </c>
      <c r="AA2217" s="6">
        <f t="shared" si="210"/>
        <v>158</v>
      </c>
    </row>
    <row r="2218" spans="1:27" hidden="1">
      <c r="A2218">
        <v>8388</v>
      </c>
      <c r="B2218" t="s">
        <v>30</v>
      </c>
      <c r="C2218" t="s">
        <v>16</v>
      </c>
      <c r="D2218" t="s">
        <v>41</v>
      </c>
      <c r="E2218" t="s">
        <v>11</v>
      </c>
      <c r="F2218">
        <v>2</v>
      </c>
      <c r="G2218" s="1">
        <v>41699</v>
      </c>
      <c r="I2218" s="2">
        <v>41705</v>
      </c>
      <c r="J2218" s="2">
        <v>41719</v>
      </c>
      <c r="K2218" s="2">
        <v>41742</v>
      </c>
      <c r="L2218" s="2">
        <v>41748</v>
      </c>
      <c r="M2218" s="2">
        <v>41754</v>
      </c>
      <c r="N2218" t="s">
        <v>60</v>
      </c>
      <c r="O2218" s="1">
        <f>Table4[[#This Row],[Sourcing start]]-Table4[[#This Row],[Approved]]</f>
        <v>6</v>
      </c>
      <c r="P2218">
        <f t="shared" si="207"/>
        <v>14</v>
      </c>
      <c r="Q2218" s="5">
        <f t="shared" si="208"/>
        <v>23</v>
      </c>
      <c r="R2218">
        <f t="shared" si="209"/>
        <v>6</v>
      </c>
      <c r="S2218">
        <f t="shared" si="211"/>
        <v>6</v>
      </c>
      <c r="T2218" s="5">
        <f t="shared" si="206"/>
        <v>55</v>
      </c>
      <c r="U2218">
        <v>12</v>
      </c>
      <c r="V2218">
        <v>33</v>
      </c>
      <c r="W2218">
        <v>135</v>
      </c>
      <c r="X2218">
        <v>169</v>
      </c>
      <c r="Y2218">
        <v>155</v>
      </c>
      <c r="Z2218">
        <v>694</v>
      </c>
      <c r="AA2218" s="6">
        <f t="shared" si="210"/>
        <v>1198</v>
      </c>
    </row>
    <row r="2219" spans="1:27">
      <c r="A2219">
        <v>1384</v>
      </c>
      <c r="B2219" t="s">
        <v>25</v>
      </c>
      <c r="C2219" t="s">
        <v>15</v>
      </c>
      <c r="D2219" t="s">
        <v>43</v>
      </c>
      <c r="E2219" t="s">
        <v>11</v>
      </c>
      <c r="F2219">
        <v>21</v>
      </c>
      <c r="G2219" s="1">
        <v>41711</v>
      </c>
      <c r="I2219" s="2">
        <v>41720</v>
      </c>
      <c r="J2219" s="2">
        <v>41739</v>
      </c>
      <c r="N2219" t="s">
        <v>57</v>
      </c>
      <c r="O2219" s="5">
        <f>Table4[[#This Row],[Sourcing start]]-Table4[[#This Row],[Approved]]</f>
        <v>9</v>
      </c>
      <c r="P2219">
        <f t="shared" si="207"/>
        <v>19</v>
      </c>
      <c r="Q2219" s="5"/>
      <c r="T2219" s="5">
        <f t="shared" si="206"/>
        <v>28</v>
      </c>
      <c r="U2219">
        <v>19</v>
      </c>
      <c r="V2219">
        <v>94</v>
      </c>
      <c r="W2219">
        <v>244</v>
      </c>
      <c r="AA2219" s="6">
        <f t="shared" si="210"/>
        <v>357</v>
      </c>
    </row>
    <row r="2220" spans="1:27" hidden="1">
      <c r="A2220">
        <v>19568</v>
      </c>
      <c r="B2220" t="s">
        <v>27</v>
      </c>
      <c r="C2220" t="s">
        <v>16</v>
      </c>
      <c r="D2220" t="s">
        <v>43</v>
      </c>
      <c r="E2220" t="s">
        <v>11</v>
      </c>
      <c r="F2220">
        <v>22</v>
      </c>
      <c r="G2220" s="1">
        <v>41749</v>
      </c>
      <c r="I2220" s="2">
        <v>41755</v>
      </c>
      <c r="N2220" t="s">
        <v>56</v>
      </c>
      <c r="O2220" s="1">
        <f>Table4[[#This Row],[Sourcing start]]-Table4[[#This Row],[Approved]]</f>
        <v>6</v>
      </c>
      <c r="Q2220" s="5"/>
      <c r="T2220" s="5">
        <f t="shared" si="206"/>
        <v>6</v>
      </c>
      <c r="U2220">
        <v>13</v>
      </c>
      <c r="V2220">
        <v>29</v>
      </c>
      <c r="AA2220" s="6">
        <f t="shared" si="210"/>
        <v>42</v>
      </c>
    </row>
    <row r="2221" spans="1:27" hidden="1">
      <c r="A2221">
        <v>14795</v>
      </c>
      <c r="B2221" t="s">
        <v>36</v>
      </c>
      <c r="C2221" t="s">
        <v>18</v>
      </c>
      <c r="D2221" t="s">
        <v>44</v>
      </c>
      <c r="E2221" t="s">
        <v>10</v>
      </c>
      <c r="F2221">
        <v>14</v>
      </c>
      <c r="G2221" s="1">
        <v>41752</v>
      </c>
      <c r="I2221" s="2">
        <v>41757</v>
      </c>
      <c r="N2221" t="s">
        <v>56</v>
      </c>
      <c r="O2221" s="1">
        <f>Table4[[#This Row],[Sourcing start]]-Table4[[#This Row],[Approved]]</f>
        <v>5</v>
      </c>
      <c r="Q2221" s="5"/>
      <c r="T2221" s="5">
        <f t="shared" si="206"/>
        <v>5</v>
      </c>
      <c r="U2221">
        <v>19</v>
      </c>
      <c r="V2221">
        <v>53</v>
      </c>
      <c r="AA2221" s="6">
        <f t="shared" si="210"/>
        <v>72</v>
      </c>
    </row>
    <row r="2222" spans="1:27" hidden="1">
      <c r="A2222">
        <v>4225</v>
      </c>
      <c r="B2222" t="s">
        <v>33</v>
      </c>
      <c r="C2222" t="s">
        <v>17</v>
      </c>
      <c r="D2222" t="s">
        <v>42</v>
      </c>
      <c r="E2222" t="s">
        <v>11</v>
      </c>
      <c r="F2222">
        <v>12</v>
      </c>
      <c r="G2222" s="1">
        <v>41754</v>
      </c>
      <c r="I2222" s="2">
        <v>41759</v>
      </c>
      <c r="N2222" t="s">
        <v>56</v>
      </c>
      <c r="O2222" s="1">
        <f>Table4[[#This Row],[Sourcing start]]-Table4[[#This Row],[Approved]]</f>
        <v>5</v>
      </c>
      <c r="Q2222" s="5"/>
      <c r="T2222" s="5">
        <f t="shared" si="206"/>
        <v>5</v>
      </c>
      <c r="U2222">
        <v>6</v>
      </c>
      <c r="V2222">
        <v>69</v>
      </c>
      <c r="AA2222" s="6">
        <f t="shared" si="210"/>
        <v>75</v>
      </c>
    </row>
    <row r="2223" spans="1:27" hidden="1">
      <c r="A2223">
        <v>7258</v>
      </c>
      <c r="B2223" t="s">
        <v>38</v>
      </c>
      <c r="C2223" t="s">
        <v>18</v>
      </c>
      <c r="D2223" t="s">
        <v>43</v>
      </c>
      <c r="E2223" t="s">
        <v>11</v>
      </c>
      <c r="F2223">
        <v>97</v>
      </c>
      <c r="G2223" s="1">
        <v>41689</v>
      </c>
      <c r="I2223" s="2">
        <v>41697</v>
      </c>
      <c r="J2223" s="2">
        <v>41710</v>
      </c>
      <c r="K2223" s="2">
        <v>41731</v>
      </c>
      <c r="L2223" s="2">
        <v>41739</v>
      </c>
      <c r="M2223" s="2">
        <v>41745</v>
      </c>
      <c r="N2223" t="s">
        <v>60</v>
      </c>
      <c r="O2223" s="1">
        <f>Table4[[#This Row],[Sourcing start]]-Table4[[#This Row],[Approved]]</f>
        <v>8</v>
      </c>
      <c r="P2223">
        <f t="shared" si="207"/>
        <v>13</v>
      </c>
      <c r="Q2223" s="5">
        <f t="shared" si="208"/>
        <v>21</v>
      </c>
      <c r="R2223">
        <f t="shared" si="209"/>
        <v>8</v>
      </c>
      <c r="S2223">
        <f t="shared" si="211"/>
        <v>6</v>
      </c>
      <c r="T2223" s="5">
        <f t="shared" si="206"/>
        <v>56</v>
      </c>
      <c r="U2223">
        <v>12</v>
      </c>
      <c r="V2223">
        <v>47</v>
      </c>
      <c r="W2223">
        <v>142</v>
      </c>
      <c r="X2223">
        <v>217</v>
      </c>
      <c r="Y2223">
        <v>247</v>
      </c>
      <c r="Z2223">
        <v>1086</v>
      </c>
      <c r="AA2223" s="6">
        <f t="shared" si="210"/>
        <v>1751</v>
      </c>
    </row>
    <row r="2224" spans="1:27" hidden="1">
      <c r="A2224">
        <v>13098</v>
      </c>
      <c r="B2224" t="s">
        <v>30</v>
      </c>
      <c r="C2224" t="s">
        <v>16</v>
      </c>
      <c r="D2224" t="s">
        <v>45</v>
      </c>
      <c r="E2224" t="s">
        <v>10</v>
      </c>
      <c r="F2224">
        <v>16</v>
      </c>
      <c r="G2224" s="1">
        <v>41747</v>
      </c>
      <c r="I2224" s="2">
        <v>41754</v>
      </c>
      <c r="N2224" t="s">
        <v>56</v>
      </c>
      <c r="O2224" s="1">
        <f>Table4[[#This Row],[Sourcing start]]-Table4[[#This Row],[Approved]]</f>
        <v>7</v>
      </c>
      <c r="Q2224" s="5"/>
      <c r="T2224" s="5">
        <f t="shared" si="206"/>
        <v>7</v>
      </c>
      <c r="U2224">
        <v>11</v>
      </c>
      <c r="V2224">
        <v>22</v>
      </c>
      <c r="AA2224" s="6">
        <f t="shared" si="210"/>
        <v>33</v>
      </c>
    </row>
    <row r="2225" spans="1:27" hidden="1">
      <c r="A2225">
        <v>12181</v>
      </c>
      <c r="B2225" t="s">
        <v>22</v>
      </c>
      <c r="C2225" t="s">
        <v>14</v>
      </c>
      <c r="D2225" t="s">
        <v>41</v>
      </c>
      <c r="E2225" t="s">
        <v>11</v>
      </c>
      <c r="F2225">
        <v>7</v>
      </c>
      <c r="G2225" s="1">
        <v>41756</v>
      </c>
      <c r="N2225" t="s">
        <v>55</v>
      </c>
      <c r="O2225" s="1">
        <f>Table4[[#This Row],[Sourcing start]]-Table4[[#This Row],[Approved]]</f>
        <v>-41756</v>
      </c>
      <c r="Q2225" s="5"/>
      <c r="T2225" s="5">
        <f t="shared" si="206"/>
        <v>-41756</v>
      </c>
      <c r="U2225">
        <v>9</v>
      </c>
      <c r="AA2225" s="6">
        <f t="shared" si="210"/>
        <v>9</v>
      </c>
    </row>
    <row r="2226" spans="1:27" hidden="1">
      <c r="A2226">
        <v>7810</v>
      </c>
      <c r="B2226" t="s">
        <v>38</v>
      </c>
      <c r="C2226" t="s">
        <v>18</v>
      </c>
      <c r="D2226" t="s">
        <v>42</v>
      </c>
      <c r="E2226" t="s">
        <v>11</v>
      </c>
      <c r="F2226">
        <v>9</v>
      </c>
      <c r="G2226" s="1">
        <v>41746</v>
      </c>
      <c r="I2226" s="2">
        <v>41754</v>
      </c>
      <c r="N2226" t="s">
        <v>56</v>
      </c>
      <c r="O2226" s="1">
        <f>Table4[[#This Row],[Sourcing start]]-Table4[[#This Row],[Approved]]</f>
        <v>8</v>
      </c>
      <c r="Q2226" s="5"/>
      <c r="T2226" s="5">
        <f t="shared" si="206"/>
        <v>8</v>
      </c>
      <c r="U2226">
        <v>18</v>
      </c>
      <c r="V2226">
        <v>50</v>
      </c>
      <c r="AA2226" s="6">
        <f t="shared" si="210"/>
        <v>68</v>
      </c>
    </row>
    <row r="2227" spans="1:27" hidden="1">
      <c r="A2227">
        <v>6311</v>
      </c>
      <c r="B2227" t="s">
        <v>38</v>
      </c>
      <c r="C2227" t="s">
        <v>18</v>
      </c>
      <c r="D2227" t="s">
        <v>45</v>
      </c>
      <c r="E2227" t="s">
        <v>11</v>
      </c>
      <c r="F2227">
        <v>1</v>
      </c>
      <c r="G2227" s="1">
        <v>41731</v>
      </c>
      <c r="I2227" s="2">
        <v>41737</v>
      </c>
      <c r="J2227" s="2">
        <v>41749</v>
      </c>
      <c r="N2227" t="s">
        <v>57</v>
      </c>
      <c r="O2227" s="1">
        <f>Table4[[#This Row],[Sourcing start]]-Table4[[#This Row],[Approved]]</f>
        <v>6</v>
      </c>
      <c r="P2227">
        <f t="shared" si="207"/>
        <v>12</v>
      </c>
      <c r="Q2227" s="5"/>
      <c r="T2227" s="5">
        <f t="shared" si="206"/>
        <v>18</v>
      </c>
      <c r="U2227">
        <v>12</v>
      </c>
      <c r="V2227">
        <v>62</v>
      </c>
      <c r="W2227">
        <v>180</v>
      </c>
      <c r="AA2227" s="6">
        <f t="shared" si="210"/>
        <v>254</v>
      </c>
    </row>
    <row r="2228" spans="1:27">
      <c r="A2228">
        <v>4438</v>
      </c>
      <c r="B2228" t="s">
        <v>26</v>
      </c>
      <c r="C2228" t="s">
        <v>15</v>
      </c>
      <c r="D2228" t="s">
        <v>44</v>
      </c>
      <c r="E2228" t="s">
        <v>11</v>
      </c>
      <c r="F2228">
        <v>18</v>
      </c>
      <c r="G2228" s="1">
        <v>41713</v>
      </c>
      <c r="I2228" s="2">
        <v>41718</v>
      </c>
      <c r="J2228" s="2">
        <v>41733</v>
      </c>
      <c r="K2228" s="2">
        <v>41755</v>
      </c>
      <c r="N2228" t="s">
        <v>58</v>
      </c>
      <c r="O2228" s="5">
        <f>Table4[[#This Row],[Sourcing start]]-Table4[[#This Row],[Approved]]</f>
        <v>5</v>
      </c>
      <c r="P2228">
        <f t="shared" si="207"/>
        <v>15</v>
      </c>
      <c r="Q2228" s="5">
        <f t="shared" si="208"/>
        <v>22</v>
      </c>
      <c r="T2228" s="5">
        <f t="shared" si="206"/>
        <v>42</v>
      </c>
      <c r="U2228">
        <v>10</v>
      </c>
      <c r="V2228">
        <v>82</v>
      </c>
      <c r="W2228">
        <v>226</v>
      </c>
      <c r="X2228">
        <v>179</v>
      </c>
      <c r="AA2228" s="6">
        <f t="shared" si="210"/>
        <v>497</v>
      </c>
    </row>
    <row r="2229" spans="1:27" hidden="1">
      <c r="A2229">
        <v>8671</v>
      </c>
      <c r="B2229" t="s">
        <v>19</v>
      </c>
      <c r="C2229" t="s">
        <v>14</v>
      </c>
      <c r="D2229" t="s">
        <v>44</v>
      </c>
      <c r="E2229" t="s">
        <v>11</v>
      </c>
      <c r="F2229">
        <v>16</v>
      </c>
      <c r="G2229" s="1">
        <v>41743</v>
      </c>
      <c r="I2229" s="2">
        <v>41752</v>
      </c>
      <c r="N2229" t="s">
        <v>56</v>
      </c>
      <c r="O2229" s="1">
        <f>Table4[[#This Row],[Sourcing start]]-Table4[[#This Row],[Approved]]</f>
        <v>9</v>
      </c>
      <c r="Q2229" s="5"/>
      <c r="T2229" s="5">
        <f t="shared" si="206"/>
        <v>9</v>
      </c>
      <c r="U2229">
        <v>14</v>
      </c>
      <c r="V2229">
        <v>99</v>
      </c>
      <c r="AA2229" s="6">
        <f t="shared" si="210"/>
        <v>113</v>
      </c>
    </row>
    <row r="2230" spans="1:27">
      <c r="A2230">
        <v>13324</v>
      </c>
      <c r="B2230" t="s">
        <v>25</v>
      </c>
      <c r="C2230" t="s">
        <v>15</v>
      </c>
      <c r="D2230" t="s">
        <v>45</v>
      </c>
      <c r="E2230" t="s">
        <v>10</v>
      </c>
      <c r="F2230">
        <v>17</v>
      </c>
      <c r="G2230" s="1">
        <v>41749</v>
      </c>
      <c r="I2230" s="2">
        <v>41754</v>
      </c>
      <c r="N2230" t="s">
        <v>56</v>
      </c>
      <c r="O2230" s="5">
        <f>Table4[[#This Row],[Sourcing start]]-Table4[[#This Row],[Approved]]</f>
        <v>5</v>
      </c>
      <c r="Q2230" s="5"/>
      <c r="T2230" s="5">
        <f t="shared" si="206"/>
        <v>5</v>
      </c>
      <c r="U2230">
        <v>17</v>
      </c>
      <c r="V2230">
        <v>89</v>
      </c>
      <c r="AA2230" s="6">
        <f t="shared" si="210"/>
        <v>106</v>
      </c>
    </row>
    <row r="2231" spans="1:27" hidden="1">
      <c r="A2231">
        <v>476</v>
      </c>
      <c r="B2231" t="s">
        <v>37</v>
      </c>
      <c r="C2231" t="s">
        <v>18</v>
      </c>
      <c r="D2231" t="s">
        <v>44</v>
      </c>
      <c r="E2231" t="s">
        <v>11</v>
      </c>
      <c r="F2231">
        <v>14</v>
      </c>
      <c r="G2231" s="1">
        <v>41733</v>
      </c>
      <c r="I2231" s="2">
        <v>41742</v>
      </c>
      <c r="N2231" t="s">
        <v>56</v>
      </c>
      <c r="O2231" s="1">
        <f>Table4[[#This Row],[Sourcing start]]-Table4[[#This Row],[Approved]]</f>
        <v>9</v>
      </c>
      <c r="Q2231" s="5"/>
      <c r="T2231" s="5">
        <f t="shared" si="206"/>
        <v>9</v>
      </c>
      <c r="U2231">
        <v>14</v>
      </c>
      <c r="V2231">
        <v>53</v>
      </c>
      <c r="AA2231" s="6">
        <f t="shared" si="210"/>
        <v>67</v>
      </c>
    </row>
    <row r="2232" spans="1:27">
      <c r="A2232">
        <v>8466</v>
      </c>
      <c r="B2232" t="s">
        <v>25</v>
      </c>
      <c r="C2232" t="s">
        <v>15</v>
      </c>
      <c r="D2232" t="s">
        <v>41</v>
      </c>
      <c r="E2232" t="s">
        <v>10</v>
      </c>
      <c r="F2232">
        <v>15</v>
      </c>
      <c r="G2232" s="1">
        <v>41682</v>
      </c>
      <c r="I2232" s="2">
        <v>41688</v>
      </c>
      <c r="J2232" s="2">
        <v>41706</v>
      </c>
      <c r="K2232" s="2">
        <v>41722</v>
      </c>
      <c r="L2232" s="2">
        <v>41730</v>
      </c>
      <c r="M2232" s="2">
        <v>41737</v>
      </c>
      <c r="N2232" t="s">
        <v>60</v>
      </c>
      <c r="O2232" s="5">
        <f>Table4[[#This Row],[Sourcing start]]-Table4[[#This Row],[Approved]]</f>
        <v>6</v>
      </c>
      <c r="P2232">
        <f t="shared" si="207"/>
        <v>18</v>
      </c>
      <c r="Q2232" s="5">
        <f t="shared" si="208"/>
        <v>16</v>
      </c>
      <c r="R2232">
        <f t="shared" si="209"/>
        <v>8</v>
      </c>
      <c r="S2232">
        <f t="shared" si="211"/>
        <v>7</v>
      </c>
      <c r="T2232" s="5">
        <f t="shared" si="206"/>
        <v>55</v>
      </c>
      <c r="U2232">
        <v>6</v>
      </c>
      <c r="V2232">
        <v>83</v>
      </c>
      <c r="W2232">
        <v>147</v>
      </c>
      <c r="X2232">
        <v>252</v>
      </c>
      <c r="Y2232">
        <v>220</v>
      </c>
      <c r="Z2232">
        <v>764</v>
      </c>
      <c r="AA2232" s="6">
        <f t="shared" si="210"/>
        <v>1472</v>
      </c>
    </row>
    <row r="2233" spans="1:27" hidden="1">
      <c r="A2233">
        <v>16697</v>
      </c>
      <c r="B2233" t="s">
        <v>30</v>
      </c>
      <c r="C2233" t="s">
        <v>16</v>
      </c>
      <c r="D2233" t="s">
        <v>41</v>
      </c>
      <c r="E2233" t="s">
        <v>10</v>
      </c>
      <c r="F2233">
        <v>22</v>
      </c>
      <c r="G2233" s="1">
        <v>41753</v>
      </c>
      <c r="N2233" t="s">
        <v>55</v>
      </c>
      <c r="O2233" s="1">
        <f>Table4[[#This Row],[Sourcing start]]-Table4[[#This Row],[Approved]]</f>
        <v>-41753</v>
      </c>
      <c r="Q2233" s="5"/>
      <c r="T2233" s="5">
        <f t="shared" si="206"/>
        <v>-41753</v>
      </c>
      <c r="U2233">
        <v>17</v>
      </c>
      <c r="AA2233" s="6">
        <f t="shared" si="210"/>
        <v>17</v>
      </c>
    </row>
    <row r="2234" spans="1:27" hidden="1">
      <c r="A2234">
        <v>11004</v>
      </c>
      <c r="B2234" t="s">
        <v>31</v>
      </c>
      <c r="C2234" t="s">
        <v>17</v>
      </c>
      <c r="D2234" t="s">
        <v>45</v>
      </c>
      <c r="E2234" t="s">
        <v>10</v>
      </c>
      <c r="F2234">
        <v>15</v>
      </c>
      <c r="G2234" s="1">
        <v>41705</v>
      </c>
      <c r="I2234" s="2">
        <v>41714</v>
      </c>
      <c r="J2234" s="2">
        <v>41724</v>
      </c>
      <c r="K2234" s="2">
        <v>41747</v>
      </c>
      <c r="L2234" s="2">
        <v>41756</v>
      </c>
      <c r="N2234" t="s">
        <v>59</v>
      </c>
      <c r="O2234" s="1">
        <f>Table4[[#This Row],[Sourcing start]]-Table4[[#This Row],[Approved]]</f>
        <v>9</v>
      </c>
      <c r="P2234">
        <f t="shared" si="207"/>
        <v>10</v>
      </c>
      <c r="Q2234" s="5">
        <f t="shared" si="208"/>
        <v>23</v>
      </c>
      <c r="R2234">
        <f t="shared" si="209"/>
        <v>9</v>
      </c>
      <c r="T2234" s="5">
        <f t="shared" si="206"/>
        <v>51</v>
      </c>
      <c r="U2234">
        <v>17</v>
      </c>
      <c r="V2234">
        <v>64</v>
      </c>
      <c r="W2234">
        <v>126</v>
      </c>
      <c r="X2234">
        <v>153</v>
      </c>
      <c r="Y2234">
        <v>157</v>
      </c>
      <c r="AA2234" s="6">
        <f t="shared" si="210"/>
        <v>517</v>
      </c>
    </row>
    <row r="2235" spans="1:27">
      <c r="A2235">
        <v>16621</v>
      </c>
      <c r="B2235" t="s">
        <v>24</v>
      </c>
      <c r="C2235" t="s">
        <v>15</v>
      </c>
      <c r="D2235" t="s">
        <v>45</v>
      </c>
      <c r="E2235" t="s">
        <v>11</v>
      </c>
      <c r="F2235">
        <v>21</v>
      </c>
      <c r="G2235" s="1">
        <v>41734</v>
      </c>
      <c r="I2235" s="2">
        <v>41743</v>
      </c>
      <c r="N2235" t="s">
        <v>56</v>
      </c>
      <c r="O2235" s="5">
        <f>Table4[[#This Row],[Sourcing start]]-Table4[[#This Row],[Approved]]</f>
        <v>9</v>
      </c>
      <c r="Q2235" s="5"/>
      <c r="T2235" s="5">
        <f t="shared" si="206"/>
        <v>9</v>
      </c>
      <c r="U2235">
        <v>19</v>
      </c>
      <c r="V2235">
        <v>43</v>
      </c>
      <c r="AA2235" s="6">
        <f t="shared" si="210"/>
        <v>62</v>
      </c>
    </row>
    <row r="2236" spans="1:27" hidden="1">
      <c r="A2236">
        <v>5641</v>
      </c>
      <c r="B2236" t="s">
        <v>19</v>
      </c>
      <c r="C2236" t="s">
        <v>14</v>
      </c>
      <c r="D2236" t="s">
        <v>43</v>
      </c>
      <c r="E2236" t="s">
        <v>10</v>
      </c>
      <c r="F2236">
        <v>4</v>
      </c>
      <c r="G2236" s="1">
        <v>41720</v>
      </c>
      <c r="I2236" s="2">
        <v>41729</v>
      </c>
      <c r="J2236" s="2">
        <v>41745</v>
      </c>
      <c r="N2236" t="s">
        <v>57</v>
      </c>
      <c r="O2236" s="1">
        <f>Table4[[#This Row],[Sourcing start]]-Table4[[#This Row],[Approved]]</f>
        <v>9</v>
      </c>
      <c r="P2236">
        <f t="shared" si="207"/>
        <v>16</v>
      </c>
      <c r="Q2236" s="5"/>
      <c r="T2236" s="5">
        <f t="shared" si="206"/>
        <v>25</v>
      </c>
      <c r="U2236">
        <v>11</v>
      </c>
      <c r="V2236">
        <v>24</v>
      </c>
      <c r="W2236">
        <v>102</v>
      </c>
      <c r="AA2236" s="6">
        <f t="shared" si="210"/>
        <v>137</v>
      </c>
    </row>
    <row r="2237" spans="1:27" hidden="1">
      <c r="A2237">
        <v>15275</v>
      </c>
      <c r="B2237" t="s">
        <v>29</v>
      </c>
      <c r="C2237" t="s">
        <v>16</v>
      </c>
      <c r="D2237" t="s">
        <v>45</v>
      </c>
      <c r="E2237" t="s">
        <v>10</v>
      </c>
      <c r="F2237">
        <v>95</v>
      </c>
      <c r="G2237" s="1">
        <v>41744</v>
      </c>
      <c r="I2237" s="2">
        <v>41753</v>
      </c>
      <c r="N2237" t="s">
        <v>56</v>
      </c>
      <c r="O2237" s="1">
        <f>Table4[[#This Row],[Sourcing start]]-Table4[[#This Row],[Approved]]</f>
        <v>9</v>
      </c>
      <c r="Q2237" s="5"/>
      <c r="T2237" s="5">
        <f t="shared" si="206"/>
        <v>9</v>
      </c>
      <c r="U2237">
        <v>7</v>
      </c>
      <c r="V2237">
        <v>28</v>
      </c>
      <c r="AA2237" s="6">
        <f t="shared" si="210"/>
        <v>35</v>
      </c>
    </row>
    <row r="2238" spans="1:27" hidden="1">
      <c r="A2238">
        <v>10704</v>
      </c>
      <c r="B2238" t="s">
        <v>29</v>
      </c>
      <c r="C2238" t="s">
        <v>16</v>
      </c>
      <c r="D2238" t="s">
        <v>41</v>
      </c>
      <c r="E2238" t="s">
        <v>11</v>
      </c>
      <c r="F2238">
        <v>1</v>
      </c>
      <c r="G2238" s="1">
        <v>41700</v>
      </c>
      <c r="I2238" s="2">
        <v>41705</v>
      </c>
      <c r="J2238" s="2">
        <v>41716</v>
      </c>
      <c r="K2238" s="2">
        <v>41742</v>
      </c>
      <c r="L2238" s="2">
        <v>41750</v>
      </c>
      <c r="M2238" s="2">
        <v>41755</v>
      </c>
      <c r="N2238" t="s">
        <v>60</v>
      </c>
      <c r="O2238" s="1">
        <f>Table4[[#This Row],[Sourcing start]]-Table4[[#This Row],[Approved]]</f>
        <v>5</v>
      </c>
      <c r="P2238">
        <f t="shared" si="207"/>
        <v>11</v>
      </c>
      <c r="Q2238" s="5">
        <f t="shared" si="208"/>
        <v>26</v>
      </c>
      <c r="R2238">
        <f t="shared" si="209"/>
        <v>8</v>
      </c>
      <c r="S2238">
        <f t="shared" si="211"/>
        <v>5</v>
      </c>
      <c r="T2238" s="5">
        <f t="shared" si="206"/>
        <v>55</v>
      </c>
      <c r="U2238">
        <v>16</v>
      </c>
      <c r="V2238">
        <v>93</v>
      </c>
      <c r="W2238">
        <v>146</v>
      </c>
      <c r="X2238">
        <v>282</v>
      </c>
      <c r="Y2238">
        <v>296</v>
      </c>
      <c r="Z2238">
        <v>726</v>
      </c>
      <c r="AA2238" s="6">
        <f t="shared" si="210"/>
        <v>1559</v>
      </c>
    </row>
    <row r="2239" spans="1:27">
      <c r="A2239">
        <v>6677</v>
      </c>
      <c r="B2239" t="s">
        <v>23</v>
      </c>
      <c r="C2239" t="s">
        <v>15</v>
      </c>
      <c r="D2239" t="s">
        <v>45</v>
      </c>
      <c r="E2239" t="s">
        <v>11</v>
      </c>
      <c r="F2239">
        <v>4</v>
      </c>
      <c r="G2239" s="1">
        <v>41682</v>
      </c>
      <c r="I2239" s="2">
        <v>41687</v>
      </c>
      <c r="J2239" s="2">
        <v>41705</v>
      </c>
      <c r="K2239" s="2">
        <v>41726</v>
      </c>
      <c r="L2239" s="2">
        <v>41732</v>
      </c>
      <c r="M2239" s="2">
        <v>41739</v>
      </c>
      <c r="N2239" t="s">
        <v>60</v>
      </c>
      <c r="O2239" s="5">
        <f>Table4[[#This Row],[Sourcing start]]-Table4[[#This Row],[Approved]]</f>
        <v>5</v>
      </c>
      <c r="P2239">
        <f t="shared" si="207"/>
        <v>18</v>
      </c>
      <c r="Q2239" s="5">
        <f t="shared" si="208"/>
        <v>21</v>
      </c>
      <c r="R2239">
        <f t="shared" si="209"/>
        <v>6</v>
      </c>
      <c r="S2239">
        <f t="shared" si="211"/>
        <v>7</v>
      </c>
      <c r="T2239" s="5">
        <f t="shared" si="206"/>
        <v>57</v>
      </c>
      <c r="U2239">
        <v>17</v>
      </c>
      <c r="V2239">
        <v>73</v>
      </c>
      <c r="W2239">
        <v>217</v>
      </c>
      <c r="X2239">
        <v>395</v>
      </c>
      <c r="Y2239">
        <v>172</v>
      </c>
      <c r="Z2239">
        <v>896</v>
      </c>
      <c r="AA2239" s="6">
        <f t="shared" si="210"/>
        <v>1770</v>
      </c>
    </row>
    <row r="2240" spans="1:27" hidden="1">
      <c r="A2240">
        <v>12840</v>
      </c>
      <c r="B2240" t="s">
        <v>37</v>
      </c>
      <c r="C2240" t="s">
        <v>18</v>
      </c>
      <c r="D2240" t="s">
        <v>43</v>
      </c>
      <c r="E2240" t="s">
        <v>10</v>
      </c>
      <c r="F2240">
        <v>22</v>
      </c>
      <c r="G2240" s="1">
        <v>41665</v>
      </c>
      <c r="I2240" s="2">
        <v>41672</v>
      </c>
      <c r="J2240" s="2">
        <v>41687</v>
      </c>
      <c r="K2240" s="2">
        <v>41716</v>
      </c>
      <c r="L2240" s="2">
        <v>41724</v>
      </c>
      <c r="M2240" s="2">
        <v>41730</v>
      </c>
      <c r="N2240" t="s">
        <v>60</v>
      </c>
      <c r="O2240" s="1">
        <f>Table4[[#This Row],[Sourcing start]]-Table4[[#This Row],[Approved]]</f>
        <v>7</v>
      </c>
      <c r="P2240">
        <f t="shared" si="207"/>
        <v>15</v>
      </c>
      <c r="Q2240" s="5">
        <f t="shared" si="208"/>
        <v>29</v>
      </c>
      <c r="R2240">
        <f t="shared" si="209"/>
        <v>8</v>
      </c>
      <c r="S2240">
        <f t="shared" si="211"/>
        <v>6</v>
      </c>
      <c r="T2240" s="5">
        <f t="shared" si="206"/>
        <v>65</v>
      </c>
      <c r="U2240">
        <v>7</v>
      </c>
      <c r="V2240">
        <v>65</v>
      </c>
      <c r="W2240">
        <v>113</v>
      </c>
      <c r="X2240">
        <v>172</v>
      </c>
      <c r="Y2240">
        <v>295</v>
      </c>
      <c r="Z2240">
        <v>1996</v>
      </c>
      <c r="AA2240" s="6">
        <f t="shared" si="210"/>
        <v>2648</v>
      </c>
    </row>
    <row r="2241" spans="1:27" hidden="1">
      <c r="A2241">
        <v>12054</v>
      </c>
      <c r="B2241" t="s">
        <v>37</v>
      </c>
      <c r="C2241" t="s">
        <v>18</v>
      </c>
      <c r="D2241" t="s">
        <v>45</v>
      </c>
      <c r="E2241" t="s">
        <v>11</v>
      </c>
      <c r="F2241">
        <v>6</v>
      </c>
      <c r="G2241" s="1">
        <v>41739</v>
      </c>
      <c r="I2241" s="2">
        <v>41746</v>
      </c>
      <c r="N2241" t="s">
        <v>56</v>
      </c>
      <c r="O2241" s="1">
        <f>Table4[[#This Row],[Sourcing start]]-Table4[[#This Row],[Approved]]</f>
        <v>7</v>
      </c>
      <c r="Q2241" s="5"/>
      <c r="T2241" s="5">
        <f t="shared" si="206"/>
        <v>7</v>
      </c>
      <c r="U2241">
        <v>20</v>
      </c>
      <c r="V2241">
        <v>36</v>
      </c>
      <c r="AA2241" s="6">
        <f t="shared" si="210"/>
        <v>56</v>
      </c>
    </row>
    <row r="2242" spans="1:27" hidden="1">
      <c r="A2242">
        <v>5990</v>
      </c>
      <c r="B2242" t="s">
        <v>36</v>
      </c>
      <c r="C2242" t="s">
        <v>18</v>
      </c>
      <c r="D2242" t="s">
        <v>42</v>
      </c>
      <c r="E2242" t="s">
        <v>10</v>
      </c>
      <c r="F2242">
        <v>22</v>
      </c>
      <c r="G2242" s="1">
        <v>41735</v>
      </c>
      <c r="I2242" s="2">
        <v>41743</v>
      </c>
      <c r="J2242" s="2">
        <v>41758</v>
      </c>
      <c r="N2242" t="s">
        <v>57</v>
      </c>
      <c r="O2242" s="1">
        <f>Table4[[#This Row],[Sourcing start]]-Table4[[#This Row],[Approved]]</f>
        <v>8</v>
      </c>
      <c r="P2242">
        <f t="shared" si="207"/>
        <v>15</v>
      </c>
      <c r="Q2242" s="5"/>
      <c r="T2242" s="5">
        <f t="shared" ref="T2242:T2305" si="212">SUM(O2242:S2242)</f>
        <v>23</v>
      </c>
      <c r="U2242">
        <v>5</v>
      </c>
      <c r="V2242">
        <v>25</v>
      </c>
      <c r="W2242">
        <v>171</v>
      </c>
      <c r="AA2242" s="6">
        <f t="shared" si="210"/>
        <v>201</v>
      </c>
    </row>
    <row r="2243" spans="1:27" hidden="1">
      <c r="A2243">
        <v>2776</v>
      </c>
      <c r="B2243" t="s">
        <v>28</v>
      </c>
      <c r="C2243" t="s">
        <v>16</v>
      </c>
      <c r="D2243" t="s">
        <v>42</v>
      </c>
      <c r="E2243" t="s">
        <v>11</v>
      </c>
      <c r="F2243">
        <v>12</v>
      </c>
      <c r="G2243" s="1">
        <v>41734</v>
      </c>
      <c r="I2243" s="2">
        <v>41743</v>
      </c>
      <c r="J2243" s="2">
        <v>41755</v>
      </c>
      <c r="N2243" t="s">
        <v>57</v>
      </c>
      <c r="O2243" s="1">
        <f>Table4[[#This Row],[Sourcing start]]-Table4[[#This Row],[Approved]]</f>
        <v>9</v>
      </c>
      <c r="P2243">
        <f t="shared" ref="P2243:P2306" si="213">J2243-I2243</f>
        <v>12</v>
      </c>
      <c r="Q2243" s="5"/>
      <c r="T2243" s="5">
        <f t="shared" si="212"/>
        <v>21</v>
      </c>
      <c r="U2243">
        <v>11</v>
      </c>
      <c r="V2243">
        <v>64</v>
      </c>
      <c r="W2243">
        <v>221</v>
      </c>
      <c r="AA2243" s="6">
        <f t="shared" ref="AA2243:AA2306" si="214">SUM(U2243:Z2243)</f>
        <v>296</v>
      </c>
    </row>
    <row r="2244" spans="1:27" hidden="1">
      <c r="A2244">
        <v>11101</v>
      </c>
      <c r="B2244" t="s">
        <v>27</v>
      </c>
      <c r="C2244" t="s">
        <v>16</v>
      </c>
      <c r="D2244" t="s">
        <v>43</v>
      </c>
      <c r="E2244" t="s">
        <v>10</v>
      </c>
      <c r="F2244">
        <v>2</v>
      </c>
      <c r="G2244" s="1">
        <v>41680</v>
      </c>
      <c r="I2244" s="2">
        <v>41686</v>
      </c>
      <c r="J2244" s="2">
        <v>41696</v>
      </c>
      <c r="K2244" s="2">
        <v>41719</v>
      </c>
      <c r="L2244" s="2">
        <v>41724</v>
      </c>
      <c r="M2244" s="2">
        <v>41731</v>
      </c>
      <c r="N2244" t="s">
        <v>60</v>
      </c>
      <c r="O2244" s="1">
        <f>Table4[[#This Row],[Sourcing start]]-Table4[[#This Row],[Approved]]</f>
        <v>6</v>
      </c>
      <c r="P2244">
        <f t="shared" si="213"/>
        <v>10</v>
      </c>
      <c r="Q2244" s="5">
        <f t="shared" ref="Q2244:Q2306" si="215">K2244-J2244</f>
        <v>23</v>
      </c>
      <c r="R2244">
        <f t="shared" ref="R2244:R2306" si="216">L2244-K2244</f>
        <v>5</v>
      </c>
      <c r="S2244">
        <f t="shared" ref="S2244:S2306" si="217">M2244-L2244</f>
        <v>7</v>
      </c>
      <c r="T2244" s="5">
        <f t="shared" si="212"/>
        <v>51</v>
      </c>
      <c r="U2244">
        <v>18</v>
      </c>
      <c r="V2244">
        <v>28</v>
      </c>
      <c r="W2244">
        <v>132</v>
      </c>
      <c r="X2244">
        <v>367</v>
      </c>
      <c r="Y2244">
        <v>231</v>
      </c>
      <c r="Z2244">
        <v>1482</v>
      </c>
      <c r="AA2244" s="6">
        <f t="shared" si="214"/>
        <v>2258</v>
      </c>
    </row>
    <row r="2245" spans="1:27" hidden="1">
      <c r="A2245">
        <v>16936</v>
      </c>
      <c r="B2245" t="s">
        <v>22</v>
      </c>
      <c r="C2245" t="s">
        <v>14</v>
      </c>
      <c r="D2245" t="s">
        <v>43</v>
      </c>
      <c r="E2245" t="s">
        <v>10</v>
      </c>
      <c r="F2245">
        <v>9</v>
      </c>
      <c r="G2245" s="1">
        <v>41703</v>
      </c>
      <c r="I2245" s="2">
        <v>41712</v>
      </c>
      <c r="J2245" s="2">
        <v>41725</v>
      </c>
      <c r="K2245" s="2">
        <v>41750</v>
      </c>
      <c r="L2245" s="2">
        <v>41758</v>
      </c>
      <c r="N2245" t="s">
        <v>59</v>
      </c>
      <c r="O2245" s="1">
        <f>Table4[[#This Row],[Sourcing start]]-Table4[[#This Row],[Approved]]</f>
        <v>9</v>
      </c>
      <c r="P2245">
        <f t="shared" si="213"/>
        <v>13</v>
      </c>
      <c r="Q2245" s="5">
        <f t="shared" si="215"/>
        <v>25</v>
      </c>
      <c r="R2245">
        <f t="shared" si="216"/>
        <v>8</v>
      </c>
      <c r="T2245" s="5">
        <f t="shared" si="212"/>
        <v>55</v>
      </c>
      <c r="U2245">
        <v>19</v>
      </c>
      <c r="V2245">
        <v>77</v>
      </c>
      <c r="W2245">
        <v>219</v>
      </c>
      <c r="X2245">
        <v>171</v>
      </c>
      <c r="Y2245">
        <v>107</v>
      </c>
      <c r="AA2245" s="6">
        <f t="shared" si="214"/>
        <v>593</v>
      </c>
    </row>
    <row r="2246" spans="1:27" hidden="1">
      <c r="A2246">
        <v>3461</v>
      </c>
      <c r="B2246" t="s">
        <v>33</v>
      </c>
      <c r="C2246" t="s">
        <v>17</v>
      </c>
      <c r="D2246" t="s">
        <v>41</v>
      </c>
      <c r="E2246" t="s">
        <v>10</v>
      </c>
      <c r="F2246">
        <v>8</v>
      </c>
      <c r="G2246" s="1">
        <v>41759</v>
      </c>
      <c r="N2246" t="s">
        <v>55</v>
      </c>
      <c r="O2246" s="1">
        <f>Table4[[#This Row],[Sourcing start]]-Table4[[#This Row],[Approved]]</f>
        <v>-41759</v>
      </c>
      <c r="Q2246" s="5"/>
      <c r="T2246" s="5">
        <f t="shared" si="212"/>
        <v>-41759</v>
      </c>
      <c r="U2246">
        <v>18</v>
      </c>
      <c r="AA2246" s="6">
        <f t="shared" si="214"/>
        <v>18</v>
      </c>
    </row>
    <row r="2247" spans="1:27" hidden="1">
      <c r="A2247">
        <v>18849</v>
      </c>
      <c r="B2247" t="s">
        <v>21</v>
      </c>
      <c r="C2247" t="s">
        <v>14</v>
      </c>
      <c r="D2247" t="s">
        <v>44</v>
      </c>
      <c r="E2247" t="s">
        <v>11</v>
      </c>
      <c r="F2247">
        <v>1</v>
      </c>
      <c r="G2247" s="1">
        <v>41742</v>
      </c>
      <c r="I2247" s="2">
        <v>41750</v>
      </c>
      <c r="N2247" t="s">
        <v>56</v>
      </c>
      <c r="O2247" s="1">
        <f>Table4[[#This Row],[Sourcing start]]-Table4[[#This Row],[Approved]]</f>
        <v>8</v>
      </c>
      <c r="Q2247" s="5"/>
      <c r="T2247" s="5">
        <f t="shared" si="212"/>
        <v>8</v>
      </c>
      <c r="U2247">
        <v>8</v>
      </c>
      <c r="V2247">
        <v>39</v>
      </c>
      <c r="AA2247" s="6">
        <f t="shared" si="214"/>
        <v>47</v>
      </c>
    </row>
    <row r="2248" spans="1:27">
      <c r="A2248">
        <v>3080</v>
      </c>
      <c r="B2248" t="s">
        <v>25</v>
      </c>
      <c r="C2248" t="s">
        <v>15</v>
      </c>
      <c r="D2248" t="s">
        <v>41</v>
      </c>
      <c r="E2248" t="s">
        <v>11</v>
      </c>
      <c r="F2248">
        <v>4</v>
      </c>
      <c r="G2248" s="1">
        <v>41755</v>
      </c>
      <c r="N2248" t="s">
        <v>55</v>
      </c>
      <c r="O2248" s="5">
        <v>0</v>
      </c>
      <c r="Q2248" s="5"/>
      <c r="T2248" s="5">
        <f t="shared" si="212"/>
        <v>0</v>
      </c>
      <c r="U2248">
        <v>8</v>
      </c>
      <c r="AA2248" s="6">
        <f t="shared" si="214"/>
        <v>8</v>
      </c>
    </row>
    <row r="2249" spans="1:27" hidden="1">
      <c r="A2249">
        <v>18827</v>
      </c>
      <c r="B2249" t="s">
        <v>21</v>
      </c>
      <c r="C2249" t="s">
        <v>14</v>
      </c>
      <c r="D2249" t="s">
        <v>45</v>
      </c>
      <c r="E2249" t="s">
        <v>11</v>
      </c>
      <c r="F2249">
        <v>16</v>
      </c>
      <c r="G2249" s="1">
        <v>41675</v>
      </c>
      <c r="I2249" s="2">
        <v>41681</v>
      </c>
      <c r="J2249" s="2">
        <v>41695</v>
      </c>
      <c r="K2249" s="2">
        <v>41723</v>
      </c>
      <c r="L2249" s="2">
        <v>41730</v>
      </c>
      <c r="M2249" s="2">
        <v>41739</v>
      </c>
      <c r="N2249" t="s">
        <v>60</v>
      </c>
      <c r="O2249" s="1">
        <f>Table4[[#This Row],[Sourcing start]]-Table4[[#This Row],[Approved]]</f>
        <v>6</v>
      </c>
      <c r="P2249">
        <f t="shared" si="213"/>
        <v>14</v>
      </c>
      <c r="Q2249" s="5">
        <f t="shared" si="215"/>
        <v>28</v>
      </c>
      <c r="R2249">
        <f t="shared" si="216"/>
        <v>7</v>
      </c>
      <c r="S2249">
        <f t="shared" si="217"/>
        <v>9</v>
      </c>
      <c r="T2249" s="5">
        <f t="shared" si="212"/>
        <v>64</v>
      </c>
      <c r="U2249">
        <v>6</v>
      </c>
      <c r="V2249">
        <v>62</v>
      </c>
      <c r="W2249">
        <v>144</v>
      </c>
      <c r="X2249">
        <v>271</v>
      </c>
      <c r="Y2249">
        <v>139</v>
      </c>
      <c r="Z2249">
        <v>1376</v>
      </c>
      <c r="AA2249" s="6">
        <f t="shared" si="214"/>
        <v>1998</v>
      </c>
    </row>
    <row r="2250" spans="1:27" hidden="1">
      <c r="A2250">
        <v>11230</v>
      </c>
      <c r="B2250" t="s">
        <v>28</v>
      </c>
      <c r="C2250" t="s">
        <v>16</v>
      </c>
      <c r="D2250" t="s">
        <v>41</v>
      </c>
      <c r="E2250" t="s">
        <v>11</v>
      </c>
      <c r="F2250">
        <v>13</v>
      </c>
      <c r="G2250" s="1">
        <v>41758</v>
      </c>
      <c r="N2250" t="s">
        <v>55</v>
      </c>
      <c r="O2250" s="1">
        <f>Table4[[#This Row],[Sourcing start]]-Table4[[#This Row],[Approved]]</f>
        <v>-41758</v>
      </c>
      <c r="Q2250" s="5"/>
      <c r="T2250" s="5">
        <f t="shared" si="212"/>
        <v>-41758</v>
      </c>
      <c r="U2250">
        <v>16</v>
      </c>
      <c r="AA2250" s="6">
        <f t="shared" si="214"/>
        <v>16</v>
      </c>
    </row>
    <row r="2251" spans="1:27" hidden="1">
      <c r="A2251">
        <v>18355</v>
      </c>
      <c r="B2251" t="s">
        <v>35</v>
      </c>
      <c r="C2251" t="s">
        <v>18</v>
      </c>
      <c r="D2251" t="s">
        <v>45</v>
      </c>
      <c r="E2251" t="s">
        <v>11</v>
      </c>
      <c r="F2251">
        <v>94</v>
      </c>
      <c r="G2251" s="1">
        <v>41695</v>
      </c>
      <c r="I2251" s="2">
        <v>41700</v>
      </c>
      <c r="J2251" s="2">
        <v>41714</v>
      </c>
      <c r="K2251" s="2">
        <v>41738</v>
      </c>
      <c r="L2251" s="2">
        <v>41745</v>
      </c>
      <c r="M2251" s="2">
        <v>41751</v>
      </c>
      <c r="N2251" t="s">
        <v>60</v>
      </c>
      <c r="O2251" s="1">
        <f>Table4[[#This Row],[Sourcing start]]-Table4[[#This Row],[Approved]]</f>
        <v>5</v>
      </c>
      <c r="P2251">
        <f t="shared" si="213"/>
        <v>14</v>
      </c>
      <c r="Q2251" s="5">
        <f t="shared" si="215"/>
        <v>24</v>
      </c>
      <c r="R2251">
        <f t="shared" si="216"/>
        <v>7</v>
      </c>
      <c r="S2251">
        <f t="shared" si="217"/>
        <v>6</v>
      </c>
      <c r="T2251" s="5">
        <f t="shared" si="212"/>
        <v>56</v>
      </c>
      <c r="U2251">
        <v>10</v>
      </c>
      <c r="V2251">
        <v>29</v>
      </c>
      <c r="W2251">
        <v>186</v>
      </c>
      <c r="X2251">
        <v>243</v>
      </c>
      <c r="Y2251">
        <v>261</v>
      </c>
      <c r="Z2251">
        <v>1443</v>
      </c>
      <c r="AA2251" s="6">
        <f t="shared" si="214"/>
        <v>2172</v>
      </c>
    </row>
    <row r="2252" spans="1:27" hidden="1">
      <c r="A2252">
        <v>12998</v>
      </c>
      <c r="B2252" t="s">
        <v>31</v>
      </c>
      <c r="C2252" t="s">
        <v>17</v>
      </c>
      <c r="D2252" t="s">
        <v>42</v>
      </c>
      <c r="E2252" t="s">
        <v>11</v>
      </c>
      <c r="F2252">
        <v>20</v>
      </c>
      <c r="G2252" s="1">
        <v>41741</v>
      </c>
      <c r="I2252" s="2">
        <v>41747</v>
      </c>
      <c r="N2252" t="s">
        <v>56</v>
      </c>
      <c r="O2252" s="1">
        <f>Table4[[#This Row],[Sourcing start]]-Table4[[#This Row],[Approved]]</f>
        <v>6</v>
      </c>
      <c r="Q2252" s="5"/>
      <c r="T2252" s="5">
        <f t="shared" si="212"/>
        <v>6</v>
      </c>
      <c r="U2252">
        <v>11</v>
      </c>
      <c r="V2252">
        <v>92</v>
      </c>
      <c r="AA2252" s="6">
        <f t="shared" si="214"/>
        <v>103</v>
      </c>
    </row>
    <row r="2253" spans="1:27">
      <c r="A2253">
        <v>2521</v>
      </c>
      <c r="B2253" t="s">
        <v>26</v>
      </c>
      <c r="C2253" t="s">
        <v>15</v>
      </c>
      <c r="D2253" t="s">
        <v>45</v>
      </c>
      <c r="E2253" t="s">
        <v>10</v>
      </c>
      <c r="F2253">
        <v>17</v>
      </c>
      <c r="G2253" s="1">
        <v>41690</v>
      </c>
      <c r="I2253" s="2">
        <v>41699</v>
      </c>
      <c r="J2253" s="2">
        <v>41709</v>
      </c>
      <c r="K2253" s="2">
        <v>41732</v>
      </c>
      <c r="L2253" s="2">
        <v>41738</v>
      </c>
      <c r="M2253" s="2">
        <v>41744</v>
      </c>
      <c r="N2253" t="s">
        <v>60</v>
      </c>
      <c r="O2253" s="5">
        <f>Table4[[#This Row],[Sourcing start]]-Table4[[#This Row],[Approved]]</f>
        <v>9</v>
      </c>
      <c r="P2253">
        <f t="shared" si="213"/>
        <v>10</v>
      </c>
      <c r="Q2253" s="5">
        <f t="shared" si="215"/>
        <v>23</v>
      </c>
      <c r="R2253">
        <f t="shared" si="216"/>
        <v>6</v>
      </c>
      <c r="S2253">
        <f t="shared" si="217"/>
        <v>6</v>
      </c>
      <c r="T2253" s="5">
        <f t="shared" si="212"/>
        <v>54</v>
      </c>
      <c r="U2253">
        <v>15</v>
      </c>
      <c r="V2253">
        <v>43</v>
      </c>
      <c r="W2253">
        <v>152</v>
      </c>
      <c r="X2253">
        <v>247</v>
      </c>
      <c r="Y2253">
        <v>207</v>
      </c>
      <c r="Z2253">
        <v>836</v>
      </c>
      <c r="AA2253" s="6">
        <f t="shared" si="214"/>
        <v>1500</v>
      </c>
    </row>
    <row r="2254" spans="1:27" hidden="1">
      <c r="A2254">
        <v>8746</v>
      </c>
      <c r="B2254" t="s">
        <v>33</v>
      </c>
      <c r="C2254" t="s">
        <v>17</v>
      </c>
      <c r="D2254" t="s">
        <v>42</v>
      </c>
      <c r="E2254" t="s">
        <v>10</v>
      </c>
      <c r="F2254">
        <v>7</v>
      </c>
      <c r="G2254" s="1">
        <v>41740</v>
      </c>
      <c r="I2254" s="2">
        <v>41747</v>
      </c>
      <c r="J2254" s="2">
        <v>41758</v>
      </c>
      <c r="N2254" t="s">
        <v>57</v>
      </c>
      <c r="O2254" s="1">
        <f>Table4[[#This Row],[Sourcing start]]-Table4[[#This Row],[Approved]]</f>
        <v>7</v>
      </c>
      <c r="P2254">
        <f t="shared" si="213"/>
        <v>11</v>
      </c>
      <c r="Q2254" s="5"/>
      <c r="T2254" s="5">
        <f t="shared" si="212"/>
        <v>18</v>
      </c>
      <c r="U2254">
        <v>9</v>
      </c>
      <c r="V2254">
        <v>45</v>
      </c>
      <c r="W2254">
        <v>110</v>
      </c>
      <c r="AA2254" s="6">
        <f t="shared" si="214"/>
        <v>164</v>
      </c>
    </row>
    <row r="2255" spans="1:27">
      <c r="A2255">
        <v>17743</v>
      </c>
      <c r="B2255" t="s">
        <v>24</v>
      </c>
      <c r="C2255" t="s">
        <v>15</v>
      </c>
      <c r="D2255" t="s">
        <v>44</v>
      </c>
      <c r="E2255" t="s">
        <v>11</v>
      </c>
      <c r="F2255">
        <v>19</v>
      </c>
      <c r="G2255" s="1">
        <v>41757</v>
      </c>
      <c r="N2255" t="s">
        <v>55</v>
      </c>
      <c r="O2255" s="5">
        <v>0</v>
      </c>
      <c r="Q2255" s="5"/>
      <c r="T2255" s="5">
        <f t="shared" si="212"/>
        <v>0</v>
      </c>
      <c r="U2255">
        <v>7</v>
      </c>
      <c r="AA2255" s="6">
        <f t="shared" si="214"/>
        <v>7</v>
      </c>
    </row>
    <row r="2256" spans="1:27">
      <c r="A2256">
        <v>341</v>
      </c>
      <c r="B2256" t="s">
        <v>25</v>
      </c>
      <c r="C2256" t="s">
        <v>15</v>
      </c>
      <c r="D2256" t="s">
        <v>43</v>
      </c>
      <c r="E2256" t="s">
        <v>11</v>
      </c>
      <c r="F2256">
        <v>5</v>
      </c>
      <c r="G2256" s="1">
        <v>41688</v>
      </c>
      <c r="I2256" s="2">
        <v>41697</v>
      </c>
      <c r="J2256" s="2">
        <v>41708</v>
      </c>
      <c r="K2256" s="2">
        <v>41724</v>
      </c>
      <c r="L2256" s="2">
        <v>41731</v>
      </c>
      <c r="M2256" s="2">
        <v>41737</v>
      </c>
      <c r="N2256" t="s">
        <v>60</v>
      </c>
      <c r="O2256" s="5">
        <f>Table4[[#This Row],[Sourcing start]]-Table4[[#This Row],[Approved]]</f>
        <v>9</v>
      </c>
      <c r="P2256">
        <f t="shared" si="213"/>
        <v>11</v>
      </c>
      <c r="Q2256" s="5">
        <f t="shared" si="215"/>
        <v>16</v>
      </c>
      <c r="R2256">
        <f t="shared" si="216"/>
        <v>7</v>
      </c>
      <c r="S2256">
        <f t="shared" si="217"/>
        <v>6</v>
      </c>
      <c r="T2256" s="5">
        <f t="shared" si="212"/>
        <v>49</v>
      </c>
      <c r="U2256">
        <v>12</v>
      </c>
      <c r="V2256">
        <v>69</v>
      </c>
      <c r="W2256">
        <v>169</v>
      </c>
      <c r="X2256">
        <v>268</v>
      </c>
      <c r="Y2256">
        <v>119</v>
      </c>
      <c r="Z2256">
        <v>1238</v>
      </c>
      <c r="AA2256" s="6">
        <f t="shared" si="214"/>
        <v>1875</v>
      </c>
    </row>
    <row r="2257" spans="1:27" hidden="1">
      <c r="A2257">
        <v>2303</v>
      </c>
      <c r="B2257" t="s">
        <v>37</v>
      </c>
      <c r="C2257" t="s">
        <v>18</v>
      </c>
      <c r="D2257" t="s">
        <v>42</v>
      </c>
      <c r="E2257" t="s">
        <v>11</v>
      </c>
      <c r="F2257">
        <v>9</v>
      </c>
      <c r="G2257" s="1">
        <v>41749</v>
      </c>
      <c r="I2257" s="2">
        <v>41757</v>
      </c>
      <c r="N2257" t="s">
        <v>56</v>
      </c>
      <c r="O2257" s="1">
        <f>Table4[[#This Row],[Sourcing start]]-Table4[[#This Row],[Approved]]</f>
        <v>8</v>
      </c>
      <c r="Q2257" s="5"/>
      <c r="T2257" s="5">
        <f t="shared" si="212"/>
        <v>8</v>
      </c>
      <c r="U2257">
        <v>8</v>
      </c>
      <c r="V2257">
        <v>55</v>
      </c>
      <c r="AA2257" s="6">
        <f t="shared" si="214"/>
        <v>63</v>
      </c>
    </row>
    <row r="2258" spans="1:27" hidden="1">
      <c r="A2258">
        <v>11439</v>
      </c>
      <c r="B2258" t="s">
        <v>20</v>
      </c>
      <c r="C2258" t="s">
        <v>14</v>
      </c>
      <c r="D2258" t="s">
        <v>41</v>
      </c>
      <c r="E2258" t="s">
        <v>11</v>
      </c>
      <c r="F2258">
        <v>16</v>
      </c>
      <c r="G2258" s="1">
        <v>41684</v>
      </c>
      <c r="I2258" s="2">
        <v>41689</v>
      </c>
      <c r="J2258" s="2">
        <v>41701</v>
      </c>
      <c r="K2258" s="2">
        <v>41719</v>
      </c>
      <c r="L2258" s="2">
        <v>41728</v>
      </c>
      <c r="M2258" s="2">
        <v>41733</v>
      </c>
      <c r="N2258" t="s">
        <v>60</v>
      </c>
      <c r="O2258" s="1">
        <f>Table4[[#This Row],[Sourcing start]]-Table4[[#This Row],[Approved]]</f>
        <v>5</v>
      </c>
      <c r="P2258">
        <f t="shared" si="213"/>
        <v>12</v>
      </c>
      <c r="Q2258" s="5">
        <f t="shared" si="215"/>
        <v>18</v>
      </c>
      <c r="R2258">
        <f t="shared" si="216"/>
        <v>9</v>
      </c>
      <c r="S2258">
        <f t="shared" si="217"/>
        <v>5</v>
      </c>
      <c r="T2258" s="5">
        <f t="shared" si="212"/>
        <v>49</v>
      </c>
      <c r="U2258">
        <v>16</v>
      </c>
      <c r="V2258">
        <v>29</v>
      </c>
      <c r="W2258">
        <v>174</v>
      </c>
      <c r="X2258">
        <v>286</v>
      </c>
      <c r="Y2258">
        <v>137</v>
      </c>
      <c r="Z2258">
        <v>1667</v>
      </c>
      <c r="AA2258" s="6">
        <f t="shared" si="214"/>
        <v>2309</v>
      </c>
    </row>
    <row r="2259" spans="1:27">
      <c r="A2259">
        <v>18781</v>
      </c>
      <c r="B2259" t="s">
        <v>23</v>
      </c>
      <c r="C2259" t="s">
        <v>15</v>
      </c>
      <c r="D2259" t="s">
        <v>41</v>
      </c>
      <c r="E2259" t="s">
        <v>11</v>
      </c>
      <c r="F2259">
        <v>9</v>
      </c>
      <c r="G2259" s="1">
        <v>41695</v>
      </c>
      <c r="I2259" s="2">
        <v>41703</v>
      </c>
      <c r="J2259" s="2">
        <v>41713</v>
      </c>
      <c r="K2259" s="2">
        <v>41741</v>
      </c>
      <c r="L2259" s="2">
        <v>41749</v>
      </c>
      <c r="M2259" s="2">
        <v>41758</v>
      </c>
      <c r="N2259" t="s">
        <v>60</v>
      </c>
      <c r="O2259" s="5">
        <f>Table4[[#This Row],[Sourcing start]]-Table4[[#This Row],[Approved]]</f>
        <v>8</v>
      </c>
      <c r="P2259">
        <f t="shared" si="213"/>
        <v>10</v>
      </c>
      <c r="Q2259" s="5">
        <f t="shared" si="215"/>
        <v>28</v>
      </c>
      <c r="R2259">
        <f t="shared" si="216"/>
        <v>8</v>
      </c>
      <c r="S2259">
        <f t="shared" si="217"/>
        <v>9</v>
      </c>
      <c r="T2259" s="5">
        <f t="shared" si="212"/>
        <v>63</v>
      </c>
      <c r="U2259">
        <v>9</v>
      </c>
      <c r="V2259">
        <v>22</v>
      </c>
      <c r="W2259">
        <v>230</v>
      </c>
      <c r="X2259">
        <v>294</v>
      </c>
      <c r="Y2259">
        <v>220</v>
      </c>
      <c r="Z2259">
        <v>815</v>
      </c>
      <c r="AA2259" s="6">
        <f t="shared" si="214"/>
        <v>1590</v>
      </c>
    </row>
    <row r="2260" spans="1:27" hidden="1">
      <c r="A2260">
        <v>5302</v>
      </c>
      <c r="B2260" t="s">
        <v>36</v>
      </c>
      <c r="C2260" t="s">
        <v>18</v>
      </c>
      <c r="D2260" t="s">
        <v>41</v>
      </c>
      <c r="E2260" t="s">
        <v>10</v>
      </c>
      <c r="F2260">
        <v>13</v>
      </c>
      <c r="G2260" s="1">
        <v>41670</v>
      </c>
      <c r="I2260" s="2">
        <v>41675</v>
      </c>
      <c r="J2260" s="2">
        <v>41694</v>
      </c>
      <c r="K2260" s="2">
        <v>41718</v>
      </c>
      <c r="L2260" s="2">
        <v>41724</v>
      </c>
      <c r="M2260" s="2">
        <v>41733</v>
      </c>
      <c r="N2260" t="s">
        <v>60</v>
      </c>
      <c r="O2260" s="1">
        <f>Table4[[#This Row],[Sourcing start]]-Table4[[#This Row],[Approved]]</f>
        <v>5</v>
      </c>
      <c r="P2260">
        <f t="shared" si="213"/>
        <v>19</v>
      </c>
      <c r="Q2260" s="5">
        <f t="shared" si="215"/>
        <v>24</v>
      </c>
      <c r="R2260">
        <f t="shared" si="216"/>
        <v>6</v>
      </c>
      <c r="S2260">
        <f t="shared" si="217"/>
        <v>9</v>
      </c>
      <c r="T2260" s="5">
        <f t="shared" si="212"/>
        <v>63</v>
      </c>
      <c r="U2260">
        <v>19</v>
      </c>
      <c r="V2260">
        <v>88</v>
      </c>
      <c r="W2260">
        <v>178</v>
      </c>
      <c r="X2260">
        <v>361</v>
      </c>
      <c r="Y2260">
        <v>126</v>
      </c>
      <c r="Z2260">
        <v>912</v>
      </c>
      <c r="AA2260" s="6">
        <f t="shared" si="214"/>
        <v>1684</v>
      </c>
    </row>
    <row r="2261" spans="1:27" hidden="1">
      <c r="A2261">
        <v>7065</v>
      </c>
      <c r="B2261" t="s">
        <v>20</v>
      </c>
      <c r="C2261" t="s">
        <v>14</v>
      </c>
      <c r="D2261" t="s">
        <v>41</v>
      </c>
      <c r="E2261" t="s">
        <v>11</v>
      </c>
      <c r="F2261">
        <v>14</v>
      </c>
      <c r="G2261" s="1">
        <v>41711</v>
      </c>
      <c r="I2261" s="2">
        <v>41720</v>
      </c>
      <c r="J2261" s="2">
        <v>41735</v>
      </c>
      <c r="K2261" s="2">
        <v>41757</v>
      </c>
      <c r="N2261" t="s">
        <v>58</v>
      </c>
      <c r="O2261" s="1">
        <f>Table4[[#This Row],[Sourcing start]]-Table4[[#This Row],[Approved]]</f>
        <v>9</v>
      </c>
      <c r="P2261">
        <f t="shared" si="213"/>
        <v>15</v>
      </c>
      <c r="Q2261" s="5">
        <f t="shared" si="215"/>
        <v>22</v>
      </c>
      <c r="T2261" s="5">
        <f t="shared" si="212"/>
        <v>46</v>
      </c>
      <c r="U2261">
        <v>16</v>
      </c>
      <c r="V2261">
        <v>87</v>
      </c>
      <c r="W2261">
        <v>164</v>
      </c>
      <c r="X2261">
        <v>244</v>
      </c>
      <c r="AA2261" s="6">
        <f t="shared" si="214"/>
        <v>511</v>
      </c>
    </row>
    <row r="2262" spans="1:27" hidden="1">
      <c r="A2262">
        <v>1651</v>
      </c>
      <c r="B2262" t="s">
        <v>33</v>
      </c>
      <c r="C2262" t="s">
        <v>17</v>
      </c>
      <c r="D2262" t="s">
        <v>41</v>
      </c>
      <c r="E2262" t="s">
        <v>11</v>
      </c>
      <c r="F2262">
        <v>17</v>
      </c>
      <c r="G2262" s="1">
        <v>41681</v>
      </c>
      <c r="I2262" s="2">
        <v>41688</v>
      </c>
      <c r="J2262" s="2">
        <v>41707</v>
      </c>
      <c r="K2262" s="2">
        <v>41726</v>
      </c>
      <c r="L2262" s="2">
        <v>41735</v>
      </c>
      <c r="M2262" s="2">
        <v>41740</v>
      </c>
      <c r="N2262" t="s">
        <v>60</v>
      </c>
      <c r="O2262" s="1">
        <f>Table4[[#This Row],[Sourcing start]]-Table4[[#This Row],[Approved]]</f>
        <v>7</v>
      </c>
      <c r="P2262">
        <f t="shared" si="213"/>
        <v>19</v>
      </c>
      <c r="Q2262" s="5">
        <f t="shared" si="215"/>
        <v>19</v>
      </c>
      <c r="R2262">
        <f t="shared" si="216"/>
        <v>9</v>
      </c>
      <c r="S2262">
        <f t="shared" si="217"/>
        <v>5</v>
      </c>
      <c r="T2262" s="5">
        <f t="shared" si="212"/>
        <v>59</v>
      </c>
      <c r="U2262">
        <v>18</v>
      </c>
      <c r="V2262">
        <v>43</v>
      </c>
      <c r="W2262">
        <v>218</v>
      </c>
      <c r="X2262">
        <v>331</v>
      </c>
      <c r="Y2262">
        <v>110</v>
      </c>
      <c r="Z2262">
        <v>1865</v>
      </c>
      <c r="AA2262" s="6">
        <f t="shared" si="214"/>
        <v>2585</v>
      </c>
    </row>
    <row r="2263" spans="1:27" hidden="1">
      <c r="A2263">
        <v>7110</v>
      </c>
      <c r="B2263" t="s">
        <v>30</v>
      </c>
      <c r="C2263" t="s">
        <v>16</v>
      </c>
      <c r="D2263" t="s">
        <v>45</v>
      </c>
      <c r="E2263" t="s">
        <v>11</v>
      </c>
      <c r="F2263">
        <v>20</v>
      </c>
      <c r="G2263" s="1">
        <v>41753</v>
      </c>
      <c r="I2263" s="2">
        <v>41758</v>
      </c>
      <c r="N2263" t="s">
        <v>56</v>
      </c>
      <c r="O2263" s="1">
        <f>Table4[[#This Row],[Sourcing start]]-Table4[[#This Row],[Approved]]</f>
        <v>5</v>
      </c>
      <c r="Q2263" s="5"/>
      <c r="T2263" s="5">
        <f t="shared" si="212"/>
        <v>5</v>
      </c>
      <c r="U2263">
        <v>11</v>
      </c>
      <c r="V2263">
        <v>59</v>
      </c>
      <c r="AA2263" s="6">
        <f t="shared" si="214"/>
        <v>70</v>
      </c>
    </row>
    <row r="2264" spans="1:27">
      <c r="A2264">
        <v>18959</v>
      </c>
      <c r="B2264" t="s">
        <v>26</v>
      </c>
      <c r="C2264" t="s">
        <v>15</v>
      </c>
      <c r="D2264" t="s">
        <v>41</v>
      </c>
      <c r="E2264" t="s">
        <v>11</v>
      </c>
      <c r="F2264">
        <v>16</v>
      </c>
      <c r="G2264" s="1">
        <v>41728</v>
      </c>
      <c r="I2264" s="2">
        <v>41734</v>
      </c>
      <c r="J2264" s="2">
        <v>41753</v>
      </c>
      <c r="N2264" t="s">
        <v>57</v>
      </c>
      <c r="O2264" s="5">
        <f>Table4[[#This Row],[Sourcing start]]-Table4[[#This Row],[Approved]]</f>
        <v>6</v>
      </c>
      <c r="P2264">
        <f t="shared" si="213"/>
        <v>19</v>
      </c>
      <c r="Q2264" s="5"/>
      <c r="T2264" s="5">
        <f t="shared" si="212"/>
        <v>25</v>
      </c>
      <c r="U2264">
        <v>10</v>
      </c>
      <c r="V2264">
        <v>73</v>
      </c>
      <c r="W2264">
        <v>156</v>
      </c>
      <c r="AA2264" s="6">
        <f t="shared" si="214"/>
        <v>239</v>
      </c>
    </row>
    <row r="2265" spans="1:27" hidden="1">
      <c r="A2265">
        <v>2301</v>
      </c>
      <c r="B2265" t="s">
        <v>22</v>
      </c>
      <c r="C2265" t="s">
        <v>14</v>
      </c>
      <c r="D2265" t="s">
        <v>41</v>
      </c>
      <c r="E2265" t="s">
        <v>10</v>
      </c>
      <c r="F2265">
        <v>10</v>
      </c>
      <c r="G2265" s="1">
        <v>41723</v>
      </c>
      <c r="I2265" s="2">
        <v>41728</v>
      </c>
      <c r="J2265" s="2">
        <v>41743</v>
      </c>
      <c r="N2265" t="s">
        <v>57</v>
      </c>
      <c r="O2265" s="1">
        <f>Table4[[#This Row],[Sourcing start]]-Table4[[#This Row],[Approved]]</f>
        <v>5</v>
      </c>
      <c r="P2265">
        <f t="shared" si="213"/>
        <v>15</v>
      </c>
      <c r="Q2265" s="5"/>
      <c r="T2265" s="5">
        <f t="shared" si="212"/>
        <v>20</v>
      </c>
      <c r="U2265">
        <v>12</v>
      </c>
      <c r="V2265">
        <v>86</v>
      </c>
      <c r="W2265">
        <v>114</v>
      </c>
      <c r="AA2265" s="6">
        <f t="shared" si="214"/>
        <v>212</v>
      </c>
    </row>
    <row r="2266" spans="1:27" hidden="1">
      <c r="A2266">
        <v>15791</v>
      </c>
      <c r="B2266" t="s">
        <v>19</v>
      </c>
      <c r="C2266" t="s">
        <v>14</v>
      </c>
      <c r="D2266" t="s">
        <v>44</v>
      </c>
      <c r="E2266" t="s">
        <v>11</v>
      </c>
      <c r="F2266">
        <v>16</v>
      </c>
      <c r="G2266" s="1">
        <v>41754</v>
      </c>
      <c r="N2266" t="s">
        <v>55</v>
      </c>
      <c r="O2266" s="1">
        <f>Table4[[#This Row],[Sourcing start]]-Table4[[#This Row],[Approved]]</f>
        <v>-41754</v>
      </c>
      <c r="Q2266" s="5"/>
      <c r="T2266" s="5">
        <f t="shared" si="212"/>
        <v>-41754</v>
      </c>
      <c r="U2266">
        <v>17</v>
      </c>
      <c r="AA2266" s="6">
        <f t="shared" si="214"/>
        <v>17</v>
      </c>
    </row>
    <row r="2267" spans="1:27" hidden="1">
      <c r="A2267">
        <v>653</v>
      </c>
      <c r="B2267" t="s">
        <v>38</v>
      </c>
      <c r="C2267" t="s">
        <v>18</v>
      </c>
      <c r="D2267" t="s">
        <v>41</v>
      </c>
      <c r="E2267" t="s">
        <v>11</v>
      </c>
      <c r="F2267">
        <v>7</v>
      </c>
      <c r="G2267" s="1">
        <v>41681</v>
      </c>
      <c r="I2267" s="2">
        <v>41689</v>
      </c>
      <c r="J2267" s="2">
        <v>41699</v>
      </c>
      <c r="K2267" s="2">
        <v>41716</v>
      </c>
      <c r="L2267" s="2">
        <v>41725</v>
      </c>
      <c r="M2267" s="2">
        <v>41731</v>
      </c>
      <c r="N2267" t="s">
        <v>60</v>
      </c>
      <c r="O2267" s="1">
        <f>Table4[[#This Row],[Sourcing start]]-Table4[[#This Row],[Approved]]</f>
        <v>8</v>
      </c>
      <c r="P2267">
        <f t="shared" si="213"/>
        <v>10</v>
      </c>
      <c r="Q2267" s="5">
        <f t="shared" si="215"/>
        <v>17</v>
      </c>
      <c r="R2267">
        <f t="shared" si="216"/>
        <v>9</v>
      </c>
      <c r="S2267">
        <f t="shared" si="217"/>
        <v>6</v>
      </c>
      <c r="T2267" s="5">
        <f t="shared" si="212"/>
        <v>50</v>
      </c>
      <c r="U2267">
        <v>11</v>
      </c>
      <c r="V2267">
        <v>75</v>
      </c>
      <c r="W2267">
        <v>132</v>
      </c>
      <c r="X2267">
        <v>234</v>
      </c>
      <c r="Y2267">
        <v>135</v>
      </c>
      <c r="Z2267">
        <v>1772</v>
      </c>
      <c r="AA2267" s="6">
        <f t="shared" si="214"/>
        <v>2359</v>
      </c>
    </row>
    <row r="2268" spans="1:27">
      <c r="A2268">
        <v>2194</v>
      </c>
      <c r="B2268" t="s">
        <v>24</v>
      </c>
      <c r="C2268" t="s">
        <v>15</v>
      </c>
      <c r="D2268" t="s">
        <v>45</v>
      </c>
      <c r="E2268" t="s">
        <v>11</v>
      </c>
      <c r="F2268">
        <v>4</v>
      </c>
      <c r="G2268" s="1">
        <v>41674</v>
      </c>
      <c r="I2268" s="2">
        <v>41681</v>
      </c>
      <c r="J2268" s="2">
        <v>41696</v>
      </c>
      <c r="K2268" s="2">
        <v>41719</v>
      </c>
      <c r="L2268" s="2">
        <v>41726</v>
      </c>
      <c r="M2268" s="2">
        <v>41734</v>
      </c>
      <c r="N2268" t="s">
        <v>60</v>
      </c>
      <c r="O2268" s="5">
        <f>Table4[[#This Row],[Sourcing start]]-Table4[[#This Row],[Approved]]</f>
        <v>7</v>
      </c>
      <c r="P2268">
        <f t="shared" si="213"/>
        <v>15</v>
      </c>
      <c r="Q2268" s="5">
        <f t="shared" si="215"/>
        <v>23</v>
      </c>
      <c r="R2268">
        <f t="shared" si="216"/>
        <v>7</v>
      </c>
      <c r="S2268">
        <f t="shared" si="217"/>
        <v>8</v>
      </c>
      <c r="T2268" s="5">
        <f t="shared" si="212"/>
        <v>60</v>
      </c>
      <c r="U2268">
        <v>11</v>
      </c>
      <c r="V2268">
        <v>100</v>
      </c>
      <c r="W2268">
        <v>156</v>
      </c>
      <c r="X2268">
        <v>199</v>
      </c>
      <c r="Y2268">
        <v>250</v>
      </c>
      <c r="Z2268">
        <v>1422</v>
      </c>
      <c r="AA2268" s="6">
        <f t="shared" si="214"/>
        <v>2138</v>
      </c>
    </row>
    <row r="2269" spans="1:27" hidden="1">
      <c r="A2269">
        <v>9805</v>
      </c>
      <c r="B2269" t="s">
        <v>19</v>
      </c>
      <c r="C2269" t="s">
        <v>14</v>
      </c>
      <c r="D2269" t="s">
        <v>45</v>
      </c>
      <c r="E2269" t="s">
        <v>11</v>
      </c>
      <c r="F2269">
        <v>21</v>
      </c>
      <c r="G2269" s="1">
        <v>41740</v>
      </c>
      <c r="I2269" s="2">
        <v>41749</v>
      </c>
      <c r="N2269" t="s">
        <v>56</v>
      </c>
      <c r="O2269" s="1">
        <f>Table4[[#This Row],[Sourcing start]]-Table4[[#This Row],[Approved]]</f>
        <v>9</v>
      </c>
      <c r="Q2269" s="5"/>
      <c r="T2269" s="5">
        <f t="shared" si="212"/>
        <v>9</v>
      </c>
      <c r="U2269">
        <v>18</v>
      </c>
      <c r="V2269">
        <v>72</v>
      </c>
      <c r="AA2269" s="6">
        <f t="shared" si="214"/>
        <v>90</v>
      </c>
    </row>
    <row r="2270" spans="1:27" hidden="1">
      <c r="A2270">
        <v>9442</v>
      </c>
      <c r="B2270" t="s">
        <v>21</v>
      </c>
      <c r="C2270" t="s">
        <v>14</v>
      </c>
      <c r="D2270" t="s">
        <v>41</v>
      </c>
      <c r="E2270" t="s">
        <v>10</v>
      </c>
      <c r="F2270">
        <v>12</v>
      </c>
      <c r="G2270" s="1">
        <v>41694</v>
      </c>
      <c r="I2270" s="2">
        <v>41702</v>
      </c>
      <c r="J2270" s="2">
        <v>41719</v>
      </c>
      <c r="K2270" s="2">
        <v>41742</v>
      </c>
      <c r="L2270" s="2">
        <v>41750</v>
      </c>
      <c r="M2270" s="2">
        <v>41759</v>
      </c>
      <c r="N2270" t="s">
        <v>60</v>
      </c>
      <c r="O2270" s="1">
        <f>Table4[[#This Row],[Sourcing start]]-Table4[[#This Row],[Approved]]</f>
        <v>8</v>
      </c>
      <c r="P2270">
        <f t="shared" si="213"/>
        <v>17</v>
      </c>
      <c r="Q2270" s="5">
        <f t="shared" si="215"/>
        <v>23</v>
      </c>
      <c r="R2270">
        <f t="shared" si="216"/>
        <v>8</v>
      </c>
      <c r="S2270">
        <f t="shared" si="217"/>
        <v>9</v>
      </c>
      <c r="T2270" s="5">
        <f t="shared" si="212"/>
        <v>65</v>
      </c>
      <c r="U2270">
        <v>15</v>
      </c>
      <c r="V2270">
        <v>97</v>
      </c>
      <c r="W2270">
        <v>244</v>
      </c>
      <c r="X2270">
        <v>194</v>
      </c>
      <c r="Y2270">
        <v>232</v>
      </c>
      <c r="Z2270">
        <v>1709</v>
      </c>
      <c r="AA2270" s="6">
        <f t="shared" si="214"/>
        <v>2491</v>
      </c>
    </row>
    <row r="2271" spans="1:27">
      <c r="A2271">
        <v>2540</v>
      </c>
      <c r="B2271" t="s">
        <v>25</v>
      </c>
      <c r="C2271" t="s">
        <v>15</v>
      </c>
      <c r="D2271" t="s">
        <v>43</v>
      </c>
      <c r="E2271" t="s">
        <v>11</v>
      </c>
      <c r="F2271">
        <v>4</v>
      </c>
      <c r="G2271" s="1">
        <v>41750</v>
      </c>
      <c r="I2271" s="2">
        <v>41755</v>
      </c>
      <c r="N2271" t="s">
        <v>56</v>
      </c>
      <c r="O2271" s="5">
        <f>Table4[[#This Row],[Sourcing start]]-Table4[[#This Row],[Approved]]</f>
        <v>5</v>
      </c>
      <c r="Q2271" s="5"/>
      <c r="T2271" s="5">
        <f t="shared" si="212"/>
        <v>5</v>
      </c>
      <c r="U2271">
        <v>7</v>
      </c>
      <c r="V2271">
        <v>99</v>
      </c>
      <c r="AA2271" s="6">
        <f t="shared" si="214"/>
        <v>106</v>
      </c>
    </row>
    <row r="2272" spans="1:27">
      <c r="A2272">
        <v>7469</v>
      </c>
      <c r="B2272" t="s">
        <v>24</v>
      </c>
      <c r="C2272" t="s">
        <v>15</v>
      </c>
      <c r="D2272" t="s">
        <v>42</v>
      </c>
      <c r="E2272" t="s">
        <v>11</v>
      </c>
      <c r="F2272">
        <v>20</v>
      </c>
      <c r="G2272" s="1">
        <v>41745</v>
      </c>
      <c r="I2272" s="2">
        <v>41750</v>
      </c>
      <c r="N2272" t="s">
        <v>56</v>
      </c>
      <c r="O2272" s="5">
        <f>Table4[[#This Row],[Sourcing start]]-Table4[[#This Row],[Approved]]</f>
        <v>5</v>
      </c>
      <c r="Q2272" s="5"/>
      <c r="T2272" s="5">
        <f t="shared" si="212"/>
        <v>5</v>
      </c>
      <c r="U2272">
        <v>12</v>
      </c>
      <c r="V2272">
        <v>83</v>
      </c>
      <c r="AA2272" s="6">
        <f t="shared" si="214"/>
        <v>95</v>
      </c>
    </row>
    <row r="2273" spans="1:27" hidden="1">
      <c r="A2273">
        <v>8618</v>
      </c>
      <c r="B2273" t="s">
        <v>30</v>
      </c>
      <c r="C2273" t="s">
        <v>16</v>
      </c>
      <c r="D2273" t="s">
        <v>41</v>
      </c>
      <c r="E2273" t="s">
        <v>10</v>
      </c>
      <c r="F2273">
        <v>12</v>
      </c>
      <c r="G2273" s="1">
        <v>41701</v>
      </c>
      <c r="I2273" s="2">
        <v>41708</v>
      </c>
      <c r="J2273" s="2">
        <v>41727</v>
      </c>
      <c r="K2273" s="2">
        <v>41743</v>
      </c>
      <c r="L2273" s="2">
        <v>41751</v>
      </c>
      <c r="M2273" s="2">
        <v>41758</v>
      </c>
      <c r="N2273" t="s">
        <v>60</v>
      </c>
      <c r="O2273" s="1">
        <f>Table4[[#This Row],[Sourcing start]]-Table4[[#This Row],[Approved]]</f>
        <v>7</v>
      </c>
      <c r="P2273">
        <f t="shared" si="213"/>
        <v>19</v>
      </c>
      <c r="Q2273" s="5">
        <f t="shared" si="215"/>
        <v>16</v>
      </c>
      <c r="R2273">
        <f t="shared" si="216"/>
        <v>8</v>
      </c>
      <c r="S2273">
        <f t="shared" si="217"/>
        <v>7</v>
      </c>
      <c r="T2273" s="5">
        <f t="shared" si="212"/>
        <v>57</v>
      </c>
      <c r="U2273">
        <v>8</v>
      </c>
      <c r="V2273">
        <v>26</v>
      </c>
      <c r="W2273">
        <v>149</v>
      </c>
      <c r="X2273">
        <v>392</v>
      </c>
      <c r="Y2273">
        <v>226</v>
      </c>
      <c r="Z2273">
        <v>1240</v>
      </c>
      <c r="AA2273" s="6">
        <f t="shared" si="214"/>
        <v>2041</v>
      </c>
    </row>
    <row r="2274" spans="1:27" hidden="1">
      <c r="A2274">
        <v>9212</v>
      </c>
      <c r="B2274" t="s">
        <v>37</v>
      </c>
      <c r="C2274" t="s">
        <v>18</v>
      </c>
      <c r="D2274" t="s">
        <v>43</v>
      </c>
      <c r="E2274" t="s">
        <v>10</v>
      </c>
      <c r="F2274">
        <v>99</v>
      </c>
      <c r="G2274" s="1">
        <v>41758</v>
      </c>
      <c r="N2274" t="s">
        <v>55</v>
      </c>
      <c r="O2274" s="1">
        <f>Table4[[#This Row],[Sourcing start]]-Table4[[#This Row],[Approved]]</f>
        <v>-41758</v>
      </c>
      <c r="Q2274" s="5"/>
      <c r="T2274" s="5">
        <f t="shared" si="212"/>
        <v>-41758</v>
      </c>
      <c r="U2274">
        <v>10</v>
      </c>
      <c r="AA2274" s="6">
        <f t="shared" si="214"/>
        <v>10</v>
      </c>
    </row>
    <row r="2275" spans="1:27" hidden="1">
      <c r="A2275">
        <v>8712</v>
      </c>
      <c r="B2275" t="s">
        <v>22</v>
      </c>
      <c r="C2275" t="s">
        <v>14</v>
      </c>
      <c r="D2275" t="s">
        <v>42</v>
      </c>
      <c r="E2275" t="s">
        <v>11</v>
      </c>
      <c r="F2275">
        <v>6</v>
      </c>
      <c r="G2275" s="1">
        <v>41686</v>
      </c>
      <c r="I2275" s="2">
        <v>41691</v>
      </c>
      <c r="J2275" s="2">
        <v>41706</v>
      </c>
      <c r="K2275" s="2">
        <v>41730</v>
      </c>
      <c r="L2275" s="2">
        <v>41738</v>
      </c>
      <c r="M2275" s="2">
        <v>41747</v>
      </c>
      <c r="N2275" t="s">
        <v>60</v>
      </c>
      <c r="O2275" s="1">
        <f>Table4[[#This Row],[Sourcing start]]-Table4[[#This Row],[Approved]]</f>
        <v>5</v>
      </c>
      <c r="P2275">
        <f t="shared" si="213"/>
        <v>15</v>
      </c>
      <c r="Q2275" s="5">
        <f t="shared" si="215"/>
        <v>24</v>
      </c>
      <c r="R2275">
        <f t="shared" si="216"/>
        <v>8</v>
      </c>
      <c r="S2275">
        <f t="shared" si="217"/>
        <v>9</v>
      </c>
      <c r="T2275" s="5">
        <f t="shared" si="212"/>
        <v>61</v>
      </c>
      <c r="U2275">
        <v>7</v>
      </c>
      <c r="V2275">
        <v>45</v>
      </c>
      <c r="W2275">
        <v>243</v>
      </c>
      <c r="X2275">
        <v>259</v>
      </c>
      <c r="Y2275">
        <v>198</v>
      </c>
      <c r="Z2275">
        <v>646</v>
      </c>
      <c r="AA2275" s="6">
        <f t="shared" si="214"/>
        <v>1398</v>
      </c>
    </row>
    <row r="2276" spans="1:27" hidden="1">
      <c r="A2276">
        <v>11682</v>
      </c>
      <c r="B2276" t="s">
        <v>37</v>
      </c>
      <c r="C2276" t="s">
        <v>18</v>
      </c>
      <c r="D2276" t="s">
        <v>41</v>
      </c>
      <c r="E2276" t="s">
        <v>11</v>
      </c>
      <c r="F2276">
        <v>16</v>
      </c>
      <c r="G2276" s="1">
        <v>41733</v>
      </c>
      <c r="I2276" s="2">
        <v>41738</v>
      </c>
      <c r="J2276" s="2">
        <v>41752</v>
      </c>
      <c r="N2276" t="s">
        <v>57</v>
      </c>
      <c r="O2276" s="1">
        <f>Table4[[#This Row],[Sourcing start]]-Table4[[#This Row],[Approved]]</f>
        <v>5</v>
      </c>
      <c r="P2276">
        <f t="shared" si="213"/>
        <v>14</v>
      </c>
      <c r="Q2276" s="5"/>
      <c r="T2276" s="5">
        <f t="shared" si="212"/>
        <v>19</v>
      </c>
      <c r="U2276">
        <v>20</v>
      </c>
      <c r="V2276">
        <v>49</v>
      </c>
      <c r="W2276">
        <v>221</v>
      </c>
      <c r="AA2276" s="6">
        <f t="shared" si="214"/>
        <v>290</v>
      </c>
    </row>
    <row r="2277" spans="1:27" hidden="1">
      <c r="A2277">
        <v>1851</v>
      </c>
      <c r="B2277" t="s">
        <v>38</v>
      </c>
      <c r="C2277" t="s">
        <v>18</v>
      </c>
      <c r="D2277" t="s">
        <v>43</v>
      </c>
      <c r="E2277" t="s">
        <v>10</v>
      </c>
      <c r="F2277">
        <v>5</v>
      </c>
      <c r="G2277" s="1">
        <v>41755</v>
      </c>
      <c r="N2277" t="s">
        <v>55</v>
      </c>
      <c r="O2277" s="1">
        <f>Table4[[#This Row],[Sourcing start]]-Table4[[#This Row],[Approved]]</f>
        <v>-41755</v>
      </c>
      <c r="Q2277" s="5"/>
      <c r="T2277" s="5">
        <f t="shared" si="212"/>
        <v>-41755</v>
      </c>
      <c r="U2277">
        <v>5</v>
      </c>
      <c r="AA2277" s="6">
        <f t="shared" si="214"/>
        <v>5</v>
      </c>
    </row>
    <row r="2278" spans="1:27">
      <c r="A2278">
        <v>12975</v>
      </c>
      <c r="B2278" t="s">
        <v>25</v>
      </c>
      <c r="C2278" t="s">
        <v>15</v>
      </c>
      <c r="D2278" t="s">
        <v>42</v>
      </c>
      <c r="E2278" t="s">
        <v>10</v>
      </c>
      <c r="F2278">
        <v>8</v>
      </c>
      <c r="G2278" s="1">
        <v>41710</v>
      </c>
      <c r="I2278" s="2">
        <v>41718</v>
      </c>
      <c r="J2278" s="2">
        <v>41731</v>
      </c>
      <c r="K2278" s="2">
        <v>41753</v>
      </c>
      <c r="N2278" t="s">
        <v>58</v>
      </c>
      <c r="O2278" s="5">
        <f>Table4[[#This Row],[Sourcing start]]-Table4[[#This Row],[Approved]]</f>
        <v>8</v>
      </c>
      <c r="P2278">
        <f t="shared" si="213"/>
        <v>13</v>
      </c>
      <c r="Q2278" s="5">
        <f t="shared" si="215"/>
        <v>22</v>
      </c>
      <c r="T2278" s="5">
        <f t="shared" si="212"/>
        <v>43</v>
      </c>
      <c r="U2278">
        <v>11</v>
      </c>
      <c r="V2278">
        <v>89</v>
      </c>
      <c r="W2278">
        <v>146</v>
      </c>
      <c r="X2278">
        <v>210</v>
      </c>
      <c r="AA2278" s="6">
        <f t="shared" si="214"/>
        <v>456</v>
      </c>
    </row>
    <row r="2279" spans="1:27" hidden="1">
      <c r="A2279">
        <v>4749</v>
      </c>
      <c r="B2279" t="s">
        <v>37</v>
      </c>
      <c r="C2279" t="s">
        <v>18</v>
      </c>
      <c r="D2279" t="s">
        <v>43</v>
      </c>
      <c r="E2279" t="s">
        <v>11</v>
      </c>
      <c r="F2279">
        <v>2</v>
      </c>
      <c r="G2279" s="1">
        <v>41752</v>
      </c>
      <c r="I2279" s="2">
        <v>41758</v>
      </c>
      <c r="N2279" t="s">
        <v>56</v>
      </c>
      <c r="O2279" s="1">
        <f>Table4[[#This Row],[Sourcing start]]-Table4[[#This Row],[Approved]]</f>
        <v>6</v>
      </c>
      <c r="Q2279" s="5"/>
      <c r="T2279" s="5">
        <f t="shared" si="212"/>
        <v>6</v>
      </c>
      <c r="U2279">
        <v>6</v>
      </c>
      <c r="V2279">
        <v>71</v>
      </c>
      <c r="AA2279" s="6">
        <f t="shared" si="214"/>
        <v>77</v>
      </c>
    </row>
    <row r="2280" spans="1:27">
      <c r="A2280">
        <v>14138</v>
      </c>
      <c r="B2280" t="s">
        <v>24</v>
      </c>
      <c r="C2280" t="s">
        <v>15</v>
      </c>
      <c r="D2280" t="s">
        <v>41</v>
      </c>
      <c r="E2280" t="s">
        <v>10</v>
      </c>
      <c r="F2280">
        <v>8</v>
      </c>
      <c r="G2280" s="1">
        <v>41717</v>
      </c>
      <c r="I2280" s="2">
        <v>41724</v>
      </c>
      <c r="J2280" s="2">
        <v>41740</v>
      </c>
      <c r="N2280" t="s">
        <v>57</v>
      </c>
      <c r="O2280" s="5">
        <f>Table4[[#This Row],[Sourcing start]]-Table4[[#This Row],[Approved]]</f>
        <v>7</v>
      </c>
      <c r="P2280">
        <f t="shared" si="213"/>
        <v>16</v>
      </c>
      <c r="Q2280" s="5"/>
      <c r="T2280" s="5">
        <f t="shared" si="212"/>
        <v>23</v>
      </c>
      <c r="U2280">
        <v>7</v>
      </c>
      <c r="V2280">
        <v>93</v>
      </c>
      <c r="W2280">
        <v>245</v>
      </c>
      <c r="AA2280" s="6">
        <f t="shared" si="214"/>
        <v>345</v>
      </c>
    </row>
    <row r="2281" spans="1:27" hidden="1">
      <c r="A2281">
        <v>16065</v>
      </c>
      <c r="B2281" t="s">
        <v>37</v>
      </c>
      <c r="C2281" t="s">
        <v>18</v>
      </c>
      <c r="D2281" t="s">
        <v>45</v>
      </c>
      <c r="E2281" t="s">
        <v>11</v>
      </c>
      <c r="F2281">
        <v>22</v>
      </c>
      <c r="G2281" s="1">
        <v>41714</v>
      </c>
      <c r="I2281" s="2">
        <v>41720</v>
      </c>
      <c r="J2281" s="2">
        <v>41736</v>
      </c>
      <c r="N2281" t="s">
        <v>57</v>
      </c>
      <c r="O2281" s="1">
        <f>Table4[[#This Row],[Sourcing start]]-Table4[[#This Row],[Approved]]</f>
        <v>6</v>
      </c>
      <c r="P2281">
        <f t="shared" si="213"/>
        <v>16</v>
      </c>
      <c r="Q2281" s="5"/>
      <c r="T2281" s="5">
        <f t="shared" si="212"/>
        <v>22</v>
      </c>
      <c r="U2281">
        <v>9</v>
      </c>
      <c r="V2281">
        <v>98</v>
      </c>
      <c r="W2281">
        <v>103</v>
      </c>
      <c r="AA2281" s="6">
        <f t="shared" si="214"/>
        <v>210</v>
      </c>
    </row>
    <row r="2282" spans="1:27">
      <c r="A2282">
        <v>2614</v>
      </c>
      <c r="B2282" t="s">
        <v>26</v>
      </c>
      <c r="C2282" t="s">
        <v>15</v>
      </c>
      <c r="D2282" t="s">
        <v>44</v>
      </c>
      <c r="E2282" t="s">
        <v>10</v>
      </c>
      <c r="F2282">
        <v>9</v>
      </c>
      <c r="G2282" s="1">
        <v>41707</v>
      </c>
      <c r="I2282" s="2">
        <v>41716</v>
      </c>
      <c r="J2282" s="2">
        <v>41728</v>
      </c>
      <c r="K2282" s="2">
        <v>41746</v>
      </c>
      <c r="L2282" s="2">
        <v>41754</v>
      </c>
      <c r="M2282" s="2">
        <v>41759</v>
      </c>
      <c r="N2282" t="s">
        <v>60</v>
      </c>
      <c r="O2282" s="5">
        <f>Table4[[#This Row],[Sourcing start]]-Table4[[#This Row],[Approved]]</f>
        <v>9</v>
      </c>
      <c r="P2282">
        <f t="shared" si="213"/>
        <v>12</v>
      </c>
      <c r="Q2282" s="5">
        <f t="shared" si="215"/>
        <v>18</v>
      </c>
      <c r="R2282">
        <f t="shared" si="216"/>
        <v>8</v>
      </c>
      <c r="S2282">
        <f t="shared" si="217"/>
        <v>5</v>
      </c>
      <c r="T2282" s="5">
        <f t="shared" si="212"/>
        <v>52</v>
      </c>
      <c r="U2282">
        <v>18</v>
      </c>
      <c r="V2282">
        <v>23</v>
      </c>
      <c r="W2282">
        <v>159</v>
      </c>
      <c r="X2282">
        <v>190</v>
      </c>
      <c r="Y2282">
        <v>166</v>
      </c>
      <c r="Z2282">
        <v>1886</v>
      </c>
      <c r="AA2282" s="6">
        <f t="shared" si="214"/>
        <v>2442</v>
      </c>
    </row>
    <row r="2283" spans="1:27" hidden="1">
      <c r="A2283">
        <v>429</v>
      </c>
      <c r="B2283" t="s">
        <v>31</v>
      </c>
      <c r="C2283" t="s">
        <v>17</v>
      </c>
      <c r="D2283" t="s">
        <v>44</v>
      </c>
      <c r="E2283" t="s">
        <v>10</v>
      </c>
      <c r="F2283">
        <v>8</v>
      </c>
      <c r="G2283" s="1">
        <v>41688</v>
      </c>
      <c r="I2283" s="2">
        <v>41697</v>
      </c>
      <c r="J2283" s="2">
        <v>41710</v>
      </c>
      <c r="K2283" s="2">
        <v>41732</v>
      </c>
      <c r="L2283" s="2">
        <v>41739</v>
      </c>
      <c r="M2283" s="2">
        <v>41744</v>
      </c>
      <c r="N2283" t="s">
        <v>60</v>
      </c>
      <c r="O2283" s="1">
        <f>Table4[[#This Row],[Sourcing start]]-Table4[[#This Row],[Approved]]</f>
        <v>9</v>
      </c>
      <c r="P2283">
        <f t="shared" si="213"/>
        <v>13</v>
      </c>
      <c r="Q2283" s="5">
        <f t="shared" si="215"/>
        <v>22</v>
      </c>
      <c r="R2283">
        <f t="shared" si="216"/>
        <v>7</v>
      </c>
      <c r="S2283">
        <f t="shared" si="217"/>
        <v>5</v>
      </c>
      <c r="T2283" s="5">
        <f t="shared" si="212"/>
        <v>56</v>
      </c>
      <c r="U2283">
        <v>12</v>
      </c>
      <c r="V2283">
        <v>37</v>
      </c>
      <c r="W2283">
        <v>133</v>
      </c>
      <c r="X2283">
        <v>225</v>
      </c>
      <c r="Y2283">
        <v>249</v>
      </c>
      <c r="Z2283">
        <v>1060</v>
      </c>
      <c r="AA2283" s="6">
        <f t="shared" si="214"/>
        <v>1716</v>
      </c>
    </row>
    <row r="2284" spans="1:27" hidden="1">
      <c r="A2284">
        <v>18024</v>
      </c>
      <c r="B2284" t="s">
        <v>36</v>
      </c>
      <c r="C2284" t="s">
        <v>18</v>
      </c>
      <c r="D2284" t="s">
        <v>42</v>
      </c>
      <c r="E2284" t="s">
        <v>11</v>
      </c>
      <c r="F2284">
        <v>4</v>
      </c>
      <c r="G2284" s="1">
        <v>41727</v>
      </c>
      <c r="I2284" s="2">
        <v>41735</v>
      </c>
      <c r="J2284" s="2">
        <v>41750</v>
      </c>
      <c r="N2284" t="s">
        <v>57</v>
      </c>
      <c r="O2284" s="1">
        <f>Table4[[#This Row],[Sourcing start]]-Table4[[#This Row],[Approved]]</f>
        <v>8</v>
      </c>
      <c r="P2284">
        <f t="shared" si="213"/>
        <v>15</v>
      </c>
      <c r="Q2284" s="5"/>
      <c r="T2284" s="5">
        <f t="shared" si="212"/>
        <v>23</v>
      </c>
      <c r="U2284">
        <v>5</v>
      </c>
      <c r="V2284">
        <v>97</v>
      </c>
      <c r="W2284">
        <v>154</v>
      </c>
      <c r="AA2284" s="6">
        <f t="shared" si="214"/>
        <v>256</v>
      </c>
    </row>
    <row r="2285" spans="1:27" hidden="1">
      <c r="A2285">
        <v>7343</v>
      </c>
      <c r="B2285" t="s">
        <v>28</v>
      </c>
      <c r="C2285" t="s">
        <v>16</v>
      </c>
      <c r="D2285" t="s">
        <v>43</v>
      </c>
      <c r="E2285" t="s">
        <v>10</v>
      </c>
      <c r="F2285">
        <v>2</v>
      </c>
      <c r="G2285" s="1">
        <v>41693</v>
      </c>
      <c r="I2285" s="2">
        <v>41701</v>
      </c>
      <c r="J2285" s="2">
        <v>41717</v>
      </c>
      <c r="K2285" s="2">
        <v>41743</v>
      </c>
      <c r="L2285" s="2">
        <v>41748</v>
      </c>
      <c r="M2285" s="2">
        <v>41755</v>
      </c>
      <c r="N2285" t="s">
        <v>60</v>
      </c>
      <c r="O2285" s="1">
        <f>Table4[[#This Row],[Sourcing start]]-Table4[[#This Row],[Approved]]</f>
        <v>8</v>
      </c>
      <c r="P2285">
        <f t="shared" si="213"/>
        <v>16</v>
      </c>
      <c r="Q2285" s="5">
        <f t="shared" si="215"/>
        <v>26</v>
      </c>
      <c r="R2285">
        <f t="shared" si="216"/>
        <v>5</v>
      </c>
      <c r="S2285">
        <f t="shared" si="217"/>
        <v>7</v>
      </c>
      <c r="T2285" s="5">
        <f t="shared" si="212"/>
        <v>62</v>
      </c>
      <c r="U2285">
        <v>16</v>
      </c>
      <c r="V2285">
        <v>80</v>
      </c>
      <c r="W2285">
        <v>105</v>
      </c>
      <c r="X2285">
        <v>162</v>
      </c>
      <c r="Y2285">
        <v>135</v>
      </c>
      <c r="Z2285">
        <v>1318</v>
      </c>
      <c r="AA2285" s="6">
        <f t="shared" si="214"/>
        <v>1816</v>
      </c>
    </row>
    <row r="2286" spans="1:27">
      <c r="A2286">
        <v>5332</v>
      </c>
      <c r="B2286" t="s">
        <v>25</v>
      </c>
      <c r="C2286" t="s">
        <v>15</v>
      </c>
      <c r="D2286" t="s">
        <v>43</v>
      </c>
      <c r="E2286" t="s">
        <v>10</v>
      </c>
      <c r="F2286">
        <v>96</v>
      </c>
      <c r="G2286" s="1">
        <v>41728</v>
      </c>
      <c r="I2286" s="2">
        <v>41735</v>
      </c>
      <c r="J2286" s="2">
        <v>41754</v>
      </c>
      <c r="N2286" t="s">
        <v>57</v>
      </c>
      <c r="O2286" s="5">
        <f>Table4[[#This Row],[Sourcing start]]-Table4[[#This Row],[Approved]]</f>
        <v>7</v>
      </c>
      <c r="P2286">
        <f t="shared" si="213"/>
        <v>19</v>
      </c>
      <c r="Q2286" s="5"/>
      <c r="T2286" s="5">
        <f t="shared" si="212"/>
        <v>26</v>
      </c>
      <c r="U2286">
        <v>6</v>
      </c>
      <c r="V2286">
        <v>48</v>
      </c>
      <c r="W2286">
        <v>170</v>
      </c>
      <c r="AA2286" s="6">
        <f t="shared" si="214"/>
        <v>224</v>
      </c>
    </row>
    <row r="2287" spans="1:27" hidden="1">
      <c r="A2287">
        <v>4345</v>
      </c>
      <c r="B2287" t="s">
        <v>34</v>
      </c>
      <c r="C2287" t="s">
        <v>17</v>
      </c>
      <c r="D2287" t="s">
        <v>41</v>
      </c>
      <c r="E2287" t="s">
        <v>11</v>
      </c>
      <c r="F2287">
        <v>94</v>
      </c>
      <c r="G2287" s="1">
        <v>41677</v>
      </c>
      <c r="I2287" s="2">
        <v>41685</v>
      </c>
      <c r="J2287" s="2">
        <v>41702</v>
      </c>
      <c r="K2287" s="2">
        <v>41719</v>
      </c>
      <c r="L2287" s="2">
        <v>41725</v>
      </c>
      <c r="M2287" s="2">
        <v>41732</v>
      </c>
      <c r="N2287" t="s">
        <v>60</v>
      </c>
      <c r="O2287" s="1">
        <f>Table4[[#This Row],[Sourcing start]]-Table4[[#This Row],[Approved]]</f>
        <v>8</v>
      </c>
      <c r="P2287">
        <f t="shared" si="213"/>
        <v>17</v>
      </c>
      <c r="Q2287" s="5">
        <f t="shared" si="215"/>
        <v>17</v>
      </c>
      <c r="R2287">
        <f t="shared" si="216"/>
        <v>6</v>
      </c>
      <c r="S2287">
        <f t="shared" si="217"/>
        <v>7</v>
      </c>
      <c r="T2287" s="5">
        <f t="shared" si="212"/>
        <v>55</v>
      </c>
      <c r="U2287">
        <v>8</v>
      </c>
      <c r="V2287">
        <v>67</v>
      </c>
      <c r="W2287">
        <v>197</v>
      </c>
      <c r="X2287">
        <v>171</v>
      </c>
      <c r="Y2287">
        <v>142</v>
      </c>
      <c r="Z2287">
        <v>539</v>
      </c>
      <c r="AA2287" s="6">
        <f t="shared" si="214"/>
        <v>1124</v>
      </c>
    </row>
    <row r="2288" spans="1:27" hidden="1">
      <c r="A2288">
        <v>5620</v>
      </c>
      <c r="B2288" t="s">
        <v>21</v>
      </c>
      <c r="C2288" t="s">
        <v>14</v>
      </c>
      <c r="D2288" t="s">
        <v>44</v>
      </c>
      <c r="E2288" t="s">
        <v>11</v>
      </c>
      <c r="F2288">
        <v>16</v>
      </c>
      <c r="G2288" s="1">
        <v>41696</v>
      </c>
      <c r="I2288" s="2">
        <v>41702</v>
      </c>
      <c r="J2288" s="2">
        <v>41716</v>
      </c>
      <c r="K2288" s="2">
        <v>41742</v>
      </c>
      <c r="L2288" s="2">
        <v>41747</v>
      </c>
      <c r="M2288" s="2">
        <v>41755</v>
      </c>
      <c r="N2288" t="s">
        <v>60</v>
      </c>
      <c r="O2288" s="1">
        <f>Table4[[#This Row],[Sourcing start]]-Table4[[#This Row],[Approved]]</f>
        <v>6</v>
      </c>
      <c r="P2288">
        <f t="shared" si="213"/>
        <v>14</v>
      </c>
      <c r="Q2288" s="5">
        <f t="shared" si="215"/>
        <v>26</v>
      </c>
      <c r="R2288">
        <f t="shared" si="216"/>
        <v>5</v>
      </c>
      <c r="S2288">
        <f t="shared" si="217"/>
        <v>8</v>
      </c>
      <c r="T2288" s="5">
        <f t="shared" si="212"/>
        <v>59</v>
      </c>
      <c r="U2288">
        <v>17</v>
      </c>
      <c r="V2288">
        <v>81</v>
      </c>
      <c r="W2288">
        <v>250</v>
      </c>
      <c r="X2288">
        <v>398</v>
      </c>
      <c r="Y2288">
        <v>248</v>
      </c>
      <c r="Z2288">
        <v>1183</v>
      </c>
      <c r="AA2288" s="6">
        <f t="shared" si="214"/>
        <v>2177</v>
      </c>
    </row>
    <row r="2289" spans="1:27" hidden="1">
      <c r="A2289">
        <v>19505</v>
      </c>
      <c r="B2289" t="s">
        <v>20</v>
      </c>
      <c r="C2289" t="s">
        <v>14</v>
      </c>
      <c r="D2289" t="s">
        <v>41</v>
      </c>
      <c r="E2289" t="s">
        <v>11</v>
      </c>
      <c r="F2289">
        <v>95</v>
      </c>
      <c r="G2289" s="1">
        <v>41670</v>
      </c>
      <c r="I2289" s="2">
        <v>41675</v>
      </c>
      <c r="J2289" s="2">
        <v>41687</v>
      </c>
      <c r="K2289" s="2">
        <v>41715</v>
      </c>
      <c r="L2289" s="2">
        <v>41724</v>
      </c>
      <c r="M2289" s="2">
        <v>41730</v>
      </c>
      <c r="N2289" t="s">
        <v>60</v>
      </c>
      <c r="O2289" s="1">
        <f>Table4[[#This Row],[Sourcing start]]-Table4[[#This Row],[Approved]]</f>
        <v>5</v>
      </c>
      <c r="P2289">
        <f t="shared" si="213"/>
        <v>12</v>
      </c>
      <c r="Q2289" s="5">
        <f t="shared" si="215"/>
        <v>28</v>
      </c>
      <c r="R2289">
        <f t="shared" si="216"/>
        <v>9</v>
      </c>
      <c r="S2289">
        <f t="shared" si="217"/>
        <v>6</v>
      </c>
      <c r="T2289" s="5">
        <f t="shared" si="212"/>
        <v>60</v>
      </c>
      <c r="U2289">
        <v>12</v>
      </c>
      <c r="V2289">
        <v>68</v>
      </c>
      <c r="W2289">
        <v>242</v>
      </c>
      <c r="X2289">
        <v>292</v>
      </c>
      <c r="Y2289">
        <v>240</v>
      </c>
      <c r="Z2289">
        <v>1333</v>
      </c>
      <c r="AA2289" s="6">
        <f t="shared" si="214"/>
        <v>2187</v>
      </c>
    </row>
    <row r="2290" spans="1:27" hidden="1">
      <c r="A2290">
        <v>17890</v>
      </c>
      <c r="B2290" t="s">
        <v>29</v>
      </c>
      <c r="C2290" t="s">
        <v>16</v>
      </c>
      <c r="D2290" t="s">
        <v>42</v>
      </c>
      <c r="E2290" t="s">
        <v>11</v>
      </c>
      <c r="F2290">
        <v>20</v>
      </c>
      <c r="G2290" s="1">
        <v>41758</v>
      </c>
      <c r="N2290" t="s">
        <v>55</v>
      </c>
      <c r="O2290" s="1">
        <f>Table4[[#This Row],[Sourcing start]]-Table4[[#This Row],[Approved]]</f>
        <v>-41758</v>
      </c>
      <c r="Q2290" s="5"/>
      <c r="T2290" s="5">
        <f t="shared" si="212"/>
        <v>-41758</v>
      </c>
      <c r="U2290">
        <v>5</v>
      </c>
      <c r="AA2290" s="6">
        <f t="shared" si="214"/>
        <v>5</v>
      </c>
    </row>
    <row r="2291" spans="1:27">
      <c r="A2291">
        <v>8058</v>
      </c>
      <c r="B2291" t="s">
        <v>26</v>
      </c>
      <c r="C2291" t="s">
        <v>15</v>
      </c>
      <c r="D2291" t="s">
        <v>44</v>
      </c>
      <c r="E2291" t="s">
        <v>11</v>
      </c>
      <c r="F2291">
        <v>99</v>
      </c>
      <c r="G2291" s="1">
        <v>41704</v>
      </c>
      <c r="I2291" s="2">
        <v>41710</v>
      </c>
      <c r="J2291" s="2">
        <v>41725</v>
      </c>
      <c r="K2291" s="2">
        <v>41745</v>
      </c>
      <c r="L2291" s="2">
        <v>41754</v>
      </c>
      <c r="N2291" t="s">
        <v>59</v>
      </c>
      <c r="O2291" s="5">
        <f>Table4[[#This Row],[Sourcing start]]-Table4[[#This Row],[Approved]]</f>
        <v>6</v>
      </c>
      <c r="P2291">
        <f t="shared" si="213"/>
        <v>15</v>
      </c>
      <c r="Q2291" s="5">
        <f t="shared" si="215"/>
        <v>20</v>
      </c>
      <c r="R2291">
        <f t="shared" si="216"/>
        <v>9</v>
      </c>
      <c r="T2291" s="5">
        <f t="shared" si="212"/>
        <v>50</v>
      </c>
      <c r="U2291">
        <v>13</v>
      </c>
      <c r="V2291">
        <v>92</v>
      </c>
      <c r="W2291">
        <v>196</v>
      </c>
      <c r="X2291">
        <v>210</v>
      </c>
      <c r="Y2291">
        <v>203</v>
      </c>
      <c r="AA2291" s="6">
        <f t="shared" si="214"/>
        <v>714</v>
      </c>
    </row>
    <row r="2292" spans="1:27" hidden="1">
      <c r="A2292">
        <v>11901</v>
      </c>
      <c r="B2292" t="s">
        <v>28</v>
      </c>
      <c r="C2292" t="s">
        <v>16</v>
      </c>
      <c r="D2292" t="s">
        <v>43</v>
      </c>
      <c r="E2292" t="s">
        <v>11</v>
      </c>
      <c r="F2292">
        <v>2</v>
      </c>
      <c r="G2292" s="1">
        <v>41692</v>
      </c>
      <c r="I2292" s="2">
        <v>41698</v>
      </c>
      <c r="J2292" s="2">
        <v>41713</v>
      </c>
      <c r="K2292" s="2">
        <v>41738</v>
      </c>
      <c r="L2292" s="2">
        <v>41745</v>
      </c>
      <c r="M2292" s="2">
        <v>41752</v>
      </c>
      <c r="N2292" t="s">
        <v>60</v>
      </c>
      <c r="O2292" s="1">
        <f>Table4[[#This Row],[Sourcing start]]-Table4[[#This Row],[Approved]]</f>
        <v>6</v>
      </c>
      <c r="P2292">
        <f t="shared" si="213"/>
        <v>15</v>
      </c>
      <c r="Q2292" s="5">
        <f t="shared" si="215"/>
        <v>25</v>
      </c>
      <c r="R2292">
        <f t="shared" si="216"/>
        <v>7</v>
      </c>
      <c r="S2292">
        <f t="shared" si="217"/>
        <v>7</v>
      </c>
      <c r="T2292" s="5">
        <f t="shared" si="212"/>
        <v>60</v>
      </c>
      <c r="U2292">
        <v>18</v>
      </c>
      <c r="V2292">
        <v>21</v>
      </c>
      <c r="W2292">
        <v>171</v>
      </c>
      <c r="X2292">
        <v>326</v>
      </c>
      <c r="Y2292">
        <v>110</v>
      </c>
      <c r="Z2292">
        <v>1862</v>
      </c>
      <c r="AA2292" s="6">
        <f t="shared" si="214"/>
        <v>2508</v>
      </c>
    </row>
    <row r="2293" spans="1:27" hidden="1">
      <c r="A2293">
        <v>17040</v>
      </c>
      <c r="B2293" t="s">
        <v>27</v>
      </c>
      <c r="C2293" t="s">
        <v>16</v>
      </c>
      <c r="D2293" t="s">
        <v>43</v>
      </c>
      <c r="E2293" t="s">
        <v>10</v>
      </c>
      <c r="F2293">
        <v>11</v>
      </c>
      <c r="G2293" s="1">
        <v>41728</v>
      </c>
      <c r="I2293" s="2">
        <v>41736</v>
      </c>
      <c r="J2293" s="2">
        <v>41755</v>
      </c>
      <c r="N2293" t="s">
        <v>57</v>
      </c>
      <c r="O2293" s="1">
        <f>Table4[[#This Row],[Sourcing start]]-Table4[[#This Row],[Approved]]</f>
        <v>8</v>
      </c>
      <c r="P2293">
        <f t="shared" si="213"/>
        <v>19</v>
      </c>
      <c r="Q2293" s="5"/>
      <c r="T2293" s="5">
        <f t="shared" si="212"/>
        <v>27</v>
      </c>
      <c r="U2293">
        <v>8</v>
      </c>
      <c r="V2293">
        <v>64</v>
      </c>
      <c r="W2293">
        <v>103</v>
      </c>
      <c r="AA2293" s="6">
        <f t="shared" si="214"/>
        <v>175</v>
      </c>
    </row>
    <row r="2294" spans="1:27" hidden="1">
      <c r="A2294">
        <v>12124</v>
      </c>
      <c r="B2294" t="s">
        <v>20</v>
      </c>
      <c r="C2294" t="s">
        <v>14</v>
      </c>
      <c r="D2294" t="s">
        <v>41</v>
      </c>
      <c r="E2294" t="s">
        <v>11</v>
      </c>
      <c r="F2294">
        <v>18</v>
      </c>
      <c r="G2294" s="1">
        <v>41693</v>
      </c>
      <c r="I2294" s="2">
        <v>41699</v>
      </c>
      <c r="J2294" s="2">
        <v>41714</v>
      </c>
      <c r="K2294" s="2">
        <v>41733</v>
      </c>
      <c r="L2294" s="2">
        <v>41738</v>
      </c>
      <c r="M2294" s="2">
        <v>41746</v>
      </c>
      <c r="N2294" t="s">
        <v>60</v>
      </c>
      <c r="O2294" s="1">
        <f>Table4[[#This Row],[Sourcing start]]-Table4[[#This Row],[Approved]]</f>
        <v>6</v>
      </c>
      <c r="P2294">
        <f t="shared" si="213"/>
        <v>15</v>
      </c>
      <c r="Q2294" s="5">
        <f t="shared" si="215"/>
        <v>19</v>
      </c>
      <c r="R2294">
        <f t="shared" si="216"/>
        <v>5</v>
      </c>
      <c r="S2294">
        <f t="shared" si="217"/>
        <v>8</v>
      </c>
      <c r="T2294" s="5">
        <f t="shared" si="212"/>
        <v>53</v>
      </c>
      <c r="U2294">
        <v>9</v>
      </c>
      <c r="V2294">
        <v>48</v>
      </c>
      <c r="W2294">
        <v>182</v>
      </c>
      <c r="X2294">
        <v>307</v>
      </c>
      <c r="Y2294">
        <v>213</v>
      </c>
      <c r="Z2294">
        <v>660</v>
      </c>
      <c r="AA2294" s="6">
        <f t="shared" si="214"/>
        <v>1419</v>
      </c>
    </row>
    <row r="2295" spans="1:27" hidden="1">
      <c r="A2295">
        <v>10970</v>
      </c>
      <c r="B2295" t="s">
        <v>36</v>
      </c>
      <c r="C2295" t="s">
        <v>18</v>
      </c>
      <c r="D2295" t="s">
        <v>44</v>
      </c>
      <c r="E2295" t="s">
        <v>11</v>
      </c>
      <c r="F2295">
        <v>96</v>
      </c>
      <c r="G2295" s="1">
        <v>41712</v>
      </c>
      <c r="I2295" s="2">
        <v>41721</v>
      </c>
      <c r="J2295" s="2">
        <v>41737</v>
      </c>
      <c r="K2295" s="2">
        <v>41755</v>
      </c>
      <c r="N2295" t="s">
        <v>58</v>
      </c>
      <c r="O2295" s="1">
        <f>Table4[[#This Row],[Sourcing start]]-Table4[[#This Row],[Approved]]</f>
        <v>9</v>
      </c>
      <c r="P2295">
        <f t="shared" si="213"/>
        <v>16</v>
      </c>
      <c r="Q2295" s="5">
        <f t="shared" si="215"/>
        <v>18</v>
      </c>
      <c r="T2295" s="5">
        <f t="shared" si="212"/>
        <v>43</v>
      </c>
      <c r="U2295">
        <v>14</v>
      </c>
      <c r="V2295">
        <v>25</v>
      </c>
      <c r="W2295">
        <v>115</v>
      </c>
      <c r="X2295">
        <v>361</v>
      </c>
      <c r="AA2295" s="6">
        <f t="shared" si="214"/>
        <v>515</v>
      </c>
    </row>
    <row r="2296" spans="1:27">
      <c r="A2296">
        <v>18602</v>
      </c>
      <c r="B2296" t="s">
        <v>25</v>
      </c>
      <c r="C2296" t="s">
        <v>15</v>
      </c>
      <c r="D2296" t="s">
        <v>42</v>
      </c>
      <c r="E2296" t="s">
        <v>10</v>
      </c>
      <c r="F2296">
        <v>13</v>
      </c>
      <c r="G2296" s="1">
        <v>41733</v>
      </c>
      <c r="I2296" s="2">
        <v>41740</v>
      </c>
      <c r="J2296" s="2">
        <v>41755</v>
      </c>
      <c r="N2296" t="s">
        <v>57</v>
      </c>
      <c r="O2296" s="5">
        <f>Table4[[#This Row],[Sourcing start]]-Table4[[#This Row],[Approved]]</f>
        <v>7</v>
      </c>
      <c r="P2296">
        <f t="shared" si="213"/>
        <v>15</v>
      </c>
      <c r="Q2296" s="5"/>
      <c r="T2296" s="5">
        <f t="shared" si="212"/>
        <v>22</v>
      </c>
      <c r="U2296">
        <v>8</v>
      </c>
      <c r="V2296">
        <v>25</v>
      </c>
      <c r="W2296">
        <v>234</v>
      </c>
      <c r="AA2296" s="6">
        <f t="shared" si="214"/>
        <v>267</v>
      </c>
    </row>
    <row r="2297" spans="1:27" hidden="1">
      <c r="A2297">
        <v>16023</v>
      </c>
      <c r="B2297" t="s">
        <v>34</v>
      </c>
      <c r="C2297" t="s">
        <v>17</v>
      </c>
      <c r="D2297" t="s">
        <v>41</v>
      </c>
      <c r="E2297" t="s">
        <v>10</v>
      </c>
      <c r="F2297">
        <v>14</v>
      </c>
      <c r="G2297" s="1">
        <v>41759</v>
      </c>
      <c r="N2297" t="s">
        <v>55</v>
      </c>
      <c r="O2297" s="1">
        <f>Table4[[#This Row],[Sourcing start]]-Table4[[#This Row],[Approved]]</f>
        <v>-41759</v>
      </c>
      <c r="Q2297" s="5"/>
      <c r="T2297" s="5">
        <f t="shared" si="212"/>
        <v>-41759</v>
      </c>
      <c r="U2297">
        <v>9</v>
      </c>
      <c r="AA2297" s="6">
        <f t="shared" si="214"/>
        <v>9</v>
      </c>
    </row>
    <row r="2298" spans="1:27" hidden="1">
      <c r="A2298">
        <v>16070</v>
      </c>
      <c r="B2298" t="s">
        <v>20</v>
      </c>
      <c r="C2298" t="s">
        <v>14</v>
      </c>
      <c r="D2298" t="s">
        <v>41</v>
      </c>
      <c r="E2298" t="s">
        <v>11</v>
      </c>
      <c r="F2298">
        <v>16</v>
      </c>
      <c r="G2298" s="1">
        <v>41716</v>
      </c>
      <c r="I2298" s="2">
        <v>41723</v>
      </c>
      <c r="J2298" s="2">
        <v>41739</v>
      </c>
      <c r="K2298" s="2">
        <v>41759</v>
      </c>
      <c r="N2298" t="s">
        <v>58</v>
      </c>
      <c r="O2298" s="1">
        <f>Table4[[#This Row],[Sourcing start]]-Table4[[#This Row],[Approved]]</f>
        <v>7</v>
      </c>
      <c r="P2298">
        <f t="shared" si="213"/>
        <v>16</v>
      </c>
      <c r="Q2298" s="5">
        <f t="shared" si="215"/>
        <v>20</v>
      </c>
      <c r="T2298" s="5">
        <f t="shared" si="212"/>
        <v>43</v>
      </c>
      <c r="U2298">
        <v>14</v>
      </c>
      <c r="V2298">
        <v>60</v>
      </c>
      <c r="W2298">
        <v>187</v>
      </c>
      <c r="X2298">
        <v>235</v>
      </c>
      <c r="AA2298" s="6">
        <f t="shared" si="214"/>
        <v>496</v>
      </c>
    </row>
    <row r="2299" spans="1:27" hidden="1">
      <c r="A2299">
        <v>14454</v>
      </c>
      <c r="B2299" t="s">
        <v>22</v>
      </c>
      <c r="C2299" t="s">
        <v>14</v>
      </c>
      <c r="D2299" t="s">
        <v>41</v>
      </c>
      <c r="E2299" t="s">
        <v>11</v>
      </c>
      <c r="F2299">
        <v>2</v>
      </c>
      <c r="G2299" s="1">
        <v>41710</v>
      </c>
      <c r="I2299" s="2">
        <v>41717</v>
      </c>
      <c r="J2299" s="2">
        <v>41735</v>
      </c>
      <c r="K2299" s="2">
        <v>41754</v>
      </c>
      <c r="L2299" s="2">
        <v>41759</v>
      </c>
      <c r="N2299" t="s">
        <v>59</v>
      </c>
      <c r="O2299" s="1">
        <f>Table4[[#This Row],[Sourcing start]]-Table4[[#This Row],[Approved]]</f>
        <v>7</v>
      </c>
      <c r="P2299">
        <f t="shared" si="213"/>
        <v>18</v>
      </c>
      <c r="Q2299" s="5">
        <f t="shared" si="215"/>
        <v>19</v>
      </c>
      <c r="R2299">
        <f t="shared" si="216"/>
        <v>5</v>
      </c>
      <c r="T2299" s="5">
        <f t="shared" si="212"/>
        <v>49</v>
      </c>
      <c r="U2299">
        <v>13</v>
      </c>
      <c r="V2299">
        <v>99</v>
      </c>
      <c r="W2299">
        <v>122</v>
      </c>
      <c r="X2299">
        <v>354</v>
      </c>
      <c r="Y2299">
        <v>267</v>
      </c>
      <c r="AA2299" s="6">
        <f t="shared" si="214"/>
        <v>855</v>
      </c>
    </row>
    <row r="2300" spans="1:27" hidden="1">
      <c r="A2300">
        <v>3839</v>
      </c>
      <c r="B2300" t="s">
        <v>19</v>
      </c>
      <c r="C2300" t="s">
        <v>14</v>
      </c>
      <c r="D2300" t="s">
        <v>43</v>
      </c>
      <c r="E2300" t="s">
        <v>11</v>
      </c>
      <c r="F2300">
        <v>4</v>
      </c>
      <c r="G2300" s="1">
        <v>41691</v>
      </c>
      <c r="I2300" s="2">
        <v>41697</v>
      </c>
      <c r="J2300" s="2">
        <v>41711</v>
      </c>
      <c r="K2300" s="2">
        <v>41730</v>
      </c>
      <c r="L2300" s="2">
        <v>41737</v>
      </c>
      <c r="M2300" s="2">
        <v>41744</v>
      </c>
      <c r="N2300" t="s">
        <v>60</v>
      </c>
      <c r="O2300" s="1">
        <f>Table4[[#This Row],[Sourcing start]]-Table4[[#This Row],[Approved]]</f>
        <v>6</v>
      </c>
      <c r="P2300">
        <f t="shared" si="213"/>
        <v>14</v>
      </c>
      <c r="Q2300" s="5">
        <f t="shared" si="215"/>
        <v>19</v>
      </c>
      <c r="R2300">
        <f t="shared" si="216"/>
        <v>7</v>
      </c>
      <c r="S2300">
        <f t="shared" si="217"/>
        <v>7</v>
      </c>
      <c r="T2300" s="5">
        <f t="shared" si="212"/>
        <v>53</v>
      </c>
      <c r="U2300">
        <v>12</v>
      </c>
      <c r="V2300">
        <v>30</v>
      </c>
      <c r="W2300">
        <v>128</v>
      </c>
      <c r="X2300">
        <v>240</v>
      </c>
      <c r="Y2300">
        <v>198</v>
      </c>
      <c r="Z2300">
        <v>1350</v>
      </c>
      <c r="AA2300" s="6">
        <f t="shared" si="214"/>
        <v>1958</v>
      </c>
    </row>
    <row r="2301" spans="1:27" hidden="1">
      <c r="A2301">
        <v>10985</v>
      </c>
      <c r="B2301" t="s">
        <v>38</v>
      </c>
      <c r="C2301" t="s">
        <v>18</v>
      </c>
      <c r="D2301" t="s">
        <v>42</v>
      </c>
      <c r="E2301" t="s">
        <v>10</v>
      </c>
      <c r="F2301">
        <v>2</v>
      </c>
      <c r="G2301" s="1">
        <v>41686</v>
      </c>
      <c r="I2301" s="2">
        <v>41692</v>
      </c>
      <c r="J2301" s="2">
        <v>41705</v>
      </c>
      <c r="K2301" s="2">
        <v>41727</v>
      </c>
      <c r="L2301" s="2">
        <v>41734</v>
      </c>
      <c r="M2301" s="2">
        <v>41742</v>
      </c>
      <c r="N2301" t="s">
        <v>60</v>
      </c>
      <c r="O2301" s="1">
        <f>Table4[[#This Row],[Sourcing start]]-Table4[[#This Row],[Approved]]</f>
        <v>6</v>
      </c>
      <c r="P2301">
        <f t="shared" si="213"/>
        <v>13</v>
      </c>
      <c r="Q2301" s="5">
        <f t="shared" si="215"/>
        <v>22</v>
      </c>
      <c r="R2301">
        <f t="shared" si="216"/>
        <v>7</v>
      </c>
      <c r="S2301">
        <f t="shared" si="217"/>
        <v>8</v>
      </c>
      <c r="T2301" s="5">
        <f t="shared" si="212"/>
        <v>56</v>
      </c>
      <c r="U2301">
        <v>20</v>
      </c>
      <c r="V2301">
        <v>33</v>
      </c>
      <c r="W2301">
        <v>170</v>
      </c>
      <c r="X2301">
        <v>288</v>
      </c>
      <c r="Y2301">
        <v>287</v>
      </c>
      <c r="Z2301">
        <v>1172</v>
      </c>
      <c r="AA2301" s="6">
        <f t="shared" si="214"/>
        <v>1970</v>
      </c>
    </row>
    <row r="2302" spans="1:27" hidden="1">
      <c r="A2302">
        <v>17313</v>
      </c>
      <c r="B2302" t="s">
        <v>33</v>
      </c>
      <c r="C2302" t="s">
        <v>17</v>
      </c>
      <c r="D2302" t="s">
        <v>44</v>
      </c>
      <c r="E2302" t="s">
        <v>10</v>
      </c>
      <c r="F2302">
        <v>9</v>
      </c>
      <c r="G2302" s="1">
        <v>41677</v>
      </c>
      <c r="I2302" s="2">
        <v>41682</v>
      </c>
      <c r="J2302" s="2">
        <v>41698</v>
      </c>
      <c r="K2302" s="2">
        <v>41725</v>
      </c>
      <c r="L2302" s="2">
        <v>41734</v>
      </c>
      <c r="M2302" s="2">
        <v>41743</v>
      </c>
      <c r="N2302" t="s">
        <v>60</v>
      </c>
      <c r="O2302" s="1">
        <f>Table4[[#This Row],[Sourcing start]]-Table4[[#This Row],[Approved]]</f>
        <v>5</v>
      </c>
      <c r="P2302">
        <f t="shared" si="213"/>
        <v>16</v>
      </c>
      <c r="Q2302" s="5">
        <f t="shared" si="215"/>
        <v>27</v>
      </c>
      <c r="R2302">
        <f t="shared" si="216"/>
        <v>9</v>
      </c>
      <c r="S2302">
        <f t="shared" si="217"/>
        <v>9</v>
      </c>
      <c r="T2302" s="5">
        <f t="shared" si="212"/>
        <v>66</v>
      </c>
      <c r="U2302">
        <v>18</v>
      </c>
      <c r="V2302">
        <v>41</v>
      </c>
      <c r="W2302">
        <v>177</v>
      </c>
      <c r="X2302">
        <v>347</v>
      </c>
      <c r="Y2302">
        <v>297</v>
      </c>
      <c r="Z2302">
        <v>894</v>
      </c>
      <c r="AA2302" s="6">
        <f t="shared" si="214"/>
        <v>1774</v>
      </c>
    </row>
    <row r="2303" spans="1:27" hidden="1">
      <c r="A2303">
        <v>7546</v>
      </c>
      <c r="B2303" t="s">
        <v>22</v>
      </c>
      <c r="C2303" t="s">
        <v>14</v>
      </c>
      <c r="D2303" t="s">
        <v>43</v>
      </c>
      <c r="E2303" t="s">
        <v>10</v>
      </c>
      <c r="F2303">
        <v>95</v>
      </c>
      <c r="G2303" s="1">
        <v>41744</v>
      </c>
      <c r="I2303" s="2">
        <v>41751</v>
      </c>
      <c r="N2303" t="s">
        <v>56</v>
      </c>
      <c r="O2303" s="1">
        <f>Table4[[#This Row],[Sourcing start]]-Table4[[#This Row],[Approved]]</f>
        <v>7</v>
      </c>
      <c r="Q2303" s="5"/>
      <c r="T2303" s="5">
        <f t="shared" si="212"/>
        <v>7</v>
      </c>
      <c r="U2303">
        <v>14</v>
      </c>
      <c r="V2303">
        <v>90</v>
      </c>
      <c r="AA2303" s="6">
        <f t="shared" si="214"/>
        <v>104</v>
      </c>
    </row>
    <row r="2304" spans="1:27" hidden="1">
      <c r="A2304">
        <v>11992</v>
      </c>
      <c r="B2304" t="s">
        <v>29</v>
      </c>
      <c r="C2304" t="s">
        <v>16</v>
      </c>
      <c r="D2304" t="s">
        <v>43</v>
      </c>
      <c r="E2304" t="s">
        <v>11</v>
      </c>
      <c r="F2304">
        <v>22</v>
      </c>
      <c r="G2304" s="1">
        <v>41709</v>
      </c>
      <c r="I2304" s="2">
        <v>41717</v>
      </c>
      <c r="J2304" s="2">
        <v>41729</v>
      </c>
      <c r="K2304" s="2">
        <v>41752</v>
      </c>
      <c r="N2304" t="s">
        <v>58</v>
      </c>
      <c r="O2304" s="1">
        <f>Table4[[#This Row],[Sourcing start]]-Table4[[#This Row],[Approved]]</f>
        <v>8</v>
      </c>
      <c r="P2304">
        <f t="shared" si="213"/>
        <v>12</v>
      </c>
      <c r="Q2304" s="5">
        <f t="shared" si="215"/>
        <v>23</v>
      </c>
      <c r="T2304" s="5">
        <f t="shared" si="212"/>
        <v>43</v>
      </c>
      <c r="U2304">
        <v>18</v>
      </c>
      <c r="V2304">
        <v>93</v>
      </c>
      <c r="W2304">
        <v>243</v>
      </c>
      <c r="X2304">
        <v>288</v>
      </c>
      <c r="AA2304" s="6">
        <f t="shared" si="214"/>
        <v>642</v>
      </c>
    </row>
    <row r="2305" spans="1:27" hidden="1">
      <c r="A2305">
        <v>3759</v>
      </c>
      <c r="B2305" t="s">
        <v>34</v>
      </c>
      <c r="C2305" t="s">
        <v>17</v>
      </c>
      <c r="D2305" t="s">
        <v>44</v>
      </c>
      <c r="E2305" t="s">
        <v>11</v>
      </c>
      <c r="F2305">
        <v>98</v>
      </c>
      <c r="G2305" s="1">
        <v>41721</v>
      </c>
      <c r="I2305" s="2">
        <v>41728</v>
      </c>
      <c r="J2305" s="2">
        <v>41745</v>
      </c>
      <c r="N2305" t="s">
        <v>57</v>
      </c>
      <c r="O2305" s="1">
        <f>Table4[[#This Row],[Sourcing start]]-Table4[[#This Row],[Approved]]</f>
        <v>7</v>
      </c>
      <c r="P2305">
        <f t="shared" si="213"/>
        <v>17</v>
      </c>
      <c r="Q2305" s="5"/>
      <c r="T2305" s="5">
        <f t="shared" si="212"/>
        <v>24</v>
      </c>
      <c r="U2305">
        <v>11</v>
      </c>
      <c r="V2305">
        <v>47</v>
      </c>
      <c r="W2305">
        <v>161</v>
      </c>
      <c r="AA2305" s="6">
        <f t="shared" si="214"/>
        <v>219</v>
      </c>
    </row>
    <row r="2306" spans="1:27" hidden="1">
      <c r="A2306">
        <v>876</v>
      </c>
      <c r="B2306" t="s">
        <v>21</v>
      </c>
      <c r="C2306" t="s">
        <v>14</v>
      </c>
      <c r="D2306" t="s">
        <v>42</v>
      </c>
      <c r="E2306" t="s">
        <v>10</v>
      </c>
      <c r="F2306">
        <v>6</v>
      </c>
      <c r="G2306" s="1">
        <v>41685</v>
      </c>
      <c r="I2306" s="2">
        <v>41694</v>
      </c>
      <c r="J2306" s="2">
        <v>41712</v>
      </c>
      <c r="K2306" s="2">
        <v>41733</v>
      </c>
      <c r="L2306" s="2">
        <v>41741</v>
      </c>
      <c r="M2306" s="2">
        <v>41750</v>
      </c>
      <c r="N2306" t="s">
        <v>60</v>
      </c>
      <c r="O2306" s="1">
        <f>Table4[[#This Row],[Sourcing start]]-Table4[[#This Row],[Approved]]</f>
        <v>9</v>
      </c>
      <c r="P2306">
        <f t="shared" si="213"/>
        <v>18</v>
      </c>
      <c r="Q2306" s="5">
        <f t="shared" si="215"/>
        <v>21</v>
      </c>
      <c r="R2306">
        <f t="shared" si="216"/>
        <v>8</v>
      </c>
      <c r="S2306">
        <f t="shared" si="217"/>
        <v>9</v>
      </c>
      <c r="T2306" s="5">
        <f t="shared" ref="T2306:T2369" si="218">SUM(O2306:S2306)</f>
        <v>65</v>
      </c>
      <c r="U2306">
        <v>11</v>
      </c>
      <c r="V2306">
        <v>65</v>
      </c>
      <c r="W2306">
        <v>154</v>
      </c>
      <c r="X2306">
        <v>227</v>
      </c>
      <c r="Y2306">
        <v>279</v>
      </c>
      <c r="Z2306">
        <v>2000</v>
      </c>
      <c r="AA2306" s="6">
        <f t="shared" si="214"/>
        <v>2736</v>
      </c>
    </row>
    <row r="2307" spans="1:27" hidden="1">
      <c r="A2307">
        <v>937</v>
      </c>
      <c r="B2307" t="s">
        <v>31</v>
      </c>
      <c r="C2307" t="s">
        <v>17</v>
      </c>
      <c r="D2307" t="s">
        <v>45</v>
      </c>
      <c r="E2307" t="s">
        <v>11</v>
      </c>
      <c r="F2307">
        <v>15</v>
      </c>
      <c r="G2307" s="1">
        <v>41713</v>
      </c>
      <c r="I2307" s="2">
        <v>41721</v>
      </c>
      <c r="J2307" s="2">
        <v>41734</v>
      </c>
      <c r="N2307" t="s">
        <v>57</v>
      </c>
      <c r="O2307" s="1">
        <f>Table4[[#This Row],[Sourcing start]]-Table4[[#This Row],[Approved]]</f>
        <v>8</v>
      </c>
      <c r="P2307">
        <f t="shared" ref="P2307:P2370" si="219">J2307-I2307</f>
        <v>13</v>
      </c>
      <c r="Q2307" s="5"/>
      <c r="T2307" s="5">
        <f t="shared" si="218"/>
        <v>21</v>
      </c>
      <c r="U2307">
        <v>18</v>
      </c>
      <c r="V2307">
        <v>34</v>
      </c>
      <c r="W2307">
        <v>147</v>
      </c>
      <c r="AA2307" s="6">
        <f t="shared" ref="AA2307:AA2370" si="220">SUM(U2307:Z2307)</f>
        <v>199</v>
      </c>
    </row>
    <row r="2308" spans="1:27" hidden="1">
      <c r="A2308">
        <v>13804</v>
      </c>
      <c r="B2308" t="s">
        <v>30</v>
      </c>
      <c r="C2308" t="s">
        <v>16</v>
      </c>
      <c r="D2308" t="s">
        <v>43</v>
      </c>
      <c r="E2308" t="s">
        <v>11</v>
      </c>
      <c r="F2308">
        <v>3</v>
      </c>
      <c r="G2308" s="1">
        <v>41745</v>
      </c>
      <c r="I2308" s="2">
        <v>41754</v>
      </c>
      <c r="N2308" t="s">
        <v>56</v>
      </c>
      <c r="O2308" s="1">
        <f>Table4[[#This Row],[Sourcing start]]-Table4[[#This Row],[Approved]]</f>
        <v>9</v>
      </c>
      <c r="Q2308" s="5"/>
      <c r="T2308" s="5">
        <f t="shared" si="218"/>
        <v>9</v>
      </c>
      <c r="U2308">
        <v>13</v>
      </c>
      <c r="V2308">
        <v>43</v>
      </c>
      <c r="AA2308" s="6">
        <f t="shared" si="220"/>
        <v>56</v>
      </c>
    </row>
    <row r="2309" spans="1:27" hidden="1">
      <c r="A2309">
        <v>16404</v>
      </c>
      <c r="B2309" t="s">
        <v>21</v>
      </c>
      <c r="C2309" t="s">
        <v>14</v>
      </c>
      <c r="D2309" t="s">
        <v>45</v>
      </c>
      <c r="E2309" t="s">
        <v>11</v>
      </c>
      <c r="F2309">
        <v>97</v>
      </c>
      <c r="G2309" s="1">
        <v>41741</v>
      </c>
      <c r="I2309" s="2">
        <v>41749</v>
      </c>
      <c r="J2309" s="2">
        <v>41759</v>
      </c>
      <c r="N2309" t="s">
        <v>57</v>
      </c>
      <c r="O2309" s="1">
        <f>Table4[[#This Row],[Sourcing start]]-Table4[[#This Row],[Approved]]</f>
        <v>8</v>
      </c>
      <c r="P2309">
        <f t="shared" si="219"/>
        <v>10</v>
      </c>
      <c r="Q2309" s="5"/>
      <c r="T2309" s="5">
        <f t="shared" si="218"/>
        <v>18</v>
      </c>
      <c r="U2309">
        <v>11</v>
      </c>
      <c r="V2309">
        <v>78</v>
      </c>
      <c r="W2309">
        <v>118</v>
      </c>
      <c r="AA2309" s="6">
        <f t="shared" si="220"/>
        <v>207</v>
      </c>
    </row>
    <row r="2310" spans="1:27" hidden="1">
      <c r="A2310">
        <v>1944</v>
      </c>
      <c r="B2310" t="s">
        <v>28</v>
      </c>
      <c r="C2310" t="s">
        <v>16</v>
      </c>
      <c r="D2310" t="s">
        <v>42</v>
      </c>
      <c r="E2310" t="s">
        <v>11</v>
      </c>
      <c r="F2310">
        <v>94</v>
      </c>
      <c r="G2310" s="1">
        <v>41727</v>
      </c>
      <c r="I2310" s="2">
        <v>41732</v>
      </c>
      <c r="J2310" s="2">
        <v>41751</v>
      </c>
      <c r="N2310" t="s">
        <v>57</v>
      </c>
      <c r="O2310" s="1">
        <f>Table4[[#This Row],[Sourcing start]]-Table4[[#This Row],[Approved]]</f>
        <v>5</v>
      </c>
      <c r="P2310">
        <f t="shared" si="219"/>
        <v>19</v>
      </c>
      <c r="Q2310" s="5"/>
      <c r="T2310" s="5">
        <f t="shared" si="218"/>
        <v>24</v>
      </c>
      <c r="U2310">
        <v>8</v>
      </c>
      <c r="V2310">
        <v>82</v>
      </c>
      <c r="W2310">
        <v>162</v>
      </c>
      <c r="AA2310" s="6">
        <f t="shared" si="220"/>
        <v>252</v>
      </c>
    </row>
    <row r="2311" spans="1:27" hidden="1">
      <c r="A2311">
        <v>13262</v>
      </c>
      <c r="B2311" t="s">
        <v>38</v>
      </c>
      <c r="C2311" t="s">
        <v>18</v>
      </c>
      <c r="D2311" t="s">
        <v>42</v>
      </c>
      <c r="E2311" t="s">
        <v>11</v>
      </c>
      <c r="F2311">
        <v>99</v>
      </c>
      <c r="G2311" s="1">
        <v>41684</v>
      </c>
      <c r="I2311" s="2">
        <v>41690</v>
      </c>
      <c r="J2311" s="2">
        <v>41706</v>
      </c>
      <c r="K2311" s="2">
        <v>41735</v>
      </c>
      <c r="L2311" s="2">
        <v>41742</v>
      </c>
      <c r="M2311" s="2">
        <v>41751</v>
      </c>
      <c r="N2311" t="s">
        <v>60</v>
      </c>
      <c r="O2311" s="1">
        <f>Table4[[#This Row],[Sourcing start]]-Table4[[#This Row],[Approved]]</f>
        <v>6</v>
      </c>
      <c r="P2311">
        <f t="shared" si="219"/>
        <v>16</v>
      </c>
      <c r="Q2311" s="5">
        <f t="shared" ref="Q2311:Q2370" si="221">K2311-J2311</f>
        <v>29</v>
      </c>
      <c r="R2311">
        <f t="shared" ref="R2311:R2370" si="222">L2311-K2311</f>
        <v>7</v>
      </c>
      <c r="S2311">
        <f t="shared" ref="S2311:S2370" si="223">M2311-L2311</f>
        <v>9</v>
      </c>
      <c r="T2311" s="5">
        <f t="shared" si="218"/>
        <v>67</v>
      </c>
      <c r="U2311">
        <v>16</v>
      </c>
      <c r="V2311">
        <v>54</v>
      </c>
      <c r="W2311">
        <v>176</v>
      </c>
      <c r="X2311">
        <v>245</v>
      </c>
      <c r="Y2311">
        <v>154</v>
      </c>
      <c r="Z2311">
        <v>1181</v>
      </c>
      <c r="AA2311" s="6">
        <f t="shared" si="220"/>
        <v>1826</v>
      </c>
    </row>
    <row r="2312" spans="1:27" hidden="1">
      <c r="A2312">
        <v>1732</v>
      </c>
      <c r="B2312" t="s">
        <v>31</v>
      </c>
      <c r="C2312" t="s">
        <v>17</v>
      </c>
      <c r="D2312" t="s">
        <v>41</v>
      </c>
      <c r="E2312" t="s">
        <v>10</v>
      </c>
      <c r="F2312">
        <v>11</v>
      </c>
      <c r="G2312" s="1">
        <v>41737</v>
      </c>
      <c r="I2312" s="2">
        <v>41745</v>
      </c>
      <c r="J2312" s="2">
        <v>41756</v>
      </c>
      <c r="N2312" t="s">
        <v>57</v>
      </c>
      <c r="O2312" s="1">
        <f>Table4[[#This Row],[Sourcing start]]-Table4[[#This Row],[Approved]]</f>
        <v>8</v>
      </c>
      <c r="P2312">
        <f t="shared" si="219"/>
        <v>11</v>
      </c>
      <c r="Q2312" s="5"/>
      <c r="T2312" s="5">
        <f t="shared" si="218"/>
        <v>19</v>
      </c>
      <c r="U2312">
        <v>16</v>
      </c>
      <c r="V2312">
        <v>39</v>
      </c>
      <c r="W2312">
        <v>167</v>
      </c>
      <c r="AA2312" s="6">
        <f t="shared" si="220"/>
        <v>222</v>
      </c>
    </row>
    <row r="2313" spans="1:27">
      <c r="A2313">
        <v>10365</v>
      </c>
      <c r="B2313" t="s">
        <v>23</v>
      </c>
      <c r="C2313" t="s">
        <v>15</v>
      </c>
      <c r="D2313" t="s">
        <v>42</v>
      </c>
      <c r="E2313" t="s">
        <v>10</v>
      </c>
      <c r="F2313">
        <v>17</v>
      </c>
      <c r="G2313" s="1">
        <v>41741</v>
      </c>
      <c r="I2313" s="2">
        <v>41746</v>
      </c>
      <c r="N2313" t="s">
        <v>56</v>
      </c>
      <c r="O2313" s="5">
        <f>Table4[[#This Row],[Sourcing start]]-Table4[[#This Row],[Approved]]</f>
        <v>5</v>
      </c>
      <c r="Q2313" s="5"/>
      <c r="T2313" s="5">
        <f t="shared" si="218"/>
        <v>5</v>
      </c>
      <c r="U2313">
        <v>9</v>
      </c>
      <c r="V2313">
        <v>69</v>
      </c>
      <c r="AA2313" s="6">
        <f t="shared" si="220"/>
        <v>78</v>
      </c>
    </row>
    <row r="2314" spans="1:27" hidden="1">
      <c r="A2314">
        <v>9879</v>
      </c>
      <c r="B2314" t="s">
        <v>36</v>
      </c>
      <c r="C2314" t="s">
        <v>18</v>
      </c>
      <c r="D2314" t="s">
        <v>41</v>
      </c>
      <c r="E2314" t="s">
        <v>10</v>
      </c>
      <c r="F2314">
        <v>21</v>
      </c>
      <c r="G2314" s="1">
        <v>41722</v>
      </c>
      <c r="I2314" s="2">
        <v>41731</v>
      </c>
      <c r="J2314" s="2">
        <v>41749</v>
      </c>
      <c r="N2314" t="s">
        <v>57</v>
      </c>
      <c r="O2314" s="1">
        <f>Table4[[#This Row],[Sourcing start]]-Table4[[#This Row],[Approved]]</f>
        <v>9</v>
      </c>
      <c r="P2314">
        <f t="shared" si="219"/>
        <v>18</v>
      </c>
      <c r="Q2314" s="5"/>
      <c r="T2314" s="5">
        <f t="shared" si="218"/>
        <v>27</v>
      </c>
      <c r="U2314">
        <v>19</v>
      </c>
      <c r="V2314">
        <v>59</v>
      </c>
      <c r="W2314">
        <v>104</v>
      </c>
      <c r="AA2314" s="6">
        <f t="shared" si="220"/>
        <v>182</v>
      </c>
    </row>
    <row r="2315" spans="1:27" hidden="1">
      <c r="A2315">
        <v>9010</v>
      </c>
      <c r="B2315" t="s">
        <v>36</v>
      </c>
      <c r="C2315" t="s">
        <v>18</v>
      </c>
      <c r="D2315" t="s">
        <v>43</v>
      </c>
      <c r="E2315" t="s">
        <v>11</v>
      </c>
      <c r="F2315">
        <v>9</v>
      </c>
      <c r="G2315" s="1">
        <v>41732</v>
      </c>
      <c r="I2315" s="2">
        <v>41740</v>
      </c>
      <c r="J2315" s="2">
        <v>41751</v>
      </c>
      <c r="N2315" t="s">
        <v>57</v>
      </c>
      <c r="O2315" s="1">
        <f>Table4[[#This Row],[Sourcing start]]-Table4[[#This Row],[Approved]]</f>
        <v>8</v>
      </c>
      <c r="P2315">
        <f t="shared" si="219"/>
        <v>11</v>
      </c>
      <c r="Q2315" s="5"/>
      <c r="T2315" s="5">
        <f t="shared" si="218"/>
        <v>19</v>
      </c>
      <c r="U2315">
        <v>15</v>
      </c>
      <c r="V2315">
        <v>81</v>
      </c>
      <c r="W2315">
        <v>250</v>
      </c>
      <c r="AA2315" s="6">
        <f t="shared" si="220"/>
        <v>346</v>
      </c>
    </row>
    <row r="2316" spans="1:27" hidden="1">
      <c r="A2316">
        <v>10848</v>
      </c>
      <c r="B2316" t="s">
        <v>33</v>
      </c>
      <c r="C2316" t="s">
        <v>17</v>
      </c>
      <c r="D2316" t="s">
        <v>41</v>
      </c>
      <c r="E2316" t="s">
        <v>10</v>
      </c>
      <c r="F2316">
        <v>1</v>
      </c>
      <c r="G2316" s="1">
        <v>41676</v>
      </c>
      <c r="I2316" s="2">
        <v>41685</v>
      </c>
      <c r="J2316" s="2">
        <v>41699</v>
      </c>
      <c r="K2316" s="2">
        <v>41717</v>
      </c>
      <c r="L2316" s="2">
        <v>41724</v>
      </c>
      <c r="M2316" s="2">
        <v>41732</v>
      </c>
      <c r="N2316" t="s">
        <v>60</v>
      </c>
      <c r="O2316" s="1">
        <f>Table4[[#This Row],[Sourcing start]]-Table4[[#This Row],[Approved]]</f>
        <v>9</v>
      </c>
      <c r="P2316">
        <f t="shared" si="219"/>
        <v>14</v>
      </c>
      <c r="Q2316" s="5">
        <f t="shared" si="221"/>
        <v>18</v>
      </c>
      <c r="R2316">
        <f t="shared" si="222"/>
        <v>7</v>
      </c>
      <c r="S2316">
        <f t="shared" si="223"/>
        <v>8</v>
      </c>
      <c r="T2316" s="5">
        <f t="shared" si="218"/>
        <v>56</v>
      </c>
      <c r="U2316">
        <v>14</v>
      </c>
      <c r="V2316">
        <v>62</v>
      </c>
      <c r="W2316">
        <v>237</v>
      </c>
      <c r="X2316">
        <v>258</v>
      </c>
      <c r="Y2316">
        <v>185</v>
      </c>
      <c r="Z2316">
        <v>1046</v>
      </c>
      <c r="AA2316" s="6">
        <f t="shared" si="220"/>
        <v>1802</v>
      </c>
    </row>
    <row r="2317" spans="1:27">
      <c r="A2317">
        <v>13563</v>
      </c>
      <c r="B2317" t="s">
        <v>23</v>
      </c>
      <c r="C2317" t="s">
        <v>15</v>
      </c>
      <c r="D2317" t="s">
        <v>41</v>
      </c>
      <c r="E2317" t="s">
        <v>10</v>
      </c>
      <c r="F2317">
        <v>17</v>
      </c>
      <c r="G2317" s="1">
        <v>41712</v>
      </c>
      <c r="I2317" s="2">
        <v>41717</v>
      </c>
      <c r="J2317" s="2">
        <v>41733</v>
      </c>
      <c r="K2317" s="2">
        <v>41758</v>
      </c>
      <c r="N2317" t="s">
        <v>58</v>
      </c>
      <c r="O2317" s="5">
        <f>Table4[[#This Row],[Sourcing start]]-Table4[[#This Row],[Approved]]</f>
        <v>5</v>
      </c>
      <c r="P2317">
        <f t="shared" si="219"/>
        <v>16</v>
      </c>
      <c r="Q2317" s="5">
        <f t="shared" si="221"/>
        <v>25</v>
      </c>
      <c r="T2317" s="5">
        <f t="shared" si="218"/>
        <v>46</v>
      </c>
      <c r="U2317">
        <v>6</v>
      </c>
      <c r="V2317">
        <v>28</v>
      </c>
      <c r="W2317">
        <v>221</v>
      </c>
      <c r="X2317">
        <v>375</v>
      </c>
      <c r="AA2317" s="6">
        <f t="shared" si="220"/>
        <v>630</v>
      </c>
    </row>
    <row r="2318" spans="1:27" hidden="1">
      <c r="A2318">
        <v>4487</v>
      </c>
      <c r="B2318" t="s">
        <v>28</v>
      </c>
      <c r="C2318" t="s">
        <v>16</v>
      </c>
      <c r="D2318" t="s">
        <v>45</v>
      </c>
      <c r="E2318" t="s">
        <v>10</v>
      </c>
      <c r="F2318">
        <v>99</v>
      </c>
      <c r="G2318" s="1">
        <v>41752</v>
      </c>
      <c r="N2318" t="s">
        <v>55</v>
      </c>
      <c r="O2318" s="1">
        <f>Table4[[#This Row],[Sourcing start]]-Table4[[#This Row],[Approved]]</f>
        <v>-41752</v>
      </c>
      <c r="Q2318" s="5"/>
      <c r="T2318" s="5">
        <f t="shared" si="218"/>
        <v>-41752</v>
      </c>
      <c r="U2318">
        <v>8</v>
      </c>
      <c r="AA2318" s="6">
        <f t="shared" si="220"/>
        <v>8</v>
      </c>
    </row>
    <row r="2319" spans="1:27" hidden="1">
      <c r="A2319">
        <v>16494</v>
      </c>
      <c r="B2319" t="s">
        <v>30</v>
      </c>
      <c r="C2319" t="s">
        <v>16</v>
      </c>
      <c r="D2319" t="s">
        <v>43</v>
      </c>
      <c r="E2319" t="s">
        <v>11</v>
      </c>
      <c r="F2319">
        <v>13</v>
      </c>
      <c r="G2319" s="1">
        <v>41744</v>
      </c>
      <c r="I2319" s="2">
        <v>41751</v>
      </c>
      <c r="N2319" t="s">
        <v>56</v>
      </c>
      <c r="O2319" s="1">
        <f>Table4[[#This Row],[Sourcing start]]-Table4[[#This Row],[Approved]]</f>
        <v>7</v>
      </c>
      <c r="Q2319" s="5"/>
      <c r="T2319" s="5">
        <f t="shared" si="218"/>
        <v>7</v>
      </c>
      <c r="U2319">
        <v>8</v>
      </c>
      <c r="V2319">
        <v>68</v>
      </c>
      <c r="AA2319" s="6">
        <f t="shared" si="220"/>
        <v>76</v>
      </c>
    </row>
    <row r="2320" spans="1:27" hidden="1">
      <c r="A2320">
        <v>18534</v>
      </c>
      <c r="B2320" t="s">
        <v>22</v>
      </c>
      <c r="C2320" t="s">
        <v>14</v>
      </c>
      <c r="D2320" t="s">
        <v>44</v>
      </c>
      <c r="E2320" t="s">
        <v>11</v>
      </c>
      <c r="F2320">
        <v>4</v>
      </c>
      <c r="G2320" s="1">
        <v>41711</v>
      </c>
      <c r="I2320" s="2">
        <v>41720</v>
      </c>
      <c r="J2320" s="2">
        <v>41734</v>
      </c>
      <c r="K2320" s="2">
        <v>41757</v>
      </c>
      <c r="N2320" t="s">
        <v>58</v>
      </c>
      <c r="O2320" s="1">
        <f>Table4[[#This Row],[Sourcing start]]-Table4[[#This Row],[Approved]]</f>
        <v>9</v>
      </c>
      <c r="P2320">
        <f t="shared" si="219"/>
        <v>14</v>
      </c>
      <c r="Q2320" s="5">
        <f t="shared" si="221"/>
        <v>23</v>
      </c>
      <c r="T2320" s="5">
        <f t="shared" si="218"/>
        <v>46</v>
      </c>
      <c r="U2320">
        <v>17</v>
      </c>
      <c r="V2320">
        <v>81</v>
      </c>
      <c r="W2320">
        <v>135</v>
      </c>
      <c r="X2320">
        <v>211</v>
      </c>
      <c r="AA2320" s="6">
        <f t="shared" si="220"/>
        <v>444</v>
      </c>
    </row>
    <row r="2321" spans="1:27">
      <c r="A2321">
        <v>13095</v>
      </c>
      <c r="B2321" t="s">
        <v>24</v>
      </c>
      <c r="C2321" t="s">
        <v>15</v>
      </c>
      <c r="D2321" t="s">
        <v>45</v>
      </c>
      <c r="E2321" t="s">
        <v>10</v>
      </c>
      <c r="F2321">
        <v>4</v>
      </c>
      <c r="G2321" s="1">
        <v>41697</v>
      </c>
      <c r="I2321" s="2">
        <v>41705</v>
      </c>
      <c r="J2321" s="2">
        <v>41717</v>
      </c>
      <c r="K2321" s="2">
        <v>41743</v>
      </c>
      <c r="L2321" s="2">
        <v>41751</v>
      </c>
      <c r="M2321" s="2">
        <v>41756</v>
      </c>
      <c r="N2321" t="s">
        <v>60</v>
      </c>
      <c r="O2321" s="5">
        <f>Table4[[#This Row],[Sourcing start]]-Table4[[#This Row],[Approved]]</f>
        <v>8</v>
      </c>
      <c r="P2321">
        <f t="shared" si="219"/>
        <v>12</v>
      </c>
      <c r="Q2321" s="5">
        <f t="shared" si="221"/>
        <v>26</v>
      </c>
      <c r="R2321">
        <f t="shared" si="222"/>
        <v>8</v>
      </c>
      <c r="S2321">
        <f t="shared" si="223"/>
        <v>5</v>
      </c>
      <c r="T2321" s="5">
        <f t="shared" si="218"/>
        <v>59</v>
      </c>
      <c r="U2321">
        <v>8</v>
      </c>
      <c r="V2321">
        <v>55</v>
      </c>
      <c r="W2321">
        <v>230</v>
      </c>
      <c r="X2321">
        <v>258</v>
      </c>
      <c r="Y2321">
        <v>257</v>
      </c>
      <c r="Z2321">
        <v>1913</v>
      </c>
      <c r="AA2321" s="6">
        <f t="shared" si="220"/>
        <v>2721</v>
      </c>
    </row>
    <row r="2322" spans="1:27" hidden="1">
      <c r="A2322">
        <v>3817</v>
      </c>
      <c r="B2322" t="s">
        <v>21</v>
      </c>
      <c r="C2322" t="s">
        <v>14</v>
      </c>
      <c r="D2322" t="s">
        <v>45</v>
      </c>
      <c r="E2322" t="s">
        <v>10</v>
      </c>
      <c r="F2322">
        <v>24</v>
      </c>
      <c r="G2322" s="1">
        <v>41692</v>
      </c>
      <c r="I2322" s="2">
        <v>41699</v>
      </c>
      <c r="J2322" s="2">
        <v>41709</v>
      </c>
      <c r="K2322" s="2">
        <v>41730</v>
      </c>
      <c r="L2322" s="2">
        <v>41736</v>
      </c>
      <c r="M2322" s="2">
        <v>41745</v>
      </c>
      <c r="N2322" t="s">
        <v>60</v>
      </c>
      <c r="O2322" s="1">
        <f>Table4[[#This Row],[Sourcing start]]-Table4[[#This Row],[Approved]]</f>
        <v>7</v>
      </c>
      <c r="P2322">
        <f t="shared" si="219"/>
        <v>10</v>
      </c>
      <c r="Q2322" s="5">
        <f t="shared" si="221"/>
        <v>21</v>
      </c>
      <c r="R2322">
        <f t="shared" si="222"/>
        <v>6</v>
      </c>
      <c r="S2322">
        <f t="shared" si="223"/>
        <v>9</v>
      </c>
      <c r="T2322" s="5">
        <f t="shared" si="218"/>
        <v>53</v>
      </c>
      <c r="U2322">
        <v>16</v>
      </c>
      <c r="V2322">
        <v>72</v>
      </c>
      <c r="W2322">
        <v>104</v>
      </c>
      <c r="X2322">
        <v>245</v>
      </c>
      <c r="Y2322">
        <v>222</v>
      </c>
      <c r="Z2322">
        <v>1072</v>
      </c>
      <c r="AA2322" s="6">
        <f t="shared" si="220"/>
        <v>1731</v>
      </c>
    </row>
    <row r="2323" spans="1:27" hidden="1">
      <c r="A2323">
        <v>10536</v>
      </c>
      <c r="B2323" t="s">
        <v>22</v>
      </c>
      <c r="C2323" t="s">
        <v>14</v>
      </c>
      <c r="D2323" t="s">
        <v>42</v>
      </c>
      <c r="E2323" t="s">
        <v>10</v>
      </c>
      <c r="F2323">
        <v>20</v>
      </c>
      <c r="G2323" s="1">
        <v>41709</v>
      </c>
      <c r="I2323" s="2">
        <v>41714</v>
      </c>
      <c r="J2323" s="2">
        <v>41729</v>
      </c>
      <c r="K2323" s="2">
        <v>41754</v>
      </c>
      <c r="N2323" t="s">
        <v>58</v>
      </c>
      <c r="O2323" s="1">
        <f>Table4[[#This Row],[Sourcing start]]-Table4[[#This Row],[Approved]]</f>
        <v>5</v>
      </c>
      <c r="P2323">
        <f t="shared" si="219"/>
        <v>15</v>
      </c>
      <c r="Q2323" s="5">
        <f t="shared" si="221"/>
        <v>25</v>
      </c>
      <c r="T2323" s="5">
        <f t="shared" si="218"/>
        <v>45</v>
      </c>
      <c r="U2323">
        <v>5</v>
      </c>
      <c r="V2323">
        <v>61</v>
      </c>
      <c r="W2323">
        <v>110</v>
      </c>
      <c r="X2323">
        <v>189</v>
      </c>
      <c r="AA2323" s="6">
        <f t="shared" si="220"/>
        <v>365</v>
      </c>
    </row>
    <row r="2324" spans="1:27">
      <c r="A2324">
        <v>18796</v>
      </c>
      <c r="B2324" t="s">
        <v>23</v>
      </c>
      <c r="C2324" t="s">
        <v>15</v>
      </c>
      <c r="D2324" t="s">
        <v>43</v>
      </c>
      <c r="E2324" t="s">
        <v>10</v>
      </c>
      <c r="F2324">
        <v>11</v>
      </c>
      <c r="G2324" s="1">
        <v>41673</v>
      </c>
      <c r="I2324" s="2">
        <v>41678</v>
      </c>
      <c r="J2324" s="2">
        <v>41692</v>
      </c>
      <c r="K2324" s="2">
        <v>41720</v>
      </c>
      <c r="L2324" s="2">
        <v>41729</v>
      </c>
      <c r="M2324" s="2">
        <v>41734</v>
      </c>
      <c r="N2324" t="s">
        <v>60</v>
      </c>
      <c r="O2324" s="5">
        <f>Table4[[#This Row],[Sourcing start]]-Table4[[#This Row],[Approved]]</f>
        <v>5</v>
      </c>
      <c r="P2324">
        <f t="shared" si="219"/>
        <v>14</v>
      </c>
      <c r="Q2324" s="5">
        <f t="shared" si="221"/>
        <v>28</v>
      </c>
      <c r="R2324">
        <f t="shared" si="222"/>
        <v>9</v>
      </c>
      <c r="S2324">
        <f t="shared" si="223"/>
        <v>5</v>
      </c>
      <c r="T2324" s="5">
        <f t="shared" si="218"/>
        <v>61</v>
      </c>
      <c r="U2324">
        <v>14</v>
      </c>
      <c r="V2324">
        <v>59</v>
      </c>
      <c r="W2324">
        <v>129</v>
      </c>
      <c r="X2324">
        <v>234</v>
      </c>
      <c r="Y2324">
        <v>295</v>
      </c>
      <c r="Z2324">
        <v>1546</v>
      </c>
      <c r="AA2324" s="6">
        <f t="shared" si="220"/>
        <v>2277</v>
      </c>
    </row>
    <row r="2325" spans="1:27" hidden="1">
      <c r="A2325">
        <v>3536</v>
      </c>
      <c r="B2325" t="s">
        <v>21</v>
      </c>
      <c r="C2325" t="s">
        <v>14</v>
      </c>
      <c r="D2325" t="s">
        <v>43</v>
      </c>
      <c r="E2325" t="s">
        <v>10</v>
      </c>
      <c r="F2325">
        <v>98</v>
      </c>
      <c r="G2325" s="1">
        <v>41740</v>
      </c>
      <c r="I2325" s="2">
        <v>41747</v>
      </c>
      <c r="N2325" t="s">
        <v>56</v>
      </c>
      <c r="O2325" s="1">
        <f>Table4[[#This Row],[Sourcing start]]-Table4[[#This Row],[Approved]]</f>
        <v>7</v>
      </c>
      <c r="Q2325" s="5"/>
      <c r="T2325" s="5">
        <f t="shared" si="218"/>
        <v>7</v>
      </c>
      <c r="U2325">
        <v>12</v>
      </c>
      <c r="V2325">
        <v>88</v>
      </c>
      <c r="AA2325" s="6">
        <f t="shared" si="220"/>
        <v>100</v>
      </c>
    </row>
    <row r="2326" spans="1:27" hidden="1">
      <c r="A2326">
        <v>17344</v>
      </c>
      <c r="B2326" t="s">
        <v>30</v>
      </c>
      <c r="C2326" t="s">
        <v>16</v>
      </c>
      <c r="D2326" t="s">
        <v>42</v>
      </c>
      <c r="E2326" t="s">
        <v>11</v>
      </c>
      <c r="F2326">
        <v>15</v>
      </c>
      <c r="G2326" s="1">
        <v>41731</v>
      </c>
      <c r="I2326" s="2">
        <v>41738</v>
      </c>
      <c r="J2326" s="2">
        <v>41750</v>
      </c>
      <c r="N2326" t="s">
        <v>57</v>
      </c>
      <c r="O2326" s="1">
        <f>Table4[[#This Row],[Sourcing start]]-Table4[[#This Row],[Approved]]</f>
        <v>7</v>
      </c>
      <c r="P2326">
        <f t="shared" si="219"/>
        <v>12</v>
      </c>
      <c r="Q2326" s="5"/>
      <c r="T2326" s="5">
        <f t="shared" si="218"/>
        <v>19</v>
      </c>
      <c r="U2326">
        <v>13</v>
      </c>
      <c r="V2326">
        <v>91</v>
      </c>
      <c r="W2326">
        <v>187</v>
      </c>
      <c r="AA2326" s="6">
        <f t="shared" si="220"/>
        <v>291</v>
      </c>
    </row>
    <row r="2327" spans="1:27" hidden="1">
      <c r="A2327">
        <v>1746</v>
      </c>
      <c r="B2327" t="s">
        <v>34</v>
      </c>
      <c r="C2327" t="s">
        <v>17</v>
      </c>
      <c r="D2327" t="s">
        <v>45</v>
      </c>
      <c r="E2327" t="s">
        <v>10</v>
      </c>
      <c r="F2327">
        <v>15</v>
      </c>
      <c r="G2327" s="1">
        <v>41697</v>
      </c>
      <c r="I2327" s="2">
        <v>41704</v>
      </c>
      <c r="J2327" s="2">
        <v>41722</v>
      </c>
      <c r="K2327" s="2">
        <v>41747</v>
      </c>
      <c r="L2327" s="2">
        <v>41756</v>
      </c>
      <c r="N2327" t="s">
        <v>59</v>
      </c>
      <c r="O2327" s="1">
        <f>Table4[[#This Row],[Sourcing start]]-Table4[[#This Row],[Approved]]</f>
        <v>7</v>
      </c>
      <c r="P2327">
        <f t="shared" si="219"/>
        <v>18</v>
      </c>
      <c r="Q2327" s="5">
        <f t="shared" si="221"/>
        <v>25</v>
      </c>
      <c r="R2327">
        <f t="shared" si="222"/>
        <v>9</v>
      </c>
      <c r="T2327" s="5">
        <f t="shared" si="218"/>
        <v>59</v>
      </c>
      <c r="U2327">
        <v>5</v>
      </c>
      <c r="V2327">
        <v>54</v>
      </c>
      <c r="W2327">
        <v>148</v>
      </c>
      <c r="X2327">
        <v>220</v>
      </c>
      <c r="Y2327">
        <v>265</v>
      </c>
      <c r="AA2327" s="6">
        <f t="shared" si="220"/>
        <v>692</v>
      </c>
    </row>
    <row r="2328" spans="1:27" hidden="1">
      <c r="A2328">
        <v>15307</v>
      </c>
      <c r="B2328" t="s">
        <v>28</v>
      </c>
      <c r="C2328" t="s">
        <v>16</v>
      </c>
      <c r="D2328" t="s">
        <v>44</v>
      </c>
      <c r="E2328" t="s">
        <v>11</v>
      </c>
      <c r="F2328">
        <v>9</v>
      </c>
      <c r="G2328" s="1">
        <v>41691</v>
      </c>
      <c r="I2328" s="2">
        <v>41699</v>
      </c>
      <c r="J2328" s="2">
        <v>41717</v>
      </c>
      <c r="K2328" s="2">
        <v>41740</v>
      </c>
      <c r="L2328" s="2">
        <v>41749</v>
      </c>
      <c r="M2328" s="2">
        <v>41756</v>
      </c>
      <c r="N2328" t="s">
        <v>60</v>
      </c>
      <c r="O2328" s="1">
        <f>Table4[[#This Row],[Sourcing start]]-Table4[[#This Row],[Approved]]</f>
        <v>8</v>
      </c>
      <c r="P2328">
        <f t="shared" si="219"/>
        <v>18</v>
      </c>
      <c r="Q2328" s="5">
        <f t="shared" si="221"/>
        <v>23</v>
      </c>
      <c r="R2328">
        <f t="shared" si="222"/>
        <v>9</v>
      </c>
      <c r="S2328">
        <f t="shared" si="223"/>
        <v>7</v>
      </c>
      <c r="T2328" s="5">
        <f t="shared" si="218"/>
        <v>65</v>
      </c>
      <c r="U2328">
        <v>12</v>
      </c>
      <c r="V2328">
        <v>28</v>
      </c>
      <c r="W2328">
        <v>212</v>
      </c>
      <c r="X2328">
        <v>256</v>
      </c>
      <c r="Y2328">
        <v>209</v>
      </c>
      <c r="Z2328">
        <v>1276</v>
      </c>
      <c r="AA2328" s="6">
        <f t="shared" si="220"/>
        <v>1993</v>
      </c>
    </row>
    <row r="2329" spans="1:27" hidden="1">
      <c r="A2329">
        <v>12860</v>
      </c>
      <c r="B2329" t="s">
        <v>27</v>
      </c>
      <c r="C2329" t="s">
        <v>16</v>
      </c>
      <c r="D2329" t="s">
        <v>45</v>
      </c>
      <c r="E2329" t="s">
        <v>10</v>
      </c>
      <c r="F2329">
        <v>4</v>
      </c>
      <c r="G2329" s="1">
        <v>41700</v>
      </c>
      <c r="I2329" s="2">
        <v>41706</v>
      </c>
      <c r="J2329" s="2">
        <v>41719</v>
      </c>
      <c r="K2329" s="2">
        <v>41747</v>
      </c>
      <c r="L2329" s="2">
        <v>41752</v>
      </c>
      <c r="N2329" t="s">
        <v>59</v>
      </c>
      <c r="O2329" s="1">
        <f>Table4[[#This Row],[Sourcing start]]-Table4[[#This Row],[Approved]]</f>
        <v>6</v>
      </c>
      <c r="P2329">
        <f t="shared" si="219"/>
        <v>13</v>
      </c>
      <c r="Q2329" s="5">
        <f t="shared" si="221"/>
        <v>28</v>
      </c>
      <c r="R2329">
        <f t="shared" si="222"/>
        <v>5</v>
      </c>
      <c r="T2329" s="5">
        <f t="shared" si="218"/>
        <v>52</v>
      </c>
      <c r="U2329">
        <v>16</v>
      </c>
      <c r="V2329">
        <v>55</v>
      </c>
      <c r="W2329">
        <v>127</v>
      </c>
      <c r="X2329">
        <v>246</v>
      </c>
      <c r="Y2329">
        <v>148</v>
      </c>
      <c r="AA2329" s="6">
        <f t="shared" si="220"/>
        <v>592</v>
      </c>
    </row>
    <row r="2330" spans="1:27" hidden="1">
      <c r="A2330">
        <v>6840</v>
      </c>
      <c r="B2330" t="s">
        <v>33</v>
      </c>
      <c r="C2330" t="s">
        <v>17</v>
      </c>
      <c r="D2330" t="s">
        <v>42</v>
      </c>
      <c r="E2330" t="s">
        <v>10</v>
      </c>
      <c r="F2330">
        <v>6</v>
      </c>
      <c r="G2330" s="1">
        <v>41704</v>
      </c>
      <c r="I2330" s="2">
        <v>41711</v>
      </c>
      <c r="J2330" s="2">
        <v>41724</v>
      </c>
      <c r="K2330" s="2">
        <v>41741</v>
      </c>
      <c r="L2330" s="2">
        <v>41748</v>
      </c>
      <c r="M2330" s="2">
        <v>41754</v>
      </c>
      <c r="N2330" t="s">
        <v>60</v>
      </c>
      <c r="O2330" s="1">
        <f>Table4[[#This Row],[Sourcing start]]-Table4[[#This Row],[Approved]]</f>
        <v>7</v>
      </c>
      <c r="P2330">
        <f t="shared" si="219"/>
        <v>13</v>
      </c>
      <c r="Q2330" s="5">
        <f t="shared" si="221"/>
        <v>17</v>
      </c>
      <c r="R2330">
        <f t="shared" si="222"/>
        <v>7</v>
      </c>
      <c r="S2330">
        <f t="shared" si="223"/>
        <v>6</v>
      </c>
      <c r="T2330" s="5">
        <f t="shared" si="218"/>
        <v>50</v>
      </c>
      <c r="U2330">
        <v>14</v>
      </c>
      <c r="V2330">
        <v>37</v>
      </c>
      <c r="W2330">
        <v>234</v>
      </c>
      <c r="X2330">
        <v>387</v>
      </c>
      <c r="Y2330">
        <v>124</v>
      </c>
      <c r="Z2330">
        <v>730</v>
      </c>
      <c r="AA2330" s="6">
        <f t="shared" si="220"/>
        <v>1526</v>
      </c>
    </row>
    <row r="2331" spans="1:27" hidden="1">
      <c r="A2331">
        <v>2140</v>
      </c>
      <c r="B2331" t="s">
        <v>33</v>
      </c>
      <c r="C2331" t="s">
        <v>17</v>
      </c>
      <c r="D2331" t="s">
        <v>43</v>
      </c>
      <c r="E2331" t="s">
        <v>10</v>
      </c>
      <c r="F2331">
        <v>12</v>
      </c>
      <c r="G2331" s="1">
        <v>41732</v>
      </c>
      <c r="I2331" s="2">
        <v>41741</v>
      </c>
      <c r="J2331" s="2">
        <v>41759</v>
      </c>
      <c r="N2331" t="s">
        <v>57</v>
      </c>
      <c r="O2331" s="1">
        <f>Table4[[#This Row],[Sourcing start]]-Table4[[#This Row],[Approved]]</f>
        <v>9</v>
      </c>
      <c r="P2331">
        <f t="shared" si="219"/>
        <v>18</v>
      </c>
      <c r="Q2331" s="5"/>
      <c r="T2331" s="5">
        <f t="shared" si="218"/>
        <v>27</v>
      </c>
      <c r="U2331">
        <v>11</v>
      </c>
      <c r="V2331">
        <v>26</v>
      </c>
      <c r="W2331">
        <v>123</v>
      </c>
      <c r="AA2331" s="6">
        <f t="shared" si="220"/>
        <v>160</v>
      </c>
    </row>
    <row r="2332" spans="1:27" hidden="1">
      <c r="A2332">
        <v>1789</v>
      </c>
      <c r="B2332" t="s">
        <v>30</v>
      </c>
      <c r="C2332" t="s">
        <v>16</v>
      </c>
      <c r="D2332" t="s">
        <v>44</v>
      </c>
      <c r="E2332" t="s">
        <v>11</v>
      </c>
      <c r="F2332">
        <v>10</v>
      </c>
      <c r="G2332" s="1">
        <v>41751</v>
      </c>
      <c r="N2332" t="s">
        <v>55</v>
      </c>
      <c r="O2332" s="1">
        <f>Table4[[#This Row],[Sourcing start]]-Table4[[#This Row],[Approved]]</f>
        <v>-41751</v>
      </c>
      <c r="Q2332" s="5"/>
      <c r="T2332" s="5">
        <f t="shared" si="218"/>
        <v>-41751</v>
      </c>
      <c r="U2332">
        <v>20</v>
      </c>
      <c r="AA2332" s="6">
        <f t="shared" si="220"/>
        <v>20</v>
      </c>
    </row>
    <row r="2333" spans="1:27">
      <c r="A2333">
        <v>6180</v>
      </c>
      <c r="B2333" t="s">
        <v>24</v>
      </c>
      <c r="C2333" t="s">
        <v>15</v>
      </c>
      <c r="D2333" t="s">
        <v>42</v>
      </c>
      <c r="E2333" t="s">
        <v>10</v>
      </c>
      <c r="F2333">
        <v>15</v>
      </c>
      <c r="G2333" s="1">
        <v>41730</v>
      </c>
      <c r="I2333" s="2">
        <v>41737</v>
      </c>
      <c r="J2333" s="2">
        <v>41754</v>
      </c>
      <c r="N2333" t="s">
        <v>57</v>
      </c>
      <c r="O2333" s="5">
        <f>Table4[[#This Row],[Sourcing start]]-Table4[[#This Row],[Approved]]</f>
        <v>7</v>
      </c>
      <c r="P2333">
        <f t="shared" si="219"/>
        <v>17</v>
      </c>
      <c r="Q2333" s="5"/>
      <c r="T2333" s="5">
        <f t="shared" si="218"/>
        <v>24</v>
      </c>
      <c r="U2333">
        <v>16</v>
      </c>
      <c r="V2333">
        <v>33</v>
      </c>
      <c r="W2333">
        <v>221</v>
      </c>
      <c r="AA2333" s="6">
        <f t="shared" si="220"/>
        <v>270</v>
      </c>
    </row>
    <row r="2334" spans="1:27" hidden="1">
      <c r="A2334">
        <v>9620</v>
      </c>
      <c r="B2334" t="s">
        <v>38</v>
      </c>
      <c r="C2334" t="s">
        <v>18</v>
      </c>
      <c r="D2334" t="s">
        <v>43</v>
      </c>
      <c r="E2334" t="s">
        <v>11</v>
      </c>
      <c r="F2334">
        <v>3</v>
      </c>
      <c r="G2334" s="1">
        <v>41748</v>
      </c>
      <c r="I2334" s="2">
        <v>41756</v>
      </c>
      <c r="N2334" t="s">
        <v>56</v>
      </c>
      <c r="O2334" s="1">
        <f>Table4[[#This Row],[Sourcing start]]-Table4[[#This Row],[Approved]]</f>
        <v>8</v>
      </c>
      <c r="Q2334" s="5"/>
      <c r="T2334" s="5">
        <f t="shared" si="218"/>
        <v>8</v>
      </c>
      <c r="U2334">
        <v>18</v>
      </c>
      <c r="V2334">
        <v>79</v>
      </c>
      <c r="AA2334" s="6">
        <f t="shared" si="220"/>
        <v>97</v>
      </c>
    </row>
    <row r="2335" spans="1:27">
      <c r="A2335">
        <v>1204</v>
      </c>
      <c r="B2335" t="s">
        <v>26</v>
      </c>
      <c r="C2335" t="s">
        <v>15</v>
      </c>
      <c r="D2335" t="s">
        <v>45</v>
      </c>
      <c r="E2335" t="s">
        <v>11</v>
      </c>
      <c r="F2335">
        <v>1</v>
      </c>
      <c r="G2335" s="1">
        <v>41733</v>
      </c>
      <c r="I2335" s="2">
        <v>41741</v>
      </c>
      <c r="J2335" s="2">
        <v>41752</v>
      </c>
      <c r="N2335" t="s">
        <v>57</v>
      </c>
      <c r="O2335" s="5">
        <f>Table4[[#This Row],[Sourcing start]]-Table4[[#This Row],[Approved]]</f>
        <v>8</v>
      </c>
      <c r="P2335">
        <f t="shared" si="219"/>
        <v>11</v>
      </c>
      <c r="Q2335" s="5"/>
      <c r="T2335" s="5">
        <f t="shared" si="218"/>
        <v>19</v>
      </c>
      <c r="U2335">
        <v>11</v>
      </c>
      <c r="V2335">
        <v>55</v>
      </c>
      <c r="W2335">
        <v>186</v>
      </c>
      <c r="AA2335" s="6">
        <f t="shared" si="220"/>
        <v>252</v>
      </c>
    </row>
    <row r="2336" spans="1:27" hidden="1">
      <c r="A2336">
        <v>10047</v>
      </c>
      <c r="B2336" t="s">
        <v>31</v>
      </c>
      <c r="C2336" t="s">
        <v>17</v>
      </c>
      <c r="D2336" t="s">
        <v>41</v>
      </c>
      <c r="E2336" t="s">
        <v>11</v>
      </c>
      <c r="F2336">
        <v>5</v>
      </c>
      <c r="G2336" s="1">
        <v>41751</v>
      </c>
      <c r="I2336" s="2">
        <v>41758</v>
      </c>
      <c r="N2336" t="s">
        <v>56</v>
      </c>
      <c r="O2336" s="1">
        <f>Table4[[#This Row],[Sourcing start]]-Table4[[#This Row],[Approved]]</f>
        <v>7</v>
      </c>
      <c r="Q2336" s="5"/>
      <c r="T2336" s="5">
        <f t="shared" si="218"/>
        <v>7</v>
      </c>
      <c r="U2336">
        <v>19</v>
      </c>
      <c r="V2336">
        <v>79</v>
      </c>
      <c r="AA2336" s="6">
        <f t="shared" si="220"/>
        <v>98</v>
      </c>
    </row>
    <row r="2337" spans="1:27" hidden="1">
      <c r="A2337">
        <v>16759</v>
      </c>
      <c r="B2337" t="s">
        <v>30</v>
      </c>
      <c r="C2337" t="s">
        <v>16</v>
      </c>
      <c r="D2337" t="s">
        <v>42</v>
      </c>
      <c r="E2337" t="s">
        <v>11</v>
      </c>
      <c r="F2337">
        <v>14</v>
      </c>
      <c r="G2337" s="1">
        <v>41698</v>
      </c>
      <c r="I2337" s="2">
        <v>41705</v>
      </c>
      <c r="J2337" s="2">
        <v>41719</v>
      </c>
      <c r="K2337" s="2">
        <v>41743</v>
      </c>
      <c r="L2337" s="2">
        <v>41749</v>
      </c>
      <c r="M2337" s="2">
        <v>41754</v>
      </c>
      <c r="N2337" t="s">
        <v>60</v>
      </c>
      <c r="O2337" s="1">
        <f>Table4[[#This Row],[Sourcing start]]-Table4[[#This Row],[Approved]]</f>
        <v>7</v>
      </c>
      <c r="P2337">
        <f t="shared" si="219"/>
        <v>14</v>
      </c>
      <c r="Q2337" s="5">
        <f t="shared" si="221"/>
        <v>24</v>
      </c>
      <c r="R2337">
        <f t="shared" si="222"/>
        <v>6</v>
      </c>
      <c r="S2337">
        <f t="shared" si="223"/>
        <v>5</v>
      </c>
      <c r="T2337" s="5">
        <f t="shared" si="218"/>
        <v>56</v>
      </c>
      <c r="U2337">
        <v>19</v>
      </c>
      <c r="V2337">
        <v>32</v>
      </c>
      <c r="W2337">
        <v>231</v>
      </c>
      <c r="X2337">
        <v>325</v>
      </c>
      <c r="Y2337">
        <v>236</v>
      </c>
      <c r="Z2337">
        <v>966</v>
      </c>
      <c r="AA2337" s="6">
        <f t="shared" si="220"/>
        <v>1809</v>
      </c>
    </row>
    <row r="2338" spans="1:27" hidden="1">
      <c r="A2338">
        <v>12736</v>
      </c>
      <c r="B2338" t="s">
        <v>38</v>
      </c>
      <c r="C2338" t="s">
        <v>18</v>
      </c>
      <c r="D2338" t="s">
        <v>43</v>
      </c>
      <c r="E2338" t="s">
        <v>11</v>
      </c>
      <c r="F2338">
        <v>11</v>
      </c>
      <c r="G2338" s="1">
        <v>41750</v>
      </c>
      <c r="I2338" s="2">
        <v>41756</v>
      </c>
      <c r="N2338" t="s">
        <v>56</v>
      </c>
      <c r="O2338" s="1">
        <f>Table4[[#This Row],[Sourcing start]]-Table4[[#This Row],[Approved]]</f>
        <v>6</v>
      </c>
      <c r="Q2338" s="5"/>
      <c r="T2338" s="5">
        <f t="shared" si="218"/>
        <v>6</v>
      </c>
      <c r="U2338">
        <v>15</v>
      </c>
      <c r="V2338">
        <v>29</v>
      </c>
      <c r="AA2338" s="6">
        <f t="shared" si="220"/>
        <v>44</v>
      </c>
    </row>
    <row r="2339" spans="1:27" hidden="1">
      <c r="A2339">
        <v>4788</v>
      </c>
      <c r="B2339" t="s">
        <v>33</v>
      </c>
      <c r="C2339" t="s">
        <v>17</v>
      </c>
      <c r="D2339" t="s">
        <v>42</v>
      </c>
      <c r="E2339" t="s">
        <v>11</v>
      </c>
      <c r="F2339">
        <v>14</v>
      </c>
      <c r="G2339" s="1">
        <v>41677</v>
      </c>
      <c r="I2339" s="2">
        <v>41686</v>
      </c>
      <c r="J2339" s="2">
        <v>41703</v>
      </c>
      <c r="K2339" s="2">
        <v>41728</v>
      </c>
      <c r="L2339" s="2">
        <v>41733</v>
      </c>
      <c r="M2339" s="2">
        <v>41742</v>
      </c>
      <c r="N2339" t="s">
        <v>60</v>
      </c>
      <c r="O2339" s="1">
        <f>Table4[[#This Row],[Sourcing start]]-Table4[[#This Row],[Approved]]</f>
        <v>9</v>
      </c>
      <c r="P2339">
        <f t="shared" si="219"/>
        <v>17</v>
      </c>
      <c r="Q2339" s="5">
        <f t="shared" si="221"/>
        <v>25</v>
      </c>
      <c r="R2339">
        <f t="shared" si="222"/>
        <v>5</v>
      </c>
      <c r="S2339">
        <f t="shared" si="223"/>
        <v>9</v>
      </c>
      <c r="T2339" s="5">
        <f t="shared" si="218"/>
        <v>65</v>
      </c>
      <c r="U2339">
        <v>7</v>
      </c>
      <c r="V2339">
        <v>61</v>
      </c>
      <c r="W2339">
        <v>133</v>
      </c>
      <c r="X2339">
        <v>209</v>
      </c>
      <c r="Y2339">
        <v>219</v>
      </c>
      <c r="Z2339">
        <v>1283</v>
      </c>
      <c r="AA2339" s="6">
        <f t="shared" si="220"/>
        <v>1912</v>
      </c>
    </row>
    <row r="2340" spans="1:27">
      <c r="A2340">
        <v>11976</v>
      </c>
      <c r="B2340" t="s">
        <v>26</v>
      </c>
      <c r="C2340" t="s">
        <v>15</v>
      </c>
      <c r="D2340" t="s">
        <v>42</v>
      </c>
      <c r="E2340" t="s">
        <v>11</v>
      </c>
      <c r="F2340">
        <v>6</v>
      </c>
      <c r="G2340" s="1">
        <v>41718</v>
      </c>
      <c r="I2340" s="2">
        <v>41724</v>
      </c>
      <c r="J2340" s="2">
        <v>41740</v>
      </c>
      <c r="K2340" s="2">
        <v>41757</v>
      </c>
      <c r="N2340" t="s">
        <v>58</v>
      </c>
      <c r="O2340" s="5">
        <f>Table4[[#This Row],[Sourcing start]]-Table4[[#This Row],[Approved]]</f>
        <v>6</v>
      </c>
      <c r="P2340">
        <f t="shared" si="219"/>
        <v>16</v>
      </c>
      <c r="Q2340" s="5">
        <f t="shared" si="221"/>
        <v>17</v>
      </c>
      <c r="T2340" s="5">
        <f t="shared" si="218"/>
        <v>39</v>
      </c>
      <c r="U2340">
        <v>11</v>
      </c>
      <c r="V2340">
        <v>55</v>
      </c>
      <c r="W2340">
        <v>117</v>
      </c>
      <c r="X2340">
        <v>157</v>
      </c>
      <c r="AA2340" s="6">
        <f t="shared" si="220"/>
        <v>340</v>
      </c>
    </row>
    <row r="2341" spans="1:27" hidden="1">
      <c r="A2341">
        <v>17253</v>
      </c>
      <c r="B2341" t="s">
        <v>22</v>
      </c>
      <c r="C2341" t="s">
        <v>14</v>
      </c>
      <c r="D2341" t="s">
        <v>41</v>
      </c>
      <c r="E2341" t="s">
        <v>11</v>
      </c>
      <c r="F2341">
        <v>11</v>
      </c>
      <c r="G2341" s="1">
        <v>41747</v>
      </c>
      <c r="I2341" s="2">
        <v>41752</v>
      </c>
      <c r="N2341" t="s">
        <v>56</v>
      </c>
      <c r="O2341" s="1">
        <f>Table4[[#This Row],[Sourcing start]]-Table4[[#This Row],[Approved]]</f>
        <v>5</v>
      </c>
      <c r="Q2341" s="5"/>
      <c r="T2341" s="5">
        <f t="shared" si="218"/>
        <v>5</v>
      </c>
      <c r="U2341">
        <v>19</v>
      </c>
      <c r="V2341">
        <v>42</v>
      </c>
      <c r="AA2341" s="6">
        <f t="shared" si="220"/>
        <v>61</v>
      </c>
    </row>
    <row r="2342" spans="1:27" hidden="1">
      <c r="A2342">
        <v>1483</v>
      </c>
      <c r="B2342" t="s">
        <v>36</v>
      </c>
      <c r="C2342" t="s">
        <v>18</v>
      </c>
      <c r="D2342" t="s">
        <v>44</v>
      </c>
      <c r="E2342" t="s">
        <v>11</v>
      </c>
      <c r="F2342">
        <v>99</v>
      </c>
      <c r="G2342" s="1">
        <v>41699</v>
      </c>
      <c r="I2342" s="2">
        <v>41706</v>
      </c>
      <c r="J2342" s="2">
        <v>41725</v>
      </c>
      <c r="K2342" s="2">
        <v>41742</v>
      </c>
      <c r="L2342" s="2">
        <v>41749</v>
      </c>
      <c r="M2342" s="2">
        <v>41754</v>
      </c>
      <c r="N2342" t="s">
        <v>60</v>
      </c>
      <c r="O2342" s="1">
        <f>Table4[[#This Row],[Sourcing start]]-Table4[[#This Row],[Approved]]</f>
        <v>7</v>
      </c>
      <c r="P2342">
        <f t="shared" si="219"/>
        <v>19</v>
      </c>
      <c r="Q2342" s="5">
        <f t="shared" si="221"/>
        <v>17</v>
      </c>
      <c r="R2342">
        <f t="shared" si="222"/>
        <v>7</v>
      </c>
      <c r="S2342">
        <f t="shared" si="223"/>
        <v>5</v>
      </c>
      <c r="T2342" s="5">
        <f t="shared" si="218"/>
        <v>55</v>
      </c>
      <c r="U2342">
        <v>7</v>
      </c>
      <c r="V2342">
        <v>31</v>
      </c>
      <c r="W2342">
        <v>174</v>
      </c>
      <c r="X2342">
        <v>324</v>
      </c>
      <c r="Y2342">
        <v>188</v>
      </c>
      <c r="Z2342">
        <v>1568</v>
      </c>
      <c r="AA2342" s="6">
        <f t="shared" si="220"/>
        <v>2292</v>
      </c>
    </row>
    <row r="2343" spans="1:27" hidden="1">
      <c r="A2343">
        <v>19361</v>
      </c>
      <c r="B2343" t="s">
        <v>20</v>
      </c>
      <c r="C2343" t="s">
        <v>14</v>
      </c>
      <c r="D2343" t="s">
        <v>43</v>
      </c>
      <c r="E2343" t="s">
        <v>11</v>
      </c>
      <c r="F2343">
        <v>2</v>
      </c>
      <c r="G2343" s="1">
        <v>41708</v>
      </c>
      <c r="I2343" s="2">
        <v>41714</v>
      </c>
      <c r="J2343" s="2">
        <v>41733</v>
      </c>
      <c r="K2343" s="2">
        <v>41753</v>
      </c>
      <c r="N2343" t="s">
        <v>58</v>
      </c>
      <c r="O2343" s="1">
        <f>Table4[[#This Row],[Sourcing start]]-Table4[[#This Row],[Approved]]</f>
        <v>6</v>
      </c>
      <c r="P2343">
        <f t="shared" si="219"/>
        <v>19</v>
      </c>
      <c r="Q2343" s="5">
        <f t="shared" si="221"/>
        <v>20</v>
      </c>
      <c r="T2343" s="5">
        <f t="shared" si="218"/>
        <v>45</v>
      </c>
      <c r="U2343">
        <v>7</v>
      </c>
      <c r="V2343">
        <v>61</v>
      </c>
      <c r="W2343">
        <v>225</v>
      </c>
      <c r="X2343">
        <v>306</v>
      </c>
      <c r="AA2343" s="6">
        <f t="shared" si="220"/>
        <v>599</v>
      </c>
    </row>
    <row r="2344" spans="1:27" hidden="1">
      <c r="A2344">
        <v>3923</v>
      </c>
      <c r="B2344" t="s">
        <v>21</v>
      </c>
      <c r="C2344" t="s">
        <v>14</v>
      </c>
      <c r="D2344" t="s">
        <v>41</v>
      </c>
      <c r="E2344" t="s">
        <v>10</v>
      </c>
      <c r="F2344">
        <v>9</v>
      </c>
      <c r="G2344" s="1">
        <v>41733</v>
      </c>
      <c r="I2344" s="2">
        <v>41740</v>
      </c>
      <c r="J2344" s="2">
        <v>41757</v>
      </c>
      <c r="N2344" t="s">
        <v>57</v>
      </c>
      <c r="O2344" s="1">
        <f>Table4[[#This Row],[Sourcing start]]-Table4[[#This Row],[Approved]]</f>
        <v>7</v>
      </c>
      <c r="P2344">
        <f t="shared" si="219"/>
        <v>17</v>
      </c>
      <c r="Q2344" s="5"/>
      <c r="T2344" s="5">
        <f t="shared" si="218"/>
        <v>24</v>
      </c>
      <c r="U2344">
        <v>6</v>
      </c>
      <c r="V2344">
        <v>54</v>
      </c>
      <c r="W2344">
        <v>177</v>
      </c>
      <c r="AA2344" s="6">
        <f t="shared" si="220"/>
        <v>237</v>
      </c>
    </row>
    <row r="2345" spans="1:27">
      <c r="A2345">
        <v>5618</v>
      </c>
      <c r="B2345" t="s">
        <v>23</v>
      </c>
      <c r="C2345" t="s">
        <v>15</v>
      </c>
      <c r="D2345" t="s">
        <v>41</v>
      </c>
      <c r="E2345" t="s">
        <v>11</v>
      </c>
      <c r="F2345">
        <v>10</v>
      </c>
      <c r="G2345" s="1">
        <v>41707</v>
      </c>
      <c r="I2345" s="2">
        <v>41712</v>
      </c>
      <c r="J2345" s="2">
        <v>41730</v>
      </c>
      <c r="K2345" s="2">
        <v>41752</v>
      </c>
      <c r="L2345" s="2">
        <v>41758</v>
      </c>
      <c r="N2345" t="s">
        <v>59</v>
      </c>
      <c r="O2345" s="5">
        <f>Table4[[#This Row],[Sourcing start]]-Table4[[#This Row],[Approved]]</f>
        <v>5</v>
      </c>
      <c r="P2345">
        <f t="shared" si="219"/>
        <v>18</v>
      </c>
      <c r="Q2345" s="5">
        <f t="shared" si="221"/>
        <v>22</v>
      </c>
      <c r="R2345">
        <f t="shared" si="222"/>
        <v>6</v>
      </c>
      <c r="T2345" s="5">
        <f t="shared" si="218"/>
        <v>51</v>
      </c>
      <c r="U2345">
        <v>10</v>
      </c>
      <c r="V2345">
        <v>86</v>
      </c>
      <c r="W2345">
        <v>105</v>
      </c>
      <c r="X2345">
        <v>215</v>
      </c>
      <c r="Y2345">
        <v>260</v>
      </c>
      <c r="AA2345" s="6">
        <f t="shared" si="220"/>
        <v>676</v>
      </c>
    </row>
    <row r="2346" spans="1:27" hidden="1">
      <c r="A2346">
        <v>19462</v>
      </c>
      <c r="B2346" t="s">
        <v>19</v>
      </c>
      <c r="C2346" t="s">
        <v>14</v>
      </c>
      <c r="D2346" t="s">
        <v>41</v>
      </c>
      <c r="E2346" t="s">
        <v>10</v>
      </c>
      <c r="F2346">
        <v>19</v>
      </c>
      <c r="G2346" s="1">
        <v>41715</v>
      </c>
      <c r="I2346" s="2">
        <v>41720</v>
      </c>
      <c r="J2346" s="2">
        <v>41734</v>
      </c>
      <c r="K2346" s="2">
        <v>41757</v>
      </c>
      <c r="N2346" t="s">
        <v>58</v>
      </c>
      <c r="O2346" s="1">
        <f>Table4[[#This Row],[Sourcing start]]-Table4[[#This Row],[Approved]]</f>
        <v>5</v>
      </c>
      <c r="P2346">
        <f t="shared" si="219"/>
        <v>14</v>
      </c>
      <c r="Q2346" s="5">
        <f t="shared" si="221"/>
        <v>23</v>
      </c>
      <c r="T2346" s="5">
        <f t="shared" si="218"/>
        <v>42</v>
      </c>
      <c r="U2346">
        <v>8</v>
      </c>
      <c r="V2346">
        <v>96</v>
      </c>
      <c r="W2346">
        <v>175</v>
      </c>
      <c r="X2346">
        <v>244</v>
      </c>
      <c r="AA2346" s="6">
        <f t="shared" si="220"/>
        <v>523</v>
      </c>
    </row>
    <row r="2347" spans="1:27">
      <c r="A2347">
        <v>4882</v>
      </c>
      <c r="B2347" t="s">
        <v>25</v>
      </c>
      <c r="C2347" t="s">
        <v>15</v>
      </c>
      <c r="D2347" t="s">
        <v>44</v>
      </c>
      <c r="E2347" t="s">
        <v>11</v>
      </c>
      <c r="F2347">
        <v>18</v>
      </c>
      <c r="G2347" s="1">
        <v>41701</v>
      </c>
      <c r="I2347" s="2">
        <v>41709</v>
      </c>
      <c r="J2347" s="2">
        <v>41722</v>
      </c>
      <c r="K2347" s="2">
        <v>41746</v>
      </c>
      <c r="L2347" s="2">
        <v>41755</v>
      </c>
      <c r="N2347" t="s">
        <v>59</v>
      </c>
      <c r="O2347" s="5">
        <f>Table4[[#This Row],[Sourcing start]]-Table4[[#This Row],[Approved]]</f>
        <v>8</v>
      </c>
      <c r="P2347">
        <f t="shared" si="219"/>
        <v>13</v>
      </c>
      <c r="Q2347" s="5">
        <f t="shared" si="221"/>
        <v>24</v>
      </c>
      <c r="R2347">
        <f t="shared" si="222"/>
        <v>9</v>
      </c>
      <c r="T2347" s="5">
        <f t="shared" si="218"/>
        <v>54</v>
      </c>
      <c r="U2347">
        <v>12</v>
      </c>
      <c r="V2347">
        <v>79</v>
      </c>
      <c r="W2347">
        <v>160</v>
      </c>
      <c r="X2347">
        <v>334</v>
      </c>
      <c r="Y2347">
        <v>201</v>
      </c>
      <c r="AA2347" s="6">
        <f t="shared" si="220"/>
        <v>786</v>
      </c>
    </row>
    <row r="2348" spans="1:27" hidden="1">
      <c r="A2348">
        <v>7831</v>
      </c>
      <c r="B2348" t="s">
        <v>34</v>
      </c>
      <c r="C2348" t="s">
        <v>17</v>
      </c>
      <c r="D2348" t="s">
        <v>43</v>
      </c>
      <c r="E2348" t="s">
        <v>10</v>
      </c>
      <c r="F2348">
        <v>10</v>
      </c>
      <c r="G2348" s="1">
        <v>41682</v>
      </c>
      <c r="I2348" s="2">
        <v>41690</v>
      </c>
      <c r="J2348" s="2">
        <v>41705</v>
      </c>
      <c r="K2348" s="2">
        <v>41728</v>
      </c>
      <c r="L2348" s="2">
        <v>41733</v>
      </c>
      <c r="M2348" s="2">
        <v>41738</v>
      </c>
      <c r="N2348" t="s">
        <v>60</v>
      </c>
      <c r="O2348" s="1">
        <f>Table4[[#This Row],[Sourcing start]]-Table4[[#This Row],[Approved]]</f>
        <v>8</v>
      </c>
      <c r="P2348">
        <f t="shared" si="219"/>
        <v>15</v>
      </c>
      <c r="Q2348" s="5">
        <f t="shared" si="221"/>
        <v>23</v>
      </c>
      <c r="R2348">
        <f t="shared" si="222"/>
        <v>5</v>
      </c>
      <c r="S2348">
        <f t="shared" si="223"/>
        <v>5</v>
      </c>
      <c r="T2348" s="5">
        <f t="shared" si="218"/>
        <v>56</v>
      </c>
      <c r="U2348">
        <v>14</v>
      </c>
      <c r="V2348">
        <v>60</v>
      </c>
      <c r="W2348">
        <v>205</v>
      </c>
      <c r="X2348">
        <v>195</v>
      </c>
      <c r="Y2348">
        <v>225</v>
      </c>
      <c r="Z2348">
        <v>1114</v>
      </c>
      <c r="AA2348" s="6">
        <f t="shared" si="220"/>
        <v>1813</v>
      </c>
    </row>
    <row r="2349" spans="1:27" hidden="1">
      <c r="A2349">
        <v>4658</v>
      </c>
      <c r="B2349" t="s">
        <v>19</v>
      </c>
      <c r="C2349" t="s">
        <v>14</v>
      </c>
      <c r="D2349" t="s">
        <v>43</v>
      </c>
      <c r="E2349" t="s">
        <v>11</v>
      </c>
      <c r="F2349">
        <v>7</v>
      </c>
      <c r="G2349" s="1">
        <v>41752</v>
      </c>
      <c r="N2349" t="s">
        <v>55</v>
      </c>
      <c r="O2349" s="1">
        <f>Table4[[#This Row],[Sourcing start]]-Table4[[#This Row],[Approved]]</f>
        <v>-41752</v>
      </c>
      <c r="Q2349" s="5"/>
      <c r="T2349" s="5">
        <f t="shared" si="218"/>
        <v>-41752</v>
      </c>
      <c r="U2349">
        <v>7</v>
      </c>
      <c r="AA2349" s="6">
        <f t="shared" si="220"/>
        <v>7</v>
      </c>
    </row>
    <row r="2350" spans="1:27" hidden="1">
      <c r="A2350">
        <v>15144</v>
      </c>
      <c r="B2350" t="s">
        <v>28</v>
      </c>
      <c r="C2350" t="s">
        <v>16</v>
      </c>
      <c r="D2350" t="s">
        <v>41</v>
      </c>
      <c r="E2350" t="s">
        <v>11</v>
      </c>
      <c r="F2350">
        <v>12</v>
      </c>
      <c r="G2350" s="1">
        <v>41757</v>
      </c>
      <c r="N2350" t="s">
        <v>55</v>
      </c>
      <c r="O2350" s="1">
        <f>Table4[[#This Row],[Sourcing start]]-Table4[[#This Row],[Approved]]</f>
        <v>-41757</v>
      </c>
      <c r="Q2350" s="5"/>
      <c r="T2350" s="5">
        <f t="shared" si="218"/>
        <v>-41757</v>
      </c>
      <c r="U2350">
        <v>18</v>
      </c>
      <c r="AA2350" s="6">
        <f t="shared" si="220"/>
        <v>18</v>
      </c>
    </row>
    <row r="2351" spans="1:27" hidden="1">
      <c r="A2351">
        <v>12045</v>
      </c>
      <c r="B2351" t="s">
        <v>30</v>
      </c>
      <c r="C2351" t="s">
        <v>16</v>
      </c>
      <c r="D2351" t="s">
        <v>44</v>
      </c>
      <c r="E2351" t="s">
        <v>11</v>
      </c>
      <c r="F2351">
        <v>2</v>
      </c>
      <c r="G2351" s="1">
        <v>41727</v>
      </c>
      <c r="I2351" s="2">
        <v>41733</v>
      </c>
      <c r="J2351" s="2">
        <v>41748</v>
      </c>
      <c r="N2351" t="s">
        <v>57</v>
      </c>
      <c r="O2351" s="1">
        <f>Table4[[#This Row],[Sourcing start]]-Table4[[#This Row],[Approved]]</f>
        <v>6</v>
      </c>
      <c r="P2351">
        <f t="shared" si="219"/>
        <v>15</v>
      </c>
      <c r="Q2351" s="5"/>
      <c r="T2351" s="5">
        <f t="shared" si="218"/>
        <v>21</v>
      </c>
      <c r="U2351">
        <v>19</v>
      </c>
      <c r="V2351">
        <v>29</v>
      </c>
      <c r="W2351">
        <v>148</v>
      </c>
      <c r="AA2351" s="6">
        <f t="shared" si="220"/>
        <v>196</v>
      </c>
    </row>
    <row r="2352" spans="1:27" hidden="1">
      <c r="A2352">
        <v>15180</v>
      </c>
      <c r="B2352" t="s">
        <v>28</v>
      </c>
      <c r="C2352" t="s">
        <v>16</v>
      </c>
      <c r="D2352" t="s">
        <v>43</v>
      </c>
      <c r="E2352" t="s">
        <v>10</v>
      </c>
      <c r="F2352">
        <v>19</v>
      </c>
      <c r="G2352" s="1">
        <v>41730</v>
      </c>
      <c r="I2352" s="2">
        <v>41735</v>
      </c>
      <c r="J2352" s="2">
        <v>41754</v>
      </c>
      <c r="N2352" t="s">
        <v>57</v>
      </c>
      <c r="O2352" s="1">
        <f>Table4[[#This Row],[Sourcing start]]-Table4[[#This Row],[Approved]]</f>
        <v>5</v>
      </c>
      <c r="P2352">
        <f t="shared" si="219"/>
        <v>19</v>
      </c>
      <c r="Q2352" s="5"/>
      <c r="T2352" s="5">
        <f t="shared" si="218"/>
        <v>24</v>
      </c>
      <c r="U2352">
        <v>18</v>
      </c>
      <c r="V2352">
        <v>77</v>
      </c>
      <c r="W2352">
        <v>209</v>
      </c>
      <c r="AA2352" s="6">
        <f t="shared" si="220"/>
        <v>304</v>
      </c>
    </row>
    <row r="2353" spans="1:27" hidden="1">
      <c r="A2353">
        <v>1692</v>
      </c>
      <c r="B2353" t="s">
        <v>35</v>
      </c>
      <c r="C2353" t="s">
        <v>18</v>
      </c>
      <c r="D2353" t="s">
        <v>41</v>
      </c>
      <c r="E2353" t="s">
        <v>11</v>
      </c>
      <c r="F2353">
        <v>18</v>
      </c>
      <c r="G2353" s="1">
        <v>41695</v>
      </c>
      <c r="I2353" s="2">
        <v>41700</v>
      </c>
      <c r="J2353" s="2">
        <v>41715</v>
      </c>
      <c r="K2353" s="2">
        <v>41744</v>
      </c>
      <c r="L2353" s="2">
        <v>41750</v>
      </c>
      <c r="M2353" s="2">
        <v>41759</v>
      </c>
      <c r="N2353" t="s">
        <v>60</v>
      </c>
      <c r="O2353" s="1">
        <f>Table4[[#This Row],[Sourcing start]]-Table4[[#This Row],[Approved]]</f>
        <v>5</v>
      </c>
      <c r="P2353">
        <f t="shared" si="219"/>
        <v>15</v>
      </c>
      <c r="Q2353" s="5">
        <f t="shared" si="221"/>
        <v>29</v>
      </c>
      <c r="R2353">
        <f t="shared" si="222"/>
        <v>6</v>
      </c>
      <c r="S2353">
        <f t="shared" si="223"/>
        <v>9</v>
      </c>
      <c r="T2353" s="5">
        <f t="shared" si="218"/>
        <v>64</v>
      </c>
      <c r="U2353">
        <v>17</v>
      </c>
      <c r="V2353">
        <v>78</v>
      </c>
      <c r="W2353">
        <v>160</v>
      </c>
      <c r="X2353">
        <v>283</v>
      </c>
      <c r="Y2353">
        <v>241</v>
      </c>
      <c r="Z2353">
        <v>1224</v>
      </c>
      <c r="AA2353" s="6">
        <f t="shared" si="220"/>
        <v>2003</v>
      </c>
    </row>
    <row r="2354" spans="1:27" hidden="1">
      <c r="A2354">
        <v>16274</v>
      </c>
      <c r="B2354" t="s">
        <v>37</v>
      </c>
      <c r="C2354" t="s">
        <v>18</v>
      </c>
      <c r="D2354" t="s">
        <v>44</v>
      </c>
      <c r="E2354" t="s">
        <v>10</v>
      </c>
      <c r="F2354">
        <v>96</v>
      </c>
      <c r="G2354" s="1">
        <v>41734</v>
      </c>
      <c r="I2354" s="2">
        <v>41740</v>
      </c>
      <c r="J2354" s="2">
        <v>41750</v>
      </c>
      <c r="N2354" t="s">
        <v>57</v>
      </c>
      <c r="O2354" s="1">
        <f>Table4[[#This Row],[Sourcing start]]-Table4[[#This Row],[Approved]]</f>
        <v>6</v>
      </c>
      <c r="P2354">
        <f t="shared" si="219"/>
        <v>10</v>
      </c>
      <c r="Q2354" s="5"/>
      <c r="T2354" s="5">
        <f t="shared" si="218"/>
        <v>16</v>
      </c>
      <c r="U2354">
        <v>19</v>
      </c>
      <c r="V2354">
        <v>35</v>
      </c>
      <c r="W2354">
        <v>185</v>
      </c>
      <c r="AA2354" s="6">
        <f t="shared" si="220"/>
        <v>239</v>
      </c>
    </row>
    <row r="2355" spans="1:27" hidden="1">
      <c r="A2355">
        <v>17289</v>
      </c>
      <c r="B2355" t="s">
        <v>38</v>
      </c>
      <c r="C2355" t="s">
        <v>18</v>
      </c>
      <c r="D2355" t="s">
        <v>42</v>
      </c>
      <c r="E2355" t="s">
        <v>11</v>
      </c>
      <c r="F2355">
        <v>8</v>
      </c>
      <c r="G2355" s="1">
        <v>41706</v>
      </c>
      <c r="I2355" s="2">
        <v>41714</v>
      </c>
      <c r="J2355" s="2">
        <v>41727</v>
      </c>
      <c r="K2355" s="2">
        <v>41748</v>
      </c>
      <c r="L2355" s="2">
        <v>41757</v>
      </c>
      <c r="N2355" t="s">
        <v>59</v>
      </c>
      <c r="O2355" s="1">
        <f>Table4[[#This Row],[Sourcing start]]-Table4[[#This Row],[Approved]]</f>
        <v>8</v>
      </c>
      <c r="P2355">
        <f t="shared" si="219"/>
        <v>13</v>
      </c>
      <c r="Q2355" s="5">
        <f t="shared" si="221"/>
        <v>21</v>
      </c>
      <c r="R2355">
        <f t="shared" si="222"/>
        <v>9</v>
      </c>
      <c r="T2355" s="5">
        <f t="shared" si="218"/>
        <v>51</v>
      </c>
      <c r="U2355">
        <v>17</v>
      </c>
      <c r="V2355">
        <v>62</v>
      </c>
      <c r="W2355">
        <v>246</v>
      </c>
      <c r="X2355">
        <v>237</v>
      </c>
      <c r="Y2355">
        <v>120</v>
      </c>
      <c r="AA2355" s="6">
        <f t="shared" si="220"/>
        <v>682</v>
      </c>
    </row>
    <row r="2356" spans="1:27" hidden="1">
      <c r="A2356">
        <v>2270</v>
      </c>
      <c r="B2356" t="s">
        <v>28</v>
      </c>
      <c r="C2356" t="s">
        <v>16</v>
      </c>
      <c r="D2356" t="s">
        <v>41</v>
      </c>
      <c r="E2356" t="s">
        <v>11</v>
      </c>
      <c r="F2356">
        <v>99</v>
      </c>
      <c r="G2356" s="1">
        <v>41718</v>
      </c>
      <c r="I2356" s="2">
        <v>41724</v>
      </c>
      <c r="J2356" s="2">
        <v>41741</v>
      </c>
      <c r="K2356" s="2">
        <v>41759</v>
      </c>
      <c r="N2356" t="s">
        <v>58</v>
      </c>
      <c r="O2356" s="1">
        <f>Table4[[#This Row],[Sourcing start]]-Table4[[#This Row],[Approved]]</f>
        <v>6</v>
      </c>
      <c r="P2356">
        <f t="shared" si="219"/>
        <v>17</v>
      </c>
      <c r="Q2356" s="5">
        <f t="shared" si="221"/>
        <v>18</v>
      </c>
      <c r="T2356" s="5">
        <f t="shared" si="218"/>
        <v>41</v>
      </c>
      <c r="U2356">
        <v>8</v>
      </c>
      <c r="V2356">
        <v>39</v>
      </c>
      <c r="W2356">
        <v>106</v>
      </c>
      <c r="X2356">
        <v>198</v>
      </c>
      <c r="AA2356" s="6">
        <f t="shared" si="220"/>
        <v>351</v>
      </c>
    </row>
    <row r="2357" spans="1:27" hidden="1">
      <c r="A2357">
        <v>1187</v>
      </c>
      <c r="B2357" t="s">
        <v>34</v>
      </c>
      <c r="C2357" t="s">
        <v>17</v>
      </c>
      <c r="D2357" t="s">
        <v>43</v>
      </c>
      <c r="E2357" t="s">
        <v>11</v>
      </c>
      <c r="F2357">
        <v>1</v>
      </c>
      <c r="G2357" s="1">
        <v>41683</v>
      </c>
      <c r="I2357" s="2">
        <v>41692</v>
      </c>
      <c r="J2357" s="2">
        <v>41703</v>
      </c>
      <c r="K2357" s="2">
        <v>41732</v>
      </c>
      <c r="L2357" s="2">
        <v>41738</v>
      </c>
      <c r="M2357" s="2">
        <v>41746</v>
      </c>
      <c r="N2357" t="s">
        <v>60</v>
      </c>
      <c r="O2357" s="1">
        <f>Table4[[#This Row],[Sourcing start]]-Table4[[#This Row],[Approved]]</f>
        <v>9</v>
      </c>
      <c r="P2357">
        <f t="shared" si="219"/>
        <v>11</v>
      </c>
      <c r="Q2357" s="5">
        <f t="shared" si="221"/>
        <v>29</v>
      </c>
      <c r="R2357">
        <f t="shared" si="222"/>
        <v>6</v>
      </c>
      <c r="S2357">
        <f t="shared" si="223"/>
        <v>8</v>
      </c>
      <c r="T2357" s="5">
        <f t="shared" si="218"/>
        <v>63</v>
      </c>
      <c r="U2357">
        <v>10</v>
      </c>
      <c r="V2357">
        <v>41</v>
      </c>
      <c r="W2357">
        <v>191</v>
      </c>
      <c r="X2357">
        <v>257</v>
      </c>
      <c r="Y2357">
        <v>294</v>
      </c>
      <c r="Z2357">
        <v>554</v>
      </c>
      <c r="AA2357" s="6">
        <f t="shared" si="220"/>
        <v>1347</v>
      </c>
    </row>
    <row r="2358" spans="1:27" hidden="1">
      <c r="A2358">
        <v>2959</v>
      </c>
      <c r="B2358" t="s">
        <v>28</v>
      </c>
      <c r="C2358" t="s">
        <v>16</v>
      </c>
      <c r="D2358" t="s">
        <v>42</v>
      </c>
      <c r="E2358" t="s">
        <v>11</v>
      </c>
      <c r="F2358">
        <v>14</v>
      </c>
      <c r="G2358" s="1">
        <v>41687</v>
      </c>
      <c r="I2358" s="2">
        <v>41694</v>
      </c>
      <c r="J2358" s="2">
        <v>41708</v>
      </c>
      <c r="K2358" s="2">
        <v>41737</v>
      </c>
      <c r="L2358" s="2">
        <v>41744</v>
      </c>
      <c r="M2358" s="2">
        <v>41753</v>
      </c>
      <c r="N2358" t="s">
        <v>60</v>
      </c>
      <c r="O2358" s="1">
        <f>Table4[[#This Row],[Sourcing start]]-Table4[[#This Row],[Approved]]</f>
        <v>7</v>
      </c>
      <c r="P2358">
        <f t="shared" si="219"/>
        <v>14</v>
      </c>
      <c r="Q2358" s="5">
        <f t="shared" si="221"/>
        <v>29</v>
      </c>
      <c r="R2358">
        <f t="shared" si="222"/>
        <v>7</v>
      </c>
      <c r="S2358">
        <f t="shared" si="223"/>
        <v>9</v>
      </c>
      <c r="T2358" s="5">
        <f t="shared" si="218"/>
        <v>66</v>
      </c>
      <c r="U2358">
        <v>13</v>
      </c>
      <c r="V2358">
        <v>70</v>
      </c>
      <c r="W2358">
        <v>125</v>
      </c>
      <c r="X2358">
        <v>374</v>
      </c>
      <c r="Y2358">
        <v>110</v>
      </c>
      <c r="Z2358">
        <v>1941</v>
      </c>
      <c r="AA2358" s="6">
        <f t="shared" si="220"/>
        <v>2633</v>
      </c>
    </row>
    <row r="2359" spans="1:27">
      <c r="A2359">
        <v>9218</v>
      </c>
      <c r="B2359" t="s">
        <v>24</v>
      </c>
      <c r="C2359" t="s">
        <v>15</v>
      </c>
      <c r="D2359" t="s">
        <v>42</v>
      </c>
      <c r="E2359" t="s">
        <v>10</v>
      </c>
      <c r="F2359">
        <v>2</v>
      </c>
      <c r="G2359" s="1">
        <v>41724</v>
      </c>
      <c r="I2359" s="2">
        <v>41732</v>
      </c>
      <c r="J2359" s="2">
        <v>41746</v>
      </c>
      <c r="N2359" t="s">
        <v>57</v>
      </c>
      <c r="O2359" s="5">
        <f>Table4[[#This Row],[Sourcing start]]-Table4[[#This Row],[Approved]]</f>
        <v>8</v>
      </c>
      <c r="P2359">
        <f t="shared" si="219"/>
        <v>14</v>
      </c>
      <c r="Q2359" s="5"/>
      <c r="T2359" s="5">
        <f t="shared" si="218"/>
        <v>22</v>
      </c>
      <c r="U2359">
        <v>19</v>
      </c>
      <c r="V2359">
        <v>48</v>
      </c>
      <c r="W2359">
        <v>229</v>
      </c>
      <c r="AA2359" s="6">
        <f t="shared" si="220"/>
        <v>296</v>
      </c>
    </row>
    <row r="2360" spans="1:27" hidden="1">
      <c r="A2360">
        <v>3646</v>
      </c>
      <c r="B2360" t="s">
        <v>32</v>
      </c>
      <c r="C2360" t="s">
        <v>17</v>
      </c>
      <c r="D2360" t="s">
        <v>42</v>
      </c>
      <c r="E2360" t="s">
        <v>11</v>
      </c>
      <c r="F2360">
        <v>14</v>
      </c>
      <c r="G2360" s="1">
        <v>41758</v>
      </c>
      <c r="N2360" t="s">
        <v>55</v>
      </c>
      <c r="O2360" s="1">
        <f>Table4[[#This Row],[Sourcing start]]-Table4[[#This Row],[Approved]]</f>
        <v>-41758</v>
      </c>
      <c r="Q2360" s="5"/>
      <c r="T2360" s="5">
        <f t="shared" si="218"/>
        <v>-41758</v>
      </c>
      <c r="U2360">
        <v>13</v>
      </c>
      <c r="AA2360" s="6">
        <f t="shared" si="220"/>
        <v>13</v>
      </c>
    </row>
    <row r="2361" spans="1:27" hidden="1">
      <c r="A2361">
        <v>8559</v>
      </c>
      <c r="B2361" t="s">
        <v>31</v>
      </c>
      <c r="C2361" t="s">
        <v>17</v>
      </c>
      <c r="D2361" t="s">
        <v>42</v>
      </c>
      <c r="E2361" t="s">
        <v>10</v>
      </c>
      <c r="F2361">
        <v>11</v>
      </c>
      <c r="G2361" s="1">
        <v>41719</v>
      </c>
      <c r="I2361" s="2">
        <v>41725</v>
      </c>
      <c r="J2361" s="2">
        <v>41743</v>
      </c>
      <c r="N2361" t="s">
        <v>57</v>
      </c>
      <c r="O2361" s="1">
        <f>Table4[[#This Row],[Sourcing start]]-Table4[[#This Row],[Approved]]</f>
        <v>6</v>
      </c>
      <c r="P2361">
        <f t="shared" si="219"/>
        <v>18</v>
      </c>
      <c r="Q2361" s="5"/>
      <c r="T2361" s="5">
        <f t="shared" si="218"/>
        <v>24</v>
      </c>
      <c r="U2361">
        <v>19</v>
      </c>
      <c r="V2361">
        <v>25</v>
      </c>
      <c r="W2361">
        <v>112</v>
      </c>
      <c r="AA2361" s="6">
        <f t="shared" si="220"/>
        <v>156</v>
      </c>
    </row>
    <row r="2362" spans="1:27" hidden="1">
      <c r="A2362">
        <v>9927</v>
      </c>
      <c r="B2362" t="s">
        <v>31</v>
      </c>
      <c r="C2362" t="s">
        <v>17</v>
      </c>
      <c r="D2362" t="s">
        <v>44</v>
      </c>
      <c r="E2362" t="s">
        <v>11</v>
      </c>
      <c r="F2362">
        <v>5</v>
      </c>
      <c r="G2362" s="1">
        <v>41716</v>
      </c>
      <c r="I2362" s="2">
        <v>41725</v>
      </c>
      <c r="J2362" s="2">
        <v>41742</v>
      </c>
      <c r="K2362" s="2">
        <v>41758</v>
      </c>
      <c r="N2362" t="s">
        <v>58</v>
      </c>
      <c r="O2362" s="1">
        <f>Table4[[#This Row],[Sourcing start]]-Table4[[#This Row],[Approved]]</f>
        <v>9</v>
      </c>
      <c r="P2362">
        <f t="shared" si="219"/>
        <v>17</v>
      </c>
      <c r="Q2362" s="5">
        <f t="shared" si="221"/>
        <v>16</v>
      </c>
      <c r="T2362" s="5">
        <f t="shared" si="218"/>
        <v>42</v>
      </c>
      <c r="U2362">
        <v>18</v>
      </c>
      <c r="V2362">
        <v>40</v>
      </c>
      <c r="W2362">
        <v>220</v>
      </c>
      <c r="X2362">
        <v>184</v>
      </c>
      <c r="AA2362" s="6">
        <f t="shared" si="220"/>
        <v>462</v>
      </c>
    </row>
    <row r="2363" spans="1:27" hidden="1">
      <c r="A2363">
        <v>6160</v>
      </c>
      <c r="B2363" t="s">
        <v>29</v>
      </c>
      <c r="C2363" t="s">
        <v>16</v>
      </c>
      <c r="D2363" t="s">
        <v>42</v>
      </c>
      <c r="E2363" t="s">
        <v>11</v>
      </c>
      <c r="F2363">
        <v>6</v>
      </c>
      <c r="G2363" s="1">
        <v>41698</v>
      </c>
      <c r="I2363" s="2">
        <v>41705</v>
      </c>
      <c r="J2363" s="2">
        <v>41716</v>
      </c>
      <c r="K2363" s="2">
        <v>41735</v>
      </c>
      <c r="L2363" s="2">
        <v>41740</v>
      </c>
      <c r="M2363" s="2">
        <v>41747</v>
      </c>
      <c r="N2363" t="s">
        <v>60</v>
      </c>
      <c r="O2363" s="1">
        <f>Table4[[#This Row],[Sourcing start]]-Table4[[#This Row],[Approved]]</f>
        <v>7</v>
      </c>
      <c r="P2363">
        <f t="shared" si="219"/>
        <v>11</v>
      </c>
      <c r="Q2363" s="5">
        <f t="shared" si="221"/>
        <v>19</v>
      </c>
      <c r="R2363">
        <f t="shared" si="222"/>
        <v>5</v>
      </c>
      <c r="S2363">
        <f t="shared" si="223"/>
        <v>7</v>
      </c>
      <c r="T2363" s="5">
        <f t="shared" si="218"/>
        <v>49</v>
      </c>
      <c r="U2363">
        <v>7</v>
      </c>
      <c r="V2363">
        <v>39</v>
      </c>
      <c r="W2363">
        <v>215</v>
      </c>
      <c r="X2363">
        <v>392</v>
      </c>
      <c r="Y2363">
        <v>206</v>
      </c>
      <c r="Z2363">
        <v>1325</v>
      </c>
      <c r="AA2363" s="6">
        <f t="shared" si="220"/>
        <v>2184</v>
      </c>
    </row>
    <row r="2364" spans="1:27" hidden="1">
      <c r="A2364">
        <v>16951</v>
      </c>
      <c r="B2364" t="s">
        <v>36</v>
      </c>
      <c r="C2364" t="s">
        <v>18</v>
      </c>
      <c r="D2364" t="s">
        <v>42</v>
      </c>
      <c r="E2364" t="s">
        <v>10</v>
      </c>
      <c r="F2364">
        <v>11</v>
      </c>
      <c r="G2364" s="1">
        <v>41696</v>
      </c>
      <c r="I2364" s="2">
        <v>41704</v>
      </c>
      <c r="J2364" s="2">
        <v>41715</v>
      </c>
      <c r="K2364" s="2">
        <v>41730</v>
      </c>
      <c r="L2364" s="2">
        <v>41735</v>
      </c>
      <c r="M2364" s="2">
        <v>41744</v>
      </c>
      <c r="N2364" t="s">
        <v>60</v>
      </c>
      <c r="O2364" s="1">
        <f>Table4[[#This Row],[Sourcing start]]-Table4[[#This Row],[Approved]]</f>
        <v>8</v>
      </c>
      <c r="P2364">
        <f t="shared" si="219"/>
        <v>11</v>
      </c>
      <c r="Q2364" s="5">
        <f t="shared" si="221"/>
        <v>15</v>
      </c>
      <c r="R2364">
        <f t="shared" si="222"/>
        <v>5</v>
      </c>
      <c r="S2364">
        <f t="shared" si="223"/>
        <v>9</v>
      </c>
      <c r="T2364" s="5">
        <f t="shared" si="218"/>
        <v>48</v>
      </c>
      <c r="U2364">
        <v>13</v>
      </c>
      <c r="V2364">
        <v>93</v>
      </c>
      <c r="W2364">
        <v>174</v>
      </c>
      <c r="X2364">
        <v>372</v>
      </c>
      <c r="Y2364">
        <v>283</v>
      </c>
      <c r="Z2364">
        <v>1413</v>
      </c>
      <c r="AA2364" s="6">
        <f t="shared" si="220"/>
        <v>2348</v>
      </c>
    </row>
    <row r="2365" spans="1:27" hidden="1">
      <c r="A2365">
        <v>2231</v>
      </c>
      <c r="B2365" t="s">
        <v>27</v>
      </c>
      <c r="C2365" t="s">
        <v>16</v>
      </c>
      <c r="D2365" t="s">
        <v>43</v>
      </c>
      <c r="E2365" t="s">
        <v>10</v>
      </c>
      <c r="F2365">
        <v>96</v>
      </c>
      <c r="G2365" s="1">
        <v>41686</v>
      </c>
      <c r="I2365" s="2">
        <v>41694</v>
      </c>
      <c r="J2365" s="2">
        <v>41712</v>
      </c>
      <c r="K2365" s="2">
        <v>41741</v>
      </c>
      <c r="L2365" s="2">
        <v>41748</v>
      </c>
      <c r="M2365" s="2">
        <v>41754</v>
      </c>
      <c r="N2365" t="s">
        <v>60</v>
      </c>
      <c r="O2365" s="1">
        <f>Table4[[#This Row],[Sourcing start]]-Table4[[#This Row],[Approved]]</f>
        <v>8</v>
      </c>
      <c r="P2365">
        <f t="shared" si="219"/>
        <v>18</v>
      </c>
      <c r="Q2365" s="5">
        <f t="shared" si="221"/>
        <v>29</v>
      </c>
      <c r="R2365">
        <f t="shared" si="222"/>
        <v>7</v>
      </c>
      <c r="S2365">
        <f t="shared" si="223"/>
        <v>6</v>
      </c>
      <c r="T2365" s="5">
        <f t="shared" si="218"/>
        <v>68</v>
      </c>
      <c r="U2365">
        <v>18</v>
      </c>
      <c r="V2365">
        <v>66</v>
      </c>
      <c r="W2365">
        <v>108</v>
      </c>
      <c r="X2365">
        <v>160</v>
      </c>
      <c r="Y2365">
        <v>213</v>
      </c>
      <c r="Z2365">
        <v>1458</v>
      </c>
      <c r="AA2365" s="6">
        <f t="shared" si="220"/>
        <v>2023</v>
      </c>
    </row>
    <row r="2366" spans="1:27" hidden="1">
      <c r="A2366">
        <v>6225</v>
      </c>
      <c r="B2366" t="s">
        <v>19</v>
      </c>
      <c r="C2366" t="s">
        <v>14</v>
      </c>
      <c r="D2366" t="s">
        <v>41</v>
      </c>
      <c r="E2366" t="s">
        <v>10</v>
      </c>
      <c r="F2366">
        <v>14</v>
      </c>
      <c r="G2366" s="1">
        <v>41673</v>
      </c>
      <c r="I2366" s="2">
        <v>41678</v>
      </c>
      <c r="J2366" s="2">
        <v>41697</v>
      </c>
      <c r="K2366" s="2">
        <v>41724</v>
      </c>
      <c r="L2366" s="2">
        <v>41732</v>
      </c>
      <c r="M2366" s="2">
        <v>41739</v>
      </c>
      <c r="N2366" t="s">
        <v>60</v>
      </c>
      <c r="O2366" s="1">
        <f>Table4[[#This Row],[Sourcing start]]-Table4[[#This Row],[Approved]]</f>
        <v>5</v>
      </c>
      <c r="P2366">
        <f t="shared" si="219"/>
        <v>19</v>
      </c>
      <c r="Q2366" s="5">
        <f t="shared" si="221"/>
        <v>27</v>
      </c>
      <c r="R2366">
        <f t="shared" si="222"/>
        <v>8</v>
      </c>
      <c r="S2366">
        <f t="shared" si="223"/>
        <v>7</v>
      </c>
      <c r="T2366" s="5">
        <f t="shared" si="218"/>
        <v>66</v>
      </c>
      <c r="U2366">
        <v>6</v>
      </c>
      <c r="V2366">
        <v>83</v>
      </c>
      <c r="W2366">
        <v>164</v>
      </c>
      <c r="X2366">
        <v>337</v>
      </c>
      <c r="Y2366">
        <v>175</v>
      </c>
      <c r="Z2366">
        <v>1538</v>
      </c>
      <c r="AA2366" s="6">
        <f t="shared" si="220"/>
        <v>2303</v>
      </c>
    </row>
    <row r="2367" spans="1:27" hidden="1">
      <c r="A2367">
        <v>5434</v>
      </c>
      <c r="B2367" t="s">
        <v>36</v>
      </c>
      <c r="C2367" t="s">
        <v>18</v>
      </c>
      <c r="D2367" t="s">
        <v>42</v>
      </c>
      <c r="E2367" t="s">
        <v>11</v>
      </c>
      <c r="F2367">
        <v>95</v>
      </c>
      <c r="G2367" s="1">
        <v>41697</v>
      </c>
      <c r="I2367" s="2">
        <v>41704</v>
      </c>
      <c r="J2367" s="2">
        <v>41718</v>
      </c>
      <c r="K2367" s="2">
        <v>41744</v>
      </c>
      <c r="L2367" s="2">
        <v>41751</v>
      </c>
      <c r="N2367" t="s">
        <v>59</v>
      </c>
      <c r="O2367" s="1">
        <f>Table4[[#This Row],[Sourcing start]]-Table4[[#This Row],[Approved]]</f>
        <v>7</v>
      </c>
      <c r="P2367">
        <f t="shared" si="219"/>
        <v>14</v>
      </c>
      <c r="Q2367" s="5">
        <f t="shared" si="221"/>
        <v>26</v>
      </c>
      <c r="R2367">
        <f t="shared" si="222"/>
        <v>7</v>
      </c>
      <c r="T2367" s="5">
        <f t="shared" si="218"/>
        <v>54</v>
      </c>
      <c r="U2367">
        <v>18</v>
      </c>
      <c r="V2367">
        <v>68</v>
      </c>
      <c r="W2367">
        <v>190</v>
      </c>
      <c r="X2367">
        <v>370</v>
      </c>
      <c r="Y2367">
        <v>244</v>
      </c>
      <c r="AA2367" s="6">
        <f t="shared" si="220"/>
        <v>890</v>
      </c>
    </row>
    <row r="2368" spans="1:27" hidden="1">
      <c r="A2368">
        <v>4588</v>
      </c>
      <c r="B2368" t="s">
        <v>27</v>
      </c>
      <c r="C2368" t="s">
        <v>16</v>
      </c>
      <c r="D2368" t="s">
        <v>43</v>
      </c>
      <c r="E2368" t="s">
        <v>11</v>
      </c>
      <c r="F2368">
        <v>8</v>
      </c>
      <c r="G2368" s="1">
        <v>41696</v>
      </c>
      <c r="I2368" s="2">
        <v>41703</v>
      </c>
      <c r="J2368" s="2">
        <v>41715</v>
      </c>
      <c r="K2368" s="2">
        <v>41743</v>
      </c>
      <c r="L2368" s="2">
        <v>41751</v>
      </c>
      <c r="M2368" s="2">
        <v>41758</v>
      </c>
      <c r="N2368" t="s">
        <v>60</v>
      </c>
      <c r="O2368" s="1">
        <f>Table4[[#This Row],[Sourcing start]]-Table4[[#This Row],[Approved]]</f>
        <v>7</v>
      </c>
      <c r="P2368">
        <f t="shared" si="219"/>
        <v>12</v>
      </c>
      <c r="Q2368" s="5">
        <f t="shared" si="221"/>
        <v>28</v>
      </c>
      <c r="R2368">
        <f t="shared" si="222"/>
        <v>8</v>
      </c>
      <c r="S2368">
        <f t="shared" si="223"/>
        <v>7</v>
      </c>
      <c r="T2368" s="5">
        <f t="shared" si="218"/>
        <v>62</v>
      </c>
      <c r="U2368">
        <v>7</v>
      </c>
      <c r="V2368">
        <v>95</v>
      </c>
      <c r="W2368">
        <v>185</v>
      </c>
      <c r="X2368">
        <v>324</v>
      </c>
      <c r="Y2368">
        <v>148</v>
      </c>
      <c r="Z2368">
        <v>874</v>
      </c>
      <c r="AA2368" s="6">
        <f t="shared" si="220"/>
        <v>1633</v>
      </c>
    </row>
    <row r="2369" spans="1:27">
      <c r="A2369">
        <v>15436</v>
      </c>
      <c r="B2369" t="s">
        <v>24</v>
      </c>
      <c r="C2369" t="s">
        <v>15</v>
      </c>
      <c r="D2369" t="s">
        <v>45</v>
      </c>
      <c r="E2369" t="s">
        <v>10</v>
      </c>
      <c r="F2369">
        <v>14</v>
      </c>
      <c r="G2369" s="1">
        <v>41717</v>
      </c>
      <c r="I2369" s="2">
        <v>41723</v>
      </c>
      <c r="J2369" s="2">
        <v>41742</v>
      </c>
      <c r="N2369" t="s">
        <v>57</v>
      </c>
      <c r="O2369" s="5">
        <f>Table4[[#This Row],[Sourcing start]]-Table4[[#This Row],[Approved]]</f>
        <v>6</v>
      </c>
      <c r="P2369">
        <f t="shared" si="219"/>
        <v>19</v>
      </c>
      <c r="Q2369" s="5"/>
      <c r="T2369" s="5">
        <f t="shared" si="218"/>
        <v>25</v>
      </c>
      <c r="U2369">
        <v>15</v>
      </c>
      <c r="V2369">
        <v>59</v>
      </c>
      <c r="W2369">
        <v>205</v>
      </c>
      <c r="AA2369" s="6">
        <f t="shared" si="220"/>
        <v>279</v>
      </c>
    </row>
    <row r="2370" spans="1:27">
      <c r="A2370">
        <v>10213</v>
      </c>
      <c r="B2370" t="s">
        <v>25</v>
      </c>
      <c r="C2370" t="s">
        <v>15</v>
      </c>
      <c r="D2370" t="s">
        <v>43</v>
      </c>
      <c r="E2370" t="s">
        <v>11</v>
      </c>
      <c r="F2370">
        <v>9</v>
      </c>
      <c r="G2370" s="1">
        <v>41686</v>
      </c>
      <c r="I2370" s="2">
        <v>41692</v>
      </c>
      <c r="J2370" s="2">
        <v>41702</v>
      </c>
      <c r="K2370" s="2">
        <v>41731</v>
      </c>
      <c r="L2370" s="2">
        <v>41739</v>
      </c>
      <c r="M2370" s="2">
        <v>41746</v>
      </c>
      <c r="N2370" t="s">
        <v>60</v>
      </c>
      <c r="O2370" s="5">
        <f>Table4[[#This Row],[Sourcing start]]-Table4[[#This Row],[Approved]]</f>
        <v>6</v>
      </c>
      <c r="P2370">
        <f t="shared" si="219"/>
        <v>10</v>
      </c>
      <c r="Q2370" s="5">
        <f t="shared" si="221"/>
        <v>29</v>
      </c>
      <c r="R2370">
        <f t="shared" si="222"/>
        <v>8</v>
      </c>
      <c r="S2370">
        <f t="shared" si="223"/>
        <v>7</v>
      </c>
      <c r="T2370" s="5">
        <f t="shared" ref="T2370:T2433" si="224">SUM(O2370:S2370)</f>
        <v>60</v>
      </c>
      <c r="U2370">
        <v>16</v>
      </c>
      <c r="V2370">
        <v>100</v>
      </c>
      <c r="W2370">
        <v>165</v>
      </c>
      <c r="X2370">
        <v>161</v>
      </c>
      <c r="Y2370">
        <v>222</v>
      </c>
      <c r="Z2370">
        <v>938</v>
      </c>
      <c r="AA2370" s="6">
        <f t="shared" si="220"/>
        <v>1602</v>
      </c>
    </row>
    <row r="2371" spans="1:27" hidden="1">
      <c r="A2371">
        <v>6212</v>
      </c>
      <c r="B2371" t="s">
        <v>35</v>
      </c>
      <c r="C2371" t="s">
        <v>18</v>
      </c>
      <c r="D2371" t="s">
        <v>44</v>
      </c>
      <c r="E2371" t="s">
        <v>10</v>
      </c>
      <c r="F2371">
        <v>99</v>
      </c>
      <c r="G2371" s="1">
        <v>41711</v>
      </c>
      <c r="I2371" s="2">
        <v>41716</v>
      </c>
      <c r="J2371" s="2">
        <v>41732</v>
      </c>
      <c r="K2371" s="2">
        <v>41756</v>
      </c>
      <c r="N2371" t="s">
        <v>58</v>
      </c>
      <c r="O2371" s="1">
        <f>Table4[[#This Row],[Sourcing start]]-Table4[[#This Row],[Approved]]</f>
        <v>5</v>
      </c>
      <c r="P2371">
        <f t="shared" ref="P2371:P2433" si="225">J2371-I2371</f>
        <v>16</v>
      </c>
      <c r="Q2371" s="5">
        <f t="shared" ref="Q2371:Q2433" si="226">K2371-J2371</f>
        <v>24</v>
      </c>
      <c r="T2371" s="5">
        <f t="shared" si="224"/>
        <v>45</v>
      </c>
      <c r="U2371">
        <v>14</v>
      </c>
      <c r="V2371">
        <v>51</v>
      </c>
      <c r="W2371">
        <v>109</v>
      </c>
      <c r="X2371">
        <v>267</v>
      </c>
      <c r="AA2371" s="6">
        <f t="shared" ref="AA2371:AA2434" si="227">SUM(U2371:Z2371)</f>
        <v>441</v>
      </c>
    </row>
    <row r="2372" spans="1:27" hidden="1">
      <c r="A2372">
        <v>18556</v>
      </c>
      <c r="B2372" t="s">
        <v>33</v>
      </c>
      <c r="C2372" t="s">
        <v>17</v>
      </c>
      <c r="D2372" t="s">
        <v>43</v>
      </c>
      <c r="E2372" t="s">
        <v>10</v>
      </c>
      <c r="F2372">
        <v>15</v>
      </c>
      <c r="G2372" s="1">
        <v>41730</v>
      </c>
      <c r="I2372" s="2">
        <v>41737</v>
      </c>
      <c r="J2372" s="2">
        <v>41752</v>
      </c>
      <c r="N2372" t="s">
        <v>57</v>
      </c>
      <c r="O2372" s="1">
        <f>Table4[[#This Row],[Sourcing start]]-Table4[[#This Row],[Approved]]</f>
        <v>7</v>
      </c>
      <c r="P2372">
        <f t="shared" si="225"/>
        <v>15</v>
      </c>
      <c r="Q2372" s="5"/>
      <c r="T2372" s="5">
        <f t="shared" si="224"/>
        <v>22</v>
      </c>
      <c r="U2372">
        <v>6</v>
      </c>
      <c r="V2372">
        <v>73</v>
      </c>
      <c r="W2372">
        <v>240</v>
      </c>
      <c r="AA2372" s="6">
        <f t="shared" si="227"/>
        <v>319</v>
      </c>
    </row>
    <row r="2373" spans="1:27" hidden="1">
      <c r="A2373">
        <v>1762</v>
      </c>
      <c r="B2373" t="s">
        <v>21</v>
      </c>
      <c r="C2373" t="s">
        <v>14</v>
      </c>
      <c r="D2373" t="s">
        <v>42</v>
      </c>
      <c r="E2373" t="s">
        <v>11</v>
      </c>
      <c r="F2373">
        <v>97</v>
      </c>
      <c r="G2373" s="1">
        <v>41732</v>
      </c>
      <c r="I2373" s="2">
        <v>41739</v>
      </c>
      <c r="J2373" s="2">
        <v>41753</v>
      </c>
      <c r="N2373" t="s">
        <v>57</v>
      </c>
      <c r="O2373" s="1">
        <f>Table4[[#This Row],[Sourcing start]]-Table4[[#This Row],[Approved]]</f>
        <v>7</v>
      </c>
      <c r="P2373">
        <f t="shared" si="225"/>
        <v>14</v>
      </c>
      <c r="Q2373" s="5"/>
      <c r="T2373" s="5">
        <f t="shared" si="224"/>
        <v>21</v>
      </c>
      <c r="U2373">
        <v>5</v>
      </c>
      <c r="V2373">
        <v>68</v>
      </c>
      <c r="W2373">
        <v>116</v>
      </c>
      <c r="AA2373" s="6">
        <f t="shared" si="227"/>
        <v>189</v>
      </c>
    </row>
    <row r="2374" spans="1:27">
      <c r="A2374">
        <v>8911</v>
      </c>
      <c r="B2374" t="s">
        <v>26</v>
      </c>
      <c r="C2374" t="s">
        <v>15</v>
      </c>
      <c r="D2374" t="s">
        <v>41</v>
      </c>
      <c r="E2374" t="s">
        <v>10</v>
      </c>
      <c r="F2374">
        <v>13</v>
      </c>
      <c r="G2374" s="1">
        <v>41737</v>
      </c>
      <c r="I2374" s="2">
        <v>41746</v>
      </c>
      <c r="J2374" s="2">
        <v>41758</v>
      </c>
      <c r="N2374" t="s">
        <v>57</v>
      </c>
      <c r="O2374" s="5">
        <f>Table4[[#This Row],[Sourcing start]]-Table4[[#This Row],[Approved]]</f>
        <v>9</v>
      </c>
      <c r="P2374">
        <f t="shared" si="225"/>
        <v>12</v>
      </c>
      <c r="Q2374" s="5"/>
      <c r="T2374" s="5">
        <f t="shared" si="224"/>
        <v>21</v>
      </c>
      <c r="U2374">
        <v>20</v>
      </c>
      <c r="V2374">
        <v>82</v>
      </c>
      <c r="W2374">
        <v>174</v>
      </c>
      <c r="AA2374" s="6">
        <f t="shared" si="227"/>
        <v>276</v>
      </c>
    </row>
    <row r="2375" spans="1:27" hidden="1">
      <c r="A2375">
        <v>14211</v>
      </c>
      <c r="B2375" t="s">
        <v>36</v>
      </c>
      <c r="C2375" t="s">
        <v>18</v>
      </c>
      <c r="D2375" t="s">
        <v>44</v>
      </c>
      <c r="E2375" t="s">
        <v>10</v>
      </c>
      <c r="F2375">
        <v>21</v>
      </c>
      <c r="G2375" s="1">
        <v>41756</v>
      </c>
      <c r="N2375" t="s">
        <v>55</v>
      </c>
      <c r="O2375" s="1">
        <f>Table4[[#This Row],[Sourcing start]]-Table4[[#This Row],[Approved]]</f>
        <v>-41756</v>
      </c>
      <c r="Q2375" s="5"/>
      <c r="T2375" s="5">
        <f t="shared" si="224"/>
        <v>-41756</v>
      </c>
      <c r="U2375">
        <v>18</v>
      </c>
      <c r="AA2375" s="6">
        <f t="shared" si="227"/>
        <v>18</v>
      </c>
    </row>
    <row r="2376" spans="1:27" hidden="1">
      <c r="A2376">
        <v>11765</v>
      </c>
      <c r="B2376" t="s">
        <v>31</v>
      </c>
      <c r="C2376" t="s">
        <v>17</v>
      </c>
      <c r="D2376" t="s">
        <v>45</v>
      </c>
      <c r="E2376" t="s">
        <v>10</v>
      </c>
      <c r="F2376">
        <v>99</v>
      </c>
      <c r="G2376" s="1">
        <v>41727</v>
      </c>
      <c r="I2376" s="2">
        <v>41733</v>
      </c>
      <c r="J2376" s="2">
        <v>41746</v>
      </c>
      <c r="N2376" t="s">
        <v>57</v>
      </c>
      <c r="O2376" s="1">
        <f>Table4[[#This Row],[Sourcing start]]-Table4[[#This Row],[Approved]]</f>
        <v>6</v>
      </c>
      <c r="P2376">
        <f t="shared" si="225"/>
        <v>13</v>
      </c>
      <c r="Q2376" s="5"/>
      <c r="T2376" s="5">
        <f t="shared" si="224"/>
        <v>19</v>
      </c>
      <c r="U2376">
        <v>13</v>
      </c>
      <c r="V2376">
        <v>37</v>
      </c>
      <c r="W2376">
        <v>114</v>
      </c>
      <c r="AA2376" s="6">
        <f t="shared" si="227"/>
        <v>164</v>
      </c>
    </row>
    <row r="2377" spans="1:27" hidden="1">
      <c r="A2377">
        <v>15505</v>
      </c>
      <c r="B2377" t="s">
        <v>20</v>
      </c>
      <c r="C2377" t="s">
        <v>14</v>
      </c>
      <c r="D2377" t="s">
        <v>44</v>
      </c>
      <c r="E2377" t="s">
        <v>10</v>
      </c>
      <c r="F2377">
        <v>97</v>
      </c>
      <c r="G2377" s="1">
        <v>41743</v>
      </c>
      <c r="I2377" s="2">
        <v>41750</v>
      </c>
      <c r="N2377" t="s">
        <v>56</v>
      </c>
      <c r="O2377" s="1">
        <f>Table4[[#This Row],[Sourcing start]]-Table4[[#This Row],[Approved]]</f>
        <v>7</v>
      </c>
      <c r="Q2377" s="5"/>
      <c r="T2377" s="5">
        <f t="shared" si="224"/>
        <v>7</v>
      </c>
      <c r="U2377">
        <v>19</v>
      </c>
      <c r="V2377">
        <v>65</v>
      </c>
      <c r="AA2377" s="6">
        <f t="shared" si="227"/>
        <v>84</v>
      </c>
    </row>
    <row r="2378" spans="1:27">
      <c r="A2378">
        <v>14204</v>
      </c>
      <c r="B2378" t="s">
        <v>24</v>
      </c>
      <c r="C2378" t="s">
        <v>15</v>
      </c>
      <c r="D2378" t="s">
        <v>44</v>
      </c>
      <c r="E2378" t="s">
        <v>10</v>
      </c>
      <c r="F2378">
        <v>24</v>
      </c>
      <c r="G2378" s="1">
        <v>41748</v>
      </c>
      <c r="I2378" s="2">
        <v>41757</v>
      </c>
      <c r="N2378" t="s">
        <v>56</v>
      </c>
      <c r="O2378" s="5">
        <f>Table4[[#This Row],[Sourcing start]]-Table4[[#This Row],[Approved]]</f>
        <v>9</v>
      </c>
      <c r="Q2378" s="5"/>
      <c r="T2378" s="5">
        <f t="shared" si="224"/>
        <v>9</v>
      </c>
      <c r="U2378">
        <v>13</v>
      </c>
      <c r="V2378">
        <v>76</v>
      </c>
      <c r="AA2378" s="6">
        <f t="shared" si="227"/>
        <v>89</v>
      </c>
    </row>
    <row r="2379" spans="1:27">
      <c r="A2379">
        <v>6524</v>
      </c>
      <c r="B2379" t="s">
        <v>25</v>
      </c>
      <c r="C2379" t="s">
        <v>15</v>
      </c>
      <c r="D2379" t="s">
        <v>44</v>
      </c>
      <c r="E2379" t="s">
        <v>11</v>
      </c>
      <c r="F2379">
        <v>3</v>
      </c>
      <c r="G2379" s="1">
        <v>41698</v>
      </c>
      <c r="I2379" s="2">
        <v>41707</v>
      </c>
      <c r="J2379" s="2">
        <v>41721</v>
      </c>
      <c r="K2379" s="2">
        <v>41750</v>
      </c>
      <c r="L2379" s="2">
        <v>41757</v>
      </c>
      <c r="N2379" t="s">
        <v>59</v>
      </c>
      <c r="O2379" s="5">
        <f>Table4[[#This Row],[Sourcing start]]-Table4[[#This Row],[Approved]]</f>
        <v>9</v>
      </c>
      <c r="P2379">
        <f t="shared" si="225"/>
        <v>14</v>
      </c>
      <c r="Q2379" s="5">
        <f t="shared" si="226"/>
        <v>29</v>
      </c>
      <c r="R2379">
        <f t="shared" ref="R2379:R2433" si="228">L2379-K2379</f>
        <v>7</v>
      </c>
      <c r="T2379" s="5">
        <f t="shared" si="224"/>
        <v>59</v>
      </c>
      <c r="U2379">
        <v>19</v>
      </c>
      <c r="V2379">
        <v>70</v>
      </c>
      <c r="W2379">
        <v>201</v>
      </c>
      <c r="X2379">
        <v>297</v>
      </c>
      <c r="Y2379">
        <v>279</v>
      </c>
      <c r="AA2379" s="6">
        <f t="shared" si="227"/>
        <v>866</v>
      </c>
    </row>
    <row r="2380" spans="1:27" hidden="1">
      <c r="A2380">
        <v>861</v>
      </c>
      <c r="B2380" t="s">
        <v>32</v>
      </c>
      <c r="C2380" t="s">
        <v>17</v>
      </c>
      <c r="D2380" t="s">
        <v>42</v>
      </c>
      <c r="E2380" t="s">
        <v>10</v>
      </c>
      <c r="F2380">
        <v>9</v>
      </c>
      <c r="G2380" s="1">
        <v>41746</v>
      </c>
      <c r="I2380" s="2">
        <v>41754</v>
      </c>
      <c r="N2380" t="s">
        <v>56</v>
      </c>
      <c r="O2380" s="1">
        <f>Table4[[#This Row],[Sourcing start]]-Table4[[#This Row],[Approved]]</f>
        <v>8</v>
      </c>
      <c r="Q2380" s="5"/>
      <c r="T2380" s="5">
        <f t="shared" si="224"/>
        <v>8</v>
      </c>
      <c r="U2380">
        <v>17</v>
      </c>
      <c r="V2380">
        <v>46</v>
      </c>
      <c r="AA2380" s="6">
        <f t="shared" si="227"/>
        <v>63</v>
      </c>
    </row>
    <row r="2381" spans="1:27">
      <c r="A2381">
        <v>6175</v>
      </c>
      <c r="B2381" t="s">
        <v>24</v>
      </c>
      <c r="C2381" t="s">
        <v>15</v>
      </c>
      <c r="D2381" t="s">
        <v>44</v>
      </c>
      <c r="E2381" t="s">
        <v>10</v>
      </c>
      <c r="F2381">
        <v>19</v>
      </c>
      <c r="G2381" s="1">
        <v>41672</v>
      </c>
      <c r="I2381" s="2">
        <v>41680</v>
      </c>
      <c r="J2381" s="2">
        <v>41698</v>
      </c>
      <c r="K2381" s="2">
        <v>41721</v>
      </c>
      <c r="L2381" s="2">
        <v>41730</v>
      </c>
      <c r="M2381" s="2">
        <v>41736</v>
      </c>
      <c r="N2381" t="s">
        <v>60</v>
      </c>
      <c r="O2381" s="5">
        <f>Table4[[#This Row],[Sourcing start]]-Table4[[#This Row],[Approved]]</f>
        <v>8</v>
      </c>
      <c r="P2381">
        <f t="shared" si="225"/>
        <v>18</v>
      </c>
      <c r="Q2381" s="5">
        <f t="shared" si="226"/>
        <v>23</v>
      </c>
      <c r="R2381">
        <f t="shared" si="228"/>
        <v>9</v>
      </c>
      <c r="S2381">
        <f t="shared" ref="S2381:S2433" si="229">M2381-L2381</f>
        <v>6</v>
      </c>
      <c r="T2381" s="5">
        <f t="shared" si="224"/>
        <v>64</v>
      </c>
      <c r="U2381">
        <v>5</v>
      </c>
      <c r="V2381">
        <v>84</v>
      </c>
      <c r="W2381">
        <v>206</v>
      </c>
      <c r="X2381">
        <v>282</v>
      </c>
      <c r="Y2381">
        <v>229</v>
      </c>
      <c r="Z2381">
        <v>1538</v>
      </c>
      <c r="AA2381" s="6">
        <f t="shared" si="227"/>
        <v>2344</v>
      </c>
    </row>
    <row r="2382" spans="1:27" hidden="1">
      <c r="A2382">
        <v>17292</v>
      </c>
      <c r="B2382" t="s">
        <v>36</v>
      </c>
      <c r="C2382" t="s">
        <v>18</v>
      </c>
      <c r="D2382" t="s">
        <v>43</v>
      </c>
      <c r="E2382" t="s">
        <v>11</v>
      </c>
      <c r="F2382">
        <v>22</v>
      </c>
      <c r="G2382" s="1">
        <v>41719</v>
      </c>
      <c r="I2382" s="2">
        <v>41727</v>
      </c>
      <c r="J2382" s="2">
        <v>41746</v>
      </c>
      <c r="N2382" t="s">
        <v>57</v>
      </c>
      <c r="O2382" s="1">
        <f>Table4[[#This Row],[Sourcing start]]-Table4[[#This Row],[Approved]]</f>
        <v>8</v>
      </c>
      <c r="P2382">
        <f t="shared" si="225"/>
        <v>19</v>
      </c>
      <c r="Q2382" s="5"/>
      <c r="T2382" s="5">
        <f t="shared" si="224"/>
        <v>27</v>
      </c>
      <c r="U2382">
        <v>18</v>
      </c>
      <c r="V2382">
        <v>75</v>
      </c>
      <c r="W2382">
        <v>149</v>
      </c>
      <c r="AA2382" s="6">
        <f t="shared" si="227"/>
        <v>242</v>
      </c>
    </row>
    <row r="2383" spans="1:27" hidden="1">
      <c r="A2383">
        <v>9525</v>
      </c>
      <c r="B2383" t="s">
        <v>34</v>
      </c>
      <c r="C2383" t="s">
        <v>17</v>
      </c>
      <c r="D2383" t="s">
        <v>41</v>
      </c>
      <c r="E2383" t="s">
        <v>10</v>
      </c>
      <c r="F2383">
        <v>22</v>
      </c>
      <c r="G2383" s="1">
        <v>41752</v>
      </c>
      <c r="N2383" t="s">
        <v>55</v>
      </c>
      <c r="O2383" s="1">
        <f>Table4[[#This Row],[Sourcing start]]-Table4[[#This Row],[Approved]]</f>
        <v>-41752</v>
      </c>
      <c r="Q2383" s="5"/>
      <c r="T2383" s="5">
        <f t="shared" si="224"/>
        <v>-41752</v>
      </c>
      <c r="U2383">
        <v>7</v>
      </c>
      <c r="AA2383" s="6">
        <f t="shared" si="227"/>
        <v>7</v>
      </c>
    </row>
    <row r="2384" spans="1:27" hidden="1">
      <c r="A2384">
        <v>5033</v>
      </c>
      <c r="B2384" t="s">
        <v>30</v>
      </c>
      <c r="C2384" t="s">
        <v>16</v>
      </c>
      <c r="D2384" t="s">
        <v>41</v>
      </c>
      <c r="E2384" t="s">
        <v>11</v>
      </c>
      <c r="F2384">
        <v>6</v>
      </c>
      <c r="G2384" s="1">
        <v>41720</v>
      </c>
      <c r="I2384" s="2">
        <v>41725</v>
      </c>
      <c r="J2384" s="2">
        <v>41735</v>
      </c>
      <c r="N2384" t="s">
        <v>57</v>
      </c>
      <c r="O2384" s="1">
        <f>Table4[[#This Row],[Sourcing start]]-Table4[[#This Row],[Approved]]</f>
        <v>5</v>
      </c>
      <c r="P2384">
        <f t="shared" si="225"/>
        <v>10</v>
      </c>
      <c r="Q2384" s="5"/>
      <c r="T2384" s="5">
        <f t="shared" si="224"/>
        <v>15</v>
      </c>
      <c r="U2384">
        <v>20</v>
      </c>
      <c r="V2384">
        <v>64</v>
      </c>
      <c r="W2384">
        <v>113</v>
      </c>
      <c r="AA2384" s="6">
        <f t="shared" si="227"/>
        <v>197</v>
      </c>
    </row>
    <row r="2385" spans="1:27" hidden="1">
      <c r="A2385">
        <v>15976</v>
      </c>
      <c r="B2385" t="s">
        <v>34</v>
      </c>
      <c r="C2385" t="s">
        <v>17</v>
      </c>
      <c r="D2385" t="s">
        <v>44</v>
      </c>
      <c r="E2385" t="s">
        <v>10</v>
      </c>
      <c r="F2385">
        <v>3</v>
      </c>
      <c r="G2385" s="1">
        <v>41732</v>
      </c>
      <c r="I2385" s="2">
        <v>41740</v>
      </c>
      <c r="J2385" s="2">
        <v>41753</v>
      </c>
      <c r="N2385" t="s">
        <v>57</v>
      </c>
      <c r="O2385" s="1">
        <f>Table4[[#This Row],[Sourcing start]]-Table4[[#This Row],[Approved]]</f>
        <v>8</v>
      </c>
      <c r="P2385">
        <f t="shared" si="225"/>
        <v>13</v>
      </c>
      <c r="Q2385" s="5"/>
      <c r="T2385" s="5">
        <f t="shared" si="224"/>
        <v>21</v>
      </c>
      <c r="U2385">
        <v>7</v>
      </c>
      <c r="V2385">
        <v>50</v>
      </c>
      <c r="W2385">
        <v>249</v>
      </c>
      <c r="AA2385" s="6">
        <f t="shared" si="227"/>
        <v>306</v>
      </c>
    </row>
    <row r="2386" spans="1:27" hidden="1">
      <c r="A2386">
        <v>11336</v>
      </c>
      <c r="B2386" t="s">
        <v>37</v>
      </c>
      <c r="C2386" t="s">
        <v>18</v>
      </c>
      <c r="D2386" t="s">
        <v>44</v>
      </c>
      <c r="E2386" t="s">
        <v>11</v>
      </c>
      <c r="F2386">
        <v>13</v>
      </c>
      <c r="G2386" s="1">
        <v>41735</v>
      </c>
      <c r="I2386" s="2">
        <v>41744</v>
      </c>
      <c r="N2386" t="s">
        <v>56</v>
      </c>
      <c r="O2386" s="1">
        <f>Table4[[#This Row],[Sourcing start]]-Table4[[#This Row],[Approved]]</f>
        <v>9</v>
      </c>
      <c r="Q2386" s="5"/>
      <c r="T2386" s="5">
        <f t="shared" si="224"/>
        <v>9</v>
      </c>
      <c r="U2386">
        <v>7</v>
      </c>
      <c r="V2386">
        <v>78</v>
      </c>
      <c r="AA2386" s="6">
        <f t="shared" si="227"/>
        <v>85</v>
      </c>
    </row>
    <row r="2387" spans="1:27" hidden="1">
      <c r="A2387">
        <v>8619</v>
      </c>
      <c r="B2387" t="s">
        <v>38</v>
      </c>
      <c r="C2387" t="s">
        <v>18</v>
      </c>
      <c r="D2387" t="s">
        <v>45</v>
      </c>
      <c r="E2387" t="s">
        <v>10</v>
      </c>
      <c r="F2387">
        <v>14</v>
      </c>
      <c r="G2387" s="1">
        <v>41744</v>
      </c>
      <c r="I2387" s="2">
        <v>41749</v>
      </c>
      <c r="N2387" t="s">
        <v>56</v>
      </c>
      <c r="O2387" s="1">
        <f>Table4[[#This Row],[Sourcing start]]-Table4[[#This Row],[Approved]]</f>
        <v>5</v>
      </c>
      <c r="Q2387" s="5"/>
      <c r="T2387" s="5">
        <f t="shared" si="224"/>
        <v>5</v>
      </c>
      <c r="U2387">
        <v>12</v>
      </c>
      <c r="V2387">
        <v>51</v>
      </c>
      <c r="AA2387" s="6">
        <f t="shared" si="227"/>
        <v>63</v>
      </c>
    </row>
    <row r="2388" spans="1:27" hidden="1">
      <c r="A2388">
        <v>10509</v>
      </c>
      <c r="B2388" t="s">
        <v>19</v>
      </c>
      <c r="C2388" t="s">
        <v>14</v>
      </c>
      <c r="D2388" t="s">
        <v>44</v>
      </c>
      <c r="E2388" t="s">
        <v>10</v>
      </c>
      <c r="F2388">
        <v>95</v>
      </c>
      <c r="G2388" s="1">
        <v>41758</v>
      </c>
      <c r="N2388" t="s">
        <v>55</v>
      </c>
      <c r="O2388" s="1">
        <f>Table4[[#This Row],[Sourcing start]]-Table4[[#This Row],[Approved]]</f>
        <v>-41758</v>
      </c>
      <c r="Q2388" s="5"/>
      <c r="T2388" s="5">
        <f t="shared" si="224"/>
        <v>-41758</v>
      </c>
      <c r="U2388">
        <v>16</v>
      </c>
      <c r="AA2388" s="6">
        <f t="shared" si="227"/>
        <v>16</v>
      </c>
    </row>
    <row r="2389" spans="1:27" hidden="1">
      <c r="A2389">
        <v>11073</v>
      </c>
      <c r="B2389" t="s">
        <v>31</v>
      </c>
      <c r="C2389" t="s">
        <v>17</v>
      </c>
      <c r="D2389" t="s">
        <v>42</v>
      </c>
      <c r="E2389" t="s">
        <v>10</v>
      </c>
      <c r="F2389">
        <v>2</v>
      </c>
      <c r="G2389" s="1">
        <v>41728</v>
      </c>
      <c r="I2389" s="2">
        <v>41734</v>
      </c>
      <c r="J2389" s="2">
        <v>41744</v>
      </c>
      <c r="N2389" t="s">
        <v>57</v>
      </c>
      <c r="O2389" s="1">
        <f>Table4[[#This Row],[Sourcing start]]-Table4[[#This Row],[Approved]]</f>
        <v>6</v>
      </c>
      <c r="P2389">
        <f t="shared" si="225"/>
        <v>10</v>
      </c>
      <c r="Q2389" s="5"/>
      <c r="T2389" s="5">
        <f t="shared" si="224"/>
        <v>16</v>
      </c>
      <c r="U2389">
        <v>6</v>
      </c>
      <c r="V2389">
        <v>87</v>
      </c>
      <c r="W2389">
        <v>167</v>
      </c>
      <c r="AA2389" s="6">
        <f t="shared" si="227"/>
        <v>260</v>
      </c>
    </row>
    <row r="2390" spans="1:27" hidden="1">
      <c r="A2390">
        <v>18735</v>
      </c>
      <c r="B2390" t="s">
        <v>21</v>
      </c>
      <c r="C2390" t="s">
        <v>14</v>
      </c>
      <c r="D2390" t="s">
        <v>44</v>
      </c>
      <c r="E2390" t="s">
        <v>11</v>
      </c>
      <c r="F2390">
        <v>21</v>
      </c>
      <c r="G2390" s="1">
        <v>41732</v>
      </c>
      <c r="I2390" s="2">
        <v>41738</v>
      </c>
      <c r="J2390" s="2">
        <v>41757</v>
      </c>
      <c r="N2390" t="s">
        <v>57</v>
      </c>
      <c r="O2390" s="1">
        <f>Table4[[#This Row],[Sourcing start]]-Table4[[#This Row],[Approved]]</f>
        <v>6</v>
      </c>
      <c r="P2390">
        <f t="shared" si="225"/>
        <v>19</v>
      </c>
      <c r="Q2390" s="5"/>
      <c r="T2390" s="5">
        <f t="shared" si="224"/>
        <v>25</v>
      </c>
      <c r="U2390">
        <v>11</v>
      </c>
      <c r="V2390">
        <v>29</v>
      </c>
      <c r="W2390">
        <v>245</v>
      </c>
      <c r="AA2390" s="6">
        <f t="shared" si="227"/>
        <v>285</v>
      </c>
    </row>
    <row r="2391" spans="1:27" hidden="1">
      <c r="A2391">
        <v>8606</v>
      </c>
      <c r="B2391" t="s">
        <v>30</v>
      </c>
      <c r="C2391" t="s">
        <v>16</v>
      </c>
      <c r="D2391" t="s">
        <v>41</v>
      </c>
      <c r="E2391" t="s">
        <v>10</v>
      </c>
      <c r="F2391">
        <v>1</v>
      </c>
      <c r="G2391" s="1">
        <v>41676</v>
      </c>
      <c r="I2391" s="2">
        <v>41682</v>
      </c>
      <c r="J2391" s="2">
        <v>41692</v>
      </c>
      <c r="K2391" s="2">
        <v>41721</v>
      </c>
      <c r="L2391" s="2">
        <v>41728</v>
      </c>
      <c r="M2391" s="2">
        <v>41736</v>
      </c>
      <c r="N2391" t="s">
        <v>60</v>
      </c>
      <c r="O2391" s="1">
        <f>Table4[[#This Row],[Sourcing start]]-Table4[[#This Row],[Approved]]</f>
        <v>6</v>
      </c>
      <c r="P2391">
        <f t="shared" si="225"/>
        <v>10</v>
      </c>
      <c r="Q2391" s="5">
        <f t="shared" si="226"/>
        <v>29</v>
      </c>
      <c r="R2391">
        <f t="shared" si="228"/>
        <v>7</v>
      </c>
      <c r="S2391">
        <f t="shared" si="229"/>
        <v>8</v>
      </c>
      <c r="T2391" s="5">
        <f t="shared" si="224"/>
        <v>60</v>
      </c>
      <c r="U2391">
        <v>10</v>
      </c>
      <c r="V2391">
        <v>43</v>
      </c>
      <c r="W2391">
        <v>113</v>
      </c>
      <c r="X2391">
        <v>370</v>
      </c>
      <c r="Y2391">
        <v>213</v>
      </c>
      <c r="Z2391">
        <v>1344</v>
      </c>
      <c r="AA2391" s="6">
        <f t="shared" si="227"/>
        <v>2093</v>
      </c>
    </row>
    <row r="2392" spans="1:27" hidden="1">
      <c r="A2392">
        <v>5907</v>
      </c>
      <c r="B2392" t="s">
        <v>19</v>
      </c>
      <c r="C2392" t="s">
        <v>14</v>
      </c>
      <c r="D2392" t="s">
        <v>44</v>
      </c>
      <c r="E2392" t="s">
        <v>11</v>
      </c>
      <c r="F2392">
        <v>20</v>
      </c>
      <c r="G2392" s="1">
        <v>41669</v>
      </c>
      <c r="I2392" s="2">
        <v>41677</v>
      </c>
      <c r="J2392" s="2">
        <v>41689</v>
      </c>
      <c r="K2392" s="2">
        <v>41714</v>
      </c>
      <c r="L2392" s="2">
        <v>41723</v>
      </c>
      <c r="M2392" s="2">
        <v>41731</v>
      </c>
      <c r="N2392" t="s">
        <v>60</v>
      </c>
      <c r="O2392" s="1">
        <f>Table4[[#This Row],[Sourcing start]]-Table4[[#This Row],[Approved]]</f>
        <v>8</v>
      </c>
      <c r="P2392">
        <f t="shared" si="225"/>
        <v>12</v>
      </c>
      <c r="Q2392" s="5">
        <f t="shared" si="226"/>
        <v>25</v>
      </c>
      <c r="R2392">
        <f t="shared" si="228"/>
        <v>9</v>
      </c>
      <c r="S2392">
        <f t="shared" si="229"/>
        <v>8</v>
      </c>
      <c r="T2392" s="5">
        <f t="shared" si="224"/>
        <v>62</v>
      </c>
      <c r="U2392">
        <v>16</v>
      </c>
      <c r="V2392">
        <v>83</v>
      </c>
      <c r="W2392">
        <v>206</v>
      </c>
      <c r="X2392">
        <v>391</v>
      </c>
      <c r="Y2392">
        <v>240</v>
      </c>
      <c r="Z2392">
        <v>1298</v>
      </c>
      <c r="AA2392" s="6">
        <f t="shared" si="227"/>
        <v>2234</v>
      </c>
    </row>
    <row r="2393" spans="1:27" hidden="1">
      <c r="A2393">
        <v>11476</v>
      </c>
      <c r="B2393" t="s">
        <v>35</v>
      </c>
      <c r="C2393" t="s">
        <v>18</v>
      </c>
      <c r="D2393" t="s">
        <v>45</v>
      </c>
      <c r="E2393" t="s">
        <v>10</v>
      </c>
      <c r="F2393">
        <v>19</v>
      </c>
      <c r="G2393" s="1">
        <v>41671</v>
      </c>
      <c r="I2393" s="2">
        <v>41678</v>
      </c>
      <c r="J2393" s="2">
        <v>41693</v>
      </c>
      <c r="K2393" s="2">
        <v>41721</v>
      </c>
      <c r="L2393" s="2">
        <v>41729</v>
      </c>
      <c r="M2393" s="2">
        <v>41736</v>
      </c>
      <c r="N2393" t="s">
        <v>60</v>
      </c>
      <c r="O2393" s="1">
        <f>Table4[[#This Row],[Sourcing start]]-Table4[[#This Row],[Approved]]</f>
        <v>7</v>
      </c>
      <c r="P2393">
        <f t="shared" si="225"/>
        <v>15</v>
      </c>
      <c r="Q2393" s="5">
        <f t="shared" si="226"/>
        <v>28</v>
      </c>
      <c r="R2393">
        <f t="shared" si="228"/>
        <v>8</v>
      </c>
      <c r="S2393">
        <f t="shared" si="229"/>
        <v>7</v>
      </c>
      <c r="T2393" s="5">
        <f t="shared" si="224"/>
        <v>65</v>
      </c>
      <c r="U2393">
        <v>10</v>
      </c>
      <c r="V2393">
        <v>70</v>
      </c>
      <c r="W2393">
        <v>249</v>
      </c>
      <c r="X2393">
        <v>197</v>
      </c>
      <c r="Y2393">
        <v>234</v>
      </c>
      <c r="Z2393">
        <v>1227</v>
      </c>
      <c r="AA2393" s="6">
        <f t="shared" si="227"/>
        <v>1987</v>
      </c>
    </row>
    <row r="2394" spans="1:27" hidden="1">
      <c r="A2394">
        <v>3795</v>
      </c>
      <c r="B2394" t="s">
        <v>38</v>
      </c>
      <c r="C2394" t="s">
        <v>18</v>
      </c>
      <c r="D2394" t="s">
        <v>42</v>
      </c>
      <c r="E2394" t="s">
        <v>10</v>
      </c>
      <c r="F2394">
        <v>95</v>
      </c>
      <c r="G2394" s="1">
        <v>41700</v>
      </c>
      <c r="I2394" s="2">
        <v>41708</v>
      </c>
      <c r="J2394" s="2">
        <v>41720</v>
      </c>
      <c r="K2394" s="2">
        <v>41740</v>
      </c>
      <c r="L2394" s="2">
        <v>41747</v>
      </c>
      <c r="M2394" s="2">
        <v>41752</v>
      </c>
      <c r="N2394" t="s">
        <v>60</v>
      </c>
      <c r="O2394" s="1">
        <f>Table4[[#This Row],[Sourcing start]]-Table4[[#This Row],[Approved]]</f>
        <v>8</v>
      </c>
      <c r="P2394">
        <f t="shared" si="225"/>
        <v>12</v>
      </c>
      <c r="Q2394" s="5">
        <f t="shared" si="226"/>
        <v>20</v>
      </c>
      <c r="R2394">
        <f t="shared" si="228"/>
        <v>7</v>
      </c>
      <c r="S2394">
        <f t="shared" si="229"/>
        <v>5</v>
      </c>
      <c r="T2394" s="5">
        <f t="shared" si="224"/>
        <v>52</v>
      </c>
      <c r="U2394">
        <v>18</v>
      </c>
      <c r="V2394">
        <v>52</v>
      </c>
      <c r="W2394">
        <v>201</v>
      </c>
      <c r="X2394">
        <v>341</v>
      </c>
      <c r="Y2394">
        <v>118</v>
      </c>
      <c r="Z2394">
        <v>1007</v>
      </c>
      <c r="AA2394" s="6">
        <f t="shared" si="227"/>
        <v>1737</v>
      </c>
    </row>
    <row r="2395" spans="1:27" hidden="1">
      <c r="A2395">
        <v>14870</v>
      </c>
      <c r="B2395" t="s">
        <v>37</v>
      </c>
      <c r="C2395" t="s">
        <v>18</v>
      </c>
      <c r="D2395" t="s">
        <v>44</v>
      </c>
      <c r="E2395" t="s">
        <v>10</v>
      </c>
      <c r="F2395">
        <v>16</v>
      </c>
      <c r="G2395" s="1">
        <v>41743</v>
      </c>
      <c r="I2395" s="2">
        <v>41748</v>
      </c>
      <c r="N2395" t="s">
        <v>56</v>
      </c>
      <c r="O2395" s="1">
        <f>Table4[[#This Row],[Sourcing start]]-Table4[[#This Row],[Approved]]</f>
        <v>5</v>
      </c>
      <c r="Q2395" s="5"/>
      <c r="T2395" s="5">
        <f t="shared" si="224"/>
        <v>5</v>
      </c>
      <c r="U2395">
        <v>8</v>
      </c>
      <c r="V2395">
        <v>95</v>
      </c>
      <c r="AA2395" s="6">
        <f t="shared" si="227"/>
        <v>103</v>
      </c>
    </row>
    <row r="2396" spans="1:27" hidden="1">
      <c r="A2396">
        <v>11801</v>
      </c>
      <c r="B2396" t="s">
        <v>27</v>
      </c>
      <c r="C2396" t="s">
        <v>16</v>
      </c>
      <c r="D2396" t="s">
        <v>42</v>
      </c>
      <c r="E2396" t="s">
        <v>10</v>
      </c>
      <c r="F2396">
        <v>8</v>
      </c>
      <c r="G2396" s="1">
        <v>41751</v>
      </c>
      <c r="N2396" t="s">
        <v>55</v>
      </c>
      <c r="O2396" s="1">
        <f>Table4[[#This Row],[Sourcing start]]-Table4[[#This Row],[Approved]]</f>
        <v>-41751</v>
      </c>
      <c r="Q2396" s="5"/>
      <c r="T2396" s="5">
        <f t="shared" si="224"/>
        <v>-41751</v>
      </c>
      <c r="U2396">
        <v>16</v>
      </c>
      <c r="AA2396" s="6">
        <f t="shared" si="227"/>
        <v>16</v>
      </c>
    </row>
    <row r="2397" spans="1:27">
      <c r="A2397">
        <v>7232</v>
      </c>
      <c r="B2397" t="s">
        <v>25</v>
      </c>
      <c r="C2397" t="s">
        <v>15</v>
      </c>
      <c r="D2397" t="s">
        <v>41</v>
      </c>
      <c r="E2397" t="s">
        <v>11</v>
      </c>
      <c r="F2397">
        <v>24</v>
      </c>
      <c r="G2397" s="1">
        <v>41719</v>
      </c>
      <c r="I2397" s="2">
        <v>41727</v>
      </c>
      <c r="J2397" s="2">
        <v>41743</v>
      </c>
      <c r="N2397" t="s">
        <v>57</v>
      </c>
      <c r="O2397" s="5">
        <f>Table4[[#This Row],[Sourcing start]]-Table4[[#This Row],[Approved]]</f>
        <v>8</v>
      </c>
      <c r="P2397">
        <f t="shared" si="225"/>
        <v>16</v>
      </c>
      <c r="Q2397" s="5"/>
      <c r="T2397" s="5">
        <f t="shared" si="224"/>
        <v>24</v>
      </c>
      <c r="U2397">
        <v>5</v>
      </c>
      <c r="V2397">
        <v>75</v>
      </c>
      <c r="W2397">
        <v>245</v>
      </c>
      <c r="AA2397" s="6">
        <f t="shared" si="227"/>
        <v>325</v>
      </c>
    </row>
    <row r="2398" spans="1:27" hidden="1">
      <c r="A2398">
        <v>11071</v>
      </c>
      <c r="B2398" t="s">
        <v>34</v>
      </c>
      <c r="C2398" t="s">
        <v>17</v>
      </c>
      <c r="D2398" t="s">
        <v>42</v>
      </c>
      <c r="E2398" t="s">
        <v>11</v>
      </c>
      <c r="F2398">
        <v>2</v>
      </c>
      <c r="G2398" s="1">
        <v>41695</v>
      </c>
      <c r="I2398" s="2">
        <v>41700</v>
      </c>
      <c r="J2398" s="2">
        <v>41716</v>
      </c>
      <c r="K2398" s="2">
        <v>41744</v>
      </c>
      <c r="L2398" s="2">
        <v>41750</v>
      </c>
      <c r="M2398" s="2">
        <v>41758</v>
      </c>
      <c r="N2398" t="s">
        <v>60</v>
      </c>
      <c r="O2398" s="1">
        <f>Table4[[#This Row],[Sourcing start]]-Table4[[#This Row],[Approved]]</f>
        <v>5</v>
      </c>
      <c r="P2398">
        <f t="shared" si="225"/>
        <v>16</v>
      </c>
      <c r="Q2398" s="5">
        <f t="shared" si="226"/>
        <v>28</v>
      </c>
      <c r="R2398">
        <f t="shared" si="228"/>
        <v>6</v>
      </c>
      <c r="S2398">
        <f t="shared" si="229"/>
        <v>8</v>
      </c>
      <c r="T2398" s="5">
        <f t="shared" si="224"/>
        <v>63</v>
      </c>
      <c r="U2398">
        <v>14</v>
      </c>
      <c r="V2398">
        <v>94</v>
      </c>
      <c r="W2398">
        <v>138</v>
      </c>
      <c r="X2398">
        <v>158</v>
      </c>
      <c r="Y2398">
        <v>255</v>
      </c>
      <c r="Z2398">
        <v>1048</v>
      </c>
      <c r="AA2398" s="6">
        <f t="shared" si="227"/>
        <v>1707</v>
      </c>
    </row>
    <row r="2399" spans="1:27" hidden="1">
      <c r="A2399">
        <v>8457</v>
      </c>
      <c r="B2399" t="s">
        <v>36</v>
      </c>
      <c r="C2399" t="s">
        <v>18</v>
      </c>
      <c r="D2399" t="s">
        <v>43</v>
      </c>
      <c r="E2399" t="s">
        <v>10</v>
      </c>
      <c r="F2399">
        <v>95</v>
      </c>
      <c r="G2399" s="1">
        <v>41708</v>
      </c>
      <c r="I2399" s="2">
        <v>41714</v>
      </c>
      <c r="J2399" s="2">
        <v>41724</v>
      </c>
      <c r="K2399" s="2">
        <v>41745</v>
      </c>
      <c r="L2399" s="2">
        <v>41754</v>
      </c>
      <c r="N2399" t="s">
        <v>59</v>
      </c>
      <c r="O2399" s="1">
        <f>Table4[[#This Row],[Sourcing start]]-Table4[[#This Row],[Approved]]</f>
        <v>6</v>
      </c>
      <c r="P2399">
        <f t="shared" si="225"/>
        <v>10</v>
      </c>
      <c r="Q2399" s="5">
        <f t="shared" si="226"/>
        <v>21</v>
      </c>
      <c r="R2399">
        <f t="shared" si="228"/>
        <v>9</v>
      </c>
      <c r="T2399" s="5">
        <f t="shared" si="224"/>
        <v>46</v>
      </c>
      <c r="U2399">
        <v>10</v>
      </c>
      <c r="V2399">
        <v>92</v>
      </c>
      <c r="W2399">
        <v>187</v>
      </c>
      <c r="X2399">
        <v>257</v>
      </c>
      <c r="Y2399">
        <v>230</v>
      </c>
      <c r="AA2399" s="6">
        <f t="shared" si="227"/>
        <v>776</v>
      </c>
    </row>
    <row r="2400" spans="1:27" hidden="1">
      <c r="A2400">
        <v>9891</v>
      </c>
      <c r="B2400" t="s">
        <v>32</v>
      </c>
      <c r="C2400" t="s">
        <v>17</v>
      </c>
      <c r="D2400" t="s">
        <v>41</v>
      </c>
      <c r="E2400" t="s">
        <v>11</v>
      </c>
      <c r="F2400">
        <v>6</v>
      </c>
      <c r="G2400" s="1">
        <v>41680</v>
      </c>
      <c r="I2400" s="2">
        <v>41688</v>
      </c>
      <c r="J2400" s="2">
        <v>41703</v>
      </c>
      <c r="K2400" s="2">
        <v>41728</v>
      </c>
      <c r="L2400" s="2">
        <v>41736</v>
      </c>
      <c r="M2400" s="2">
        <v>41743</v>
      </c>
      <c r="N2400" t="s">
        <v>60</v>
      </c>
      <c r="O2400" s="1">
        <f>Table4[[#This Row],[Sourcing start]]-Table4[[#This Row],[Approved]]</f>
        <v>8</v>
      </c>
      <c r="P2400">
        <f t="shared" si="225"/>
        <v>15</v>
      </c>
      <c r="Q2400" s="5">
        <f t="shared" si="226"/>
        <v>25</v>
      </c>
      <c r="R2400">
        <f t="shared" si="228"/>
        <v>8</v>
      </c>
      <c r="S2400">
        <f t="shared" si="229"/>
        <v>7</v>
      </c>
      <c r="T2400" s="5">
        <f t="shared" si="224"/>
        <v>63</v>
      </c>
      <c r="U2400">
        <v>9</v>
      </c>
      <c r="V2400">
        <v>78</v>
      </c>
      <c r="W2400">
        <v>126</v>
      </c>
      <c r="X2400">
        <v>227</v>
      </c>
      <c r="Y2400">
        <v>120</v>
      </c>
      <c r="Z2400">
        <v>1495</v>
      </c>
      <c r="AA2400" s="6">
        <f t="shared" si="227"/>
        <v>2055</v>
      </c>
    </row>
    <row r="2401" spans="1:27" hidden="1">
      <c r="A2401">
        <v>11349</v>
      </c>
      <c r="B2401" t="s">
        <v>34</v>
      </c>
      <c r="C2401" t="s">
        <v>17</v>
      </c>
      <c r="D2401" t="s">
        <v>41</v>
      </c>
      <c r="E2401" t="s">
        <v>10</v>
      </c>
      <c r="F2401">
        <v>10</v>
      </c>
      <c r="G2401" s="1">
        <v>41729</v>
      </c>
      <c r="I2401" s="2">
        <v>41735</v>
      </c>
      <c r="J2401" s="2">
        <v>41748</v>
      </c>
      <c r="N2401" t="s">
        <v>57</v>
      </c>
      <c r="O2401" s="1">
        <f>Table4[[#This Row],[Sourcing start]]-Table4[[#This Row],[Approved]]</f>
        <v>6</v>
      </c>
      <c r="P2401">
        <f t="shared" si="225"/>
        <v>13</v>
      </c>
      <c r="Q2401" s="5"/>
      <c r="T2401" s="5">
        <f t="shared" si="224"/>
        <v>19</v>
      </c>
      <c r="U2401">
        <v>7</v>
      </c>
      <c r="V2401">
        <v>43</v>
      </c>
      <c r="W2401">
        <v>153</v>
      </c>
      <c r="AA2401" s="6">
        <f t="shared" si="227"/>
        <v>203</v>
      </c>
    </row>
    <row r="2402" spans="1:27">
      <c r="A2402">
        <v>8698</v>
      </c>
      <c r="B2402" t="s">
        <v>23</v>
      </c>
      <c r="C2402" t="s">
        <v>15</v>
      </c>
      <c r="D2402" t="s">
        <v>41</v>
      </c>
      <c r="E2402" t="s">
        <v>11</v>
      </c>
      <c r="F2402">
        <v>11</v>
      </c>
      <c r="G2402" s="1">
        <v>41669</v>
      </c>
      <c r="I2402" s="2">
        <v>41677</v>
      </c>
      <c r="J2402" s="2">
        <v>41693</v>
      </c>
      <c r="K2402" s="2">
        <v>41717</v>
      </c>
      <c r="L2402" s="2">
        <v>41724</v>
      </c>
      <c r="M2402" s="2">
        <v>41730</v>
      </c>
      <c r="N2402" t="s">
        <v>60</v>
      </c>
      <c r="O2402" s="5">
        <f>Table4[[#This Row],[Sourcing start]]-Table4[[#This Row],[Approved]]</f>
        <v>8</v>
      </c>
      <c r="P2402">
        <f t="shared" si="225"/>
        <v>16</v>
      </c>
      <c r="Q2402" s="5">
        <f t="shared" si="226"/>
        <v>24</v>
      </c>
      <c r="R2402">
        <f t="shared" si="228"/>
        <v>7</v>
      </c>
      <c r="S2402">
        <f t="shared" si="229"/>
        <v>6</v>
      </c>
      <c r="T2402" s="5">
        <f t="shared" si="224"/>
        <v>61</v>
      </c>
      <c r="U2402">
        <v>5</v>
      </c>
      <c r="V2402">
        <v>97</v>
      </c>
      <c r="W2402">
        <v>114</v>
      </c>
      <c r="X2402">
        <v>345</v>
      </c>
      <c r="Y2402">
        <v>231</v>
      </c>
      <c r="Z2402">
        <v>744</v>
      </c>
      <c r="AA2402" s="6">
        <f t="shared" si="227"/>
        <v>1536</v>
      </c>
    </row>
    <row r="2403" spans="1:27">
      <c r="A2403">
        <v>4349</v>
      </c>
      <c r="B2403" t="s">
        <v>25</v>
      </c>
      <c r="C2403" t="s">
        <v>15</v>
      </c>
      <c r="D2403" t="s">
        <v>45</v>
      </c>
      <c r="E2403" t="s">
        <v>10</v>
      </c>
      <c r="F2403">
        <v>9</v>
      </c>
      <c r="G2403" s="1">
        <v>41737</v>
      </c>
      <c r="I2403" s="2">
        <v>41742</v>
      </c>
      <c r="J2403" s="2">
        <v>41758</v>
      </c>
      <c r="N2403" t="s">
        <v>57</v>
      </c>
      <c r="O2403" s="5">
        <f>Table4[[#This Row],[Sourcing start]]-Table4[[#This Row],[Approved]]</f>
        <v>5</v>
      </c>
      <c r="P2403">
        <f t="shared" si="225"/>
        <v>16</v>
      </c>
      <c r="Q2403" s="5"/>
      <c r="T2403" s="5">
        <f t="shared" si="224"/>
        <v>21</v>
      </c>
      <c r="U2403">
        <v>10</v>
      </c>
      <c r="V2403">
        <v>63</v>
      </c>
      <c r="W2403">
        <v>119</v>
      </c>
      <c r="AA2403" s="6">
        <f t="shared" si="227"/>
        <v>192</v>
      </c>
    </row>
    <row r="2404" spans="1:27" hidden="1">
      <c r="A2404">
        <v>19931</v>
      </c>
      <c r="B2404" t="s">
        <v>31</v>
      </c>
      <c r="C2404" t="s">
        <v>17</v>
      </c>
      <c r="D2404" t="s">
        <v>42</v>
      </c>
      <c r="E2404" t="s">
        <v>10</v>
      </c>
      <c r="F2404">
        <v>13</v>
      </c>
      <c r="G2404" s="1">
        <v>41726</v>
      </c>
      <c r="I2404" s="2">
        <v>41734</v>
      </c>
      <c r="J2404" s="2">
        <v>41748</v>
      </c>
      <c r="N2404" t="s">
        <v>57</v>
      </c>
      <c r="O2404" s="1">
        <f>Table4[[#This Row],[Sourcing start]]-Table4[[#This Row],[Approved]]</f>
        <v>8</v>
      </c>
      <c r="P2404">
        <f t="shared" si="225"/>
        <v>14</v>
      </c>
      <c r="Q2404" s="5"/>
      <c r="T2404" s="5">
        <f t="shared" si="224"/>
        <v>22</v>
      </c>
      <c r="U2404">
        <v>18</v>
      </c>
      <c r="V2404">
        <v>50</v>
      </c>
      <c r="W2404">
        <v>212</v>
      </c>
      <c r="AA2404" s="6">
        <f t="shared" si="227"/>
        <v>280</v>
      </c>
    </row>
    <row r="2405" spans="1:27" hidden="1">
      <c r="A2405">
        <v>4192</v>
      </c>
      <c r="B2405" t="s">
        <v>19</v>
      </c>
      <c r="C2405" t="s">
        <v>14</v>
      </c>
      <c r="D2405" t="s">
        <v>45</v>
      </c>
      <c r="E2405" t="s">
        <v>10</v>
      </c>
      <c r="F2405">
        <v>7</v>
      </c>
      <c r="G2405" s="1">
        <v>41707</v>
      </c>
      <c r="I2405" s="2">
        <v>41715</v>
      </c>
      <c r="J2405" s="2">
        <v>41729</v>
      </c>
      <c r="K2405" s="2">
        <v>41754</v>
      </c>
      <c r="N2405" t="s">
        <v>58</v>
      </c>
      <c r="O2405" s="1">
        <f>Table4[[#This Row],[Sourcing start]]-Table4[[#This Row],[Approved]]</f>
        <v>8</v>
      </c>
      <c r="P2405">
        <f t="shared" si="225"/>
        <v>14</v>
      </c>
      <c r="Q2405" s="5">
        <f t="shared" si="226"/>
        <v>25</v>
      </c>
      <c r="T2405" s="5">
        <f t="shared" si="224"/>
        <v>47</v>
      </c>
      <c r="U2405">
        <v>10</v>
      </c>
      <c r="V2405">
        <v>98</v>
      </c>
      <c r="W2405">
        <v>114</v>
      </c>
      <c r="X2405">
        <v>370</v>
      </c>
      <c r="AA2405" s="6">
        <f t="shared" si="227"/>
        <v>592</v>
      </c>
    </row>
    <row r="2406" spans="1:27" hidden="1">
      <c r="A2406">
        <v>9390</v>
      </c>
      <c r="B2406" t="s">
        <v>19</v>
      </c>
      <c r="C2406" t="s">
        <v>14</v>
      </c>
      <c r="D2406" t="s">
        <v>44</v>
      </c>
      <c r="E2406" t="s">
        <v>11</v>
      </c>
      <c r="F2406">
        <v>16</v>
      </c>
      <c r="G2406" s="1">
        <v>41757</v>
      </c>
      <c r="N2406" t="s">
        <v>55</v>
      </c>
      <c r="O2406" s="1">
        <f>Table4[[#This Row],[Sourcing start]]-Table4[[#This Row],[Approved]]</f>
        <v>-41757</v>
      </c>
      <c r="Q2406" s="5"/>
      <c r="T2406" s="5">
        <f t="shared" si="224"/>
        <v>-41757</v>
      </c>
      <c r="U2406">
        <v>16</v>
      </c>
      <c r="AA2406" s="6">
        <f t="shared" si="227"/>
        <v>16</v>
      </c>
    </row>
    <row r="2407" spans="1:27" hidden="1">
      <c r="A2407">
        <v>9157</v>
      </c>
      <c r="B2407" t="s">
        <v>28</v>
      </c>
      <c r="C2407" t="s">
        <v>16</v>
      </c>
      <c r="D2407" t="s">
        <v>43</v>
      </c>
      <c r="E2407" t="s">
        <v>10</v>
      </c>
      <c r="F2407">
        <v>9</v>
      </c>
      <c r="G2407" s="1">
        <v>41694</v>
      </c>
      <c r="I2407" s="2">
        <v>41703</v>
      </c>
      <c r="J2407" s="2">
        <v>41721</v>
      </c>
      <c r="K2407" s="2">
        <v>41749</v>
      </c>
      <c r="L2407" s="2">
        <v>41757</v>
      </c>
      <c r="N2407" t="s">
        <v>59</v>
      </c>
      <c r="O2407" s="1">
        <f>Table4[[#This Row],[Sourcing start]]-Table4[[#This Row],[Approved]]</f>
        <v>9</v>
      </c>
      <c r="P2407">
        <f t="shared" si="225"/>
        <v>18</v>
      </c>
      <c r="Q2407" s="5">
        <f t="shared" si="226"/>
        <v>28</v>
      </c>
      <c r="R2407">
        <f t="shared" si="228"/>
        <v>8</v>
      </c>
      <c r="T2407" s="5">
        <f t="shared" si="224"/>
        <v>63</v>
      </c>
      <c r="U2407">
        <v>11</v>
      </c>
      <c r="V2407">
        <v>71</v>
      </c>
      <c r="W2407">
        <v>155</v>
      </c>
      <c r="X2407">
        <v>212</v>
      </c>
      <c r="Y2407">
        <v>194</v>
      </c>
      <c r="AA2407" s="6">
        <f t="shared" si="227"/>
        <v>643</v>
      </c>
    </row>
    <row r="2408" spans="1:27" hidden="1">
      <c r="A2408">
        <v>15664</v>
      </c>
      <c r="B2408" t="s">
        <v>21</v>
      </c>
      <c r="C2408" t="s">
        <v>14</v>
      </c>
      <c r="D2408" t="s">
        <v>41</v>
      </c>
      <c r="E2408" t="s">
        <v>11</v>
      </c>
      <c r="F2408">
        <v>10</v>
      </c>
      <c r="G2408" s="1">
        <v>41696</v>
      </c>
      <c r="I2408" s="2">
        <v>41702</v>
      </c>
      <c r="J2408" s="2">
        <v>41714</v>
      </c>
      <c r="K2408" s="2">
        <v>41739</v>
      </c>
      <c r="L2408" s="2">
        <v>41747</v>
      </c>
      <c r="M2408" s="2">
        <v>41755</v>
      </c>
      <c r="N2408" t="s">
        <v>60</v>
      </c>
      <c r="O2408" s="1">
        <f>Table4[[#This Row],[Sourcing start]]-Table4[[#This Row],[Approved]]</f>
        <v>6</v>
      </c>
      <c r="P2408">
        <f t="shared" si="225"/>
        <v>12</v>
      </c>
      <c r="Q2408" s="5">
        <f t="shared" si="226"/>
        <v>25</v>
      </c>
      <c r="R2408">
        <f t="shared" si="228"/>
        <v>8</v>
      </c>
      <c r="S2408">
        <f t="shared" si="229"/>
        <v>8</v>
      </c>
      <c r="T2408" s="5">
        <f t="shared" si="224"/>
        <v>59</v>
      </c>
      <c r="U2408">
        <v>7</v>
      </c>
      <c r="V2408">
        <v>34</v>
      </c>
      <c r="W2408">
        <v>144</v>
      </c>
      <c r="X2408">
        <v>375</v>
      </c>
      <c r="Y2408">
        <v>299</v>
      </c>
      <c r="Z2408">
        <v>576</v>
      </c>
      <c r="AA2408" s="6">
        <f t="shared" si="227"/>
        <v>1435</v>
      </c>
    </row>
    <row r="2409" spans="1:27" hidden="1">
      <c r="A2409">
        <v>15780</v>
      </c>
      <c r="B2409" t="s">
        <v>34</v>
      </c>
      <c r="C2409" t="s">
        <v>17</v>
      </c>
      <c r="D2409" t="s">
        <v>45</v>
      </c>
      <c r="E2409" t="s">
        <v>11</v>
      </c>
      <c r="F2409">
        <v>3</v>
      </c>
      <c r="G2409" s="1">
        <v>41691</v>
      </c>
      <c r="I2409" s="2">
        <v>41697</v>
      </c>
      <c r="J2409" s="2">
        <v>41716</v>
      </c>
      <c r="K2409" s="2">
        <v>41738</v>
      </c>
      <c r="L2409" s="2">
        <v>41745</v>
      </c>
      <c r="M2409" s="2">
        <v>41750</v>
      </c>
      <c r="N2409" t="s">
        <v>60</v>
      </c>
      <c r="O2409" s="1">
        <f>Table4[[#This Row],[Sourcing start]]-Table4[[#This Row],[Approved]]</f>
        <v>6</v>
      </c>
      <c r="P2409">
        <f t="shared" si="225"/>
        <v>19</v>
      </c>
      <c r="Q2409" s="5">
        <f t="shared" si="226"/>
        <v>22</v>
      </c>
      <c r="R2409">
        <f t="shared" si="228"/>
        <v>7</v>
      </c>
      <c r="S2409">
        <f t="shared" si="229"/>
        <v>5</v>
      </c>
      <c r="T2409" s="5">
        <f t="shared" si="224"/>
        <v>59</v>
      </c>
      <c r="U2409">
        <v>15</v>
      </c>
      <c r="V2409">
        <v>54</v>
      </c>
      <c r="W2409">
        <v>138</v>
      </c>
      <c r="X2409">
        <v>242</v>
      </c>
      <c r="Y2409">
        <v>183</v>
      </c>
      <c r="Z2409">
        <v>998</v>
      </c>
      <c r="AA2409" s="6">
        <f t="shared" si="227"/>
        <v>1630</v>
      </c>
    </row>
    <row r="2410" spans="1:27" hidden="1">
      <c r="A2410">
        <v>4805</v>
      </c>
      <c r="B2410" t="s">
        <v>22</v>
      </c>
      <c r="C2410" t="s">
        <v>14</v>
      </c>
      <c r="D2410" t="s">
        <v>42</v>
      </c>
      <c r="E2410" t="s">
        <v>11</v>
      </c>
      <c r="F2410">
        <v>20</v>
      </c>
      <c r="G2410" s="1">
        <v>41730</v>
      </c>
      <c r="I2410" s="2">
        <v>41738</v>
      </c>
      <c r="J2410" s="2">
        <v>41752</v>
      </c>
      <c r="N2410" t="s">
        <v>57</v>
      </c>
      <c r="O2410" s="1">
        <f>Table4[[#This Row],[Sourcing start]]-Table4[[#This Row],[Approved]]</f>
        <v>8</v>
      </c>
      <c r="P2410">
        <f t="shared" si="225"/>
        <v>14</v>
      </c>
      <c r="Q2410" s="5"/>
      <c r="T2410" s="5">
        <f t="shared" si="224"/>
        <v>22</v>
      </c>
      <c r="U2410">
        <v>20</v>
      </c>
      <c r="V2410">
        <v>66</v>
      </c>
      <c r="W2410">
        <v>107</v>
      </c>
      <c r="AA2410" s="6">
        <f t="shared" si="227"/>
        <v>193</v>
      </c>
    </row>
    <row r="2411" spans="1:27" hidden="1">
      <c r="A2411">
        <v>3824</v>
      </c>
      <c r="B2411" t="s">
        <v>20</v>
      </c>
      <c r="C2411" t="s">
        <v>14</v>
      </c>
      <c r="D2411" t="s">
        <v>43</v>
      </c>
      <c r="E2411" t="s">
        <v>10</v>
      </c>
      <c r="F2411">
        <v>23</v>
      </c>
      <c r="G2411" s="1">
        <v>41713</v>
      </c>
      <c r="I2411" s="2">
        <v>41721</v>
      </c>
      <c r="J2411" s="2">
        <v>41740</v>
      </c>
      <c r="N2411" t="s">
        <v>57</v>
      </c>
      <c r="O2411" s="1">
        <f>Table4[[#This Row],[Sourcing start]]-Table4[[#This Row],[Approved]]</f>
        <v>8</v>
      </c>
      <c r="P2411">
        <f t="shared" si="225"/>
        <v>19</v>
      </c>
      <c r="Q2411" s="5"/>
      <c r="T2411" s="5">
        <f t="shared" si="224"/>
        <v>27</v>
      </c>
      <c r="U2411">
        <v>12</v>
      </c>
      <c r="V2411">
        <v>87</v>
      </c>
      <c r="W2411">
        <v>179</v>
      </c>
      <c r="AA2411" s="6">
        <f t="shared" si="227"/>
        <v>278</v>
      </c>
    </row>
    <row r="2412" spans="1:27" hidden="1">
      <c r="A2412">
        <v>9351</v>
      </c>
      <c r="B2412" t="s">
        <v>35</v>
      </c>
      <c r="C2412" t="s">
        <v>18</v>
      </c>
      <c r="D2412" t="s">
        <v>45</v>
      </c>
      <c r="E2412" t="s">
        <v>11</v>
      </c>
      <c r="F2412">
        <v>9</v>
      </c>
      <c r="G2412" s="1">
        <v>41741</v>
      </c>
      <c r="I2412" s="2">
        <v>41749</v>
      </c>
      <c r="N2412" t="s">
        <v>56</v>
      </c>
      <c r="O2412" s="1">
        <f>Table4[[#This Row],[Sourcing start]]-Table4[[#This Row],[Approved]]</f>
        <v>8</v>
      </c>
      <c r="Q2412" s="5"/>
      <c r="T2412" s="5">
        <f t="shared" si="224"/>
        <v>8</v>
      </c>
      <c r="U2412">
        <v>13</v>
      </c>
      <c r="V2412">
        <v>25</v>
      </c>
      <c r="AA2412" s="6">
        <f t="shared" si="227"/>
        <v>38</v>
      </c>
    </row>
    <row r="2413" spans="1:27" hidden="1">
      <c r="A2413">
        <v>15440</v>
      </c>
      <c r="B2413" t="s">
        <v>38</v>
      </c>
      <c r="C2413" t="s">
        <v>18</v>
      </c>
      <c r="D2413" t="s">
        <v>45</v>
      </c>
      <c r="E2413" t="s">
        <v>11</v>
      </c>
      <c r="F2413">
        <v>98</v>
      </c>
      <c r="G2413" s="1">
        <v>41718</v>
      </c>
      <c r="I2413" s="2">
        <v>41724</v>
      </c>
      <c r="J2413" s="2">
        <v>41738</v>
      </c>
      <c r="K2413" s="2">
        <v>41755</v>
      </c>
      <c r="N2413" t="s">
        <v>58</v>
      </c>
      <c r="O2413" s="1">
        <f>Table4[[#This Row],[Sourcing start]]-Table4[[#This Row],[Approved]]</f>
        <v>6</v>
      </c>
      <c r="P2413">
        <f t="shared" si="225"/>
        <v>14</v>
      </c>
      <c r="Q2413" s="5">
        <f t="shared" si="226"/>
        <v>17</v>
      </c>
      <c r="T2413" s="5">
        <f t="shared" si="224"/>
        <v>37</v>
      </c>
      <c r="U2413">
        <v>7</v>
      </c>
      <c r="V2413">
        <v>92</v>
      </c>
      <c r="W2413">
        <v>129</v>
      </c>
      <c r="X2413">
        <v>330</v>
      </c>
      <c r="AA2413" s="6">
        <f t="shared" si="227"/>
        <v>558</v>
      </c>
    </row>
    <row r="2414" spans="1:27" hidden="1">
      <c r="A2414">
        <v>9829</v>
      </c>
      <c r="B2414" t="s">
        <v>22</v>
      </c>
      <c r="C2414" t="s">
        <v>14</v>
      </c>
      <c r="D2414" t="s">
        <v>43</v>
      </c>
      <c r="E2414" t="s">
        <v>10</v>
      </c>
      <c r="F2414">
        <v>22</v>
      </c>
      <c r="G2414" s="1">
        <v>41691</v>
      </c>
      <c r="I2414" s="2">
        <v>41696</v>
      </c>
      <c r="J2414" s="2">
        <v>41712</v>
      </c>
      <c r="K2414" s="2">
        <v>41736</v>
      </c>
      <c r="L2414" s="2">
        <v>41745</v>
      </c>
      <c r="M2414" s="2">
        <v>41754</v>
      </c>
      <c r="N2414" t="s">
        <v>60</v>
      </c>
      <c r="O2414" s="1">
        <f>Table4[[#This Row],[Sourcing start]]-Table4[[#This Row],[Approved]]</f>
        <v>5</v>
      </c>
      <c r="P2414">
        <f t="shared" si="225"/>
        <v>16</v>
      </c>
      <c r="Q2414" s="5">
        <f t="shared" si="226"/>
        <v>24</v>
      </c>
      <c r="R2414">
        <f t="shared" si="228"/>
        <v>9</v>
      </c>
      <c r="S2414">
        <f t="shared" si="229"/>
        <v>9</v>
      </c>
      <c r="T2414" s="5">
        <f t="shared" si="224"/>
        <v>63</v>
      </c>
      <c r="U2414">
        <v>14</v>
      </c>
      <c r="V2414">
        <v>64</v>
      </c>
      <c r="W2414">
        <v>106</v>
      </c>
      <c r="X2414">
        <v>357</v>
      </c>
      <c r="Y2414">
        <v>263</v>
      </c>
      <c r="Z2414">
        <v>1582</v>
      </c>
      <c r="AA2414" s="6">
        <f t="shared" si="227"/>
        <v>2386</v>
      </c>
    </row>
    <row r="2415" spans="1:27" hidden="1">
      <c r="A2415">
        <v>13499</v>
      </c>
      <c r="B2415" t="s">
        <v>33</v>
      </c>
      <c r="C2415" t="s">
        <v>17</v>
      </c>
      <c r="D2415" t="s">
        <v>42</v>
      </c>
      <c r="E2415" t="s">
        <v>10</v>
      </c>
      <c r="F2415">
        <v>97</v>
      </c>
      <c r="G2415" s="1">
        <v>41759</v>
      </c>
      <c r="N2415" t="s">
        <v>55</v>
      </c>
      <c r="O2415" s="1">
        <f>Table4[[#This Row],[Sourcing start]]-Table4[[#This Row],[Approved]]</f>
        <v>-41759</v>
      </c>
      <c r="Q2415" s="5"/>
      <c r="T2415" s="5">
        <f t="shared" si="224"/>
        <v>-41759</v>
      </c>
      <c r="U2415">
        <v>5</v>
      </c>
      <c r="AA2415" s="6">
        <f t="shared" si="227"/>
        <v>5</v>
      </c>
    </row>
    <row r="2416" spans="1:27" hidden="1">
      <c r="A2416">
        <v>401</v>
      </c>
      <c r="B2416" t="s">
        <v>29</v>
      </c>
      <c r="C2416" t="s">
        <v>16</v>
      </c>
      <c r="D2416" t="s">
        <v>45</v>
      </c>
      <c r="E2416" t="s">
        <v>11</v>
      </c>
      <c r="F2416">
        <v>9</v>
      </c>
      <c r="G2416" s="1">
        <v>41720</v>
      </c>
      <c r="I2416" s="2">
        <v>41725</v>
      </c>
      <c r="J2416" s="2">
        <v>41736</v>
      </c>
      <c r="N2416" t="s">
        <v>57</v>
      </c>
      <c r="O2416" s="1">
        <f>Table4[[#This Row],[Sourcing start]]-Table4[[#This Row],[Approved]]</f>
        <v>5</v>
      </c>
      <c r="P2416">
        <f t="shared" si="225"/>
        <v>11</v>
      </c>
      <c r="Q2416" s="5"/>
      <c r="T2416" s="5">
        <f t="shared" si="224"/>
        <v>16</v>
      </c>
      <c r="U2416">
        <v>5</v>
      </c>
      <c r="V2416">
        <v>92</v>
      </c>
      <c r="W2416">
        <v>233</v>
      </c>
      <c r="AA2416" s="6">
        <f t="shared" si="227"/>
        <v>330</v>
      </c>
    </row>
    <row r="2417" spans="1:27" hidden="1">
      <c r="A2417">
        <v>17998</v>
      </c>
      <c r="B2417" t="s">
        <v>30</v>
      </c>
      <c r="C2417" t="s">
        <v>16</v>
      </c>
      <c r="D2417" t="s">
        <v>45</v>
      </c>
      <c r="E2417" t="s">
        <v>10</v>
      </c>
      <c r="F2417">
        <v>23</v>
      </c>
      <c r="G2417" s="1">
        <v>41678</v>
      </c>
      <c r="I2417" s="2">
        <v>41683</v>
      </c>
      <c r="J2417" s="2">
        <v>41695</v>
      </c>
      <c r="K2417" s="2">
        <v>41719</v>
      </c>
      <c r="L2417" s="2">
        <v>41725</v>
      </c>
      <c r="M2417" s="2">
        <v>41732</v>
      </c>
      <c r="N2417" t="s">
        <v>60</v>
      </c>
      <c r="O2417" s="1">
        <f>Table4[[#This Row],[Sourcing start]]-Table4[[#This Row],[Approved]]</f>
        <v>5</v>
      </c>
      <c r="P2417">
        <f t="shared" si="225"/>
        <v>12</v>
      </c>
      <c r="Q2417" s="5">
        <f t="shared" si="226"/>
        <v>24</v>
      </c>
      <c r="R2417">
        <f t="shared" si="228"/>
        <v>6</v>
      </c>
      <c r="S2417">
        <f t="shared" si="229"/>
        <v>7</v>
      </c>
      <c r="T2417" s="5">
        <f t="shared" si="224"/>
        <v>54</v>
      </c>
      <c r="U2417">
        <v>18</v>
      </c>
      <c r="V2417">
        <v>70</v>
      </c>
      <c r="W2417">
        <v>250</v>
      </c>
      <c r="X2417">
        <v>229</v>
      </c>
      <c r="Y2417">
        <v>242</v>
      </c>
      <c r="Z2417">
        <v>1365</v>
      </c>
      <c r="AA2417" s="6">
        <f t="shared" si="227"/>
        <v>2174</v>
      </c>
    </row>
    <row r="2418" spans="1:27" hidden="1">
      <c r="A2418">
        <v>9697</v>
      </c>
      <c r="B2418" t="s">
        <v>29</v>
      </c>
      <c r="C2418" t="s">
        <v>16</v>
      </c>
      <c r="D2418" t="s">
        <v>42</v>
      </c>
      <c r="E2418" t="s">
        <v>11</v>
      </c>
      <c r="F2418">
        <v>17</v>
      </c>
      <c r="G2418" s="1">
        <v>41752</v>
      </c>
      <c r="N2418" t="s">
        <v>55</v>
      </c>
      <c r="O2418" s="1">
        <f>Table4[[#This Row],[Sourcing start]]-Table4[[#This Row],[Approved]]</f>
        <v>-41752</v>
      </c>
      <c r="Q2418" s="5"/>
      <c r="T2418" s="5">
        <f t="shared" si="224"/>
        <v>-41752</v>
      </c>
      <c r="U2418">
        <v>13</v>
      </c>
      <c r="AA2418" s="6">
        <f t="shared" si="227"/>
        <v>13</v>
      </c>
    </row>
    <row r="2419" spans="1:27" hidden="1">
      <c r="A2419">
        <v>19052</v>
      </c>
      <c r="B2419" t="s">
        <v>37</v>
      </c>
      <c r="C2419" t="s">
        <v>18</v>
      </c>
      <c r="D2419" t="s">
        <v>42</v>
      </c>
      <c r="E2419" t="s">
        <v>11</v>
      </c>
      <c r="F2419">
        <v>17</v>
      </c>
      <c r="G2419" s="1">
        <v>41693</v>
      </c>
      <c r="I2419" s="2">
        <v>41701</v>
      </c>
      <c r="J2419" s="2">
        <v>41716</v>
      </c>
      <c r="K2419" s="2">
        <v>41733</v>
      </c>
      <c r="L2419" s="2">
        <v>41741</v>
      </c>
      <c r="M2419" s="2">
        <v>41749</v>
      </c>
      <c r="N2419" t="s">
        <v>60</v>
      </c>
      <c r="O2419" s="1">
        <f>Table4[[#This Row],[Sourcing start]]-Table4[[#This Row],[Approved]]</f>
        <v>8</v>
      </c>
      <c r="P2419">
        <f t="shared" si="225"/>
        <v>15</v>
      </c>
      <c r="Q2419" s="5">
        <f t="shared" si="226"/>
        <v>17</v>
      </c>
      <c r="R2419">
        <f t="shared" si="228"/>
        <v>8</v>
      </c>
      <c r="S2419">
        <f t="shared" si="229"/>
        <v>8</v>
      </c>
      <c r="T2419" s="5">
        <f t="shared" si="224"/>
        <v>56</v>
      </c>
      <c r="U2419">
        <v>20</v>
      </c>
      <c r="V2419">
        <v>29</v>
      </c>
      <c r="W2419">
        <v>212</v>
      </c>
      <c r="X2419">
        <v>167</v>
      </c>
      <c r="Y2419">
        <v>129</v>
      </c>
      <c r="Z2419">
        <v>1969</v>
      </c>
      <c r="AA2419" s="6">
        <f t="shared" si="227"/>
        <v>2526</v>
      </c>
    </row>
    <row r="2420" spans="1:27">
      <c r="A2420">
        <v>11214</v>
      </c>
      <c r="B2420" t="s">
        <v>25</v>
      </c>
      <c r="C2420" t="s">
        <v>15</v>
      </c>
      <c r="D2420" t="s">
        <v>42</v>
      </c>
      <c r="E2420" t="s">
        <v>11</v>
      </c>
      <c r="F2420">
        <v>24</v>
      </c>
      <c r="G2420" s="1">
        <v>41689</v>
      </c>
      <c r="I2420" s="2">
        <v>41698</v>
      </c>
      <c r="J2420" s="2">
        <v>41708</v>
      </c>
      <c r="K2420" s="2">
        <v>41723</v>
      </c>
      <c r="L2420" s="2">
        <v>41728</v>
      </c>
      <c r="M2420" s="2">
        <v>41734</v>
      </c>
      <c r="N2420" t="s">
        <v>60</v>
      </c>
      <c r="O2420" s="5">
        <f>Table4[[#This Row],[Sourcing start]]-Table4[[#This Row],[Approved]]</f>
        <v>9</v>
      </c>
      <c r="P2420">
        <f t="shared" si="225"/>
        <v>10</v>
      </c>
      <c r="Q2420" s="5">
        <f t="shared" si="226"/>
        <v>15</v>
      </c>
      <c r="R2420">
        <f t="shared" si="228"/>
        <v>5</v>
      </c>
      <c r="S2420">
        <f t="shared" si="229"/>
        <v>6</v>
      </c>
      <c r="T2420" s="5">
        <f t="shared" si="224"/>
        <v>45</v>
      </c>
      <c r="U2420">
        <v>6</v>
      </c>
      <c r="V2420">
        <v>59</v>
      </c>
      <c r="W2420">
        <v>165</v>
      </c>
      <c r="X2420">
        <v>400</v>
      </c>
      <c r="Y2420">
        <v>131</v>
      </c>
      <c r="Z2420">
        <v>1303</v>
      </c>
      <c r="AA2420" s="6">
        <f t="shared" si="227"/>
        <v>2064</v>
      </c>
    </row>
    <row r="2421" spans="1:27">
      <c r="A2421">
        <v>8679</v>
      </c>
      <c r="B2421" t="s">
        <v>23</v>
      </c>
      <c r="C2421" t="s">
        <v>15</v>
      </c>
      <c r="D2421" t="s">
        <v>42</v>
      </c>
      <c r="E2421" t="s">
        <v>10</v>
      </c>
      <c r="F2421">
        <v>15</v>
      </c>
      <c r="G2421" s="1">
        <v>41750</v>
      </c>
      <c r="I2421" s="2">
        <v>41758</v>
      </c>
      <c r="N2421" t="s">
        <v>56</v>
      </c>
      <c r="O2421" s="5">
        <f>Table4[[#This Row],[Sourcing start]]-Table4[[#This Row],[Approved]]</f>
        <v>8</v>
      </c>
      <c r="Q2421" s="5"/>
      <c r="T2421" s="5">
        <f t="shared" si="224"/>
        <v>8</v>
      </c>
      <c r="U2421">
        <v>5</v>
      </c>
      <c r="V2421">
        <v>70</v>
      </c>
      <c r="AA2421" s="6">
        <f t="shared" si="227"/>
        <v>75</v>
      </c>
    </row>
    <row r="2422" spans="1:27" hidden="1">
      <c r="A2422">
        <v>17697</v>
      </c>
      <c r="B2422" t="s">
        <v>28</v>
      </c>
      <c r="C2422" t="s">
        <v>16</v>
      </c>
      <c r="D2422" t="s">
        <v>43</v>
      </c>
      <c r="E2422" t="s">
        <v>11</v>
      </c>
      <c r="F2422">
        <v>11</v>
      </c>
      <c r="G2422" s="1">
        <v>41686</v>
      </c>
      <c r="I2422" s="2">
        <v>41692</v>
      </c>
      <c r="J2422" s="2">
        <v>41711</v>
      </c>
      <c r="K2422" s="2">
        <v>41729</v>
      </c>
      <c r="L2422" s="2">
        <v>41734</v>
      </c>
      <c r="M2422" s="2">
        <v>41740</v>
      </c>
      <c r="N2422" t="s">
        <v>60</v>
      </c>
      <c r="O2422" s="1">
        <f>Table4[[#This Row],[Sourcing start]]-Table4[[#This Row],[Approved]]</f>
        <v>6</v>
      </c>
      <c r="P2422">
        <f t="shared" si="225"/>
        <v>19</v>
      </c>
      <c r="Q2422" s="5">
        <f t="shared" si="226"/>
        <v>18</v>
      </c>
      <c r="R2422">
        <f t="shared" si="228"/>
        <v>5</v>
      </c>
      <c r="S2422">
        <f t="shared" si="229"/>
        <v>6</v>
      </c>
      <c r="T2422" s="5">
        <f t="shared" si="224"/>
        <v>54</v>
      </c>
      <c r="U2422">
        <v>15</v>
      </c>
      <c r="V2422">
        <v>34</v>
      </c>
      <c r="W2422">
        <v>235</v>
      </c>
      <c r="X2422">
        <v>278</v>
      </c>
      <c r="Y2422">
        <v>271</v>
      </c>
      <c r="Z2422">
        <v>1000</v>
      </c>
      <c r="AA2422" s="6">
        <f t="shared" si="227"/>
        <v>1833</v>
      </c>
    </row>
    <row r="2423" spans="1:27">
      <c r="A2423">
        <v>13133</v>
      </c>
      <c r="B2423" t="s">
        <v>26</v>
      </c>
      <c r="C2423" t="s">
        <v>15</v>
      </c>
      <c r="D2423" t="s">
        <v>45</v>
      </c>
      <c r="E2423" t="s">
        <v>10</v>
      </c>
      <c r="F2423">
        <v>3</v>
      </c>
      <c r="G2423" s="1">
        <v>41716</v>
      </c>
      <c r="I2423" s="2">
        <v>41724</v>
      </c>
      <c r="J2423" s="2">
        <v>41740</v>
      </c>
      <c r="N2423" t="s">
        <v>57</v>
      </c>
      <c r="O2423" s="5">
        <f>Table4[[#This Row],[Sourcing start]]-Table4[[#This Row],[Approved]]</f>
        <v>8</v>
      </c>
      <c r="P2423">
        <f t="shared" si="225"/>
        <v>16</v>
      </c>
      <c r="Q2423" s="5"/>
      <c r="T2423" s="5">
        <f t="shared" si="224"/>
        <v>24</v>
      </c>
      <c r="U2423">
        <v>6</v>
      </c>
      <c r="V2423">
        <v>27</v>
      </c>
      <c r="W2423">
        <v>198</v>
      </c>
      <c r="AA2423" s="6">
        <f t="shared" si="227"/>
        <v>231</v>
      </c>
    </row>
    <row r="2424" spans="1:27" hidden="1">
      <c r="A2424">
        <v>14599</v>
      </c>
      <c r="B2424" t="s">
        <v>31</v>
      </c>
      <c r="C2424" t="s">
        <v>17</v>
      </c>
      <c r="D2424" t="s">
        <v>42</v>
      </c>
      <c r="E2424" t="s">
        <v>10</v>
      </c>
      <c r="F2424">
        <v>10</v>
      </c>
      <c r="G2424" s="1">
        <v>41709</v>
      </c>
      <c r="I2424" s="2">
        <v>41714</v>
      </c>
      <c r="J2424" s="2">
        <v>41726</v>
      </c>
      <c r="K2424" s="2">
        <v>41750</v>
      </c>
      <c r="L2424" s="2">
        <v>41755</v>
      </c>
      <c r="N2424" t="s">
        <v>59</v>
      </c>
      <c r="O2424" s="1">
        <f>Table4[[#This Row],[Sourcing start]]-Table4[[#This Row],[Approved]]</f>
        <v>5</v>
      </c>
      <c r="P2424">
        <f t="shared" si="225"/>
        <v>12</v>
      </c>
      <c r="Q2424" s="5">
        <f t="shared" si="226"/>
        <v>24</v>
      </c>
      <c r="R2424">
        <f t="shared" si="228"/>
        <v>5</v>
      </c>
      <c r="T2424" s="5">
        <f t="shared" si="224"/>
        <v>46</v>
      </c>
      <c r="U2424">
        <v>16</v>
      </c>
      <c r="V2424">
        <v>40</v>
      </c>
      <c r="W2424">
        <v>104</v>
      </c>
      <c r="X2424">
        <v>150</v>
      </c>
      <c r="Y2424">
        <v>146</v>
      </c>
      <c r="AA2424" s="6">
        <f t="shared" si="227"/>
        <v>456</v>
      </c>
    </row>
    <row r="2425" spans="1:27" hidden="1">
      <c r="A2425">
        <v>16919</v>
      </c>
      <c r="B2425" t="s">
        <v>34</v>
      </c>
      <c r="C2425" t="s">
        <v>17</v>
      </c>
      <c r="D2425" t="s">
        <v>44</v>
      </c>
      <c r="E2425" t="s">
        <v>11</v>
      </c>
      <c r="F2425">
        <v>2</v>
      </c>
      <c r="G2425" s="1">
        <v>41698</v>
      </c>
      <c r="I2425" s="2">
        <v>41703</v>
      </c>
      <c r="J2425" s="2">
        <v>41718</v>
      </c>
      <c r="K2425" s="2">
        <v>41745</v>
      </c>
      <c r="L2425" s="2">
        <v>41750</v>
      </c>
      <c r="M2425" s="2">
        <v>41757</v>
      </c>
      <c r="N2425" t="s">
        <v>60</v>
      </c>
      <c r="O2425" s="1">
        <f>Table4[[#This Row],[Sourcing start]]-Table4[[#This Row],[Approved]]</f>
        <v>5</v>
      </c>
      <c r="P2425">
        <f t="shared" si="225"/>
        <v>15</v>
      </c>
      <c r="Q2425" s="5">
        <f t="shared" si="226"/>
        <v>27</v>
      </c>
      <c r="R2425">
        <f t="shared" si="228"/>
        <v>5</v>
      </c>
      <c r="S2425">
        <f t="shared" si="229"/>
        <v>7</v>
      </c>
      <c r="T2425" s="5">
        <f t="shared" si="224"/>
        <v>59</v>
      </c>
      <c r="U2425">
        <v>14</v>
      </c>
      <c r="V2425">
        <v>72</v>
      </c>
      <c r="W2425">
        <v>222</v>
      </c>
      <c r="X2425">
        <v>166</v>
      </c>
      <c r="Y2425">
        <v>171</v>
      </c>
      <c r="Z2425">
        <v>1628</v>
      </c>
      <c r="AA2425" s="6">
        <f t="shared" si="227"/>
        <v>2273</v>
      </c>
    </row>
    <row r="2426" spans="1:27" hidden="1">
      <c r="A2426">
        <v>7543</v>
      </c>
      <c r="B2426" t="s">
        <v>19</v>
      </c>
      <c r="C2426" t="s">
        <v>14</v>
      </c>
      <c r="D2426" t="s">
        <v>45</v>
      </c>
      <c r="E2426" t="s">
        <v>10</v>
      </c>
      <c r="F2426">
        <v>6</v>
      </c>
      <c r="G2426" s="1">
        <v>41679</v>
      </c>
      <c r="I2426" s="2">
        <v>41686</v>
      </c>
      <c r="J2426" s="2">
        <v>41702</v>
      </c>
      <c r="K2426" s="2">
        <v>41725</v>
      </c>
      <c r="L2426" s="2">
        <v>41734</v>
      </c>
      <c r="M2426" s="2">
        <v>41743</v>
      </c>
      <c r="N2426" t="s">
        <v>60</v>
      </c>
      <c r="O2426" s="1">
        <f>Table4[[#This Row],[Sourcing start]]-Table4[[#This Row],[Approved]]</f>
        <v>7</v>
      </c>
      <c r="P2426">
        <f t="shared" si="225"/>
        <v>16</v>
      </c>
      <c r="Q2426" s="5">
        <f t="shared" si="226"/>
        <v>23</v>
      </c>
      <c r="R2426">
        <f t="shared" si="228"/>
        <v>9</v>
      </c>
      <c r="S2426">
        <f t="shared" si="229"/>
        <v>9</v>
      </c>
      <c r="T2426" s="5">
        <f t="shared" si="224"/>
        <v>64</v>
      </c>
      <c r="U2426">
        <v>15</v>
      </c>
      <c r="V2426">
        <v>47</v>
      </c>
      <c r="W2426">
        <v>226</v>
      </c>
      <c r="X2426">
        <v>305</v>
      </c>
      <c r="Y2426">
        <v>147</v>
      </c>
      <c r="Z2426">
        <v>1867</v>
      </c>
      <c r="AA2426" s="6">
        <f t="shared" si="227"/>
        <v>2607</v>
      </c>
    </row>
    <row r="2427" spans="1:27" hidden="1">
      <c r="A2427">
        <v>7596</v>
      </c>
      <c r="B2427" t="s">
        <v>37</v>
      </c>
      <c r="C2427" t="s">
        <v>18</v>
      </c>
      <c r="D2427" t="s">
        <v>42</v>
      </c>
      <c r="E2427" t="s">
        <v>11</v>
      </c>
      <c r="F2427">
        <v>99</v>
      </c>
      <c r="G2427" s="1">
        <v>41741</v>
      </c>
      <c r="I2427" s="2">
        <v>41746</v>
      </c>
      <c r="J2427" s="2">
        <v>41757</v>
      </c>
      <c r="N2427" t="s">
        <v>57</v>
      </c>
      <c r="O2427" s="1">
        <f>Table4[[#This Row],[Sourcing start]]-Table4[[#This Row],[Approved]]</f>
        <v>5</v>
      </c>
      <c r="P2427">
        <f t="shared" si="225"/>
        <v>11</v>
      </c>
      <c r="Q2427" s="5"/>
      <c r="T2427" s="5">
        <f t="shared" si="224"/>
        <v>16</v>
      </c>
      <c r="U2427">
        <v>8</v>
      </c>
      <c r="V2427">
        <v>20</v>
      </c>
      <c r="W2427">
        <v>101</v>
      </c>
      <c r="AA2427" s="6">
        <f t="shared" si="227"/>
        <v>129</v>
      </c>
    </row>
    <row r="2428" spans="1:27" hidden="1">
      <c r="A2428">
        <v>15260</v>
      </c>
      <c r="B2428" t="s">
        <v>34</v>
      </c>
      <c r="C2428" t="s">
        <v>17</v>
      </c>
      <c r="D2428" t="s">
        <v>44</v>
      </c>
      <c r="E2428" t="s">
        <v>10</v>
      </c>
      <c r="F2428">
        <v>96</v>
      </c>
      <c r="G2428" s="1">
        <v>41693</v>
      </c>
      <c r="I2428" s="2">
        <v>41700</v>
      </c>
      <c r="J2428" s="2">
        <v>41711</v>
      </c>
      <c r="K2428" s="2">
        <v>41730</v>
      </c>
      <c r="L2428" s="2">
        <v>41737</v>
      </c>
      <c r="M2428" s="2">
        <v>41743</v>
      </c>
      <c r="N2428" t="s">
        <v>60</v>
      </c>
      <c r="O2428" s="1">
        <f>Table4[[#This Row],[Sourcing start]]-Table4[[#This Row],[Approved]]</f>
        <v>7</v>
      </c>
      <c r="P2428">
        <f t="shared" si="225"/>
        <v>11</v>
      </c>
      <c r="Q2428" s="5">
        <f t="shared" si="226"/>
        <v>19</v>
      </c>
      <c r="R2428">
        <f t="shared" si="228"/>
        <v>7</v>
      </c>
      <c r="S2428">
        <f t="shared" si="229"/>
        <v>6</v>
      </c>
      <c r="T2428" s="5">
        <f t="shared" si="224"/>
        <v>50</v>
      </c>
      <c r="U2428">
        <v>19</v>
      </c>
      <c r="V2428">
        <v>44</v>
      </c>
      <c r="W2428">
        <v>225</v>
      </c>
      <c r="X2428">
        <v>328</v>
      </c>
      <c r="Y2428">
        <v>152</v>
      </c>
      <c r="Z2428">
        <v>705</v>
      </c>
      <c r="AA2428" s="6">
        <f t="shared" si="227"/>
        <v>1473</v>
      </c>
    </row>
    <row r="2429" spans="1:27" hidden="1">
      <c r="A2429">
        <v>13576</v>
      </c>
      <c r="B2429" t="s">
        <v>32</v>
      </c>
      <c r="C2429" t="s">
        <v>17</v>
      </c>
      <c r="D2429" t="s">
        <v>41</v>
      </c>
      <c r="E2429" t="s">
        <v>11</v>
      </c>
      <c r="F2429">
        <v>19</v>
      </c>
      <c r="G2429" s="1">
        <v>41706</v>
      </c>
      <c r="I2429" s="2">
        <v>41712</v>
      </c>
      <c r="J2429" s="2">
        <v>41725</v>
      </c>
      <c r="K2429" s="2">
        <v>41754</v>
      </c>
      <c r="N2429" t="s">
        <v>58</v>
      </c>
      <c r="O2429" s="1">
        <f>Table4[[#This Row],[Sourcing start]]-Table4[[#This Row],[Approved]]</f>
        <v>6</v>
      </c>
      <c r="P2429">
        <f t="shared" si="225"/>
        <v>13</v>
      </c>
      <c r="Q2429" s="5">
        <f t="shared" si="226"/>
        <v>29</v>
      </c>
      <c r="T2429" s="5">
        <f t="shared" si="224"/>
        <v>48</v>
      </c>
      <c r="U2429">
        <v>18</v>
      </c>
      <c r="V2429">
        <v>54</v>
      </c>
      <c r="W2429">
        <v>208</v>
      </c>
      <c r="X2429">
        <v>251</v>
      </c>
      <c r="AA2429" s="6">
        <f t="shared" si="227"/>
        <v>531</v>
      </c>
    </row>
    <row r="2430" spans="1:27" hidden="1">
      <c r="A2430">
        <v>15546</v>
      </c>
      <c r="B2430" t="s">
        <v>33</v>
      </c>
      <c r="C2430" t="s">
        <v>17</v>
      </c>
      <c r="D2430" t="s">
        <v>44</v>
      </c>
      <c r="E2430" t="s">
        <v>10</v>
      </c>
      <c r="F2430">
        <v>12</v>
      </c>
      <c r="G2430" s="1">
        <v>41678</v>
      </c>
      <c r="I2430" s="2">
        <v>41683</v>
      </c>
      <c r="J2430" s="2">
        <v>41698</v>
      </c>
      <c r="K2430" s="2">
        <v>41718</v>
      </c>
      <c r="L2430" s="2">
        <v>41725</v>
      </c>
      <c r="M2430" s="2">
        <v>41731</v>
      </c>
      <c r="N2430" t="s">
        <v>60</v>
      </c>
      <c r="O2430" s="1">
        <f>Table4[[#This Row],[Sourcing start]]-Table4[[#This Row],[Approved]]</f>
        <v>5</v>
      </c>
      <c r="P2430">
        <f t="shared" si="225"/>
        <v>15</v>
      </c>
      <c r="Q2430" s="5">
        <f t="shared" si="226"/>
        <v>20</v>
      </c>
      <c r="R2430">
        <f t="shared" si="228"/>
        <v>7</v>
      </c>
      <c r="S2430">
        <f t="shared" si="229"/>
        <v>6</v>
      </c>
      <c r="T2430" s="5">
        <f t="shared" si="224"/>
        <v>53</v>
      </c>
      <c r="U2430">
        <v>15</v>
      </c>
      <c r="V2430">
        <v>37</v>
      </c>
      <c r="W2430">
        <v>240</v>
      </c>
      <c r="X2430">
        <v>259</v>
      </c>
      <c r="Y2430">
        <v>134</v>
      </c>
      <c r="Z2430">
        <v>1158</v>
      </c>
      <c r="AA2430" s="6">
        <f t="shared" si="227"/>
        <v>1843</v>
      </c>
    </row>
    <row r="2431" spans="1:27" hidden="1">
      <c r="A2431">
        <v>3631</v>
      </c>
      <c r="B2431" t="s">
        <v>22</v>
      </c>
      <c r="C2431" t="s">
        <v>14</v>
      </c>
      <c r="D2431" t="s">
        <v>43</v>
      </c>
      <c r="E2431" t="s">
        <v>10</v>
      </c>
      <c r="F2431">
        <v>4</v>
      </c>
      <c r="G2431" s="1">
        <v>41753</v>
      </c>
      <c r="N2431" t="s">
        <v>55</v>
      </c>
      <c r="O2431" s="1">
        <f>Table4[[#This Row],[Sourcing start]]-Table4[[#This Row],[Approved]]</f>
        <v>-41753</v>
      </c>
      <c r="Q2431" s="5"/>
      <c r="T2431" s="5">
        <f t="shared" si="224"/>
        <v>-41753</v>
      </c>
      <c r="U2431">
        <v>12</v>
      </c>
      <c r="AA2431" s="6">
        <f t="shared" si="227"/>
        <v>12</v>
      </c>
    </row>
    <row r="2432" spans="1:27">
      <c r="A2432">
        <v>2344</v>
      </c>
      <c r="B2432" t="s">
        <v>26</v>
      </c>
      <c r="C2432" t="s">
        <v>15</v>
      </c>
      <c r="D2432" t="s">
        <v>44</v>
      </c>
      <c r="E2432" t="s">
        <v>10</v>
      </c>
      <c r="F2432">
        <v>6</v>
      </c>
      <c r="G2432" s="1">
        <v>41739</v>
      </c>
      <c r="I2432" s="2">
        <v>41745</v>
      </c>
      <c r="J2432" s="2">
        <v>41759</v>
      </c>
      <c r="N2432" t="s">
        <v>57</v>
      </c>
      <c r="O2432" s="5">
        <f>Table4[[#This Row],[Sourcing start]]-Table4[[#This Row],[Approved]]</f>
        <v>6</v>
      </c>
      <c r="P2432">
        <f t="shared" si="225"/>
        <v>14</v>
      </c>
      <c r="Q2432" s="5"/>
      <c r="T2432" s="5">
        <f t="shared" si="224"/>
        <v>20</v>
      </c>
      <c r="U2432">
        <v>7</v>
      </c>
      <c r="V2432">
        <v>95</v>
      </c>
      <c r="W2432">
        <v>214</v>
      </c>
      <c r="AA2432" s="6">
        <f t="shared" si="227"/>
        <v>316</v>
      </c>
    </row>
    <row r="2433" spans="1:27" hidden="1">
      <c r="A2433">
        <v>957</v>
      </c>
      <c r="B2433" t="s">
        <v>29</v>
      </c>
      <c r="C2433" t="s">
        <v>16</v>
      </c>
      <c r="D2433" t="s">
        <v>43</v>
      </c>
      <c r="E2433" t="s">
        <v>11</v>
      </c>
      <c r="F2433">
        <v>17</v>
      </c>
      <c r="G2433" s="1">
        <v>41666</v>
      </c>
      <c r="I2433" s="2">
        <v>41674</v>
      </c>
      <c r="J2433" s="2">
        <v>41693</v>
      </c>
      <c r="K2433" s="2">
        <v>41717</v>
      </c>
      <c r="L2433" s="2">
        <v>41725</v>
      </c>
      <c r="M2433" s="2">
        <v>41731</v>
      </c>
      <c r="N2433" t="s">
        <v>60</v>
      </c>
      <c r="O2433" s="1">
        <f>Table4[[#This Row],[Sourcing start]]-Table4[[#This Row],[Approved]]</f>
        <v>8</v>
      </c>
      <c r="P2433">
        <f t="shared" si="225"/>
        <v>19</v>
      </c>
      <c r="Q2433" s="5">
        <f t="shared" si="226"/>
        <v>24</v>
      </c>
      <c r="R2433">
        <f t="shared" si="228"/>
        <v>8</v>
      </c>
      <c r="S2433">
        <f t="shared" si="229"/>
        <v>6</v>
      </c>
      <c r="T2433" s="5">
        <f t="shared" si="224"/>
        <v>65</v>
      </c>
      <c r="U2433">
        <v>15</v>
      </c>
      <c r="V2433">
        <v>63</v>
      </c>
      <c r="W2433">
        <v>162</v>
      </c>
      <c r="X2433">
        <v>381</v>
      </c>
      <c r="Y2433">
        <v>221</v>
      </c>
      <c r="Z2433">
        <v>1818</v>
      </c>
      <c r="AA2433" s="6">
        <f t="shared" si="227"/>
        <v>2660</v>
      </c>
    </row>
    <row r="2434" spans="1:27" hidden="1">
      <c r="A2434">
        <v>48</v>
      </c>
      <c r="B2434" t="s">
        <v>36</v>
      </c>
      <c r="C2434" t="s">
        <v>18</v>
      </c>
      <c r="D2434" t="s">
        <v>42</v>
      </c>
      <c r="E2434" t="s">
        <v>10</v>
      </c>
      <c r="F2434">
        <v>9</v>
      </c>
      <c r="G2434" s="1">
        <v>41755</v>
      </c>
      <c r="N2434" t="s">
        <v>55</v>
      </c>
      <c r="O2434" s="1">
        <f>Table4[[#This Row],[Sourcing start]]-Table4[[#This Row],[Approved]]</f>
        <v>-41755</v>
      </c>
      <c r="Q2434" s="5"/>
      <c r="T2434" s="5">
        <f t="shared" ref="T2434:T2497" si="230">SUM(O2434:S2434)</f>
        <v>-41755</v>
      </c>
      <c r="U2434">
        <v>12</v>
      </c>
      <c r="AA2434" s="6">
        <f t="shared" si="227"/>
        <v>12</v>
      </c>
    </row>
    <row r="2435" spans="1:27" hidden="1">
      <c r="A2435">
        <v>9682</v>
      </c>
      <c r="B2435" t="s">
        <v>38</v>
      </c>
      <c r="C2435" t="s">
        <v>18</v>
      </c>
      <c r="D2435" t="s">
        <v>41</v>
      </c>
      <c r="E2435" t="s">
        <v>11</v>
      </c>
      <c r="F2435">
        <v>3</v>
      </c>
      <c r="G2435" s="1">
        <v>41742</v>
      </c>
      <c r="I2435" s="2">
        <v>41747</v>
      </c>
      <c r="J2435" s="2">
        <v>41758</v>
      </c>
      <c r="N2435" t="s">
        <v>57</v>
      </c>
      <c r="O2435" s="1">
        <f>Table4[[#This Row],[Sourcing start]]-Table4[[#This Row],[Approved]]</f>
        <v>5</v>
      </c>
      <c r="P2435">
        <f t="shared" ref="P2435:P2498" si="231">J2435-I2435</f>
        <v>11</v>
      </c>
      <c r="Q2435" s="5"/>
      <c r="T2435" s="5">
        <f t="shared" si="230"/>
        <v>16</v>
      </c>
      <c r="U2435">
        <v>13</v>
      </c>
      <c r="V2435">
        <v>68</v>
      </c>
      <c r="W2435">
        <v>130</v>
      </c>
      <c r="AA2435" s="6">
        <f t="shared" ref="AA2435:AA2498" si="232">SUM(U2435:Z2435)</f>
        <v>211</v>
      </c>
    </row>
    <row r="2436" spans="1:27">
      <c r="A2436">
        <v>3596</v>
      </c>
      <c r="B2436" t="s">
        <v>24</v>
      </c>
      <c r="C2436" t="s">
        <v>15</v>
      </c>
      <c r="D2436" t="s">
        <v>42</v>
      </c>
      <c r="E2436" t="s">
        <v>11</v>
      </c>
      <c r="F2436">
        <v>2</v>
      </c>
      <c r="G2436" s="1">
        <v>41729</v>
      </c>
      <c r="I2436" s="2">
        <v>41737</v>
      </c>
      <c r="J2436" s="2">
        <v>41755</v>
      </c>
      <c r="N2436" t="s">
        <v>57</v>
      </c>
      <c r="O2436" s="5">
        <f>Table4[[#This Row],[Sourcing start]]-Table4[[#This Row],[Approved]]</f>
        <v>8</v>
      </c>
      <c r="P2436">
        <f t="shared" si="231"/>
        <v>18</v>
      </c>
      <c r="Q2436" s="5"/>
      <c r="T2436" s="5">
        <f t="shared" si="230"/>
        <v>26</v>
      </c>
      <c r="U2436">
        <v>12</v>
      </c>
      <c r="V2436">
        <v>31</v>
      </c>
      <c r="W2436">
        <v>115</v>
      </c>
      <c r="AA2436" s="6">
        <f t="shared" si="232"/>
        <v>158</v>
      </c>
    </row>
    <row r="2437" spans="1:27">
      <c r="A2437">
        <v>6502</v>
      </c>
      <c r="B2437" t="s">
        <v>25</v>
      </c>
      <c r="C2437" t="s">
        <v>15</v>
      </c>
      <c r="D2437" t="s">
        <v>43</v>
      </c>
      <c r="E2437" t="s">
        <v>10</v>
      </c>
      <c r="F2437">
        <v>15</v>
      </c>
      <c r="G2437" s="1">
        <v>41729</v>
      </c>
      <c r="I2437" s="2">
        <v>41737</v>
      </c>
      <c r="J2437" s="2">
        <v>41750</v>
      </c>
      <c r="N2437" t="s">
        <v>57</v>
      </c>
      <c r="O2437" s="5">
        <f>Table4[[#This Row],[Sourcing start]]-Table4[[#This Row],[Approved]]</f>
        <v>8</v>
      </c>
      <c r="P2437">
        <f t="shared" si="231"/>
        <v>13</v>
      </c>
      <c r="Q2437" s="5"/>
      <c r="T2437" s="5">
        <f t="shared" si="230"/>
        <v>21</v>
      </c>
      <c r="U2437">
        <v>13</v>
      </c>
      <c r="V2437">
        <v>37</v>
      </c>
      <c r="W2437">
        <v>120</v>
      </c>
      <c r="AA2437" s="6">
        <f t="shared" si="232"/>
        <v>170</v>
      </c>
    </row>
    <row r="2438" spans="1:27" hidden="1">
      <c r="A2438">
        <v>17929</v>
      </c>
      <c r="B2438" t="s">
        <v>33</v>
      </c>
      <c r="C2438" t="s">
        <v>17</v>
      </c>
      <c r="D2438" t="s">
        <v>43</v>
      </c>
      <c r="E2438" t="s">
        <v>11</v>
      </c>
      <c r="F2438">
        <v>24</v>
      </c>
      <c r="G2438" s="1">
        <v>41697</v>
      </c>
      <c r="I2438" s="2">
        <v>41702</v>
      </c>
      <c r="J2438" s="2">
        <v>41720</v>
      </c>
      <c r="K2438" s="2">
        <v>41737</v>
      </c>
      <c r="L2438" s="2">
        <v>41743</v>
      </c>
      <c r="M2438" s="2">
        <v>41751</v>
      </c>
      <c r="N2438" t="s">
        <v>60</v>
      </c>
      <c r="O2438" s="1">
        <f>Table4[[#This Row],[Sourcing start]]-Table4[[#This Row],[Approved]]</f>
        <v>5</v>
      </c>
      <c r="P2438">
        <f t="shared" si="231"/>
        <v>18</v>
      </c>
      <c r="Q2438" s="5">
        <f t="shared" ref="Q2438:Q2497" si="233">K2438-J2438</f>
        <v>17</v>
      </c>
      <c r="R2438">
        <f t="shared" ref="R2438:R2497" si="234">L2438-K2438</f>
        <v>6</v>
      </c>
      <c r="S2438">
        <f t="shared" ref="S2438:S2494" si="235">M2438-L2438</f>
        <v>8</v>
      </c>
      <c r="T2438" s="5">
        <f t="shared" si="230"/>
        <v>54</v>
      </c>
      <c r="U2438">
        <v>8</v>
      </c>
      <c r="V2438">
        <v>68</v>
      </c>
      <c r="W2438">
        <v>144</v>
      </c>
      <c r="X2438">
        <v>397</v>
      </c>
      <c r="Y2438">
        <v>284</v>
      </c>
      <c r="Z2438">
        <v>1368</v>
      </c>
      <c r="AA2438" s="6">
        <f t="shared" si="232"/>
        <v>2269</v>
      </c>
    </row>
    <row r="2439" spans="1:27" hidden="1">
      <c r="A2439">
        <v>6109</v>
      </c>
      <c r="B2439" t="s">
        <v>27</v>
      </c>
      <c r="C2439" t="s">
        <v>16</v>
      </c>
      <c r="D2439" t="s">
        <v>45</v>
      </c>
      <c r="E2439" t="s">
        <v>11</v>
      </c>
      <c r="F2439">
        <v>10</v>
      </c>
      <c r="G2439" s="1">
        <v>41701</v>
      </c>
      <c r="I2439" s="2">
        <v>41708</v>
      </c>
      <c r="J2439" s="2">
        <v>41719</v>
      </c>
      <c r="K2439" s="2">
        <v>41744</v>
      </c>
      <c r="L2439" s="2">
        <v>41752</v>
      </c>
      <c r="N2439" t="s">
        <v>59</v>
      </c>
      <c r="O2439" s="1">
        <f>Table4[[#This Row],[Sourcing start]]-Table4[[#This Row],[Approved]]</f>
        <v>7</v>
      </c>
      <c r="P2439">
        <f t="shared" si="231"/>
        <v>11</v>
      </c>
      <c r="Q2439" s="5">
        <f t="shared" si="233"/>
        <v>25</v>
      </c>
      <c r="R2439">
        <f t="shared" si="234"/>
        <v>8</v>
      </c>
      <c r="T2439" s="5">
        <f t="shared" si="230"/>
        <v>51</v>
      </c>
      <c r="U2439">
        <v>12</v>
      </c>
      <c r="V2439">
        <v>81</v>
      </c>
      <c r="W2439">
        <v>109</v>
      </c>
      <c r="X2439">
        <v>208</v>
      </c>
      <c r="Y2439">
        <v>279</v>
      </c>
      <c r="AA2439" s="6">
        <f t="shared" si="232"/>
        <v>689</v>
      </c>
    </row>
    <row r="2440" spans="1:27" hidden="1">
      <c r="A2440">
        <v>1337</v>
      </c>
      <c r="B2440" t="s">
        <v>30</v>
      </c>
      <c r="C2440" t="s">
        <v>16</v>
      </c>
      <c r="D2440" t="s">
        <v>44</v>
      </c>
      <c r="E2440" t="s">
        <v>11</v>
      </c>
      <c r="F2440">
        <v>99</v>
      </c>
      <c r="G2440" s="1">
        <v>41691</v>
      </c>
      <c r="I2440" s="2">
        <v>41696</v>
      </c>
      <c r="J2440" s="2">
        <v>41706</v>
      </c>
      <c r="K2440" s="2">
        <v>41735</v>
      </c>
      <c r="L2440" s="2">
        <v>41744</v>
      </c>
      <c r="M2440" s="2">
        <v>41753</v>
      </c>
      <c r="N2440" t="s">
        <v>60</v>
      </c>
      <c r="O2440" s="1">
        <f>Table4[[#This Row],[Sourcing start]]-Table4[[#This Row],[Approved]]</f>
        <v>5</v>
      </c>
      <c r="P2440">
        <f t="shared" si="231"/>
        <v>10</v>
      </c>
      <c r="Q2440" s="5">
        <f t="shared" si="233"/>
        <v>29</v>
      </c>
      <c r="R2440">
        <f t="shared" si="234"/>
        <v>9</v>
      </c>
      <c r="S2440">
        <f t="shared" si="235"/>
        <v>9</v>
      </c>
      <c r="T2440" s="5">
        <f t="shared" si="230"/>
        <v>62</v>
      </c>
      <c r="U2440">
        <v>20</v>
      </c>
      <c r="V2440">
        <v>31</v>
      </c>
      <c r="W2440">
        <v>211</v>
      </c>
      <c r="X2440">
        <v>204</v>
      </c>
      <c r="Y2440">
        <v>102</v>
      </c>
      <c r="Z2440">
        <v>1298</v>
      </c>
      <c r="AA2440" s="6">
        <f t="shared" si="232"/>
        <v>1866</v>
      </c>
    </row>
    <row r="2441" spans="1:27">
      <c r="A2441">
        <v>11673</v>
      </c>
      <c r="B2441" t="s">
        <v>26</v>
      </c>
      <c r="C2441" t="s">
        <v>15</v>
      </c>
      <c r="D2441" t="s">
        <v>42</v>
      </c>
      <c r="E2441" t="s">
        <v>10</v>
      </c>
      <c r="F2441">
        <v>10</v>
      </c>
      <c r="G2441" s="1">
        <v>41750</v>
      </c>
      <c r="I2441" s="2">
        <v>41755</v>
      </c>
      <c r="N2441" t="s">
        <v>56</v>
      </c>
      <c r="O2441" s="5">
        <f>Table4[[#This Row],[Sourcing start]]-Table4[[#This Row],[Approved]]</f>
        <v>5</v>
      </c>
      <c r="Q2441" s="5"/>
      <c r="T2441" s="5">
        <f t="shared" si="230"/>
        <v>5</v>
      </c>
      <c r="U2441">
        <v>19</v>
      </c>
      <c r="V2441">
        <v>89</v>
      </c>
      <c r="AA2441" s="6">
        <f t="shared" si="232"/>
        <v>108</v>
      </c>
    </row>
    <row r="2442" spans="1:27">
      <c r="A2442">
        <v>16592</v>
      </c>
      <c r="B2442" t="s">
        <v>25</v>
      </c>
      <c r="C2442" t="s">
        <v>15</v>
      </c>
      <c r="D2442" t="s">
        <v>42</v>
      </c>
      <c r="E2442" t="s">
        <v>11</v>
      </c>
      <c r="F2442">
        <v>17</v>
      </c>
      <c r="G2442" s="1">
        <v>41749</v>
      </c>
      <c r="I2442" s="2">
        <v>41758</v>
      </c>
      <c r="N2442" t="s">
        <v>56</v>
      </c>
      <c r="O2442" s="5">
        <f>Table4[[#This Row],[Sourcing start]]-Table4[[#This Row],[Approved]]</f>
        <v>9</v>
      </c>
      <c r="Q2442" s="5"/>
      <c r="T2442" s="5">
        <f t="shared" si="230"/>
        <v>9</v>
      </c>
      <c r="U2442">
        <v>5</v>
      </c>
      <c r="V2442">
        <v>26</v>
      </c>
      <c r="AA2442" s="6">
        <f t="shared" si="232"/>
        <v>31</v>
      </c>
    </row>
    <row r="2443" spans="1:27" hidden="1">
      <c r="A2443">
        <v>18930</v>
      </c>
      <c r="B2443" t="s">
        <v>27</v>
      </c>
      <c r="C2443" t="s">
        <v>16</v>
      </c>
      <c r="D2443" t="s">
        <v>41</v>
      </c>
      <c r="E2443" t="s">
        <v>11</v>
      </c>
      <c r="F2443">
        <v>12</v>
      </c>
      <c r="G2443" s="1">
        <v>41680</v>
      </c>
      <c r="I2443" s="2">
        <v>41689</v>
      </c>
      <c r="J2443" s="2">
        <v>41705</v>
      </c>
      <c r="K2443" s="2">
        <v>41720</v>
      </c>
      <c r="L2443" s="2">
        <v>41725</v>
      </c>
      <c r="M2443" s="2">
        <v>41732</v>
      </c>
      <c r="N2443" t="s">
        <v>60</v>
      </c>
      <c r="O2443" s="1">
        <f>Table4[[#This Row],[Sourcing start]]-Table4[[#This Row],[Approved]]</f>
        <v>9</v>
      </c>
      <c r="P2443">
        <f t="shared" si="231"/>
        <v>16</v>
      </c>
      <c r="Q2443" s="5">
        <f t="shared" si="233"/>
        <v>15</v>
      </c>
      <c r="R2443">
        <f t="shared" si="234"/>
        <v>5</v>
      </c>
      <c r="S2443">
        <f t="shared" si="235"/>
        <v>7</v>
      </c>
      <c r="T2443" s="5">
        <f t="shared" si="230"/>
        <v>52</v>
      </c>
      <c r="U2443">
        <v>12</v>
      </c>
      <c r="V2443">
        <v>48</v>
      </c>
      <c r="W2443">
        <v>232</v>
      </c>
      <c r="X2443">
        <v>373</v>
      </c>
      <c r="Y2443">
        <v>257</v>
      </c>
      <c r="Z2443">
        <v>547</v>
      </c>
      <c r="AA2443" s="6">
        <f t="shared" si="232"/>
        <v>1469</v>
      </c>
    </row>
    <row r="2444" spans="1:27" hidden="1">
      <c r="A2444">
        <v>17899</v>
      </c>
      <c r="B2444" t="s">
        <v>22</v>
      </c>
      <c r="C2444" t="s">
        <v>14</v>
      </c>
      <c r="D2444" t="s">
        <v>45</v>
      </c>
      <c r="E2444" t="s">
        <v>10</v>
      </c>
      <c r="F2444">
        <v>19</v>
      </c>
      <c r="G2444" s="1">
        <v>41742</v>
      </c>
      <c r="I2444" s="2">
        <v>41747</v>
      </c>
      <c r="N2444" t="s">
        <v>56</v>
      </c>
      <c r="O2444" s="1">
        <f>Table4[[#This Row],[Sourcing start]]-Table4[[#This Row],[Approved]]</f>
        <v>5</v>
      </c>
      <c r="Q2444" s="5"/>
      <c r="T2444" s="5">
        <f t="shared" si="230"/>
        <v>5</v>
      </c>
      <c r="U2444">
        <v>18</v>
      </c>
      <c r="V2444">
        <v>52</v>
      </c>
      <c r="AA2444" s="6">
        <f t="shared" si="232"/>
        <v>70</v>
      </c>
    </row>
    <row r="2445" spans="1:27" hidden="1">
      <c r="A2445">
        <v>4721</v>
      </c>
      <c r="B2445" t="s">
        <v>36</v>
      </c>
      <c r="C2445" t="s">
        <v>18</v>
      </c>
      <c r="D2445" t="s">
        <v>45</v>
      </c>
      <c r="E2445" t="s">
        <v>10</v>
      </c>
      <c r="F2445">
        <v>5</v>
      </c>
      <c r="G2445" s="1">
        <v>41737</v>
      </c>
      <c r="I2445" s="2">
        <v>41745</v>
      </c>
      <c r="J2445" s="2">
        <v>41758</v>
      </c>
      <c r="N2445" t="s">
        <v>57</v>
      </c>
      <c r="O2445" s="1">
        <f>Table4[[#This Row],[Sourcing start]]-Table4[[#This Row],[Approved]]</f>
        <v>8</v>
      </c>
      <c r="P2445">
        <f t="shared" si="231"/>
        <v>13</v>
      </c>
      <c r="Q2445" s="5"/>
      <c r="T2445" s="5">
        <f t="shared" si="230"/>
        <v>21</v>
      </c>
      <c r="U2445">
        <v>17</v>
      </c>
      <c r="V2445">
        <v>40</v>
      </c>
      <c r="W2445">
        <v>182</v>
      </c>
      <c r="AA2445" s="6">
        <f t="shared" si="232"/>
        <v>239</v>
      </c>
    </row>
    <row r="2446" spans="1:27" hidden="1">
      <c r="A2446">
        <v>17387</v>
      </c>
      <c r="B2446" t="s">
        <v>29</v>
      </c>
      <c r="C2446" t="s">
        <v>16</v>
      </c>
      <c r="D2446" t="s">
        <v>44</v>
      </c>
      <c r="E2446" t="s">
        <v>11</v>
      </c>
      <c r="F2446">
        <v>11</v>
      </c>
      <c r="G2446" s="1">
        <v>41738</v>
      </c>
      <c r="I2446" s="2">
        <v>41744</v>
      </c>
      <c r="N2446" t="s">
        <v>56</v>
      </c>
      <c r="O2446" s="1">
        <f>Table4[[#This Row],[Sourcing start]]-Table4[[#This Row],[Approved]]</f>
        <v>6</v>
      </c>
      <c r="Q2446" s="5"/>
      <c r="T2446" s="5">
        <f t="shared" si="230"/>
        <v>6</v>
      </c>
      <c r="U2446">
        <v>6</v>
      </c>
      <c r="V2446">
        <v>33</v>
      </c>
      <c r="AA2446" s="6">
        <f t="shared" si="232"/>
        <v>39</v>
      </c>
    </row>
    <row r="2447" spans="1:27" hidden="1">
      <c r="A2447">
        <v>8181</v>
      </c>
      <c r="B2447" t="s">
        <v>31</v>
      </c>
      <c r="C2447" t="s">
        <v>17</v>
      </c>
      <c r="D2447" t="s">
        <v>44</v>
      </c>
      <c r="E2447" t="s">
        <v>11</v>
      </c>
      <c r="F2447">
        <v>2</v>
      </c>
      <c r="G2447" s="1">
        <v>41688</v>
      </c>
      <c r="I2447" s="2">
        <v>41694</v>
      </c>
      <c r="J2447" s="2">
        <v>41707</v>
      </c>
      <c r="K2447" s="2">
        <v>41734</v>
      </c>
      <c r="L2447" s="2">
        <v>41742</v>
      </c>
      <c r="M2447" s="2">
        <v>41750</v>
      </c>
      <c r="N2447" t="s">
        <v>60</v>
      </c>
      <c r="O2447" s="1">
        <f>Table4[[#This Row],[Sourcing start]]-Table4[[#This Row],[Approved]]</f>
        <v>6</v>
      </c>
      <c r="P2447">
        <f t="shared" si="231"/>
        <v>13</v>
      </c>
      <c r="Q2447" s="5">
        <f t="shared" si="233"/>
        <v>27</v>
      </c>
      <c r="R2447">
        <f t="shared" si="234"/>
        <v>8</v>
      </c>
      <c r="S2447">
        <f t="shared" si="235"/>
        <v>8</v>
      </c>
      <c r="T2447" s="5">
        <f t="shared" si="230"/>
        <v>62</v>
      </c>
      <c r="U2447">
        <v>10</v>
      </c>
      <c r="V2447">
        <v>65</v>
      </c>
      <c r="W2447">
        <v>211</v>
      </c>
      <c r="X2447">
        <v>271</v>
      </c>
      <c r="Y2447">
        <v>226</v>
      </c>
      <c r="Z2447">
        <v>1030</v>
      </c>
      <c r="AA2447" s="6">
        <f t="shared" si="232"/>
        <v>1813</v>
      </c>
    </row>
    <row r="2448" spans="1:27" hidden="1">
      <c r="A2448">
        <v>4326</v>
      </c>
      <c r="B2448" t="s">
        <v>21</v>
      </c>
      <c r="C2448" t="s">
        <v>14</v>
      </c>
      <c r="D2448" t="s">
        <v>44</v>
      </c>
      <c r="E2448" t="s">
        <v>11</v>
      </c>
      <c r="F2448">
        <v>7</v>
      </c>
      <c r="G2448" s="1">
        <v>41717</v>
      </c>
      <c r="I2448" s="2">
        <v>41722</v>
      </c>
      <c r="J2448" s="2">
        <v>41741</v>
      </c>
      <c r="N2448" t="s">
        <v>57</v>
      </c>
      <c r="O2448" s="1">
        <f>Table4[[#This Row],[Sourcing start]]-Table4[[#This Row],[Approved]]</f>
        <v>5</v>
      </c>
      <c r="P2448">
        <f t="shared" si="231"/>
        <v>19</v>
      </c>
      <c r="Q2448" s="5"/>
      <c r="T2448" s="5">
        <f t="shared" si="230"/>
        <v>24</v>
      </c>
      <c r="U2448">
        <v>8</v>
      </c>
      <c r="V2448">
        <v>77</v>
      </c>
      <c r="W2448">
        <v>117</v>
      </c>
      <c r="AA2448" s="6">
        <f t="shared" si="232"/>
        <v>202</v>
      </c>
    </row>
    <row r="2449" spans="1:27" hidden="1">
      <c r="A2449">
        <v>15342</v>
      </c>
      <c r="B2449" t="s">
        <v>22</v>
      </c>
      <c r="C2449" t="s">
        <v>14</v>
      </c>
      <c r="D2449" t="s">
        <v>45</v>
      </c>
      <c r="E2449" t="s">
        <v>10</v>
      </c>
      <c r="F2449">
        <v>6</v>
      </c>
      <c r="G2449" s="1">
        <v>41727</v>
      </c>
      <c r="I2449" s="2">
        <v>41732</v>
      </c>
      <c r="J2449" s="2">
        <v>41750</v>
      </c>
      <c r="N2449" t="s">
        <v>57</v>
      </c>
      <c r="O2449" s="1">
        <f>Table4[[#This Row],[Sourcing start]]-Table4[[#This Row],[Approved]]</f>
        <v>5</v>
      </c>
      <c r="P2449">
        <f t="shared" si="231"/>
        <v>18</v>
      </c>
      <c r="Q2449" s="5"/>
      <c r="T2449" s="5">
        <f t="shared" si="230"/>
        <v>23</v>
      </c>
      <c r="U2449">
        <v>7</v>
      </c>
      <c r="V2449">
        <v>30</v>
      </c>
      <c r="W2449">
        <v>102</v>
      </c>
      <c r="AA2449" s="6">
        <f t="shared" si="232"/>
        <v>139</v>
      </c>
    </row>
    <row r="2450" spans="1:27" hidden="1">
      <c r="A2450">
        <v>6436</v>
      </c>
      <c r="B2450" t="s">
        <v>37</v>
      </c>
      <c r="C2450" t="s">
        <v>18</v>
      </c>
      <c r="D2450" t="s">
        <v>41</v>
      </c>
      <c r="E2450" t="s">
        <v>10</v>
      </c>
      <c r="F2450">
        <v>1</v>
      </c>
      <c r="G2450" s="1">
        <v>41705</v>
      </c>
      <c r="I2450" s="2">
        <v>41712</v>
      </c>
      <c r="J2450" s="2">
        <v>41724</v>
      </c>
      <c r="K2450" s="2">
        <v>41752</v>
      </c>
      <c r="N2450" t="s">
        <v>58</v>
      </c>
      <c r="O2450" s="1">
        <f>Table4[[#This Row],[Sourcing start]]-Table4[[#This Row],[Approved]]</f>
        <v>7</v>
      </c>
      <c r="P2450">
        <f t="shared" si="231"/>
        <v>12</v>
      </c>
      <c r="Q2450" s="5">
        <f t="shared" si="233"/>
        <v>28</v>
      </c>
      <c r="T2450" s="5">
        <f t="shared" si="230"/>
        <v>47</v>
      </c>
      <c r="U2450">
        <v>8</v>
      </c>
      <c r="V2450">
        <v>77</v>
      </c>
      <c r="W2450">
        <v>211</v>
      </c>
      <c r="X2450">
        <v>246</v>
      </c>
      <c r="AA2450" s="6">
        <f t="shared" si="232"/>
        <v>542</v>
      </c>
    </row>
    <row r="2451" spans="1:27" hidden="1">
      <c r="A2451">
        <v>5307</v>
      </c>
      <c r="B2451" t="s">
        <v>27</v>
      </c>
      <c r="C2451" t="s">
        <v>16</v>
      </c>
      <c r="D2451" t="s">
        <v>45</v>
      </c>
      <c r="E2451" t="s">
        <v>11</v>
      </c>
      <c r="F2451">
        <v>14</v>
      </c>
      <c r="G2451" s="1">
        <v>41707</v>
      </c>
      <c r="I2451" s="2">
        <v>41712</v>
      </c>
      <c r="J2451" s="2">
        <v>41724</v>
      </c>
      <c r="K2451" s="2">
        <v>41742</v>
      </c>
      <c r="L2451" s="2">
        <v>41751</v>
      </c>
      <c r="M2451" s="2">
        <v>41758</v>
      </c>
      <c r="N2451" t="s">
        <v>60</v>
      </c>
      <c r="O2451" s="1">
        <f>Table4[[#This Row],[Sourcing start]]-Table4[[#This Row],[Approved]]</f>
        <v>5</v>
      </c>
      <c r="P2451">
        <f t="shared" si="231"/>
        <v>12</v>
      </c>
      <c r="Q2451" s="5">
        <f t="shared" si="233"/>
        <v>18</v>
      </c>
      <c r="R2451">
        <f t="shared" si="234"/>
        <v>9</v>
      </c>
      <c r="S2451">
        <f t="shared" si="235"/>
        <v>7</v>
      </c>
      <c r="T2451" s="5">
        <f t="shared" si="230"/>
        <v>51</v>
      </c>
      <c r="U2451">
        <v>12</v>
      </c>
      <c r="V2451">
        <v>60</v>
      </c>
      <c r="W2451">
        <v>195</v>
      </c>
      <c r="X2451">
        <v>395</v>
      </c>
      <c r="Y2451">
        <v>145</v>
      </c>
      <c r="Z2451">
        <v>1527</v>
      </c>
      <c r="AA2451" s="6">
        <f t="shared" si="232"/>
        <v>2334</v>
      </c>
    </row>
    <row r="2452" spans="1:27" hidden="1">
      <c r="A2452">
        <v>3856</v>
      </c>
      <c r="B2452" t="s">
        <v>19</v>
      </c>
      <c r="C2452" t="s">
        <v>14</v>
      </c>
      <c r="D2452" t="s">
        <v>43</v>
      </c>
      <c r="E2452" t="s">
        <v>10</v>
      </c>
      <c r="F2452">
        <v>21</v>
      </c>
      <c r="G2452" s="1">
        <v>41734</v>
      </c>
      <c r="I2452" s="2">
        <v>41741</v>
      </c>
      <c r="J2452" s="2">
        <v>41755</v>
      </c>
      <c r="N2452" t="s">
        <v>57</v>
      </c>
      <c r="O2452" s="1">
        <f>Table4[[#This Row],[Sourcing start]]-Table4[[#This Row],[Approved]]</f>
        <v>7</v>
      </c>
      <c r="P2452">
        <f t="shared" si="231"/>
        <v>14</v>
      </c>
      <c r="Q2452" s="5"/>
      <c r="T2452" s="5">
        <f t="shared" si="230"/>
        <v>21</v>
      </c>
      <c r="U2452">
        <v>17</v>
      </c>
      <c r="V2452">
        <v>100</v>
      </c>
      <c r="W2452">
        <v>169</v>
      </c>
      <c r="AA2452" s="6">
        <f t="shared" si="232"/>
        <v>286</v>
      </c>
    </row>
    <row r="2453" spans="1:27" hidden="1">
      <c r="A2453">
        <v>13370</v>
      </c>
      <c r="B2453" t="s">
        <v>34</v>
      </c>
      <c r="C2453" t="s">
        <v>17</v>
      </c>
      <c r="D2453" t="s">
        <v>42</v>
      </c>
      <c r="E2453" t="s">
        <v>11</v>
      </c>
      <c r="F2453">
        <v>96</v>
      </c>
      <c r="G2453" s="1">
        <v>41696</v>
      </c>
      <c r="I2453" s="2">
        <v>41701</v>
      </c>
      <c r="J2453" s="2">
        <v>41717</v>
      </c>
      <c r="K2453" s="2">
        <v>41743</v>
      </c>
      <c r="L2453" s="2">
        <v>41751</v>
      </c>
      <c r="M2453" s="2">
        <v>41757</v>
      </c>
      <c r="N2453" t="s">
        <v>60</v>
      </c>
      <c r="O2453" s="1">
        <f>Table4[[#This Row],[Sourcing start]]-Table4[[#This Row],[Approved]]</f>
        <v>5</v>
      </c>
      <c r="P2453">
        <f t="shared" si="231"/>
        <v>16</v>
      </c>
      <c r="Q2453" s="5">
        <f t="shared" si="233"/>
        <v>26</v>
      </c>
      <c r="R2453">
        <f t="shared" si="234"/>
        <v>8</v>
      </c>
      <c r="S2453">
        <f t="shared" si="235"/>
        <v>6</v>
      </c>
      <c r="T2453" s="5">
        <f t="shared" si="230"/>
        <v>61</v>
      </c>
      <c r="U2453">
        <v>12</v>
      </c>
      <c r="V2453">
        <v>85</v>
      </c>
      <c r="W2453">
        <v>213</v>
      </c>
      <c r="X2453">
        <v>192</v>
      </c>
      <c r="Y2453">
        <v>170</v>
      </c>
      <c r="Z2453">
        <v>1278</v>
      </c>
      <c r="AA2453" s="6">
        <f t="shared" si="232"/>
        <v>1950</v>
      </c>
    </row>
    <row r="2454" spans="1:27" hidden="1">
      <c r="A2454">
        <v>18490</v>
      </c>
      <c r="B2454" t="s">
        <v>22</v>
      </c>
      <c r="C2454" t="s">
        <v>14</v>
      </c>
      <c r="D2454" t="s">
        <v>42</v>
      </c>
      <c r="E2454" t="s">
        <v>10</v>
      </c>
      <c r="F2454">
        <v>1</v>
      </c>
      <c r="G2454" s="1">
        <v>41743</v>
      </c>
      <c r="I2454" s="2">
        <v>41751</v>
      </c>
      <c r="N2454" t="s">
        <v>56</v>
      </c>
      <c r="O2454" s="1">
        <f>Table4[[#This Row],[Sourcing start]]-Table4[[#This Row],[Approved]]</f>
        <v>8</v>
      </c>
      <c r="Q2454" s="5"/>
      <c r="T2454" s="5">
        <f t="shared" si="230"/>
        <v>8</v>
      </c>
      <c r="U2454">
        <v>20</v>
      </c>
      <c r="V2454">
        <v>32</v>
      </c>
      <c r="AA2454" s="6">
        <f t="shared" si="232"/>
        <v>52</v>
      </c>
    </row>
    <row r="2455" spans="1:27" hidden="1">
      <c r="A2455">
        <v>8309</v>
      </c>
      <c r="B2455" t="s">
        <v>27</v>
      </c>
      <c r="C2455" t="s">
        <v>16</v>
      </c>
      <c r="D2455" t="s">
        <v>44</v>
      </c>
      <c r="E2455" t="s">
        <v>10</v>
      </c>
      <c r="F2455">
        <v>15</v>
      </c>
      <c r="G2455" s="1">
        <v>41728</v>
      </c>
      <c r="I2455" s="2">
        <v>41733</v>
      </c>
      <c r="J2455" s="2">
        <v>41747</v>
      </c>
      <c r="N2455" t="s">
        <v>57</v>
      </c>
      <c r="O2455" s="1">
        <f>Table4[[#This Row],[Sourcing start]]-Table4[[#This Row],[Approved]]</f>
        <v>5</v>
      </c>
      <c r="P2455">
        <f t="shared" si="231"/>
        <v>14</v>
      </c>
      <c r="Q2455" s="5"/>
      <c r="T2455" s="5">
        <f t="shared" si="230"/>
        <v>19</v>
      </c>
      <c r="U2455">
        <v>17</v>
      </c>
      <c r="V2455">
        <v>97</v>
      </c>
      <c r="W2455">
        <v>108</v>
      </c>
      <c r="AA2455" s="6">
        <f t="shared" si="232"/>
        <v>222</v>
      </c>
    </row>
    <row r="2456" spans="1:27">
      <c r="A2456">
        <v>9076</v>
      </c>
      <c r="B2456" t="s">
        <v>23</v>
      </c>
      <c r="C2456" t="s">
        <v>15</v>
      </c>
      <c r="D2456" t="s">
        <v>41</v>
      </c>
      <c r="E2456" t="s">
        <v>10</v>
      </c>
      <c r="F2456">
        <v>99</v>
      </c>
      <c r="G2456" s="1">
        <v>41756</v>
      </c>
      <c r="N2456" t="s">
        <v>55</v>
      </c>
      <c r="O2456" s="5">
        <v>0</v>
      </c>
      <c r="Q2456" s="5"/>
      <c r="T2456" s="5">
        <f t="shared" si="230"/>
        <v>0</v>
      </c>
      <c r="U2456">
        <v>9</v>
      </c>
      <c r="AA2456" s="6">
        <f t="shared" si="232"/>
        <v>9</v>
      </c>
    </row>
    <row r="2457" spans="1:27" hidden="1">
      <c r="A2457">
        <v>1386</v>
      </c>
      <c r="B2457" t="s">
        <v>31</v>
      </c>
      <c r="C2457" t="s">
        <v>17</v>
      </c>
      <c r="D2457" t="s">
        <v>42</v>
      </c>
      <c r="E2457" t="s">
        <v>10</v>
      </c>
      <c r="F2457">
        <v>2</v>
      </c>
      <c r="G2457" s="1">
        <v>41685</v>
      </c>
      <c r="I2457" s="2">
        <v>41694</v>
      </c>
      <c r="J2457" s="2">
        <v>41710</v>
      </c>
      <c r="K2457" s="2">
        <v>41732</v>
      </c>
      <c r="L2457" s="2">
        <v>41741</v>
      </c>
      <c r="M2457" s="2">
        <v>41749</v>
      </c>
      <c r="N2457" t="s">
        <v>60</v>
      </c>
      <c r="O2457" s="1">
        <f>Table4[[#This Row],[Sourcing start]]-Table4[[#This Row],[Approved]]</f>
        <v>9</v>
      </c>
      <c r="P2457">
        <f t="shared" si="231"/>
        <v>16</v>
      </c>
      <c r="Q2457" s="5">
        <f t="shared" si="233"/>
        <v>22</v>
      </c>
      <c r="R2457">
        <f t="shared" si="234"/>
        <v>9</v>
      </c>
      <c r="S2457">
        <f t="shared" si="235"/>
        <v>8</v>
      </c>
      <c r="T2457" s="5">
        <f t="shared" si="230"/>
        <v>64</v>
      </c>
      <c r="U2457">
        <v>7</v>
      </c>
      <c r="V2457">
        <v>78</v>
      </c>
      <c r="W2457">
        <v>149</v>
      </c>
      <c r="X2457">
        <v>237</v>
      </c>
      <c r="Y2457">
        <v>260</v>
      </c>
      <c r="Z2457">
        <v>1564</v>
      </c>
      <c r="AA2457" s="6">
        <f t="shared" si="232"/>
        <v>2295</v>
      </c>
    </row>
    <row r="2458" spans="1:27">
      <c r="A2458">
        <v>2313</v>
      </c>
      <c r="B2458" t="s">
        <v>24</v>
      </c>
      <c r="C2458" t="s">
        <v>15</v>
      </c>
      <c r="D2458" t="s">
        <v>44</v>
      </c>
      <c r="E2458" t="s">
        <v>11</v>
      </c>
      <c r="F2458">
        <v>94</v>
      </c>
      <c r="G2458" s="1">
        <v>41716</v>
      </c>
      <c r="I2458" s="2">
        <v>41722</v>
      </c>
      <c r="J2458" s="2">
        <v>41738</v>
      </c>
      <c r="N2458" t="s">
        <v>57</v>
      </c>
      <c r="O2458" s="5">
        <f>Table4[[#This Row],[Sourcing start]]-Table4[[#This Row],[Approved]]</f>
        <v>6</v>
      </c>
      <c r="P2458">
        <f t="shared" si="231"/>
        <v>16</v>
      </c>
      <c r="Q2458" s="5"/>
      <c r="T2458" s="5">
        <f t="shared" si="230"/>
        <v>22</v>
      </c>
      <c r="U2458">
        <v>16</v>
      </c>
      <c r="V2458">
        <v>44</v>
      </c>
      <c r="W2458">
        <v>158</v>
      </c>
      <c r="AA2458" s="6">
        <f t="shared" si="232"/>
        <v>218</v>
      </c>
    </row>
    <row r="2459" spans="1:27" hidden="1">
      <c r="A2459">
        <v>18317</v>
      </c>
      <c r="B2459" t="s">
        <v>19</v>
      </c>
      <c r="C2459" t="s">
        <v>14</v>
      </c>
      <c r="D2459" t="s">
        <v>42</v>
      </c>
      <c r="E2459" t="s">
        <v>11</v>
      </c>
      <c r="F2459">
        <v>9</v>
      </c>
      <c r="G2459" s="1">
        <v>41664</v>
      </c>
      <c r="I2459" s="2">
        <v>41673</v>
      </c>
      <c r="J2459" s="2">
        <v>41686</v>
      </c>
      <c r="K2459" s="2">
        <v>41715</v>
      </c>
      <c r="L2459" s="2">
        <v>41723</v>
      </c>
      <c r="M2459" s="2">
        <v>41730</v>
      </c>
      <c r="N2459" t="s">
        <v>60</v>
      </c>
      <c r="O2459" s="1">
        <f>Table4[[#This Row],[Sourcing start]]-Table4[[#This Row],[Approved]]</f>
        <v>9</v>
      </c>
      <c r="P2459">
        <f t="shared" si="231"/>
        <v>13</v>
      </c>
      <c r="Q2459" s="5">
        <f t="shared" si="233"/>
        <v>29</v>
      </c>
      <c r="R2459">
        <f t="shared" si="234"/>
        <v>8</v>
      </c>
      <c r="S2459">
        <f t="shared" si="235"/>
        <v>7</v>
      </c>
      <c r="T2459" s="5">
        <f t="shared" si="230"/>
        <v>66</v>
      </c>
      <c r="U2459">
        <v>5</v>
      </c>
      <c r="V2459">
        <v>73</v>
      </c>
      <c r="W2459">
        <v>131</v>
      </c>
      <c r="X2459">
        <v>362</v>
      </c>
      <c r="Y2459">
        <v>100</v>
      </c>
      <c r="Z2459">
        <v>1424</v>
      </c>
      <c r="AA2459" s="6">
        <f t="shared" si="232"/>
        <v>2095</v>
      </c>
    </row>
    <row r="2460" spans="1:27" hidden="1">
      <c r="A2460">
        <v>19110</v>
      </c>
      <c r="B2460" t="s">
        <v>21</v>
      </c>
      <c r="C2460" t="s">
        <v>14</v>
      </c>
      <c r="D2460" t="s">
        <v>41</v>
      </c>
      <c r="E2460" t="s">
        <v>11</v>
      </c>
      <c r="F2460">
        <v>5</v>
      </c>
      <c r="G2460" s="1">
        <v>41684</v>
      </c>
      <c r="I2460" s="2">
        <v>41690</v>
      </c>
      <c r="J2460" s="2">
        <v>41704</v>
      </c>
      <c r="K2460" s="2">
        <v>41727</v>
      </c>
      <c r="L2460" s="2">
        <v>41734</v>
      </c>
      <c r="M2460" s="2">
        <v>41743</v>
      </c>
      <c r="N2460" t="s">
        <v>60</v>
      </c>
      <c r="O2460" s="1">
        <f>Table4[[#This Row],[Sourcing start]]-Table4[[#This Row],[Approved]]</f>
        <v>6</v>
      </c>
      <c r="P2460">
        <f t="shared" si="231"/>
        <v>14</v>
      </c>
      <c r="Q2460" s="5">
        <f t="shared" si="233"/>
        <v>23</v>
      </c>
      <c r="R2460">
        <f t="shared" si="234"/>
        <v>7</v>
      </c>
      <c r="S2460">
        <f t="shared" si="235"/>
        <v>9</v>
      </c>
      <c r="T2460" s="5">
        <f t="shared" si="230"/>
        <v>59</v>
      </c>
      <c r="U2460">
        <v>7</v>
      </c>
      <c r="V2460">
        <v>84</v>
      </c>
      <c r="W2460">
        <v>216</v>
      </c>
      <c r="X2460">
        <v>352</v>
      </c>
      <c r="Y2460">
        <v>212</v>
      </c>
      <c r="Z2460">
        <v>810</v>
      </c>
      <c r="AA2460" s="6">
        <f t="shared" si="232"/>
        <v>1681</v>
      </c>
    </row>
    <row r="2461" spans="1:27" hidden="1">
      <c r="A2461">
        <v>5040</v>
      </c>
      <c r="B2461" t="s">
        <v>38</v>
      </c>
      <c r="C2461" t="s">
        <v>18</v>
      </c>
      <c r="D2461" t="s">
        <v>41</v>
      </c>
      <c r="E2461" t="s">
        <v>11</v>
      </c>
      <c r="F2461">
        <v>95</v>
      </c>
      <c r="G2461" s="1">
        <v>41719</v>
      </c>
      <c r="I2461" s="2">
        <v>41725</v>
      </c>
      <c r="J2461" s="2">
        <v>41742</v>
      </c>
      <c r="N2461" t="s">
        <v>57</v>
      </c>
      <c r="O2461" s="1">
        <f>Table4[[#This Row],[Sourcing start]]-Table4[[#This Row],[Approved]]</f>
        <v>6</v>
      </c>
      <c r="P2461">
        <f t="shared" si="231"/>
        <v>17</v>
      </c>
      <c r="Q2461" s="5"/>
      <c r="T2461" s="5">
        <f t="shared" si="230"/>
        <v>23</v>
      </c>
      <c r="U2461">
        <v>15</v>
      </c>
      <c r="V2461">
        <v>34</v>
      </c>
      <c r="W2461">
        <v>231</v>
      </c>
      <c r="AA2461" s="6">
        <f t="shared" si="232"/>
        <v>280</v>
      </c>
    </row>
    <row r="2462" spans="1:27" hidden="1">
      <c r="A2462">
        <v>273</v>
      </c>
      <c r="B2462" t="s">
        <v>19</v>
      </c>
      <c r="C2462" t="s">
        <v>14</v>
      </c>
      <c r="D2462" t="s">
        <v>41</v>
      </c>
      <c r="E2462" t="s">
        <v>10</v>
      </c>
      <c r="F2462">
        <v>99</v>
      </c>
      <c r="G2462" s="1">
        <v>41722</v>
      </c>
      <c r="I2462" s="2">
        <v>41728</v>
      </c>
      <c r="J2462" s="2">
        <v>41742</v>
      </c>
      <c r="N2462" t="s">
        <v>57</v>
      </c>
      <c r="O2462" s="1">
        <f>Table4[[#This Row],[Sourcing start]]-Table4[[#This Row],[Approved]]</f>
        <v>6</v>
      </c>
      <c r="P2462">
        <f t="shared" si="231"/>
        <v>14</v>
      </c>
      <c r="Q2462" s="5"/>
      <c r="T2462" s="5">
        <f t="shared" si="230"/>
        <v>20</v>
      </c>
      <c r="U2462">
        <v>7</v>
      </c>
      <c r="V2462">
        <v>98</v>
      </c>
      <c r="W2462">
        <v>131</v>
      </c>
      <c r="AA2462" s="6">
        <f t="shared" si="232"/>
        <v>236</v>
      </c>
    </row>
    <row r="2463" spans="1:27" hidden="1">
      <c r="A2463">
        <v>6417</v>
      </c>
      <c r="B2463" t="s">
        <v>19</v>
      </c>
      <c r="C2463" t="s">
        <v>14</v>
      </c>
      <c r="D2463" t="s">
        <v>45</v>
      </c>
      <c r="E2463" t="s">
        <v>11</v>
      </c>
      <c r="F2463">
        <v>98</v>
      </c>
      <c r="G2463" s="1">
        <v>41640</v>
      </c>
      <c r="H2463" s="2">
        <v>41666</v>
      </c>
      <c r="N2463" t="s">
        <v>55</v>
      </c>
      <c r="O2463" s="1">
        <f>Table4[[#This Row],[Sourcing start]]-Table4[[#This Row],[Approved]]</f>
        <v>-41640</v>
      </c>
      <c r="Q2463" s="5"/>
      <c r="T2463" s="5">
        <f t="shared" si="230"/>
        <v>-41640</v>
      </c>
      <c r="U2463">
        <v>17</v>
      </c>
      <c r="AA2463" s="6">
        <f t="shared" si="232"/>
        <v>17</v>
      </c>
    </row>
    <row r="2464" spans="1:27" hidden="1">
      <c r="A2464">
        <v>13462</v>
      </c>
      <c r="B2464" t="s">
        <v>36</v>
      </c>
      <c r="C2464" t="s">
        <v>18</v>
      </c>
      <c r="D2464" t="s">
        <v>45</v>
      </c>
      <c r="E2464" t="s">
        <v>11</v>
      </c>
      <c r="F2464">
        <v>14</v>
      </c>
      <c r="G2464" s="1">
        <v>41684</v>
      </c>
      <c r="I2464" s="2">
        <v>41689</v>
      </c>
      <c r="J2464" s="2">
        <v>41701</v>
      </c>
      <c r="K2464" s="2">
        <v>41721</v>
      </c>
      <c r="L2464" s="2">
        <v>41730</v>
      </c>
      <c r="M2464" s="2">
        <v>41737</v>
      </c>
      <c r="N2464" t="s">
        <v>60</v>
      </c>
      <c r="O2464" s="1">
        <f>Table4[[#This Row],[Sourcing start]]-Table4[[#This Row],[Approved]]</f>
        <v>5</v>
      </c>
      <c r="P2464">
        <f t="shared" si="231"/>
        <v>12</v>
      </c>
      <c r="Q2464" s="5">
        <f t="shared" si="233"/>
        <v>20</v>
      </c>
      <c r="R2464">
        <f t="shared" si="234"/>
        <v>9</v>
      </c>
      <c r="S2464">
        <f t="shared" si="235"/>
        <v>7</v>
      </c>
      <c r="T2464" s="5">
        <f t="shared" si="230"/>
        <v>53</v>
      </c>
      <c r="U2464">
        <v>5</v>
      </c>
      <c r="V2464">
        <v>21</v>
      </c>
      <c r="W2464">
        <v>216</v>
      </c>
      <c r="X2464">
        <v>186</v>
      </c>
      <c r="Y2464">
        <v>282</v>
      </c>
      <c r="Z2464">
        <v>1339</v>
      </c>
      <c r="AA2464" s="6">
        <f t="shared" si="232"/>
        <v>2049</v>
      </c>
    </row>
    <row r="2465" spans="1:27" hidden="1">
      <c r="A2465">
        <v>8474</v>
      </c>
      <c r="B2465" t="s">
        <v>28</v>
      </c>
      <c r="C2465" t="s">
        <v>16</v>
      </c>
      <c r="D2465" t="s">
        <v>43</v>
      </c>
      <c r="E2465" t="s">
        <v>11</v>
      </c>
      <c r="F2465">
        <v>20</v>
      </c>
      <c r="G2465" s="1">
        <v>41757</v>
      </c>
      <c r="N2465" t="s">
        <v>55</v>
      </c>
      <c r="O2465" s="1">
        <f>Table4[[#This Row],[Sourcing start]]-Table4[[#This Row],[Approved]]</f>
        <v>-41757</v>
      </c>
      <c r="Q2465" s="5"/>
      <c r="T2465" s="5">
        <f t="shared" si="230"/>
        <v>-41757</v>
      </c>
      <c r="U2465">
        <v>6</v>
      </c>
      <c r="AA2465" s="6">
        <f t="shared" si="232"/>
        <v>6</v>
      </c>
    </row>
    <row r="2466" spans="1:27">
      <c r="A2466">
        <v>2441</v>
      </c>
      <c r="B2466" t="s">
        <v>23</v>
      </c>
      <c r="C2466" t="s">
        <v>15</v>
      </c>
      <c r="D2466" t="s">
        <v>43</v>
      </c>
      <c r="E2466" t="s">
        <v>11</v>
      </c>
      <c r="F2466">
        <v>19</v>
      </c>
      <c r="G2466" s="1">
        <v>41729</v>
      </c>
      <c r="I2466" s="2">
        <v>41737</v>
      </c>
      <c r="J2466" s="2">
        <v>41748</v>
      </c>
      <c r="N2466" t="s">
        <v>57</v>
      </c>
      <c r="O2466" s="5">
        <f>Table4[[#This Row],[Sourcing start]]-Table4[[#This Row],[Approved]]</f>
        <v>8</v>
      </c>
      <c r="P2466">
        <f t="shared" si="231"/>
        <v>11</v>
      </c>
      <c r="Q2466" s="5"/>
      <c r="T2466" s="5">
        <f t="shared" si="230"/>
        <v>19</v>
      </c>
      <c r="U2466">
        <v>7</v>
      </c>
      <c r="V2466">
        <v>95</v>
      </c>
      <c r="W2466">
        <v>208</v>
      </c>
      <c r="AA2466" s="6">
        <f t="shared" si="232"/>
        <v>310</v>
      </c>
    </row>
    <row r="2467" spans="1:27" hidden="1">
      <c r="A2467">
        <v>5875</v>
      </c>
      <c r="B2467" t="s">
        <v>30</v>
      </c>
      <c r="C2467" t="s">
        <v>16</v>
      </c>
      <c r="D2467" t="s">
        <v>41</v>
      </c>
      <c r="E2467" t="s">
        <v>10</v>
      </c>
      <c r="F2467">
        <v>4</v>
      </c>
      <c r="G2467" s="1">
        <v>41748</v>
      </c>
      <c r="I2467" s="2">
        <v>41754</v>
      </c>
      <c r="N2467" t="s">
        <v>56</v>
      </c>
      <c r="O2467" s="1">
        <f>Table4[[#This Row],[Sourcing start]]-Table4[[#This Row],[Approved]]</f>
        <v>6</v>
      </c>
      <c r="Q2467" s="5"/>
      <c r="T2467" s="5">
        <f t="shared" si="230"/>
        <v>6</v>
      </c>
      <c r="U2467">
        <v>19</v>
      </c>
      <c r="V2467">
        <v>59</v>
      </c>
      <c r="AA2467" s="6">
        <f t="shared" si="232"/>
        <v>78</v>
      </c>
    </row>
    <row r="2468" spans="1:27">
      <c r="A2468">
        <v>772</v>
      </c>
      <c r="B2468" t="s">
        <v>24</v>
      </c>
      <c r="C2468" t="s">
        <v>15</v>
      </c>
      <c r="D2468" t="s">
        <v>44</v>
      </c>
      <c r="E2468" t="s">
        <v>10</v>
      </c>
      <c r="F2468">
        <v>94</v>
      </c>
      <c r="G2468" s="1">
        <v>41696</v>
      </c>
      <c r="I2468" s="2">
        <v>41703</v>
      </c>
      <c r="J2468" s="2">
        <v>41719</v>
      </c>
      <c r="K2468" s="2">
        <v>41734</v>
      </c>
      <c r="L2468" s="2">
        <v>41743</v>
      </c>
      <c r="M2468" s="2">
        <v>41750</v>
      </c>
      <c r="N2468" t="s">
        <v>60</v>
      </c>
      <c r="O2468" s="5">
        <f>Table4[[#This Row],[Sourcing start]]-Table4[[#This Row],[Approved]]</f>
        <v>7</v>
      </c>
      <c r="P2468">
        <f t="shared" si="231"/>
        <v>16</v>
      </c>
      <c r="Q2468" s="5">
        <f t="shared" si="233"/>
        <v>15</v>
      </c>
      <c r="R2468">
        <f t="shared" si="234"/>
        <v>9</v>
      </c>
      <c r="S2468">
        <f t="shared" si="235"/>
        <v>7</v>
      </c>
      <c r="T2468" s="5">
        <f t="shared" si="230"/>
        <v>54</v>
      </c>
      <c r="U2468">
        <v>19</v>
      </c>
      <c r="V2468">
        <v>62</v>
      </c>
      <c r="W2468">
        <v>158</v>
      </c>
      <c r="X2468">
        <v>186</v>
      </c>
      <c r="Y2468">
        <v>237</v>
      </c>
      <c r="Z2468">
        <v>1860</v>
      </c>
      <c r="AA2468" s="6">
        <f t="shared" si="232"/>
        <v>2522</v>
      </c>
    </row>
    <row r="2469" spans="1:27" hidden="1">
      <c r="A2469">
        <v>9255</v>
      </c>
      <c r="B2469" t="s">
        <v>22</v>
      </c>
      <c r="C2469" t="s">
        <v>14</v>
      </c>
      <c r="D2469" t="s">
        <v>44</v>
      </c>
      <c r="E2469" t="s">
        <v>11</v>
      </c>
      <c r="F2469">
        <v>5</v>
      </c>
      <c r="G2469" s="1">
        <v>41755</v>
      </c>
      <c r="N2469" t="s">
        <v>55</v>
      </c>
      <c r="O2469" s="1">
        <f>Table4[[#This Row],[Sourcing start]]-Table4[[#This Row],[Approved]]</f>
        <v>-41755</v>
      </c>
      <c r="Q2469" s="5"/>
      <c r="T2469" s="5">
        <f t="shared" si="230"/>
        <v>-41755</v>
      </c>
      <c r="U2469">
        <v>7</v>
      </c>
      <c r="AA2469" s="6">
        <f t="shared" si="232"/>
        <v>7</v>
      </c>
    </row>
    <row r="2470" spans="1:27" hidden="1">
      <c r="A2470">
        <v>15901</v>
      </c>
      <c r="B2470" t="s">
        <v>21</v>
      </c>
      <c r="C2470" t="s">
        <v>14</v>
      </c>
      <c r="D2470" t="s">
        <v>41</v>
      </c>
      <c r="E2470" t="s">
        <v>10</v>
      </c>
      <c r="F2470">
        <v>19</v>
      </c>
      <c r="G2470" s="1">
        <v>41675</v>
      </c>
      <c r="I2470" s="2">
        <v>41680</v>
      </c>
      <c r="J2470" s="2">
        <v>41697</v>
      </c>
      <c r="K2470" s="2">
        <v>41726</v>
      </c>
      <c r="L2470" s="2">
        <v>41731</v>
      </c>
      <c r="M2470" s="2">
        <v>41740</v>
      </c>
      <c r="N2470" t="s">
        <v>60</v>
      </c>
      <c r="O2470" s="1">
        <f>Table4[[#This Row],[Sourcing start]]-Table4[[#This Row],[Approved]]</f>
        <v>5</v>
      </c>
      <c r="P2470">
        <f t="shared" si="231"/>
        <v>17</v>
      </c>
      <c r="Q2470" s="5">
        <f t="shared" si="233"/>
        <v>29</v>
      </c>
      <c r="R2470">
        <f t="shared" si="234"/>
        <v>5</v>
      </c>
      <c r="S2470">
        <f t="shared" si="235"/>
        <v>9</v>
      </c>
      <c r="T2470" s="5">
        <f t="shared" si="230"/>
        <v>65</v>
      </c>
      <c r="U2470">
        <v>16</v>
      </c>
      <c r="V2470">
        <v>59</v>
      </c>
      <c r="W2470">
        <v>171</v>
      </c>
      <c r="X2470">
        <v>255</v>
      </c>
      <c r="Y2470">
        <v>293</v>
      </c>
      <c r="Z2470">
        <v>1628</v>
      </c>
      <c r="AA2470" s="6">
        <f t="shared" si="232"/>
        <v>2422</v>
      </c>
    </row>
    <row r="2471" spans="1:27" hidden="1">
      <c r="A2471">
        <v>7542</v>
      </c>
      <c r="B2471" t="s">
        <v>31</v>
      </c>
      <c r="C2471" t="s">
        <v>17</v>
      </c>
      <c r="D2471" t="s">
        <v>41</v>
      </c>
      <c r="E2471" t="s">
        <v>11</v>
      </c>
      <c r="F2471">
        <v>8</v>
      </c>
      <c r="G2471" s="1">
        <v>41699</v>
      </c>
      <c r="I2471" s="2">
        <v>41708</v>
      </c>
      <c r="J2471" s="2">
        <v>41722</v>
      </c>
      <c r="K2471" s="2">
        <v>41745</v>
      </c>
      <c r="L2471" s="2">
        <v>41750</v>
      </c>
      <c r="M2471" s="2">
        <v>41757</v>
      </c>
      <c r="N2471" t="s">
        <v>60</v>
      </c>
      <c r="O2471" s="1">
        <f>Table4[[#This Row],[Sourcing start]]-Table4[[#This Row],[Approved]]</f>
        <v>9</v>
      </c>
      <c r="P2471">
        <f t="shared" si="231"/>
        <v>14</v>
      </c>
      <c r="Q2471" s="5">
        <f t="shared" si="233"/>
        <v>23</v>
      </c>
      <c r="R2471">
        <f t="shared" si="234"/>
        <v>5</v>
      </c>
      <c r="S2471">
        <f t="shared" si="235"/>
        <v>7</v>
      </c>
      <c r="T2471" s="5">
        <f t="shared" si="230"/>
        <v>58</v>
      </c>
      <c r="U2471">
        <v>8</v>
      </c>
      <c r="V2471">
        <v>56</v>
      </c>
      <c r="W2471">
        <v>137</v>
      </c>
      <c r="X2471">
        <v>209</v>
      </c>
      <c r="Y2471">
        <v>258</v>
      </c>
      <c r="Z2471">
        <v>1322</v>
      </c>
      <c r="AA2471" s="6">
        <f t="shared" si="232"/>
        <v>1990</v>
      </c>
    </row>
    <row r="2472" spans="1:27">
      <c r="A2472">
        <v>16239</v>
      </c>
      <c r="B2472" t="s">
        <v>26</v>
      </c>
      <c r="C2472" t="s">
        <v>15</v>
      </c>
      <c r="D2472" t="s">
        <v>43</v>
      </c>
      <c r="E2472" t="s">
        <v>11</v>
      </c>
      <c r="F2472">
        <v>8</v>
      </c>
      <c r="G2472" s="1">
        <v>41696</v>
      </c>
      <c r="I2472" s="2">
        <v>41705</v>
      </c>
      <c r="J2472" s="2">
        <v>41716</v>
      </c>
      <c r="K2472" s="2">
        <v>41740</v>
      </c>
      <c r="L2472" s="2">
        <v>41745</v>
      </c>
      <c r="M2472" s="2">
        <v>41753</v>
      </c>
      <c r="N2472" t="s">
        <v>60</v>
      </c>
      <c r="O2472" s="5">
        <f>Table4[[#This Row],[Sourcing start]]-Table4[[#This Row],[Approved]]</f>
        <v>9</v>
      </c>
      <c r="P2472">
        <f t="shared" si="231"/>
        <v>11</v>
      </c>
      <c r="Q2472" s="5">
        <f t="shared" si="233"/>
        <v>24</v>
      </c>
      <c r="R2472">
        <f t="shared" si="234"/>
        <v>5</v>
      </c>
      <c r="S2472">
        <f t="shared" si="235"/>
        <v>8</v>
      </c>
      <c r="T2472" s="5">
        <f t="shared" si="230"/>
        <v>57</v>
      </c>
      <c r="U2472">
        <v>5</v>
      </c>
      <c r="V2472">
        <v>55</v>
      </c>
      <c r="W2472">
        <v>211</v>
      </c>
      <c r="X2472">
        <v>270</v>
      </c>
      <c r="Y2472">
        <v>194</v>
      </c>
      <c r="Z2472">
        <v>1731</v>
      </c>
      <c r="AA2472" s="6">
        <f t="shared" si="232"/>
        <v>2466</v>
      </c>
    </row>
    <row r="2473" spans="1:27" hidden="1">
      <c r="A2473">
        <v>4122</v>
      </c>
      <c r="B2473" t="s">
        <v>37</v>
      </c>
      <c r="C2473" t="s">
        <v>18</v>
      </c>
      <c r="D2473" t="s">
        <v>45</v>
      </c>
      <c r="E2473" t="s">
        <v>11</v>
      </c>
      <c r="F2473">
        <v>96</v>
      </c>
      <c r="G2473" s="1">
        <v>41685</v>
      </c>
      <c r="I2473" s="2">
        <v>41690</v>
      </c>
      <c r="J2473" s="2">
        <v>41702</v>
      </c>
      <c r="K2473" s="2">
        <v>41724</v>
      </c>
      <c r="L2473" s="2">
        <v>41730</v>
      </c>
      <c r="M2473" s="2">
        <v>41738</v>
      </c>
      <c r="N2473" t="s">
        <v>60</v>
      </c>
      <c r="O2473" s="1">
        <f>Table4[[#This Row],[Sourcing start]]-Table4[[#This Row],[Approved]]</f>
        <v>5</v>
      </c>
      <c r="P2473">
        <f t="shared" si="231"/>
        <v>12</v>
      </c>
      <c r="Q2473" s="5">
        <f t="shared" si="233"/>
        <v>22</v>
      </c>
      <c r="R2473">
        <f t="shared" si="234"/>
        <v>6</v>
      </c>
      <c r="S2473">
        <f t="shared" si="235"/>
        <v>8</v>
      </c>
      <c r="T2473" s="5">
        <f t="shared" si="230"/>
        <v>53</v>
      </c>
      <c r="U2473">
        <v>12</v>
      </c>
      <c r="V2473">
        <v>96</v>
      </c>
      <c r="W2473">
        <v>131</v>
      </c>
      <c r="X2473">
        <v>337</v>
      </c>
      <c r="Y2473">
        <v>223</v>
      </c>
      <c r="Z2473">
        <v>736</v>
      </c>
      <c r="AA2473" s="6">
        <f t="shared" si="232"/>
        <v>1535</v>
      </c>
    </row>
    <row r="2474" spans="1:27">
      <c r="A2474">
        <v>11933</v>
      </c>
      <c r="B2474" t="s">
        <v>24</v>
      </c>
      <c r="C2474" t="s">
        <v>15</v>
      </c>
      <c r="D2474" t="s">
        <v>41</v>
      </c>
      <c r="E2474" t="s">
        <v>11</v>
      </c>
      <c r="F2474">
        <v>21</v>
      </c>
      <c r="G2474" s="1">
        <v>41713</v>
      </c>
      <c r="I2474" s="2">
        <v>41721</v>
      </c>
      <c r="J2474" s="2">
        <v>41731</v>
      </c>
      <c r="K2474" s="2">
        <v>41749</v>
      </c>
      <c r="L2474" s="2">
        <v>41755</v>
      </c>
      <c r="N2474" t="s">
        <v>59</v>
      </c>
      <c r="O2474" s="5">
        <f>Table4[[#This Row],[Sourcing start]]-Table4[[#This Row],[Approved]]</f>
        <v>8</v>
      </c>
      <c r="P2474">
        <f t="shared" si="231"/>
        <v>10</v>
      </c>
      <c r="Q2474" s="5">
        <f t="shared" si="233"/>
        <v>18</v>
      </c>
      <c r="R2474">
        <f t="shared" si="234"/>
        <v>6</v>
      </c>
      <c r="T2474" s="5">
        <f t="shared" si="230"/>
        <v>42</v>
      </c>
      <c r="U2474">
        <v>6</v>
      </c>
      <c r="V2474">
        <v>60</v>
      </c>
      <c r="W2474">
        <v>226</v>
      </c>
      <c r="X2474">
        <v>385</v>
      </c>
      <c r="Y2474">
        <v>114</v>
      </c>
      <c r="AA2474" s="6">
        <f t="shared" si="232"/>
        <v>791</v>
      </c>
    </row>
    <row r="2475" spans="1:27" hidden="1">
      <c r="A2475">
        <v>7372</v>
      </c>
      <c r="B2475" t="s">
        <v>32</v>
      </c>
      <c r="C2475" t="s">
        <v>17</v>
      </c>
      <c r="D2475" t="s">
        <v>45</v>
      </c>
      <c r="E2475" t="s">
        <v>11</v>
      </c>
      <c r="F2475">
        <v>1</v>
      </c>
      <c r="G2475" s="1">
        <v>41682</v>
      </c>
      <c r="I2475" s="2">
        <v>41687</v>
      </c>
      <c r="J2475" s="2">
        <v>41701</v>
      </c>
      <c r="K2475" s="2">
        <v>41719</v>
      </c>
      <c r="L2475" s="2">
        <v>41725</v>
      </c>
      <c r="M2475" s="2">
        <v>41732</v>
      </c>
      <c r="N2475" t="s">
        <v>60</v>
      </c>
      <c r="O2475" s="1">
        <f>Table4[[#This Row],[Sourcing start]]-Table4[[#This Row],[Approved]]</f>
        <v>5</v>
      </c>
      <c r="P2475">
        <f t="shared" si="231"/>
        <v>14</v>
      </c>
      <c r="Q2475" s="5">
        <f t="shared" si="233"/>
        <v>18</v>
      </c>
      <c r="R2475">
        <f t="shared" si="234"/>
        <v>6</v>
      </c>
      <c r="S2475">
        <f t="shared" si="235"/>
        <v>7</v>
      </c>
      <c r="T2475" s="5">
        <f t="shared" si="230"/>
        <v>50</v>
      </c>
      <c r="U2475">
        <v>14</v>
      </c>
      <c r="V2475">
        <v>80</v>
      </c>
      <c r="W2475">
        <v>193</v>
      </c>
      <c r="X2475">
        <v>189</v>
      </c>
      <c r="Y2475">
        <v>141</v>
      </c>
      <c r="Z2475">
        <v>1905</v>
      </c>
      <c r="AA2475" s="6">
        <f t="shared" si="232"/>
        <v>2522</v>
      </c>
    </row>
    <row r="2476" spans="1:27" hidden="1">
      <c r="A2476">
        <v>13896</v>
      </c>
      <c r="B2476" t="s">
        <v>27</v>
      </c>
      <c r="C2476" t="s">
        <v>16</v>
      </c>
      <c r="D2476" t="s">
        <v>45</v>
      </c>
      <c r="E2476" t="s">
        <v>11</v>
      </c>
      <c r="F2476">
        <v>16</v>
      </c>
      <c r="G2476" s="1">
        <v>41677</v>
      </c>
      <c r="I2476" s="2">
        <v>41685</v>
      </c>
      <c r="J2476" s="2">
        <v>41696</v>
      </c>
      <c r="K2476" s="2">
        <v>41722</v>
      </c>
      <c r="L2476" s="2">
        <v>41727</v>
      </c>
      <c r="M2476" s="2">
        <v>41735</v>
      </c>
      <c r="N2476" t="s">
        <v>60</v>
      </c>
      <c r="O2476" s="1">
        <f>Table4[[#This Row],[Sourcing start]]-Table4[[#This Row],[Approved]]</f>
        <v>8</v>
      </c>
      <c r="P2476">
        <f t="shared" si="231"/>
        <v>11</v>
      </c>
      <c r="Q2476" s="5">
        <f t="shared" si="233"/>
        <v>26</v>
      </c>
      <c r="R2476">
        <f t="shared" si="234"/>
        <v>5</v>
      </c>
      <c r="S2476">
        <f t="shared" si="235"/>
        <v>8</v>
      </c>
      <c r="T2476" s="5">
        <f t="shared" si="230"/>
        <v>58</v>
      </c>
      <c r="U2476">
        <v>5</v>
      </c>
      <c r="V2476">
        <v>56</v>
      </c>
      <c r="W2476">
        <v>228</v>
      </c>
      <c r="X2476">
        <v>212</v>
      </c>
      <c r="Y2476">
        <v>166</v>
      </c>
      <c r="Z2476">
        <v>1515</v>
      </c>
      <c r="AA2476" s="6">
        <f t="shared" si="232"/>
        <v>2182</v>
      </c>
    </row>
    <row r="2477" spans="1:27">
      <c r="A2477">
        <v>18688</v>
      </c>
      <c r="B2477" t="s">
        <v>25</v>
      </c>
      <c r="C2477" t="s">
        <v>15</v>
      </c>
      <c r="D2477" t="s">
        <v>43</v>
      </c>
      <c r="E2477" t="s">
        <v>10</v>
      </c>
      <c r="F2477">
        <v>95</v>
      </c>
      <c r="G2477" s="1">
        <v>41701</v>
      </c>
      <c r="I2477" s="2">
        <v>41708</v>
      </c>
      <c r="J2477" s="2">
        <v>41727</v>
      </c>
      <c r="K2477" s="2">
        <v>41742</v>
      </c>
      <c r="L2477" s="2">
        <v>41751</v>
      </c>
      <c r="M2477" s="2">
        <v>41759</v>
      </c>
      <c r="N2477" t="s">
        <v>60</v>
      </c>
      <c r="O2477" s="5">
        <f>Table4[[#This Row],[Sourcing start]]-Table4[[#This Row],[Approved]]</f>
        <v>7</v>
      </c>
      <c r="P2477">
        <f t="shared" si="231"/>
        <v>19</v>
      </c>
      <c r="Q2477" s="5">
        <f t="shared" si="233"/>
        <v>15</v>
      </c>
      <c r="R2477">
        <f t="shared" si="234"/>
        <v>9</v>
      </c>
      <c r="S2477">
        <f t="shared" si="235"/>
        <v>8</v>
      </c>
      <c r="T2477" s="5">
        <f t="shared" si="230"/>
        <v>58</v>
      </c>
      <c r="U2477">
        <v>8</v>
      </c>
      <c r="V2477">
        <v>74</v>
      </c>
      <c r="W2477">
        <v>234</v>
      </c>
      <c r="X2477">
        <v>241</v>
      </c>
      <c r="Y2477">
        <v>140</v>
      </c>
      <c r="Z2477">
        <v>760</v>
      </c>
      <c r="AA2477" s="6">
        <f t="shared" si="232"/>
        <v>1457</v>
      </c>
    </row>
    <row r="2478" spans="1:27" hidden="1">
      <c r="A2478">
        <v>2781</v>
      </c>
      <c r="B2478" t="s">
        <v>28</v>
      </c>
      <c r="C2478" t="s">
        <v>16</v>
      </c>
      <c r="D2478" t="s">
        <v>44</v>
      </c>
      <c r="E2478" t="s">
        <v>11</v>
      </c>
      <c r="F2478">
        <v>13</v>
      </c>
      <c r="G2478" s="1">
        <v>41720</v>
      </c>
      <c r="I2478" s="2">
        <v>41726</v>
      </c>
      <c r="J2478" s="2">
        <v>41745</v>
      </c>
      <c r="N2478" t="s">
        <v>57</v>
      </c>
      <c r="O2478" s="1">
        <f>Table4[[#This Row],[Sourcing start]]-Table4[[#This Row],[Approved]]</f>
        <v>6</v>
      </c>
      <c r="P2478">
        <f t="shared" si="231"/>
        <v>19</v>
      </c>
      <c r="Q2478" s="5"/>
      <c r="T2478" s="5">
        <f t="shared" si="230"/>
        <v>25</v>
      </c>
      <c r="U2478">
        <v>8</v>
      </c>
      <c r="V2478">
        <v>28</v>
      </c>
      <c r="W2478">
        <v>152</v>
      </c>
      <c r="AA2478" s="6">
        <f t="shared" si="232"/>
        <v>188</v>
      </c>
    </row>
    <row r="2479" spans="1:27" hidden="1">
      <c r="A2479">
        <v>14616</v>
      </c>
      <c r="B2479" t="s">
        <v>19</v>
      </c>
      <c r="C2479" t="s">
        <v>14</v>
      </c>
      <c r="D2479" t="s">
        <v>43</v>
      </c>
      <c r="E2479" t="s">
        <v>10</v>
      </c>
      <c r="F2479">
        <v>18</v>
      </c>
      <c r="G2479" s="1">
        <v>41748</v>
      </c>
      <c r="I2479" s="2">
        <v>41757</v>
      </c>
      <c r="N2479" t="s">
        <v>56</v>
      </c>
      <c r="O2479" s="1">
        <f>Table4[[#This Row],[Sourcing start]]-Table4[[#This Row],[Approved]]</f>
        <v>9</v>
      </c>
      <c r="Q2479" s="5"/>
      <c r="T2479" s="5">
        <f t="shared" si="230"/>
        <v>9</v>
      </c>
      <c r="U2479">
        <v>20</v>
      </c>
      <c r="V2479">
        <v>49</v>
      </c>
      <c r="AA2479" s="6">
        <f t="shared" si="232"/>
        <v>69</v>
      </c>
    </row>
    <row r="2480" spans="1:27">
      <c r="A2480">
        <v>9073</v>
      </c>
      <c r="B2480" t="s">
        <v>24</v>
      </c>
      <c r="C2480" t="s">
        <v>15</v>
      </c>
      <c r="D2480" t="s">
        <v>41</v>
      </c>
      <c r="E2480" t="s">
        <v>11</v>
      </c>
      <c r="F2480">
        <v>14</v>
      </c>
      <c r="G2480" s="1">
        <v>41711</v>
      </c>
      <c r="H2480" s="2">
        <v>41737</v>
      </c>
      <c r="N2480" t="s">
        <v>55</v>
      </c>
      <c r="O2480" s="5">
        <v>0</v>
      </c>
      <c r="Q2480" s="5"/>
      <c r="T2480" s="5">
        <f t="shared" si="230"/>
        <v>0</v>
      </c>
      <c r="U2480">
        <v>14</v>
      </c>
      <c r="AA2480" s="6">
        <f t="shared" si="232"/>
        <v>14</v>
      </c>
    </row>
    <row r="2481" spans="1:27" hidden="1">
      <c r="A2481">
        <v>13736</v>
      </c>
      <c r="B2481" t="s">
        <v>33</v>
      </c>
      <c r="C2481" t="s">
        <v>17</v>
      </c>
      <c r="D2481" t="s">
        <v>45</v>
      </c>
      <c r="E2481" t="s">
        <v>10</v>
      </c>
      <c r="F2481">
        <v>16</v>
      </c>
      <c r="G2481" s="1">
        <v>41692</v>
      </c>
      <c r="I2481" s="2">
        <v>41697</v>
      </c>
      <c r="J2481" s="2">
        <v>41707</v>
      </c>
      <c r="K2481" s="2">
        <v>41736</v>
      </c>
      <c r="L2481" s="2">
        <v>41744</v>
      </c>
      <c r="M2481" s="2">
        <v>41749</v>
      </c>
      <c r="N2481" t="s">
        <v>60</v>
      </c>
      <c r="O2481" s="1">
        <f>Table4[[#This Row],[Sourcing start]]-Table4[[#This Row],[Approved]]</f>
        <v>5</v>
      </c>
      <c r="P2481">
        <f t="shared" si="231"/>
        <v>10</v>
      </c>
      <c r="Q2481" s="5">
        <f t="shared" si="233"/>
        <v>29</v>
      </c>
      <c r="R2481">
        <f t="shared" si="234"/>
        <v>8</v>
      </c>
      <c r="S2481">
        <f t="shared" si="235"/>
        <v>5</v>
      </c>
      <c r="T2481" s="5">
        <f t="shared" si="230"/>
        <v>57</v>
      </c>
      <c r="U2481">
        <v>18</v>
      </c>
      <c r="V2481">
        <v>89</v>
      </c>
      <c r="W2481">
        <v>106</v>
      </c>
      <c r="X2481">
        <v>319</v>
      </c>
      <c r="Y2481">
        <v>264</v>
      </c>
      <c r="Z2481">
        <v>1489</v>
      </c>
      <c r="AA2481" s="6">
        <f t="shared" si="232"/>
        <v>2285</v>
      </c>
    </row>
    <row r="2482" spans="1:27">
      <c r="A2482">
        <v>8553</v>
      </c>
      <c r="B2482" t="s">
        <v>25</v>
      </c>
      <c r="C2482" t="s">
        <v>15</v>
      </c>
      <c r="D2482" t="s">
        <v>42</v>
      </c>
      <c r="E2482" t="s">
        <v>11</v>
      </c>
      <c r="F2482">
        <v>8</v>
      </c>
      <c r="G2482" s="1">
        <v>41708</v>
      </c>
      <c r="I2482" s="2">
        <v>41717</v>
      </c>
      <c r="J2482" s="2">
        <v>41736</v>
      </c>
      <c r="K2482" s="2">
        <v>41752</v>
      </c>
      <c r="N2482" t="s">
        <v>58</v>
      </c>
      <c r="O2482" s="5">
        <f>Table4[[#This Row],[Sourcing start]]-Table4[[#This Row],[Approved]]</f>
        <v>9</v>
      </c>
      <c r="P2482">
        <f t="shared" si="231"/>
        <v>19</v>
      </c>
      <c r="Q2482" s="5">
        <f t="shared" si="233"/>
        <v>16</v>
      </c>
      <c r="T2482" s="5">
        <f t="shared" si="230"/>
        <v>44</v>
      </c>
      <c r="U2482">
        <v>6</v>
      </c>
      <c r="V2482">
        <v>36</v>
      </c>
      <c r="W2482">
        <v>230</v>
      </c>
      <c r="X2482">
        <v>342</v>
      </c>
      <c r="AA2482" s="6">
        <f t="shared" si="232"/>
        <v>614</v>
      </c>
    </row>
    <row r="2483" spans="1:27" hidden="1">
      <c r="A2483">
        <v>11243</v>
      </c>
      <c r="B2483" t="s">
        <v>28</v>
      </c>
      <c r="C2483" t="s">
        <v>16</v>
      </c>
      <c r="D2483" t="s">
        <v>43</v>
      </c>
      <c r="E2483" t="s">
        <v>10</v>
      </c>
      <c r="F2483">
        <v>24</v>
      </c>
      <c r="G2483" s="1">
        <v>41741</v>
      </c>
      <c r="I2483" s="2">
        <v>41748</v>
      </c>
      <c r="N2483" t="s">
        <v>56</v>
      </c>
      <c r="O2483" s="1">
        <f>Table4[[#This Row],[Sourcing start]]-Table4[[#This Row],[Approved]]</f>
        <v>7</v>
      </c>
      <c r="Q2483" s="5"/>
      <c r="T2483" s="5">
        <f t="shared" si="230"/>
        <v>7</v>
      </c>
      <c r="U2483">
        <v>16</v>
      </c>
      <c r="V2483">
        <v>73</v>
      </c>
      <c r="AA2483" s="6">
        <f t="shared" si="232"/>
        <v>89</v>
      </c>
    </row>
    <row r="2484" spans="1:27" hidden="1">
      <c r="A2484">
        <v>12297</v>
      </c>
      <c r="B2484" t="s">
        <v>20</v>
      </c>
      <c r="C2484" t="s">
        <v>14</v>
      </c>
      <c r="D2484" t="s">
        <v>44</v>
      </c>
      <c r="E2484" t="s">
        <v>11</v>
      </c>
      <c r="F2484">
        <v>94</v>
      </c>
      <c r="G2484" s="1">
        <v>41757</v>
      </c>
      <c r="N2484" t="s">
        <v>55</v>
      </c>
      <c r="O2484" s="1">
        <f>Table4[[#This Row],[Sourcing start]]-Table4[[#This Row],[Approved]]</f>
        <v>-41757</v>
      </c>
      <c r="Q2484" s="5"/>
      <c r="T2484" s="5">
        <f t="shared" si="230"/>
        <v>-41757</v>
      </c>
      <c r="U2484">
        <v>19</v>
      </c>
      <c r="AA2484" s="6">
        <f t="shared" si="232"/>
        <v>19</v>
      </c>
    </row>
    <row r="2485" spans="1:27" hidden="1">
      <c r="A2485">
        <v>16974</v>
      </c>
      <c r="B2485" t="s">
        <v>34</v>
      </c>
      <c r="C2485" t="s">
        <v>17</v>
      </c>
      <c r="D2485" t="s">
        <v>44</v>
      </c>
      <c r="E2485" t="s">
        <v>11</v>
      </c>
      <c r="F2485">
        <v>12</v>
      </c>
      <c r="G2485" s="1">
        <v>41679</v>
      </c>
      <c r="I2485" s="2">
        <v>41687</v>
      </c>
      <c r="J2485" s="2">
        <v>41701</v>
      </c>
      <c r="K2485" s="2">
        <v>41728</v>
      </c>
      <c r="L2485" s="2">
        <v>41734</v>
      </c>
      <c r="M2485" s="2">
        <v>41743</v>
      </c>
      <c r="N2485" t="s">
        <v>60</v>
      </c>
      <c r="O2485" s="1">
        <f>Table4[[#This Row],[Sourcing start]]-Table4[[#This Row],[Approved]]</f>
        <v>8</v>
      </c>
      <c r="P2485">
        <f t="shared" si="231"/>
        <v>14</v>
      </c>
      <c r="Q2485" s="5">
        <f t="shared" si="233"/>
        <v>27</v>
      </c>
      <c r="R2485">
        <f t="shared" si="234"/>
        <v>6</v>
      </c>
      <c r="S2485">
        <f t="shared" si="235"/>
        <v>9</v>
      </c>
      <c r="T2485" s="5">
        <f t="shared" si="230"/>
        <v>64</v>
      </c>
      <c r="U2485">
        <v>9</v>
      </c>
      <c r="V2485">
        <v>21</v>
      </c>
      <c r="W2485">
        <v>134</v>
      </c>
      <c r="X2485">
        <v>353</v>
      </c>
      <c r="Y2485">
        <v>257</v>
      </c>
      <c r="Z2485">
        <v>1234</v>
      </c>
      <c r="AA2485" s="6">
        <f t="shared" si="232"/>
        <v>2008</v>
      </c>
    </row>
    <row r="2486" spans="1:27" hidden="1">
      <c r="A2486">
        <v>17572</v>
      </c>
      <c r="B2486" t="s">
        <v>36</v>
      </c>
      <c r="C2486" t="s">
        <v>18</v>
      </c>
      <c r="D2486" t="s">
        <v>43</v>
      </c>
      <c r="E2486" t="s">
        <v>10</v>
      </c>
      <c r="F2486">
        <v>1</v>
      </c>
      <c r="G2486" s="1">
        <v>41725</v>
      </c>
      <c r="I2486" s="2">
        <v>41732</v>
      </c>
      <c r="J2486" s="2">
        <v>41742</v>
      </c>
      <c r="N2486" t="s">
        <v>57</v>
      </c>
      <c r="O2486" s="1">
        <f>Table4[[#This Row],[Sourcing start]]-Table4[[#This Row],[Approved]]</f>
        <v>7</v>
      </c>
      <c r="P2486">
        <f t="shared" si="231"/>
        <v>10</v>
      </c>
      <c r="Q2486" s="5"/>
      <c r="T2486" s="5">
        <f t="shared" si="230"/>
        <v>17</v>
      </c>
      <c r="U2486">
        <v>12</v>
      </c>
      <c r="V2486">
        <v>98</v>
      </c>
      <c r="W2486">
        <v>127</v>
      </c>
      <c r="AA2486" s="6">
        <f t="shared" si="232"/>
        <v>237</v>
      </c>
    </row>
    <row r="2487" spans="1:27">
      <c r="A2487">
        <v>17349</v>
      </c>
      <c r="B2487" t="s">
        <v>25</v>
      </c>
      <c r="C2487" t="s">
        <v>15</v>
      </c>
      <c r="D2487" t="s">
        <v>42</v>
      </c>
      <c r="E2487" t="s">
        <v>10</v>
      </c>
      <c r="F2487">
        <v>12</v>
      </c>
      <c r="G2487" s="1">
        <v>41679</v>
      </c>
      <c r="I2487" s="2">
        <v>41684</v>
      </c>
      <c r="J2487" s="2">
        <v>41699</v>
      </c>
      <c r="K2487" s="2">
        <v>41725</v>
      </c>
      <c r="L2487" s="2">
        <v>41732</v>
      </c>
      <c r="M2487" s="2">
        <v>41740</v>
      </c>
      <c r="N2487" t="s">
        <v>60</v>
      </c>
      <c r="O2487" s="5">
        <f>Table4[[#This Row],[Sourcing start]]-Table4[[#This Row],[Approved]]</f>
        <v>5</v>
      </c>
      <c r="P2487">
        <f t="shared" si="231"/>
        <v>15</v>
      </c>
      <c r="Q2487" s="5">
        <f t="shared" si="233"/>
        <v>26</v>
      </c>
      <c r="R2487">
        <f t="shared" si="234"/>
        <v>7</v>
      </c>
      <c r="S2487">
        <f t="shared" si="235"/>
        <v>8</v>
      </c>
      <c r="T2487" s="5">
        <f t="shared" si="230"/>
        <v>61</v>
      </c>
      <c r="U2487">
        <v>9</v>
      </c>
      <c r="V2487">
        <v>80</v>
      </c>
      <c r="W2487">
        <v>228</v>
      </c>
      <c r="X2487">
        <v>396</v>
      </c>
      <c r="Y2487">
        <v>255</v>
      </c>
      <c r="Z2487">
        <v>1585</v>
      </c>
      <c r="AA2487" s="6">
        <f t="shared" si="232"/>
        <v>2553</v>
      </c>
    </row>
    <row r="2488" spans="1:27" hidden="1">
      <c r="A2488">
        <v>16841</v>
      </c>
      <c r="B2488" t="s">
        <v>28</v>
      </c>
      <c r="C2488" t="s">
        <v>16</v>
      </c>
      <c r="D2488" t="s">
        <v>43</v>
      </c>
      <c r="E2488" t="s">
        <v>11</v>
      </c>
      <c r="F2488">
        <v>7</v>
      </c>
      <c r="G2488" s="1">
        <v>41748</v>
      </c>
      <c r="I2488" s="2">
        <v>41755</v>
      </c>
      <c r="N2488" t="s">
        <v>56</v>
      </c>
      <c r="O2488" s="1">
        <f>Table4[[#This Row],[Sourcing start]]-Table4[[#This Row],[Approved]]</f>
        <v>7</v>
      </c>
      <c r="Q2488" s="5"/>
      <c r="T2488" s="5">
        <f t="shared" si="230"/>
        <v>7</v>
      </c>
      <c r="U2488">
        <v>9</v>
      </c>
      <c r="V2488">
        <v>39</v>
      </c>
      <c r="AA2488" s="6">
        <f t="shared" si="232"/>
        <v>48</v>
      </c>
    </row>
    <row r="2489" spans="1:27" hidden="1">
      <c r="A2489">
        <v>3392</v>
      </c>
      <c r="B2489" t="s">
        <v>35</v>
      </c>
      <c r="C2489" t="s">
        <v>18</v>
      </c>
      <c r="D2489" t="s">
        <v>45</v>
      </c>
      <c r="E2489" t="s">
        <v>10</v>
      </c>
      <c r="F2489">
        <v>20</v>
      </c>
      <c r="G2489" s="1">
        <v>41735</v>
      </c>
      <c r="I2489" s="2">
        <v>41744</v>
      </c>
      <c r="J2489" s="2">
        <v>41754</v>
      </c>
      <c r="N2489" t="s">
        <v>57</v>
      </c>
      <c r="O2489" s="1">
        <f>Table4[[#This Row],[Sourcing start]]-Table4[[#This Row],[Approved]]</f>
        <v>9</v>
      </c>
      <c r="P2489">
        <f t="shared" si="231"/>
        <v>10</v>
      </c>
      <c r="Q2489" s="5"/>
      <c r="T2489" s="5">
        <f t="shared" si="230"/>
        <v>19</v>
      </c>
      <c r="U2489">
        <v>9</v>
      </c>
      <c r="V2489">
        <v>30</v>
      </c>
      <c r="W2489">
        <v>225</v>
      </c>
      <c r="AA2489" s="6">
        <f t="shared" si="232"/>
        <v>264</v>
      </c>
    </row>
    <row r="2490" spans="1:27" hidden="1">
      <c r="A2490">
        <v>19407</v>
      </c>
      <c r="B2490" t="s">
        <v>37</v>
      </c>
      <c r="C2490" t="s">
        <v>18</v>
      </c>
      <c r="D2490" t="s">
        <v>44</v>
      </c>
      <c r="E2490" t="s">
        <v>11</v>
      </c>
      <c r="F2490">
        <v>16</v>
      </c>
      <c r="G2490" s="1">
        <v>41754</v>
      </c>
      <c r="N2490" t="s">
        <v>55</v>
      </c>
      <c r="O2490" s="1">
        <f>Table4[[#This Row],[Sourcing start]]-Table4[[#This Row],[Approved]]</f>
        <v>-41754</v>
      </c>
      <c r="Q2490" s="5"/>
      <c r="T2490" s="5">
        <f t="shared" si="230"/>
        <v>-41754</v>
      </c>
      <c r="U2490">
        <v>6</v>
      </c>
      <c r="AA2490" s="6">
        <f t="shared" si="232"/>
        <v>6</v>
      </c>
    </row>
    <row r="2491" spans="1:27" hidden="1">
      <c r="A2491">
        <v>13497</v>
      </c>
      <c r="B2491" t="s">
        <v>19</v>
      </c>
      <c r="C2491" t="s">
        <v>14</v>
      </c>
      <c r="D2491" t="s">
        <v>44</v>
      </c>
      <c r="E2491" t="s">
        <v>10</v>
      </c>
      <c r="F2491">
        <v>6</v>
      </c>
      <c r="G2491" s="1">
        <v>41756</v>
      </c>
      <c r="N2491" t="s">
        <v>55</v>
      </c>
      <c r="O2491" s="1">
        <f>Table4[[#This Row],[Sourcing start]]-Table4[[#This Row],[Approved]]</f>
        <v>-41756</v>
      </c>
      <c r="Q2491" s="5"/>
      <c r="T2491" s="5">
        <f t="shared" si="230"/>
        <v>-41756</v>
      </c>
      <c r="U2491">
        <v>6</v>
      </c>
      <c r="AA2491" s="6">
        <f t="shared" si="232"/>
        <v>6</v>
      </c>
    </row>
    <row r="2492" spans="1:27">
      <c r="A2492">
        <v>11972</v>
      </c>
      <c r="B2492" t="s">
        <v>25</v>
      </c>
      <c r="C2492" t="s">
        <v>15</v>
      </c>
      <c r="D2492" t="s">
        <v>43</v>
      </c>
      <c r="E2492" t="s">
        <v>11</v>
      </c>
      <c r="F2492">
        <v>19</v>
      </c>
      <c r="G2492" s="1">
        <v>41707</v>
      </c>
      <c r="I2492" s="2">
        <v>41716</v>
      </c>
      <c r="J2492" s="2">
        <v>41731</v>
      </c>
      <c r="K2492" s="2">
        <v>41747</v>
      </c>
      <c r="L2492" s="2">
        <v>41755</v>
      </c>
      <c r="N2492" t="s">
        <v>59</v>
      </c>
      <c r="O2492" s="5">
        <f>Table4[[#This Row],[Sourcing start]]-Table4[[#This Row],[Approved]]</f>
        <v>9</v>
      </c>
      <c r="P2492">
        <f t="shared" si="231"/>
        <v>15</v>
      </c>
      <c r="Q2492" s="5">
        <f t="shared" si="233"/>
        <v>16</v>
      </c>
      <c r="R2492">
        <f t="shared" si="234"/>
        <v>8</v>
      </c>
      <c r="T2492" s="5">
        <f t="shared" si="230"/>
        <v>48</v>
      </c>
      <c r="U2492">
        <v>9</v>
      </c>
      <c r="V2492">
        <v>95</v>
      </c>
      <c r="W2492">
        <v>210</v>
      </c>
      <c r="X2492">
        <v>217</v>
      </c>
      <c r="Y2492">
        <v>175</v>
      </c>
      <c r="AA2492" s="6">
        <f t="shared" si="232"/>
        <v>706</v>
      </c>
    </row>
    <row r="2493" spans="1:27">
      <c r="A2493">
        <v>4460</v>
      </c>
      <c r="B2493" t="s">
        <v>25</v>
      </c>
      <c r="C2493" t="s">
        <v>15</v>
      </c>
      <c r="D2493" t="s">
        <v>44</v>
      </c>
      <c r="E2493" t="s">
        <v>10</v>
      </c>
      <c r="F2493">
        <v>18</v>
      </c>
      <c r="G2493" s="1">
        <v>41759</v>
      </c>
      <c r="N2493" t="s">
        <v>55</v>
      </c>
      <c r="O2493" s="5">
        <v>0</v>
      </c>
      <c r="Q2493" s="5"/>
      <c r="T2493" s="5">
        <f t="shared" si="230"/>
        <v>0</v>
      </c>
      <c r="U2493">
        <v>7</v>
      </c>
      <c r="AA2493" s="6">
        <f t="shared" si="232"/>
        <v>7</v>
      </c>
    </row>
    <row r="2494" spans="1:27" hidden="1">
      <c r="A2494">
        <v>11013</v>
      </c>
      <c r="B2494" t="s">
        <v>28</v>
      </c>
      <c r="C2494" t="s">
        <v>16</v>
      </c>
      <c r="D2494" t="s">
        <v>42</v>
      </c>
      <c r="E2494" t="s">
        <v>10</v>
      </c>
      <c r="F2494">
        <v>13</v>
      </c>
      <c r="G2494" s="1">
        <v>41683</v>
      </c>
      <c r="I2494" s="2">
        <v>41691</v>
      </c>
      <c r="J2494" s="2">
        <v>41710</v>
      </c>
      <c r="K2494" s="2">
        <v>41730</v>
      </c>
      <c r="L2494" s="2">
        <v>41739</v>
      </c>
      <c r="M2494" s="2">
        <v>41747</v>
      </c>
      <c r="N2494" t="s">
        <v>60</v>
      </c>
      <c r="O2494" s="1">
        <f>Table4[[#This Row],[Sourcing start]]-Table4[[#This Row],[Approved]]</f>
        <v>8</v>
      </c>
      <c r="P2494">
        <f t="shared" si="231"/>
        <v>19</v>
      </c>
      <c r="Q2494" s="5">
        <f t="shared" si="233"/>
        <v>20</v>
      </c>
      <c r="R2494">
        <f t="shared" si="234"/>
        <v>9</v>
      </c>
      <c r="S2494">
        <f t="shared" si="235"/>
        <v>8</v>
      </c>
      <c r="T2494" s="5">
        <f t="shared" si="230"/>
        <v>64</v>
      </c>
      <c r="U2494">
        <v>18</v>
      </c>
      <c r="V2494">
        <v>94</v>
      </c>
      <c r="W2494">
        <v>233</v>
      </c>
      <c r="X2494">
        <v>270</v>
      </c>
      <c r="Y2494">
        <v>250</v>
      </c>
      <c r="Z2494">
        <v>1056</v>
      </c>
      <c r="AA2494" s="6">
        <f t="shared" si="232"/>
        <v>1921</v>
      </c>
    </row>
    <row r="2495" spans="1:27" hidden="1">
      <c r="A2495">
        <v>3375</v>
      </c>
      <c r="B2495" t="s">
        <v>37</v>
      </c>
      <c r="C2495" t="s">
        <v>18</v>
      </c>
      <c r="D2495" t="s">
        <v>41</v>
      </c>
      <c r="E2495" t="s">
        <v>10</v>
      </c>
      <c r="F2495">
        <v>19</v>
      </c>
      <c r="G2495" s="1">
        <v>41725</v>
      </c>
      <c r="I2495" s="2">
        <v>41730</v>
      </c>
      <c r="J2495" s="2">
        <v>41748</v>
      </c>
      <c r="N2495" t="s">
        <v>57</v>
      </c>
      <c r="O2495" s="1">
        <f>Table4[[#This Row],[Sourcing start]]-Table4[[#This Row],[Approved]]</f>
        <v>5</v>
      </c>
      <c r="P2495">
        <f t="shared" si="231"/>
        <v>18</v>
      </c>
      <c r="Q2495" s="5"/>
      <c r="T2495" s="5">
        <f t="shared" si="230"/>
        <v>23</v>
      </c>
      <c r="U2495">
        <v>16</v>
      </c>
      <c r="V2495">
        <v>84</v>
      </c>
      <c r="W2495">
        <v>233</v>
      </c>
      <c r="AA2495" s="6">
        <f t="shared" si="232"/>
        <v>333</v>
      </c>
    </row>
    <row r="2496" spans="1:27" hidden="1">
      <c r="A2496">
        <v>7048</v>
      </c>
      <c r="B2496" t="s">
        <v>32</v>
      </c>
      <c r="C2496" t="s">
        <v>17</v>
      </c>
      <c r="D2496" t="s">
        <v>43</v>
      </c>
      <c r="E2496" t="s">
        <v>10</v>
      </c>
      <c r="F2496">
        <v>2</v>
      </c>
      <c r="G2496" s="1">
        <v>41742</v>
      </c>
      <c r="I2496" s="2">
        <v>41747</v>
      </c>
      <c r="N2496" t="s">
        <v>56</v>
      </c>
      <c r="O2496" s="1">
        <f>Table4[[#This Row],[Sourcing start]]-Table4[[#This Row],[Approved]]</f>
        <v>5</v>
      </c>
      <c r="Q2496" s="5"/>
      <c r="T2496" s="5">
        <f t="shared" si="230"/>
        <v>5</v>
      </c>
      <c r="U2496">
        <v>14</v>
      </c>
      <c r="V2496">
        <v>37</v>
      </c>
      <c r="AA2496" s="6">
        <f t="shared" si="232"/>
        <v>51</v>
      </c>
    </row>
    <row r="2497" spans="1:27" hidden="1">
      <c r="A2497">
        <v>16847</v>
      </c>
      <c r="B2497" t="s">
        <v>33</v>
      </c>
      <c r="C2497" t="s">
        <v>17</v>
      </c>
      <c r="D2497" t="s">
        <v>41</v>
      </c>
      <c r="E2497" t="s">
        <v>10</v>
      </c>
      <c r="F2497">
        <v>2</v>
      </c>
      <c r="G2497" s="1">
        <v>41704</v>
      </c>
      <c r="I2497" s="2">
        <v>41712</v>
      </c>
      <c r="J2497" s="2">
        <v>41730</v>
      </c>
      <c r="K2497" s="2">
        <v>41751</v>
      </c>
      <c r="L2497" s="2">
        <v>41756</v>
      </c>
      <c r="N2497" t="s">
        <v>59</v>
      </c>
      <c r="O2497" s="1">
        <f>Table4[[#This Row],[Sourcing start]]-Table4[[#This Row],[Approved]]</f>
        <v>8</v>
      </c>
      <c r="P2497">
        <f t="shared" si="231"/>
        <v>18</v>
      </c>
      <c r="Q2497" s="5">
        <f t="shared" si="233"/>
        <v>21</v>
      </c>
      <c r="R2497">
        <f t="shared" si="234"/>
        <v>5</v>
      </c>
      <c r="T2497" s="5">
        <f t="shared" si="230"/>
        <v>52</v>
      </c>
      <c r="U2497">
        <v>8</v>
      </c>
      <c r="V2497">
        <v>28</v>
      </c>
      <c r="W2497">
        <v>201</v>
      </c>
      <c r="X2497">
        <v>221</v>
      </c>
      <c r="Y2497">
        <v>245</v>
      </c>
      <c r="AA2497" s="6">
        <f t="shared" si="232"/>
        <v>703</v>
      </c>
    </row>
    <row r="2498" spans="1:27">
      <c r="A2498">
        <v>19681</v>
      </c>
      <c r="B2498" t="s">
        <v>25</v>
      </c>
      <c r="C2498" t="s">
        <v>15</v>
      </c>
      <c r="D2498" t="s">
        <v>41</v>
      </c>
      <c r="E2498" t="s">
        <v>10</v>
      </c>
      <c r="F2498">
        <v>4</v>
      </c>
      <c r="G2498" s="1">
        <v>41714</v>
      </c>
      <c r="I2498" s="2">
        <v>41723</v>
      </c>
      <c r="J2498" s="2">
        <v>41740</v>
      </c>
      <c r="N2498" t="s">
        <v>57</v>
      </c>
      <c r="O2498" s="5">
        <f>Table4[[#This Row],[Sourcing start]]-Table4[[#This Row],[Approved]]</f>
        <v>9</v>
      </c>
      <c r="P2498">
        <f t="shared" si="231"/>
        <v>17</v>
      </c>
      <c r="Q2498" s="5"/>
      <c r="T2498" s="5">
        <f t="shared" ref="T2498:T2561" si="236">SUM(O2498:S2498)</f>
        <v>26</v>
      </c>
      <c r="U2498">
        <v>18</v>
      </c>
      <c r="V2498">
        <v>84</v>
      </c>
      <c r="W2498">
        <v>235</v>
      </c>
      <c r="AA2498" s="6">
        <f t="shared" si="232"/>
        <v>337</v>
      </c>
    </row>
    <row r="2499" spans="1:27" hidden="1">
      <c r="A2499">
        <v>15840</v>
      </c>
      <c r="B2499" t="s">
        <v>27</v>
      </c>
      <c r="C2499" t="s">
        <v>16</v>
      </c>
      <c r="D2499" t="s">
        <v>44</v>
      </c>
      <c r="E2499" t="s">
        <v>11</v>
      </c>
      <c r="F2499">
        <v>94</v>
      </c>
      <c r="G2499" s="1">
        <v>41700</v>
      </c>
      <c r="I2499" s="2">
        <v>41709</v>
      </c>
      <c r="J2499" s="2">
        <v>41724</v>
      </c>
      <c r="K2499" s="2">
        <v>41751</v>
      </c>
      <c r="L2499" s="2">
        <v>41756</v>
      </c>
      <c r="N2499" t="s">
        <v>59</v>
      </c>
      <c r="O2499" s="1">
        <f>Table4[[#This Row],[Sourcing start]]-Table4[[#This Row],[Approved]]</f>
        <v>9</v>
      </c>
      <c r="P2499">
        <f t="shared" ref="P2499:P2560" si="237">J2499-I2499</f>
        <v>15</v>
      </c>
      <c r="Q2499" s="5">
        <f t="shared" ref="Q2499:Q2560" si="238">K2499-J2499</f>
        <v>27</v>
      </c>
      <c r="R2499">
        <f t="shared" ref="R2499:R2560" si="239">L2499-K2499</f>
        <v>5</v>
      </c>
      <c r="T2499" s="5">
        <f t="shared" si="236"/>
        <v>56</v>
      </c>
      <c r="U2499">
        <v>19</v>
      </c>
      <c r="V2499">
        <v>35</v>
      </c>
      <c r="W2499">
        <v>212</v>
      </c>
      <c r="X2499">
        <v>343</v>
      </c>
      <c r="Y2499">
        <v>291</v>
      </c>
      <c r="AA2499" s="6">
        <f t="shared" ref="AA2499:AA2562" si="240">SUM(U2499:Z2499)</f>
        <v>900</v>
      </c>
    </row>
    <row r="2500" spans="1:27" hidden="1">
      <c r="A2500">
        <v>3957</v>
      </c>
      <c r="B2500" t="s">
        <v>32</v>
      </c>
      <c r="C2500" t="s">
        <v>17</v>
      </c>
      <c r="D2500" t="s">
        <v>41</v>
      </c>
      <c r="E2500" t="s">
        <v>10</v>
      </c>
      <c r="F2500">
        <v>13</v>
      </c>
      <c r="G2500" s="1">
        <v>41677</v>
      </c>
      <c r="I2500" s="2">
        <v>41682</v>
      </c>
      <c r="J2500" s="2">
        <v>41701</v>
      </c>
      <c r="K2500" s="2">
        <v>41721</v>
      </c>
      <c r="L2500" s="2">
        <v>41726</v>
      </c>
      <c r="M2500" s="2">
        <v>41733</v>
      </c>
      <c r="N2500" t="s">
        <v>60</v>
      </c>
      <c r="O2500" s="1">
        <f>Table4[[#This Row],[Sourcing start]]-Table4[[#This Row],[Approved]]</f>
        <v>5</v>
      </c>
      <c r="P2500">
        <f t="shared" si="237"/>
        <v>19</v>
      </c>
      <c r="Q2500" s="5">
        <f t="shared" si="238"/>
        <v>20</v>
      </c>
      <c r="R2500">
        <f t="shared" si="239"/>
        <v>5</v>
      </c>
      <c r="S2500">
        <f t="shared" ref="S2500:S2560" si="241">M2500-L2500</f>
        <v>7</v>
      </c>
      <c r="T2500" s="5">
        <f t="shared" si="236"/>
        <v>56</v>
      </c>
      <c r="U2500">
        <v>8</v>
      </c>
      <c r="V2500">
        <v>35</v>
      </c>
      <c r="W2500">
        <v>172</v>
      </c>
      <c r="X2500">
        <v>258</v>
      </c>
      <c r="Y2500">
        <v>299</v>
      </c>
      <c r="Z2500">
        <v>1693</v>
      </c>
      <c r="AA2500" s="6">
        <f t="shared" si="240"/>
        <v>2465</v>
      </c>
    </row>
    <row r="2501" spans="1:27">
      <c r="A2501">
        <v>5318</v>
      </c>
      <c r="B2501" t="s">
        <v>23</v>
      </c>
      <c r="C2501" t="s">
        <v>15</v>
      </c>
      <c r="D2501" t="s">
        <v>45</v>
      </c>
      <c r="E2501" t="s">
        <v>10</v>
      </c>
      <c r="F2501">
        <v>2</v>
      </c>
      <c r="G2501" s="1">
        <v>41743</v>
      </c>
      <c r="I2501" s="2">
        <v>41750</v>
      </c>
      <c r="N2501" t="s">
        <v>56</v>
      </c>
      <c r="O2501" s="5">
        <f>Table4[[#This Row],[Sourcing start]]-Table4[[#This Row],[Approved]]</f>
        <v>7</v>
      </c>
      <c r="Q2501" s="5"/>
      <c r="T2501" s="5">
        <f t="shared" si="236"/>
        <v>7</v>
      </c>
      <c r="U2501">
        <v>20</v>
      </c>
      <c r="V2501">
        <v>64</v>
      </c>
      <c r="AA2501" s="6">
        <f t="shared" si="240"/>
        <v>84</v>
      </c>
    </row>
    <row r="2502" spans="1:27" hidden="1">
      <c r="A2502">
        <v>3258</v>
      </c>
      <c r="B2502" t="s">
        <v>32</v>
      </c>
      <c r="C2502" t="s">
        <v>17</v>
      </c>
      <c r="D2502" t="s">
        <v>42</v>
      </c>
      <c r="E2502" t="s">
        <v>10</v>
      </c>
      <c r="F2502">
        <v>24</v>
      </c>
      <c r="G2502" s="1">
        <v>41725</v>
      </c>
      <c r="I2502" s="2">
        <v>41730</v>
      </c>
      <c r="J2502" s="2">
        <v>41746</v>
      </c>
      <c r="N2502" t="s">
        <v>57</v>
      </c>
      <c r="O2502" s="1">
        <f>Table4[[#This Row],[Sourcing start]]-Table4[[#This Row],[Approved]]</f>
        <v>5</v>
      </c>
      <c r="P2502">
        <f t="shared" si="237"/>
        <v>16</v>
      </c>
      <c r="Q2502" s="5"/>
      <c r="T2502" s="5">
        <f t="shared" si="236"/>
        <v>21</v>
      </c>
      <c r="U2502">
        <v>16</v>
      </c>
      <c r="V2502">
        <v>32</v>
      </c>
      <c r="W2502">
        <v>124</v>
      </c>
      <c r="AA2502" s="6">
        <f t="shared" si="240"/>
        <v>172</v>
      </c>
    </row>
    <row r="2503" spans="1:27" hidden="1">
      <c r="A2503">
        <v>18224</v>
      </c>
      <c r="B2503" t="s">
        <v>36</v>
      </c>
      <c r="C2503" t="s">
        <v>18</v>
      </c>
      <c r="D2503" t="s">
        <v>42</v>
      </c>
      <c r="E2503" t="s">
        <v>10</v>
      </c>
      <c r="F2503">
        <v>13</v>
      </c>
      <c r="G2503" s="1">
        <v>41704</v>
      </c>
      <c r="I2503" s="2">
        <v>41711</v>
      </c>
      <c r="J2503" s="2">
        <v>41726</v>
      </c>
      <c r="K2503" s="2">
        <v>41749</v>
      </c>
      <c r="L2503" s="2">
        <v>41757</v>
      </c>
      <c r="N2503" t="s">
        <v>59</v>
      </c>
      <c r="O2503" s="1">
        <f>Table4[[#This Row],[Sourcing start]]-Table4[[#This Row],[Approved]]</f>
        <v>7</v>
      </c>
      <c r="P2503">
        <f t="shared" si="237"/>
        <v>15</v>
      </c>
      <c r="Q2503" s="5">
        <f t="shared" si="238"/>
        <v>23</v>
      </c>
      <c r="R2503">
        <f t="shared" si="239"/>
        <v>8</v>
      </c>
      <c r="T2503" s="5">
        <f t="shared" si="236"/>
        <v>53</v>
      </c>
      <c r="U2503">
        <v>20</v>
      </c>
      <c r="V2503">
        <v>94</v>
      </c>
      <c r="W2503">
        <v>222</v>
      </c>
      <c r="X2503">
        <v>151</v>
      </c>
      <c r="Y2503">
        <v>141</v>
      </c>
      <c r="AA2503" s="6">
        <f t="shared" si="240"/>
        <v>628</v>
      </c>
    </row>
    <row r="2504" spans="1:27">
      <c r="A2504">
        <v>1648</v>
      </c>
      <c r="B2504" t="s">
        <v>24</v>
      </c>
      <c r="C2504" t="s">
        <v>15</v>
      </c>
      <c r="D2504" t="s">
        <v>45</v>
      </c>
      <c r="E2504" t="s">
        <v>11</v>
      </c>
      <c r="F2504">
        <v>19</v>
      </c>
      <c r="G2504" s="1">
        <v>41734</v>
      </c>
      <c r="I2504" s="2">
        <v>41740</v>
      </c>
      <c r="J2504" s="2">
        <v>41750</v>
      </c>
      <c r="N2504" t="s">
        <v>57</v>
      </c>
      <c r="O2504" s="5">
        <f>Table4[[#This Row],[Sourcing start]]-Table4[[#This Row],[Approved]]</f>
        <v>6</v>
      </c>
      <c r="P2504">
        <f t="shared" si="237"/>
        <v>10</v>
      </c>
      <c r="Q2504" s="5"/>
      <c r="T2504" s="5">
        <f t="shared" si="236"/>
        <v>16</v>
      </c>
      <c r="U2504">
        <v>16</v>
      </c>
      <c r="V2504">
        <v>53</v>
      </c>
      <c r="W2504">
        <v>215</v>
      </c>
      <c r="AA2504" s="6">
        <f t="shared" si="240"/>
        <v>284</v>
      </c>
    </row>
    <row r="2505" spans="1:27" hidden="1">
      <c r="A2505">
        <v>3025</v>
      </c>
      <c r="B2505" t="s">
        <v>32</v>
      </c>
      <c r="C2505" t="s">
        <v>17</v>
      </c>
      <c r="D2505" t="s">
        <v>42</v>
      </c>
      <c r="E2505" t="s">
        <v>11</v>
      </c>
      <c r="F2505">
        <v>5</v>
      </c>
      <c r="G2505" s="1">
        <v>41679</v>
      </c>
      <c r="H2505" s="2">
        <v>41692</v>
      </c>
      <c r="N2505" t="s">
        <v>55</v>
      </c>
      <c r="O2505" s="1">
        <f>Table4[[#This Row],[Sourcing start]]-Table4[[#This Row],[Approved]]</f>
        <v>-41679</v>
      </c>
      <c r="Q2505" s="5"/>
      <c r="T2505" s="5">
        <f t="shared" si="236"/>
        <v>-41679</v>
      </c>
      <c r="U2505">
        <v>17</v>
      </c>
      <c r="AA2505" s="6">
        <f t="shared" si="240"/>
        <v>17</v>
      </c>
    </row>
    <row r="2506" spans="1:27" hidden="1">
      <c r="A2506">
        <v>1650</v>
      </c>
      <c r="B2506" t="s">
        <v>21</v>
      </c>
      <c r="C2506" t="s">
        <v>14</v>
      </c>
      <c r="D2506" t="s">
        <v>44</v>
      </c>
      <c r="E2506" t="s">
        <v>11</v>
      </c>
      <c r="F2506">
        <v>16</v>
      </c>
      <c r="G2506" s="1">
        <v>41753</v>
      </c>
      <c r="N2506" t="s">
        <v>55</v>
      </c>
      <c r="O2506" s="1">
        <f>Table4[[#This Row],[Sourcing start]]-Table4[[#This Row],[Approved]]</f>
        <v>-41753</v>
      </c>
      <c r="Q2506" s="5"/>
      <c r="T2506" s="5">
        <f t="shared" si="236"/>
        <v>-41753</v>
      </c>
      <c r="U2506">
        <v>6</v>
      </c>
      <c r="AA2506" s="6">
        <f t="shared" si="240"/>
        <v>6</v>
      </c>
    </row>
    <row r="2507" spans="1:27" hidden="1">
      <c r="A2507">
        <v>7636</v>
      </c>
      <c r="B2507" t="s">
        <v>22</v>
      </c>
      <c r="C2507" t="s">
        <v>14</v>
      </c>
      <c r="D2507" t="s">
        <v>45</v>
      </c>
      <c r="E2507" t="s">
        <v>11</v>
      </c>
      <c r="F2507">
        <v>10</v>
      </c>
      <c r="G2507" s="1">
        <v>41694</v>
      </c>
      <c r="I2507" s="2">
        <v>41700</v>
      </c>
      <c r="J2507" s="2">
        <v>41717</v>
      </c>
      <c r="K2507" s="2">
        <v>41739</v>
      </c>
      <c r="L2507" s="2">
        <v>41747</v>
      </c>
      <c r="M2507" s="2">
        <v>41754</v>
      </c>
      <c r="N2507" t="s">
        <v>60</v>
      </c>
      <c r="O2507" s="1">
        <f>Table4[[#This Row],[Sourcing start]]-Table4[[#This Row],[Approved]]</f>
        <v>6</v>
      </c>
      <c r="P2507">
        <f t="shared" si="237"/>
        <v>17</v>
      </c>
      <c r="Q2507" s="5">
        <f t="shared" si="238"/>
        <v>22</v>
      </c>
      <c r="R2507">
        <f t="shared" si="239"/>
        <v>8</v>
      </c>
      <c r="S2507">
        <f t="shared" si="241"/>
        <v>7</v>
      </c>
      <c r="T2507" s="5">
        <f t="shared" si="236"/>
        <v>60</v>
      </c>
      <c r="U2507">
        <v>14</v>
      </c>
      <c r="V2507">
        <v>63</v>
      </c>
      <c r="W2507">
        <v>193</v>
      </c>
      <c r="X2507">
        <v>164</v>
      </c>
      <c r="Y2507">
        <v>136</v>
      </c>
      <c r="Z2507">
        <v>538</v>
      </c>
      <c r="AA2507" s="6">
        <f t="shared" si="240"/>
        <v>1108</v>
      </c>
    </row>
    <row r="2508" spans="1:27" hidden="1">
      <c r="A2508">
        <v>842</v>
      </c>
      <c r="B2508" t="s">
        <v>29</v>
      </c>
      <c r="C2508" t="s">
        <v>16</v>
      </c>
      <c r="D2508" t="s">
        <v>41</v>
      </c>
      <c r="E2508" t="s">
        <v>11</v>
      </c>
      <c r="F2508">
        <v>94</v>
      </c>
      <c r="G2508" s="1">
        <v>41656</v>
      </c>
      <c r="H2508" s="2">
        <v>41678</v>
      </c>
      <c r="N2508" t="s">
        <v>55</v>
      </c>
      <c r="O2508" s="1">
        <f>Table4[[#This Row],[Sourcing start]]-Table4[[#This Row],[Approved]]</f>
        <v>-41656</v>
      </c>
      <c r="Q2508" s="5"/>
      <c r="T2508" s="5">
        <f t="shared" si="236"/>
        <v>-41656</v>
      </c>
      <c r="U2508">
        <v>15</v>
      </c>
      <c r="AA2508" s="6">
        <f t="shared" si="240"/>
        <v>15</v>
      </c>
    </row>
    <row r="2509" spans="1:27" hidden="1">
      <c r="A2509">
        <v>18877</v>
      </c>
      <c r="B2509" t="s">
        <v>37</v>
      </c>
      <c r="C2509" t="s">
        <v>18</v>
      </c>
      <c r="D2509" t="s">
        <v>45</v>
      </c>
      <c r="E2509" t="s">
        <v>11</v>
      </c>
      <c r="F2509">
        <v>23</v>
      </c>
      <c r="G2509" s="1">
        <v>41689</v>
      </c>
      <c r="I2509" s="2">
        <v>41694</v>
      </c>
      <c r="J2509" s="2">
        <v>41711</v>
      </c>
      <c r="K2509" s="2">
        <v>41740</v>
      </c>
      <c r="L2509" s="2">
        <v>41745</v>
      </c>
      <c r="M2509" s="2">
        <v>41751</v>
      </c>
      <c r="N2509" t="s">
        <v>60</v>
      </c>
      <c r="O2509" s="1">
        <f>Table4[[#This Row],[Sourcing start]]-Table4[[#This Row],[Approved]]</f>
        <v>5</v>
      </c>
      <c r="P2509">
        <f t="shared" si="237"/>
        <v>17</v>
      </c>
      <c r="Q2509" s="5">
        <f t="shared" si="238"/>
        <v>29</v>
      </c>
      <c r="R2509">
        <f t="shared" si="239"/>
        <v>5</v>
      </c>
      <c r="S2509">
        <f t="shared" si="241"/>
        <v>6</v>
      </c>
      <c r="T2509" s="5">
        <f t="shared" si="236"/>
        <v>62</v>
      </c>
      <c r="U2509">
        <v>16</v>
      </c>
      <c r="V2509">
        <v>70</v>
      </c>
      <c r="W2509">
        <v>132</v>
      </c>
      <c r="X2509">
        <v>299</v>
      </c>
      <c r="Y2509">
        <v>182</v>
      </c>
      <c r="Z2509">
        <v>845</v>
      </c>
      <c r="AA2509" s="6">
        <f t="shared" si="240"/>
        <v>1544</v>
      </c>
    </row>
    <row r="2510" spans="1:27" hidden="1">
      <c r="A2510">
        <v>2504</v>
      </c>
      <c r="B2510" t="s">
        <v>27</v>
      </c>
      <c r="C2510" t="s">
        <v>16</v>
      </c>
      <c r="D2510" t="s">
        <v>45</v>
      </c>
      <c r="E2510" t="s">
        <v>11</v>
      </c>
      <c r="F2510">
        <v>11</v>
      </c>
      <c r="G2510" s="1">
        <v>41741</v>
      </c>
      <c r="I2510" s="2">
        <v>41747</v>
      </c>
      <c r="J2510" s="2">
        <v>41757</v>
      </c>
      <c r="N2510" t="s">
        <v>57</v>
      </c>
      <c r="O2510" s="1">
        <f>Table4[[#This Row],[Sourcing start]]-Table4[[#This Row],[Approved]]</f>
        <v>6</v>
      </c>
      <c r="P2510">
        <f t="shared" si="237"/>
        <v>10</v>
      </c>
      <c r="Q2510" s="5"/>
      <c r="T2510" s="5">
        <f t="shared" si="236"/>
        <v>16</v>
      </c>
      <c r="U2510">
        <v>11</v>
      </c>
      <c r="V2510">
        <v>89</v>
      </c>
      <c r="W2510">
        <v>100</v>
      </c>
      <c r="AA2510" s="6">
        <f t="shared" si="240"/>
        <v>200</v>
      </c>
    </row>
    <row r="2511" spans="1:27" hidden="1">
      <c r="A2511">
        <v>832</v>
      </c>
      <c r="B2511" t="s">
        <v>33</v>
      </c>
      <c r="C2511" t="s">
        <v>17</v>
      </c>
      <c r="D2511" t="s">
        <v>42</v>
      </c>
      <c r="E2511" t="s">
        <v>11</v>
      </c>
      <c r="F2511">
        <v>98</v>
      </c>
      <c r="G2511" s="1">
        <v>41732</v>
      </c>
      <c r="I2511" s="2">
        <v>41739</v>
      </c>
      <c r="J2511" s="2">
        <v>41754</v>
      </c>
      <c r="N2511" t="s">
        <v>57</v>
      </c>
      <c r="O2511" s="1">
        <f>Table4[[#This Row],[Sourcing start]]-Table4[[#This Row],[Approved]]</f>
        <v>7</v>
      </c>
      <c r="P2511">
        <f t="shared" si="237"/>
        <v>15</v>
      </c>
      <c r="Q2511" s="5"/>
      <c r="T2511" s="5">
        <f t="shared" si="236"/>
        <v>22</v>
      </c>
      <c r="U2511">
        <v>9</v>
      </c>
      <c r="V2511">
        <v>82</v>
      </c>
      <c r="W2511">
        <v>239</v>
      </c>
      <c r="AA2511" s="6">
        <f t="shared" si="240"/>
        <v>330</v>
      </c>
    </row>
    <row r="2512" spans="1:27" hidden="1">
      <c r="A2512">
        <v>5793</v>
      </c>
      <c r="B2512" t="s">
        <v>30</v>
      </c>
      <c r="C2512" t="s">
        <v>16</v>
      </c>
      <c r="D2512" t="s">
        <v>43</v>
      </c>
      <c r="E2512" t="s">
        <v>10</v>
      </c>
      <c r="F2512">
        <v>8</v>
      </c>
      <c r="G2512" s="1">
        <v>41699</v>
      </c>
      <c r="I2512" s="2">
        <v>41705</v>
      </c>
      <c r="J2512" s="2">
        <v>41718</v>
      </c>
      <c r="K2512" s="2">
        <v>41745</v>
      </c>
      <c r="L2512" s="2">
        <v>41750</v>
      </c>
      <c r="M2512" s="2">
        <v>41755</v>
      </c>
      <c r="N2512" t="s">
        <v>60</v>
      </c>
      <c r="O2512" s="1">
        <f>Table4[[#This Row],[Sourcing start]]-Table4[[#This Row],[Approved]]</f>
        <v>6</v>
      </c>
      <c r="P2512">
        <f t="shared" si="237"/>
        <v>13</v>
      </c>
      <c r="Q2512" s="5">
        <f t="shared" si="238"/>
        <v>27</v>
      </c>
      <c r="R2512">
        <f t="shared" si="239"/>
        <v>5</v>
      </c>
      <c r="S2512">
        <f t="shared" si="241"/>
        <v>5</v>
      </c>
      <c r="T2512" s="5">
        <f t="shared" si="236"/>
        <v>56</v>
      </c>
      <c r="U2512">
        <v>17</v>
      </c>
      <c r="V2512">
        <v>63</v>
      </c>
      <c r="W2512">
        <v>224</v>
      </c>
      <c r="X2512">
        <v>376</v>
      </c>
      <c r="Y2512">
        <v>220</v>
      </c>
      <c r="Z2512">
        <v>1280</v>
      </c>
      <c r="AA2512" s="6">
        <f t="shared" si="240"/>
        <v>2180</v>
      </c>
    </row>
    <row r="2513" spans="1:27" hidden="1">
      <c r="A2513">
        <v>11411</v>
      </c>
      <c r="B2513" t="s">
        <v>21</v>
      </c>
      <c r="C2513" t="s">
        <v>14</v>
      </c>
      <c r="D2513" t="s">
        <v>45</v>
      </c>
      <c r="E2513" t="s">
        <v>11</v>
      </c>
      <c r="F2513">
        <v>12</v>
      </c>
      <c r="G2513" s="1">
        <v>41721</v>
      </c>
      <c r="I2513" s="2">
        <v>41727</v>
      </c>
      <c r="J2513" s="2">
        <v>41743</v>
      </c>
      <c r="N2513" t="s">
        <v>57</v>
      </c>
      <c r="O2513" s="1">
        <f>Table4[[#This Row],[Sourcing start]]-Table4[[#This Row],[Approved]]</f>
        <v>6</v>
      </c>
      <c r="P2513">
        <f t="shared" si="237"/>
        <v>16</v>
      </c>
      <c r="Q2513" s="5"/>
      <c r="T2513" s="5">
        <f t="shared" si="236"/>
        <v>22</v>
      </c>
      <c r="U2513">
        <v>14</v>
      </c>
      <c r="V2513">
        <v>44</v>
      </c>
      <c r="W2513">
        <v>174</v>
      </c>
      <c r="AA2513" s="6">
        <f t="shared" si="240"/>
        <v>232</v>
      </c>
    </row>
    <row r="2514" spans="1:27">
      <c r="A2514">
        <v>16961</v>
      </c>
      <c r="B2514" t="s">
        <v>26</v>
      </c>
      <c r="C2514" t="s">
        <v>15</v>
      </c>
      <c r="D2514" t="s">
        <v>45</v>
      </c>
      <c r="E2514" t="s">
        <v>11</v>
      </c>
      <c r="F2514">
        <v>15</v>
      </c>
      <c r="G2514" s="1">
        <v>41673</v>
      </c>
      <c r="I2514" s="2">
        <v>41682</v>
      </c>
      <c r="J2514" s="2">
        <v>41699</v>
      </c>
      <c r="K2514" s="2">
        <v>41722</v>
      </c>
      <c r="L2514" s="2">
        <v>41729</v>
      </c>
      <c r="M2514" s="2">
        <v>41737</v>
      </c>
      <c r="N2514" t="s">
        <v>60</v>
      </c>
      <c r="O2514" s="5">
        <f>Table4[[#This Row],[Sourcing start]]-Table4[[#This Row],[Approved]]</f>
        <v>9</v>
      </c>
      <c r="P2514">
        <f t="shared" si="237"/>
        <v>17</v>
      </c>
      <c r="Q2514" s="5">
        <f t="shared" si="238"/>
        <v>23</v>
      </c>
      <c r="R2514">
        <f t="shared" si="239"/>
        <v>7</v>
      </c>
      <c r="S2514">
        <f t="shared" si="241"/>
        <v>8</v>
      </c>
      <c r="T2514" s="5">
        <f t="shared" si="236"/>
        <v>64</v>
      </c>
      <c r="U2514">
        <v>11</v>
      </c>
      <c r="V2514">
        <v>52</v>
      </c>
      <c r="W2514">
        <v>248</v>
      </c>
      <c r="X2514">
        <v>254</v>
      </c>
      <c r="Y2514">
        <v>295</v>
      </c>
      <c r="Z2514">
        <v>944</v>
      </c>
      <c r="AA2514" s="6">
        <f t="shared" si="240"/>
        <v>1804</v>
      </c>
    </row>
    <row r="2515" spans="1:27" hidden="1">
      <c r="A2515">
        <v>18056</v>
      </c>
      <c r="B2515" t="s">
        <v>34</v>
      </c>
      <c r="C2515" t="s">
        <v>17</v>
      </c>
      <c r="D2515" t="s">
        <v>43</v>
      </c>
      <c r="E2515" t="s">
        <v>11</v>
      </c>
      <c r="F2515">
        <v>98</v>
      </c>
      <c r="G2515" s="1">
        <v>41696</v>
      </c>
      <c r="I2515" s="2">
        <v>41701</v>
      </c>
      <c r="J2515" s="2">
        <v>41719</v>
      </c>
      <c r="K2515" s="2">
        <v>41736</v>
      </c>
      <c r="L2515" s="2">
        <v>41741</v>
      </c>
      <c r="M2515" s="2">
        <v>41748</v>
      </c>
      <c r="N2515" t="s">
        <v>60</v>
      </c>
      <c r="O2515" s="1">
        <f>Table4[[#This Row],[Sourcing start]]-Table4[[#This Row],[Approved]]</f>
        <v>5</v>
      </c>
      <c r="P2515">
        <f t="shared" si="237"/>
        <v>18</v>
      </c>
      <c r="Q2515" s="5">
        <f t="shared" si="238"/>
        <v>17</v>
      </c>
      <c r="R2515">
        <f t="shared" si="239"/>
        <v>5</v>
      </c>
      <c r="S2515">
        <f t="shared" si="241"/>
        <v>7</v>
      </c>
      <c r="T2515" s="5">
        <f t="shared" si="236"/>
        <v>52</v>
      </c>
      <c r="U2515">
        <v>11</v>
      </c>
      <c r="V2515">
        <v>40</v>
      </c>
      <c r="W2515">
        <v>220</v>
      </c>
      <c r="X2515">
        <v>179</v>
      </c>
      <c r="Y2515">
        <v>261</v>
      </c>
      <c r="Z2515">
        <v>1381</v>
      </c>
      <c r="AA2515" s="6">
        <f t="shared" si="240"/>
        <v>2092</v>
      </c>
    </row>
    <row r="2516" spans="1:27" hidden="1">
      <c r="A2516">
        <v>13890</v>
      </c>
      <c r="B2516" t="s">
        <v>32</v>
      </c>
      <c r="C2516" t="s">
        <v>17</v>
      </c>
      <c r="D2516" t="s">
        <v>45</v>
      </c>
      <c r="E2516" t="s">
        <v>10</v>
      </c>
      <c r="F2516">
        <v>9</v>
      </c>
      <c r="G2516" s="1">
        <v>41747</v>
      </c>
      <c r="I2516" s="2">
        <v>41755</v>
      </c>
      <c r="N2516" t="s">
        <v>56</v>
      </c>
      <c r="O2516" s="1">
        <f>Table4[[#This Row],[Sourcing start]]-Table4[[#This Row],[Approved]]</f>
        <v>8</v>
      </c>
      <c r="Q2516" s="5"/>
      <c r="T2516" s="5">
        <f t="shared" si="236"/>
        <v>8</v>
      </c>
      <c r="U2516">
        <v>7</v>
      </c>
      <c r="V2516">
        <v>50</v>
      </c>
      <c r="AA2516" s="6">
        <f t="shared" si="240"/>
        <v>57</v>
      </c>
    </row>
    <row r="2517" spans="1:27" hidden="1">
      <c r="A2517">
        <v>4887</v>
      </c>
      <c r="B2517" t="s">
        <v>20</v>
      </c>
      <c r="C2517" t="s">
        <v>14</v>
      </c>
      <c r="D2517" t="s">
        <v>41</v>
      </c>
      <c r="E2517" t="s">
        <v>10</v>
      </c>
      <c r="F2517">
        <v>11</v>
      </c>
      <c r="G2517" s="1">
        <v>41692</v>
      </c>
      <c r="I2517" s="2">
        <v>41699</v>
      </c>
      <c r="J2517" s="2">
        <v>41716</v>
      </c>
      <c r="K2517" s="2">
        <v>41733</v>
      </c>
      <c r="L2517" s="2">
        <v>41741</v>
      </c>
      <c r="M2517" s="2">
        <v>41749</v>
      </c>
      <c r="N2517" t="s">
        <v>60</v>
      </c>
      <c r="O2517" s="1">
        <f>Table4[[#This Row],[Sourcing start]]-Table4[[#This Row],[Approved]]</f>
        <v>7</v>
      </c>
      <c r="P2517">
        <f t="shared" si="237"/>
        <v>17</v>
      </c>
      <c r="Q2517" s="5">
        <f t="shared" si="238"/>
        <v>17</v>
      </c>
      <c r="R2517">
        <f t="shared" si="239"/>
        <v>8</v>
      </c>
      <c r="S2517">
        <f t="shared" si="241"/>
        <v>8</v>
      </c>
      <c r="T2517" s="5">
        <f t="shared" si="236"/>
        <v>57</v>
      </c>
      <c r="U2517">
        <v>17</v>
      </c>
      <c r="V2517">
        <v>68</v>
      </c>
      <c r="W2517">
        <v>176</v>
      </c>
      <c r="X2517">
        <v>262</v>
      </c>
      <c r="Y2517">
        <v>163</v>
      </c>
      <c r="Z2517">
        <v>1920</v>
      </c>
      <c r="AA2517" s="6">
        <f t="shared" si="240"/>
        <v>2606</v>
      </c>
    </row>
    <row r="2518" spans="1:27" hidden="1">
      <c r="A2518">
        <v>11167</v>
      </c>
      <c r="B2518" t="s">
        <v>30</v>
      </c>
      <c r="C2518" t="s">
        <v>16</v>
      </c>
      <c r="D2518" t="s">
        <v>41</v>
      </c>
      <c r="E2518" t="s">
        <v>11</v>
      </c>
      <c r="F2518">
        <v>1</v>
      </c>
      <c r="G2518" s="1">
        <v>41753</v>
      </c>
      <c r="N2518" t="s">
        <v>55</v>
      </c>
      <c r="O2518" s="1">
        <f>Table4[[#This Row],[Sourcing start]]-Table4[[#This Row],[Approved]]</f>
        <v>-41753</v>
      </c>
      <c r="Q2518" s="5"/>
      <c r="T2518" s="5">
        <f t="shared" si="236"/>
        <v>-41753</v>
      </c>
      <c r="U2518">
        <v>16</v>
      </c>
      <c r="AA2518" s="6">
        <f t="shared" si="240"/>
        <v>16</v>
      </c>
    </row>
    <row r="2519" spans="1:27">
      <c r="A2519">
        <v>14077</v>
      </c>
      <c r="B2519" t="s">
        <v>26</v>
      </c>
      <c r="C2519" t="s">
        <v>15</v>
      </c>
      <c r="D2519" t="s">
        <v>43</v>
      </c>
      <c r="E2519" t="s">
        <v>11</v>
      </c>
      <c r="F2519">
        <v>7</v>
      </c>
      <c r="G2519" s="1">
        <v>41703</v>
      </c>
      <c r="I2519" s="2">
        <v>41708</v>
      </c>
      <c r="J2519" s="2">
        <v>41723</v>
      </c>
      <c r="K2519" s="2">
        <v>41743</v>
      </c>
      <c r="L2519" s="2">
        <v>41748</v>
      </c>
      <c r="M2519" s="2">
        <v>41753</v>
      </c>
      <c r="N2519" t="s">
        <v>60</v>
      </c>
      <c r="O2519" s="5">
        <f>Table4[[#This Row],[Sourcing start]]-Table4[[#This Row],[Approved]]</f>
        <v>5</v>
      </c>
      <c r="P2519">
        <f t="shared" si="237"/>
        <v>15</v>
      </c>
      <c r="Q2519" s="5">
        <f t="shared" si="238"/>
        <v>20</v>
      </c>
      <c r="R2519">
        <f t="shared" si="239"/>
        <v>5</v>
      </c>
      <c r="S2519">
        <f t="shared" si="241"/>
        <v>5</v>
      </c>
      <c r="T2519" s="5">
        <f t="shared" si="236"/>
        <v>50</v>
      </c>
      <c r="U2519">
        <v>19</v>
      </c>
      <c r="V2519">
        <v>47</v>
      </c>
      <c r="W2519">
        <v>188</v>
      </c>
      <c r="X2519">
        <v>188</v>
      </c>
      <c r="Y2519">
        <v>262</v>
      </c>
      <c r="Z2519">
        <v>1587</v>
      </c>
      <c r="AA2519" s="6">
        <f t="shared" si="240"/>
        <v>2291</v>
      </c>
    </row>
    <row r="2520" spans="1:27" hidden="1">
      <c r="A2520">
        <v>11609</v>
      </c>
      <c r="B2520" t="s">
        <v>29</v>
      </c>
      <c r="C2520" t="s">
        <v>16</v>
      </c>
      <c r="D2520" t="s">
        <v>45</v>
      </c>
      <c r="E2520" t="s">
        <v>10</v>
      </c>
      <c r="F2520">
        <v>2</v>
      </c>
      <c r="G2520" s="1">
        <v>41680</v>
      </c>
      <c r="I2520" s="2">
        <v>41689</v>
      </c>
      <c r="J2520" s="2">
        <v>41700</v>
      </c>
      <c r="K2520" s="2">
        <v>41722</v>
      </c>
      <c r="L2520" s="2">
        <v>41727</v>
      </c>
      <c r="M2520" s="2">
        <v>41732</v>
      </c>
      <c r="N2520" t="s">
        <v>60</v>
      </c>
      <c r="O2520" s="1">
        <f>Table4[[#This Row],[Sourcing start]]-Table4[[#This Row],[Approved]]</f>
        <v>9</v>
      </c>
      <c r="P2520">
        <f t="shared" si="237"/>
        <v>11</v>
      </c>
      <c r="Q2520" s="5">
        <f t="shared" si="238"/>
        <v>22</v>
      </c>
      <c r="R2520">
        <f t="shared" si="239"/>
        <v>5</v>
      </c>
      <c r="S2520">
        <f t="shared" si="241"/>
        <v>5</v>
      </c>
      <c r="T2520" s="5">
        <f t="shared" si="236"/>
        <v>52</v>
      </c>
      <c r="U2520">
        <v>19</v>
      </c>
      <c r="V2520">
        <v>81</v>
      </c>
      <c r="W2520">
        <v>209</v>
      </c>
      <c r="X2520">
        <v>336</v>
      </c>
      <c r="Y2520">
        <v>136</v>
      </c>
      <c r="Z2520">
        <v>1034</v>
      </c>
      <c r="AA2520" s="6">
        <f t="shared" si="240"/>
        <v>1815</v>
      </c>
    </row>
    <row r="2521" spans="1:27" hidden="1">
      <c r="A2521">
        <v>7</v>
      </c>
      <c r="B2521" t="s">
        <v>38</v>
      </c>
      <c r="C2521" t="s">
        <v>18</v>
      </c>
      <c r="D2521" t="s">
        <v>44</v>
      </c>
      <c r="E2521" t="s">
        <v>10</v>
      </c>
      <c r="F2521">
        <v>18</v>
      </c>
      <c r="G2521" s="1">
        <v>41718</v>
      </c>
      <c r="I2521" s="2">
        <v>41725</v>
      </c>
      <c r="J2521" s="2">
        <v>41737</v>
      </c>
      <c r="K2521" s="2">
        <v>41754</v>
      </c>
      <c r="N2521" t="s">
        <v>58</v>
      </c>
      <c r="O2521" s="1">
        <f>Table4[[#This Row],[Sourcing start]]-Table4[[#This Row],[Approved]]</f>
        <v>7</v>
      </c>
      <c r="P2521">
        <f t="shared" si="237"/>
        <v>12</v>
      </c>
      <c r="Q2521" s="5">
        <f t="shared" si="238"/>
        <v>17</v>
      </c>
      <c r="T2521" s="5">
        <f t="shared" si="236"/>
        <v>36</v>
      </c>
      <c r="U2521">
        <v>17</v>
      </c>
      <c r="V2521">
        <v>41</v>
      </c>
      <c r="W2521">
        <v>195</v>
      </c>
      <c r="X2521">
        <v>224</v>
      </c>
      <c r="AA2521" s="6">
        <f t="shared" si="240"/>
        <v>477</v>
      </c>
    </row>
    <row r="2522" spans="1:27" hidden="1">
      <c r="A2522">
        <v>14839</v>
      </c>
      <c r="B2522" t="s">
        <v>21</v>
      </c>
      <c r="C2522" t="s">
        <v>14</v>
      </c>
      <c r="D2522" t="s">
        <v>43</v>
      </c>
      <c r="E2522" t="s">
        <v>10</v>
      </c>
      <c r="F2522">
        <v>13</v>
      </c>
      <c r="G2522" s="1">
        <v>41701</v>
      </c>
      <c r="I2522" s="2">
        <v>41710</v>
      </c>
      <c r="J2522" s="2">
        <v>41727</v>
      </c>
      <c r="K2522" s="2">
        <v>41754</v>
      </c>
      <c r="N2522" t="s">
        <v>58</v>
      </c>
      <c r="O2522" s="1">
        <f>Table4[[#This Row],[Sourcing start]]-Table4[[#This Row],[Approved]]</f>
        <v>9</v>
      </c>
      <c r="P2522">
        <f t="shared" si="237"/>
        <v>17</v>
      </c>
      <c r="Q2522" s="5">
        <f t="shared" si="238"/>
        <v>27</v>
      </c>
      <c r="T2522" s="5">
        <f t="shared" si="236"/>
        <v>53</v>
      </c>
      <c r="U2522">
        <v>13</v>
      </c>
      <c r="V2522">
        <v>74</v>
      </c>
      <c r="W2522">
        <v>174</v>
      </c>
      <c r="X2522">
        <v>208</v>
      </c>
      <c r="AA2522" s="6">
        <f t="shared" si="240"/>
        <v>469</v>
      </c>
    </row>
    <row r="2523" spans="1:27" hidden="1">
      <c r="A2523">
        <v>15008</v>
      </c>
      <c r="B2523" t="s">
        <v>21</v>
      </c>
      <c r="C2523" t="s">
        <v>14</v>
      </c>
      <c r="D2523" t="s">
        <v>41</v>
      </c>
      <c r="E2523" t="s">
        <v>10</v>
      </c>
      <c r="F2523">
        <v>4</v>
      </c>
      <c r="G2523" s="1">
        <v>41757</v>
      </c>
      <c r="N2523" t="s">
        <v>55</v>
      </c>
      <c r="O2523" s="1">
        <f>Table4[[#This Row],[Sourcing start]]-Table4[[#This Row],[Approved]]</f>
        <v>-41757</v>
      </c>
      <c r="Q2523" s="5"/>
      <c r="T2523" s="5">
        <f t="shared" si="236"/>
        <v>-41757</v>
      </c>
      <c r="U2523">
        <v>5</v>
      </c>
      <c r="AA2523" s="6">
        <f t="shared" si="240"/>
        <v>5</v>
      </c>
    </row>
    <row r="2524" spans="1:27" hidden="1">
      <c r="A2524">
        <v>7727</v>
      </c>
      <c r="B2524" t="s">
        <v>37</v>
      </c>
      <c r="C2524" t="s">
        <v>18</v>
      </c>
      <c r="D2524" t="s">
        <v>44</v>
      </c>
      <c r="E2524" t="s">
        <v>10</v>
      </c>
      <c r="F2524">
        <v>24</v>
      </c>
      <c r="G2524" s="1">
        <v>41692</v>
      </c>
      <c r="I2524" s="2">
        <v>41700</v>
      </c>
      <c r="J2524" s="2">
        <v>41717</v>
      </c>
      <c r="K2524" s="2">
        <v>41743</v>
      </c>
      <c r="L2524" s="2">
        <v>41752</v>
      </c>
      <c r="N2524" t="s">
        <v>59</v>
      </c>
      <c r="O2524" s="1">
        <f>Table4[[#This Row],[Sourcing start]]-Table4[[#This Row],[Approved]]</f>
        <v>8</v>
      </c>
      <c r="P2524">
        <f t="shared" si="237"/>
        <v>17</v>
      </c>
      <c r="Q2524" s="5">
        <f t="shared" si="238"/>
        <v>26</v>
      </c>
      <c r="R2524">
        <f t="shared" si="239"/>
        <v>9</v>
      </c>
      <c r="T2524" s="5">
        <f t="shared" si="236"/>
        <v>60</v>
      </c>
      <c r="U2524">
        <v>10</v>
      </c>
      <c r="V2524">
        <v>49</v>
      </c>
      <c r="W2524">
        <v>103</v>
      </c>
      <c r="X2524">
        <v>372</v>
      </c>
      <c r="Y2524">
        <v>284</v>
      </c>
      <c r="AA2524" s="6">
        <f t="shared" si="240"/>
        <v>818</v>
      </c>
    </row>
    <row r="2525" spans="1:27" hidden="1">
      <c r="A2525">
        <v>10949</v>
      </c>
      <c r="B2525" t="s">
        <v>38</v>
      </c>
      <c r="C2525" t="s">
        <v>18</v>
      </c>
      <c r="D2525" t="s">
        <v>43</v>
      </c>
      <c r="E2525" t="s">
        <v>11</v>
      </c>
      <c r="F2525">
        <v>24</v>
      </c>
      <c r="G2525" s="1">
        <v>41716</v>
      </c>
      <c r="I2525" s="2">
        <v>41722</v>
      </c>
      <c r="J2525" s="2">
        <v>41734</v>
      </c>
      <c r="K2525" s="2">
        <v>41758</v>
      </c>
      <c r="N2525" t="s">
        <v>58</v>
      </c>
      <c r="O2525" s="1">
        <f>Table4[[#This Row],[Sourcing start]]-Table4[[#This Row],[Approved]]</f>
        <v>6</v>
      </c>
      <c r="P2525">
        <f t="shared" si="237"/>
        <v>12</v>
      </c>
      <c r="Q2525" s="5">
        <f t="shared" si="238"/>
        <v>24</v>
      </c>
      <c r="T2525" s="5">
        <f t="shared" si="236"/>
        <v>42</v>
      </c>
      <c r="U2525">
        <v>7</v>
      </c>
      <c r="V2525">
        <v>38</v>
      </c>
      <c r="W2525">
        <v>103</v>
      </c>
      <c r="X2525">
        <v>330</v>
      </c>
      <c r="AA2525" s="6">
        <f t="shared" si="240"/>
        <v>478</v>
      </c>
    </row>
    <row r="2526" spans="1:27">
      <c r="A2526">
        <v>4386</v>
      </c>
      <c r="B2526" t="s">
        <v>25</v>
      </c>
      <c r="C2526" t="s">
        <v>15</v>
      </c>
      <c r="D2526" t="s">
        <v>43</v>
      </c>
      <c r="E2526" t="s">
        <v>11</v>
      </c>
      <c r="F2526">
        <v>1</v>
      </c>
      <c r="G2526" s="1">
        <v>41699</v>
      </c>
      <c r="I2526" s="2">
        <v>41704</v>
      </c>
      <c r="J2526" s="2">
        <v>41718</v>
      </c>
      <c r="K2526" s="2">
        <v>41740</v>
      </c>
      <c r="L2526" s="2">
        <v>41747</v>
      </c>
      <c r="M2526" s="2">
        <v>41754</v>
      </c>
      <c r="N2526" t="s">
        <v>60</v>
      </c>
      <c r="O2526" s="5">
        <f>Table4[[#This Row],[Sourcing start]]-Table4[[#This Row],[Approved]]</f>
        <v>5</v>
      </c>
      <c r="P2526">
        <f t="shared" si="237"/>
        <v>14</v>
      </c>
      <c r="Q2526" s="5">
        <f t="shared" si="238"/>
        <v>22</v>
      </c>
      <c r="R2526">
        <f t="shared" si="239"/>
        <v>7</v>
      </c>
      <c r="S2526">
        <f t="shared" si="241"/>
        <v>7</v>
      </c>
      <c r="T2526" s="5">
        <f t="shared" si="236"/>
        <v>55</v>
      </c>
      <c r="U2526">
        <v>11</v>
      </c>
      <c r="V2526">
        <v>76</v>
      </c>
      <c r="W2526">
        <v>236</v>
      </c>
      <c r="X2526">
        <v>353</v>
      </c>
      <c r="Y2526">
        <v>215</v>
      </c>
      <c r="Z2526">
        <v>1933</v>
      </c>
      <c r="AA2526" s="6">
        <f t="shared" si="240"/>
        <v>2824</v>
      </c>
    </row>
    <row r="2527" spans="1:27" hidden="1">
      <c r="A2527">
        <v>13068</v>
      </c>
      <c r="B2527" t="s">
        <v>19</v>
      </c>
      <c r="C2527" t="s">
        <v>14</v>
      </c>
      <c r="D2527" t="s">
        <v>42</v>
      </c>
      <c r="E2527" t="s">
        <v>11</v>
      </c>
      <c r="F2527">
        <v>20</v>
      </c>
      <c r="G2527" s="1">
        <v>41747</v>
      </c>
      <c r="I2527" s="2">
        <v>41754</v>
      </c>
      <c r="N2527" t="s">
        <v>56</v>
      </c>
      <c r="O2527" s="1">
        <f>Table4[[#This Row],[Sourcing start]]-Table4[[#This Row],[Approved]]</f>
        <v>7</v>
      </c>
      <c r="Q2527" s="5"/>
      <c r="T2527" s="5">
        <f t="shared" si="236"/>
        <v>7</v>
      </c>
      <c r="U2527">
        <v>9</v>
      </c>
      <c r="V2527">
        <v>72</v>
      </c>
      <c r="AA2527" s="6">
        <f t="shared" si="240"/>
        <v>81</v>
      </c>
    </row>
    <row r="2528" spans="1:27" hidden="1">
      <c r="A2528">
        <v>15517</v>
      </c>
      <c r="B2528" t="s">
        <v>31</v>
      </c>
      <c r="C2528" t="s">
        <v>17</v>
      </c>
      <c r="D2528" t="s">
        <v>42</v>
      </c>
      <c r="E2528" t="s">
        <v>11</v>
      </c>
      <c r="F2528">
        <v>94</v>
      </c>
      <c r="G2528" s="1">
        <v>41706</v>
      </c>
      <c r="I2528" s="2">
        <v>41715</v>
      </c>
      <c r="J2528" s="2">
        <v>41734</v>
      </c>
      <c r="N2528" t="s">
        <v>57</v>
      </c>
      <c r="O2528" s="1">
        <f>Table4[[#This Row],[Sourcing start]]-Table4[[#This Row],[Approved]]</f>
        <v>9</v>
      </c>
      <c r="P2528">
        <f t="shared" si="237"/>
        <v>19</v>
      </c>
      <c r="Q2528" s="5"/>
      <c r="T2528" s="5">
        <f t="shared" si="236"/>
        <v>28</v>
      </c>
      <c r="U2528">
        <v>12</v>
      </c>
      <c r="V2528">
        <v>25</v>
      </c>
      <c r="W2528">
        <v>111</v>
      </c>
      <c r="AA2528" s="6">
        <f t="shared" si="240"/>
        <v>148</v>
      </c>
    </row>
    <row r="2529" spans="1:27" hidden="1">
      <c r="A2529">
        <v>19</v>
      </c>
      <c r="B2529" t="s">
        <v>22</v>
      </c>
      <c r="C2529" t="s">
        <v>14</v>
      </c>
      <c r="D2529" t="s">
        <v>41</v>
      </c>
      <c r="E2529" t="s">
        <v>10</v>
      </c>
      <c r="F2529">
        <v>2</v>
      </c>
      <c r="G2529" s="1">
        <v>41722</v>
      </c>
      <c r="I2529" s="2">
        <v>41729</v>
      </c>
      <c r="J2529" s="2">
        <v>41746</v>
      </c>
      <c r="N2529" t="s">
        <v>57</v>
      </c>
      <c r="O2529" s="1">
        <f>Table4[[#This Row],[Sourcing start]]-Table4[[#This Row],[Approved]]</f>
        <v>7</v>
      </c>
      <c r="P2529">
        <f t="shared" si="237"/>
        <v>17</v>
      </c>
      <c r="Q2529" s="5"/>
      <c r="T2529" s="5">
        <f t="shared" si="236"/>
        <v>24</v>
      </c>
      <c r="U2529">
        <v>18</v>
      </c>
      <c r="V2529">
        <v>38</v>
      </c>
      <c r="W2529">
        <v>100</v>
      </c>
      <c r="AA2529" s="6">
        <f t="shared" si="240"/>
        <v>156</v>
      </c>
    </row>
    <row r="2530" spans="1:27" hidden="1">
      <c r="A2530">
        <v>4821</v>
      </c>
      <c r="B2530" t="s">
        <v>32</v>
      </c>
      <c r="C2530" t="s">
        <v>17</v>
      </c>
      <c r="D2530" t="s">
        <v>45</v>
      </c>
      <c r="E2530" t="s">
        <v>11</v>
      </c>
      <c r="F2530">
        <v>18</v>
      </c>
      <c r="G2530" s="1">
        <v>41694</v>
      </c>
      <c r="I2530" s="2">
        <v>41699</v>
      </c>
      <c r="J2530" s="2">
        <v>41718</v>
      </c>
      <c r="K2530" s="2">
        <v>41734</v>
      </c>
      <c r="L2530" s="2">
        <v>41740</v>
      </c>
      <c r="M2530" s="2">
        <v>41746</v>
      </c>
      <c r="N2530" t="s">
        <v>60</v>
      </c>
      <c r="O2530" s="1">
        <f>Table4[[#This Row],[Sourcing start]]-Table4[[#This Row],[Approved]]</f>
        <v>5</v>
      </c>
      <c r="P2530">
        <f t="shared" si="237"/>
        <v>19</v>
      </c>
      <c r="Q2530" s="5">
        <f t="shared" si="238"/>
        <v>16</v>
      </c>
      <c r="R2530">
        <f t="shared" si="239"/>
        <v>6</v>
      </c>
      <c r="S2530">
        <f t="shared" si="241"/>
        <v>6</v>
      </c>
      <c r="T2530" s="5">
        <f t="shared" si="236"/>
        <v>52</v>
      </c>
      <c r="U2530">
        <v>20</v>
      </c>
      <c r="V2530">
        <v>100</v>
      </c>
      <c r="W2530">
        <v>103</v>
      </c>
      <c r="X2530">
        <v>259</v>
      </c>
      <c r="Y2530">
        <v>211</v>
      </c>
      <c r="Z2530">
        <v>714</v>
      </c>
      <c r="AA2530" s="6">
        <f t="shared" si="240"/>
        <v>1407</v>
      </c>
    </row>
    <row r="2531" spans="1:27" hidden="1">
      <c r="A2531">
        <v>17928</v>
      </c>
      <c r="B2531" t="s">
        <v>21</v>
      </c>
      <c r="C2531" t="s">
        <v>14</v>
      </c>
      <c r="D2531" t="s">
        <v>42</v>
      </c>
      <c r="E2531" t="s">
        <v>10</v>
      </c>
      <c r="F2531">
        <v>19</v>
      </c>
      <c r="G2531" s="1">
        <v>41750</v>
      </c>
      <c r="I2531" s="2">
        <v>41756</v>
      </c>
      <c r="N2531" t="s">
        <v>56</v>
      </c>
      <c r="O2531" s="1">
        <f>Table4[[#This Row],[Sourcing start]]-Table4[[#This Row],[Approved]]</f>
        <v>6</v>
      </c>
      <c r="Q2531" s="5"/>
      <c r="T2531" s="5">
        <f t="shared" si="236"/>
        <v>6</v>
      </c>
      <c r="U2531">
        <v>14</v>
      </c>
      <c r="V2531">
        <v>21</v>
      </c>
      <c r="AA2531" s="6">
        <f t="shared" si="240"/>
        <v>35</v>
      </c>
    </row>
    <row r="2532" spans="1:27" hidden="1">
      <c r="A2532">
        <v>14572</v>
      </c>
      <c r="B2532" t="s">
        <v>21</v>
      </c>
      <c r="C2532" t="s">
        <v>14</v>
      </c>
      <c r="D2532" t="s">
        <v>43</v>
      </c>
      <c r="E2532" t="s">
        <v>11</v>
      </c>
      <c r="F2532">
        <v>3</v>
      </c>
      <c r="G2532" s="1">
        <v>41722</v>
      </c>
      <c r="I2532" s="2">
        <v>41727</v>
      </c>
      <c r="J2532" s="2">
        <v>41738</v>
      </c>
      <c r="K2532" s="2">
        <v>41755</v>
      </c>
      <c r="N2532" t="s">
        <v>58</v>
      </c>
      <c r="O2532" s="1">
        <f>Table4[[#This Row],[Sourcing start]]-Table4[[#This Row],[Approved]]</f>
        <v>5</v>
      </c>
      <c r="P2532">
        <f t="shared" si="237"/>
        <v>11</v>
      </c>
      <c r="Q2532" s="5">
        <f t="shared" si="238"/>
        <v>17</v>
      </c>
      <c r="T2532" s="5">
        <f t="shared" si="236"/>
        <v>33</v>
      </c>
      <c r="U2532">
        <v>8</v>
      </c>
      <c r="V2532">
        <v>76</v>
      </c>
      <c r="W2532">
        <v>142</v>
      </c>
      <c r="X2532">
        <v>161</v>
      </c>
      <c r="AA2532" s="6">
        <f t="shared" si="240"/>
        <v>387</v>
      </c>
    </row>
    <row r="2533" spans="1:27" hidden="1">
      <c r="A2533">
        <v>8093</v>
      </c>
      <c r="B2533" t="s">
        <v>38</v>
      </c>
      <c r="C2533" t="s">
        <v>18</v>
      </c>
      <c r="D2533" t="s">
        <v>42</v>
      </c>
      <c r="E2533" t="s">
        <v>11</v>
      </c>
      <c r="F2533">
        <v>96</v>
      </c>
      <c r="G2533" s="1">
        <v>41735</v>
      </c>
      <c r="I2533" s="2">
        <v>41743</v>
      </c>
      <c r="J2533" s="2">
        <v>41758</v>
      </c>
      <c r="N2533" t="s">
        <v>57</v>
      </c>
      <c r="O2533" s="1">
        <f>Table4[[#This Row],[Sourcing start]]-Table4[[#This Row],[Approved]]</f>
        <v>8</v>
      </c>
      <c r="P2533">
        <f t="shared" si="237"/>
        <v>15</v>
      </c>
      <c r="Q2533" s="5"/>
      <c r="T2533" s="5">
        <f t="shared" si="236"/>
        <v>23</v>
      </c>
      <c r="U2533">
        <v>10</v>
      </c>
      <c r="V2533">
        <v>57</v>
      </c>
      <c r="W2533">
        <v>150</v>
      </c>
      <c r="AA2533" s="6">
        <f t="shared" si="240"/>
        <v>217</v>
      </c>
    </row>
    <row r="2534" spans="1:27" hidden="1">
      <c r="A2534">
        <v>6451</v>
      </c>
      <c r="B2534" t="s">
        <v>37</v>
      </c>
      <c r="C2534" t="s">
        <v>18</v>
      </c>
      <c r="D2534" t="s">
        <v>41</v>
      </c>
      <c r="E2534" t="s">
        <v>11</v>
      </c>
      <c r="F2534">
        <v>96</v>
      </c>
      <c r="G2534" s="1">
        <v>41686</v>
      </c>
      <c r="I2534" s="2">
        <v>41692</v>
      </c>
      <c r="J2534" s="2">
        <v>41703</v>
      </c>
      <c r="K2534" s="2">
        <v>41719</v>
      </c>
      <c r="L2534" s="2">
        <v>41727</v>
      </c>
      <c r="M2534" s="2">
        <v>41734</v>
      </c>
      <c r="N2534" t="s">
        <v>60</v>
      </c>
      <c r="O2534" s="1">
        <f>Table4[[#This Row],[Sourcing start]]-Table4[[#This Row],[Approved]]</f>
        <v>6</v>
      </c>
      <c r="P2534">
        <f t="shared" si="237"/>
        <v>11</v>
      </c>
      <c r="Q2534" s="5">
        <f t="shared" si="238"/>
        <v>16</v>
      </c>
      <c r="R2534">
        <f t="shared" si="239"/>
        <v>8</v>
      </c>
      <c r="S2534">
        <f t="shared" si="241"/>
        <v>7</v>
      </c>
      <c r="T2534" s="5">
        <f t="shared" si="236"/>
        <v>48</v>
      </c>
      <c r="U2534">
        <v>7</v>
      </c>
      <c r="V2534">
        <v>58</v>
      </c>
      <c r="W2534">
        <v>165</v>
      </c>
      <c r="X2534">
        <v>391</v>
      </c>
      <c r="Y2534">
        <v>218</v>
      </c>
      <c r="Z2534">
        <v>1610</v>
      </c>
      <c r="AA2534" s="6">
        <f t="shared" si="240"/>
        <v>2449</v>
      </c>
    </row>
    <row r="2535" spans="1:27" hidden="1">
      <c r="A2535">
        <v>3665</v>
      </c>
      <c r="B2535" t="s">
        <v>31</v>
      </c>
      <c r="C2535" t="s">
        <v>17</v>
      </c>
      <c r="D2535" t="s">
        <v>44</v>
      </c>
      <c r="E2535" t="s">
        <v>11</v>
      </c>
      <c r="F2535">
        <v>16</v>
      </c>
      <c r="G2535" s="1">
        <v>41711</v>
      </c>
      <c r="I2535" s="2">
        <v>41718</v>
      </c>
      <c r="J2535" s="2">
        <v>41730</v>
      </c>
      <c r="K2535" s="2">
        <v>41756</v>
      </c>
      <c r="N2535" t="s">
        <v>58</v>
      </c>
      <c r="O2535" s="1">
        <f>Table4[[#This Row],[Sourcing start]]-Table4[[#This Row],[Approved]]</f>
        <v>7</v>
      </c>
      <c r="P2535">
        <f t="shared" si="237"/>
        <v>12</v>
      </c>
      <c r="Q2535" s="5">
        <f t="shared" si="238"/>
        <v>26</v>
      </c>
      <c r="T2535" s="5">
        <f t="shared" si="236"/>
        <v>45</v>
      </c>
      <c r="U2535">
        <v>7</v>
      </c>
      <c r="V2535">
        <v>55</v>
      </c>
      <c r="W2535">
        <v>197</v>
      </c>
      <c r="X2535">
        <v>162</v>
      </c>
      <c r="AA2535" s="6">
        <f t="shared" si="240"/>
        <v>421</v>
      </c>
    </row>
    <row r="2536" spans="1:27" hidden="1">
      <c r="A2536">
        <v>11206</v>
      </c>
      <c r="B2536" t="s">
        <v>31</v>
      </c>
      <c r="C2536" t="s">
        <v>17</v>
      </c>
      <c r="D2536" t="s">
        <v>44</v>
      </c>
      <c r="E2536" t="s">
        <v>11</v>
      </c>
      <c r="F2536">
        <v>23</v>
      </c>
      <c r="G2536" s="1">
        <v>41744</v>
      </c>
      <c r="I2536" s="2">
        <v>41750</v>
      </c>
      <c r="N2536" t="s">
        <v>56</v>
      </c>
      <c r="O2536" s="1">
        <f>Table4[[#This Row],[Sourcing start]]-Table4[[#This Row],[Approved]]</f>
        <v>6</v>
      </c>
      <c r="Q2536" s="5"/>
      <c r="T2536" s="5">
        <f t="shared" si="236"/>
        <v>6</v>
      </c>
      <c r="U2536">
        <v>18</v>
      </c>
      <c r="V2536">
        <v>83</v>
      </c>
      <c r="AA2536" s="6">
        <f t="shared" si="240"/>
        <v>101</v>
      </c>
    </row>
    <row r="2537" spans="1:27">
      <c r="A2537">
        <v>14667</v>
      </c>
      <c r="B2537" t="s">
        <v>25</v>
      </c>
      <c r="C2537" t="s">
        <v>15</v>
      </c>
      <c r="D2537" t="s">
        <v>44</v>
      </c>
      <c r="E2537" t="s">
        <v>10</v>
      </c>
      <c r="F2537">
        <v>16</v>
      </c>
      <c r="G2537" s="1">
        <v>41739</v>
      </c>
      <c r="I2537" s="2">
        <v>41745</v>
      </c>
      <c r="J2537" s="2">
        <v>41756</v>
      </c>
      <c r="N2537" t="s">
        <v>57</v>
      </c>
      <c r="O2537" s="5">
        <f>Table4[[#This Row],[Sourcing start]]-Table4[[#This Row],[Approved]]</f>
        <v>6</v>
      </c>
      <c r="P2537">
        <f t="shared" si="237"/>
        <v>11</v>
      </c>
      <c r="Q2537" s="5"/>
      <c r="T2537" s="5">
        <f t="shared" si="236"/>
        <v>17</v>
      </c>
      <c r="U2537">
        <v>8</v>
      </c>
      <c r="V2537">
        <v>50</v>
      </c>
      <c r="W2537">
        <v>178</v>
      </c>
      <c r="AA2537" s="6">
        <f t="shared" si="240"/>
        <v>236</v>
      </c>
    </row>
    <row r="2538" spans="1:27" hidden="1">
      <c r="A2538">
        <v>6388</v>
      </c>
      <c r="B2538" t="s">
        <v>35</v>
      </c>
      <c r="C2538" t="s">
        <v>18</v>
      </c>
      <c r="D2538" t="s">
        <v>42</v>
      </c>
      <c r="E2538" t="s">
        <v>10</v>
      </c>
      <c r="F2538">
        <v>9</v>
      </c>
      <c r="G2538" s="1">
        <v>41715</v>
      </c>
      <c r="I2538" s="2">
        <v>41723</v>
      </c>
      <c r="J2538" s="2">
        <v>41733</v>
      </c>
      <c r="K2538" s="2">
        <v>41752</v>
      </c>
      <c r="L2538" s="2">
        <v>41759</v>
      </c>
      <c r="N2538" t="s">
        <v>59</v>
      </c>
      <c r="O2538" s="1">
        <f>Table4[[#This Row],[Sourcing start]]-Table4[[#This Row],[Approved]]</f>
        <v>8</v>
      </c>
      <c r="P2538">
        <f t="shared" si="237"/>
        <v>10</v>
      </c>
      <c r="Q2538" s="5">
        <f t="shared" si="238"/>
        <v>19</v>
      </c>
      <c r="R2538">
        <f t="shared" si="239"/>
        <v>7</v>
      </c>
      <c r="T2538" s="5">
        <f t="shared" si="236"/>
        <v>44</v>
      </c>
      <c r="U2538">
        <v>20</v>
      </c>
      <c r="V2538">
        <v>78</v>
      </c>
      <c r="W2538">
        <v>103</v>
      </c>
      <c r="X2538">
        <v>274</v>
      </c>
      <c r="Y2538">
        <v>237</v>
      </c>
      <c r="AA2538" s="6">
        <f t="shared" si="240"/>
        <v>712</v>
      </c>
    </row>
    <row r="2539" spans="1:27" hidden="1">
      <c r="A2539">
        <v>274</v>
      </c>
      <c r="B2539" t="s">
        <v>31</v>
      </c>
      <c r="C2539" t="s">
        <v>17</v>
      </c>
      <c r="D2539" t="s">
        <v>41</v>
      </c>
      <c r="E2539" t="s">
        <v>11</v>
      </c>
      <c r="F2539">
        <v>5</v>
      </c>
      <c r="G2539" s="1">
        <v>41750</v>
      </c>
      <c r="I2539" s="2">
        <v>41759</v>
      </c>
      <c r="N2539" t="s">
        <v>56</v>
      </c>
      <c r="O2539" s="1">
        <f>Table4[[#This Row],[Sourcing start]]-Table4[[#This Row],[Approved]]</f>
        <v>9</v>
      </c>
      <c r="Q2539" s="5"/>
      <c r="T2539" s="5">
        <f t="shared" si="236"/>
        <v>9</v>
      </c>
      <c r="U2539">
        <v>12</v>
      </c>
      <c r="V2539">
        <v>80</v>
      </c>
      <c r="AA2539" s="6">
        <f t="shared" si="240"/>
        <v>92</v>
      </c>
    </row>
    <row r="2540" spans="1:27" hidden="1">
      <c r="A2540">
        <v>8254</v>
      </c>
      <c r="B2540" t="s">
        <v>38</v>
      </c>
      <c r="C2540" t="s">
        <v>18</v>
      </c>
      <c r="D2540" t="s">
        <v>44</v>
      </c>
      <c r="E2540" t="s">
        <v>10</v>
      </c>
      <c r="F2540">
        <v>95</v>
      </c>
      <c r="G2540" s="1">
        <v>41711</v>
      </c>
      <c r="I2540" s="2">
        <v>41717</v>
      </c>
      <c r="J2540" s="2">
        <v>41732</v>
      </c>
      <c r="K2540" s="2">
        <v>41752</v>
      </c>
      <c r="N2540" t="s">
        <v>58</v>
      </c>
      <c r="O2540" s="1">
        <f>Table4[[#This Row],[Sourcing start]]-Table4[[#This Row],[Approved]]</f>
        <v>6</v>
      </c>
      <c r="P2540">
        <f t="shared" si="237"/>
        <v>15</v>
      </c>
      <c r="Q2540" s="5">
        <f t="shared" si="238"/>
        <v>20</v>
      </c>
      <c r="T2540" s="5">
        <f t="shared" si="236"/>
        <v>41</v>
      </c>
      <c r="U2540">
        <v>20</v>
      </c>
      <c r="V2540">
        <v>58</v>
      </c>
      <c r="W2540">
        <v>103</v>
      </c>
      <c r="X2540">
        <v>166</v>
      </c>
      <c r="AA2540" s="6">
        <f t="shared" si="240"/>
        <v>347</v>
      </c>
    </row>
    <row r="2541" spans="1:27" hidden="1">
      <c r="A2541">
        <v>10100</v>
      </c>
      <c r="B2541" t="s">
        <v>30</v>
      </c>
      <c r="C2541" t="s">
        <v>16</v>
      </c>
      <c r="D2541" t="s">
        <v>41</v>
      </c>
      <c r="E2541" t="s">
        <v>10</v>
      </c>
      <c r="F2541">
        <v>22</v>
      </c>
      <c r="G2541" s="1">
        <v>41694</v>
      </c>
      <c r="I2541" s="2">
        <v>41701</v>
      </c>
      <c r="J2541" s="2">
        <v>41719</v>
      </c>
      <c r="K2541" s="2">
        <v>41740</v>
      </c>
      <c r="L2541" s="2">
        <v>41747</v>
      </c>
      <c r="M2541" s="2">
        <v>41755</v>
      </c>
      <c r="N2541" t="s">
        <v>60</v>
      </c>
      <c r="O2541" s="1">
        <f>Table4[[#This Row],[Sourcing start]]-Table4[[#This Row],[Approved]]</f>
        <v>7</v>
      </c>
      <c r="P2541">
        <f t="shared" si="237"/>
        <v>18</v>
      </c>
      <c r="Q2541" s="5">
        <f t="shared" si="238"/>
        <v>21</v>
      </c>
      <c r="R2541">
        <f t="shared" si="239"/>
        <v>7</v>
      </c>
      <c r="S2541">
        <f t="shared" si="241"/>
        <v>8</v>
      </c>
      <c r="T2541" s="5">
        <f t="shared" si="236"/>
        <v>61</v>
      </c>
      <c r="U2541">
        <v>10</v>
      </c>
      <c r="V2541">
        <v>38</v>
      </c>
      <c r="W2541">
        <v>219</v>
      </c>
      <c r="X2541">
        <v>171</v>
      </c>
      <c r="Y2541">
        <v>261</v>
      </c>
      <c r="Z2541">
        <v>1724</v>
      </c>
      <c r="AA2541" s="6">
        <f t="shared" si="240"/>
        <v>2423</v>
      </c>
    </row>
    <row r="2542" spans="1:27" hidden="1">
      <c r="A2542">
        <v>15895</v>
      </c>
      <c r="B2542" t="s">
        <v>22</v>
      </c>
      <c r="C2542" t="s">
        <v>14</v>
      </c>
      <c r="D2542" t="s">
        <v>45</v>
      </c>
      <c r="E2542" t="s">
        <v>11</v>
      </c>
      <c r="F2542">
        <v>18</v>
      </c>
      <c r="G2542" s="1">
        <v>41681</v>
      </c>
      <c r="I2542" s="2">
        <v>41689</v>
      </c>
      <c r="J2542" s="2">
        <v>41708</v>
      </c>
      <c r="K2542" s="2">
        <v>41724</v>
      </c>
      <c r="L2542" s="2">
        <v>41729</v>
      </c>
      <c r="M2542" s="2">
        <v>41734</v>
      </c>
      <c r="N2542" t="s">
        <v>60</v>
      </c>
      <c r="O2542" s="1">
        <f>Table4[[#This Row],[Sourcing start]]-Table4[[#This Row],[Approved]]</f>
        <v>8</v>
      </c>
      <c r="P2542">
        <f t="shared" si="237"/>
        <v>19</v>
      </c>
      <c r="Q2542" s="5">
        <f t="shared" si="238"/>
        <v>16</v>
      </c>
      <c r="R2542">
        <f t="shared" si="239"/>
        <v>5</v>
      </c>
      <c r="S2542">
        <f t="shared" si="241"/>
        <v>5</v>
      </c>
      <c r="T2542" s="5">
        <f t="shared" si="236"/>
        <v>53</v>
      </c>
      <c r="U2542">
        <v>19</v>
      </c>
      <c r="V2542">
        <v>56</v>
      </c>
      <c r="W2542">
        <v>213</v>
      </c>
      <c r="X2542">
        <v>361</v>
      </c>
      <c r="Y2542">
        <v>122</v>
      </c>
      <c r="Z2542">
        <v>705</v>
      </c>
      <c r="AA2542" s="6">
        <f t="shared" si="240"/>
        <v>1476</v>
      </c>
    </row>
    <row r="2543" spans="1:27" hidden="1">
      <c r="A2543">
        <v>7214</v>
      </c>
      <c r="B2543" t="s">
        <v>34</v>
      </c>
      <c r="C2543" t="s">
        <v>17</v>
      </c>
      <c r="D2543" t="s">
        <v>43</v>
      </c>
      <c r="E2543" t="s">
        <v>10</v>
      </c>
      <c r="F2543">
        <v>19</v>
      </c>
      <c r="G2543" s="1">
        <v>41694</v>
      </c>
      <c r="I2543" s="2">
        <v>41703</v>
      </c>
      <c r="J2543" s="2">
        <v>41721</v>
      </c>
      <c r="K2543" s="2">
        <v>41748</v>
      </c>
      <c r="L2543" s="2">
        <v>41755</v>
      </c>
      <c r="N2543" t="s">
        <v>59</v>
      </c>
      <c r="O2543" s="1">
        <f>Table4[[#This Row],[Sourcing start]]-Table4[[#This Row],[Approved]]</f>
        <v>9</v>
      </c>
      <c r="P2543">
        <f t="shared" si="237"/>
        <v>18</v>
      </c>
      <c r="Q2543" s="5">
        <f t="shared" si="238"/>
        <v>27</v>
      </c>
      <c r="R2543">
        <f t="shared" si="239"/>
        <v>7</v>
      </c>
      <c r="T2543" s="5">
        <f t="shared" si="236"/>
        <v>61</v>
      </c>
      <c r="U2543">
        <v>20</v>
      </c>
      <c r="V2543">
        <v>42</v>
      </c>
      <c r="W2543">
        <v>120</v>
      </c>
      <c r="X2543">
        <v>312</v>
      </c>
      <c r="Y2543">
        <v>246</v>
      </c>
      <c r="AA2543" s="6">
        <f t="shared" si="240"/>
        <v>740</v>
      </c>
    </row>
    <row r="2544" spans="1:27">
      <c r="A2544">
        <v>4893</v>
      </c>
      <c r="B2544" t="s">
        <v>25</v>
      </c>
      <c r="C2544" t="s">
        <v>15</v>
      </c>
      <c r="D2544" t="s">
        <v>43</v>
      </c>
      <c r="E2544" t="s">
        <v>10</v>
      </c>
      <c r="F2544">
        <v>14</v>
      </c>
      <c r="G2544" s="1">
        <v>41729</v>
      </c>
      <c r="I2544" s="2">
        <v>41734</v>
      </c>
      <c r="J2544" s="2">
        <v>41753</v>
      </c>
      <c r="N2544" t="s">
        <v>57</v>
      </c>
      <c r="O2544" s="5">
        <f>Table4[[#This Row],[Sourcing start]]-Table4[[#This Row],[Approved]]</f>
        <v>5</v>
      </c>
      <c r="P2544">
        <f t="shared" si="237"/>
        <v>19</v>
      </c>
      <c r="Q2544" s="5"/>
      <c r="T2544" s="5">
        <f t="shared" si="236"/>
        <v>24</v>
      </c>
      <c r="U2544">
        <v>12</v>
      </c>
      <c r="V2544">
        <v>69</v>
      </c>
      <c r="W2544">
        <v>176</v>
      </c>
      <c r="AA2544" s="6">
        <f t="shared" si="240"/>
        <v>257</v>
      </c>
    </row>
    <row r="2545" spans="1:27" hidden="1">
      <c r="A2545">
        <v>16561</v>
      </c>
      <c r="B2545" t="s">
        <v>35</v>
      </c>
      <c r="C2545" t="s">
        <v>18</v>
      </c>
      <c r="D2545" t="s">
        <v>43</v>
      </c>
      <c r="E2545" t="s">
        <v>11</v>
      </c>
      <c r="F2545">
        <v>1</v>
      </c>
      <c r="G2545" s="1">
        <v>41739</v>
      </c>
      <c r="I2545" s="2">
        <v>41748</v>
      </c>
      <c r="J2545" s="2">
        <v>41759</v>
      </c>
      <c r="N2545" t="s">
        <v>57</v>
      </c>
      <c r="O2545" s="1">
        <f>Table4[[#This Row],[Sourcing start]]-Table4[[#This Row],[Approved]]</f>
        <v>9</v>
      </c>
      <c r="P2545">
        <f t="shared" si="237"/>
        <v>11</v>
      </c>
      <c r="Q2545" s="5"/>
      <c r="T2545" s="5">
        <f t="shared" si="236"/>
        <v>20</v>
      </c>
      <c r="U2545">
        <v>5</v>
      </c>
      <c r="V2545">
        <v>64</v>
      </c>
      <c r="W2545">
        <v>207</v>
      </c>
      <c r="AA2545" s="6">
        <f t="shared" si="240"/>
        <v>276</v>
      </c>
    </row>
    <row r="2546" spans="1:27">
      <c r="A2546">
        <v>13981</v>
      </c>
      <c r="B2546" t="s">
        <v>25</v>
      </c>
      <c r="C2546" t="s">
        <v>15</v>
      </c>
      <c r="D2546" t="s">
        <v>45</v>
      </c>
      <c r="E2546" t="s">
        <v>10</v>
      </c>
      <c r="F2546">
        <v>21</v>
      </c>
      <c r="G2546" s="1">
        <v>41698</v>
      </c>
      <c r="I2546" s="2">
        <v>41704</v>
      </c>
      <c r="J2546" s="2">
        <v>41722</v>
      </c>
      <c r="K2546" s="2">
        <v>41737</v>
      </c>
      <c r="L2546" s="2">
        <v>41745</v>
      </c>
      <c r="M2546" s="2">
        <v>41750</v>
      </c>
      <c r="N2546" t="s">
        <v>60</v>
      </c>
      <c r="O2546" s="5">
        <f>Table4[[#This Row],[Sourcing start]]-Table4[[#This Row],[Approved]]</f>
        <v>6</v>
      </c>
      <c r="P2546">
        <f t="shared" si="237"/>
        <v>18</v>
      </c>
      <c r="Q2546" s="5">
        <f t="shared" si="238"/>
        <v>15</v>
      </c>
      <c r="R2546">
        <f t="shared" si="239"/>
        <v>8</v>
      </c>
      <c r="S2546">
        <f t="shared" si="241"/>
        <v>5</v>
      </c>
      <c r="T2546" s="5">
        <f t="shared" si="236"/>
        <v>52</v>
      </c>
      <c r="U2546">
        <v>7</v>
      </c>
      <c r="V2546">
        <v>74</v>
      </c>
      <c r="W2546">
        <v>132</v>
      </c>
      <c r="X2546">
        <v>380</v>
      </c>
      <c r="Y2546">
        <v>286</v>
      </c>
      <c r="Z2546">
        <v>625</v>
      </c>
      <c r="AA2546" s="6">
        <f t="shared" si="240"/>
        <v>1504</v>
      </c>
    </row>
    <row r="2547" spans="1:27">
      <c r="A2547">
        <v>6505</v>
      </c>
      <c r="B2547" t="s">
        <v>23</v>
      </c>
      <c r="C2547" t="s">
        <v>15</v>
      </c>
      <c r="D2547" t="s">
        <v>42</v>
      </c>
      <c r="E2547" t="s">
        <v>10</v>
      </c>
      <c r="F2547">
        <v>5</v>
      </c>
      <c r="G2547" s="1">
        <v>41686</v>
      </c>
      <c r="I2547" s="2">
        <v>41692</v>
      </c>
      <c r="J2547" s="2">
        <v>41711</v>
      </c>
      <c r="K2547" s="2">
        <v>41730</v>
      </c>
      <c r="L2547" s="2">
        <v>41736</v>
      </c>
      <c r="M2547" s="2">
        <v>41742</v>
      </c>
      <c r="N2547" t="s">
        <v>60</v>
      </c>
      <c r="O2547" s="5">
        <f>Table4[[#This Row],[Sourcing start]]-Table4[[#This Row],[Approved]]</f>
        <v>6</v>
      </c>
      <c r="P2547">
        <f t="shared" si="237"/>
        <v>19</v>
      </c>
      <c r="Q2547" s="5">
        <f t="shared" si="238"/>
        <v>19</v>
      </c>
      <c r="R2547">
        <f t="shared" si="239"/>
        <v>6</v>
      </c>
      <c r="S2547">
        <f t="shared" si="241"/>
        <v>6</v>
      </c>
      <c r="T2547" s="5">
        <f t="shared" si="236"/>
        <v>56</v>
      </c>
      <c r="U2547">
        <v>13</v>
      </c>
      <c r="V2547">
        <v>53</v>
      </c>
      <c r="W2547">
        <v>232</v>
      </c>
      <c r="X2547">
        <v>171</v>
      </c>
      <c r="Y2547">
        <v>236</v>
      </c>
      <c r="Z2547">
        <v>1021</v>
      </c>
      <c r="AA2547" s="6">
        <f t="shared" si="240"/>
        <v>1726</v>
      </c>
    </row>
    <row r="2548" spans="1:27">
      <c r="A2548">
        <v>6569</v>
      </c>
      <c r="B2548" t="s">
        <v>23</v>
      </c>
      <c r="C2548" t="s">
        <v>15</v>
      </c>
      <c r="D2548" t="s">
        <v>42</v>
      </c>
      <c r="E2548" t="s">
        <v>11</v>
      </c>
      <c r="F2548">
        <v>22</v>
      </c>
      <c r="G2548" s="1">
        <v>41670</v>
      </c>
      <c r="I2548" s="2">
        <v>41678</v>
      </c>
      <c r="J2548" s="2">
        <v>41689</v>
      </c>
      <c r="K2548" s="2">
        <v>41714</v>
      </c>
      <c r="L2548" s="2">
        <v>41721</v>
      </c>
      <c r="M2548" s="2">
        <v>41730</v>
      </c>
      <c r="N2548" t="s">
        <v>60</v>
      </c>
      <c r="O2548" s="5">
        <f>Table4[[#This Row],[Sourcing start]]-Table4[[#This Row],[Approved]]</f>
        <v>8</v>
      </c>
      <c r="P2548">
        <f t="shared" si="237"/>
        <v>11</v>
      </c>
      <c r="Q2548" s="5">
        <f t="shared" si="238"/>
        <v>25</v>
      </c>
      <c r="R2548">
        <f t="shared" si="239"/>
        <v>7</v>
      </c>
      <c r="S2548">
        <f t="shared" si="241"/>
        <v>9</v>
      </c>
      <c r="T2548" s="5">
        <f t="shared" si="236"/>
        <v>60</v>
      </c>
      <c r="U2548">
        <v>15</v>
      </c>
      <c r="V2548">
        <v>51</v>
      </c>
      <c r="W2548">
        <v>202</v>
      </c>
      <c r="X2548">
        <v>199</v>
      </c>
      <c r="Y2548">
        <v>174</v>
      </c>
      <c r="Z2548">
        <v>504</v>
      </c>
      <c r="AA2548" s="6">
        <f t="shared" si="240"/>
        <v>1145</v>
      </c>
    </row>
    <row r="2549" spans="1:27" hidden="1">
      <c r="A2549">
        <v>18096</v>
      </c>
      <c r="B2549" t="s">
        <v>21</v>
      </c>
      <c r="C2549" t="s">
        <v>14</v>
      </c>
      <c r="D2549" t="s">
        <v>44</v>
      </c>
      <c r="E2549" t="s">
        <v>10</v>
      </c>
      <c r="F2549">
        <v>12</v>
      </c>
      <c r="G2549" s="1">
        <v>41727</v>
      </c>
      <c r="I2549" s="2">
        <v>41732</v>
      </c>
      <c r="J2549" s="2">
        <v>41742</v>
      </c>
      <c r="N2549" t="s">
        <v>57</v>
      </c>
      <c r="O2549" s="1">
        <f>Table4[[#This Row],[Sourcing start]]-Table4[[#This Row],[Approved]]</f>
        <v>5</v>
      </c>
      <c r="P2549">
        <f t="shared" si="237"/>
        <v>10</v>
      </c>
      <c r="Q2549" s="5"/>
      <c r="T2549" s="5">
        <f t="shared" si="236"/>
        <v>15</v>
      </c>
      <c r="U2549">
        <v>9</v>
      </c>
      <c r="V2549">
        <v>80</v>
      </c>
      <c r="W2549">
        <v>237</v>
      </c>
      <c r="AA2549" s="6">
        <f t="shared" si="240"/>
        <v>326</v>
      </c>
    </row>
    <row r="2550" spans="1:27" hidden="1">
      <c r="A2550">
        <v>475</v>
      </c>
      <c r="B2550" t="s">
        <v>37</v>
      </c>
      <c r="C2550" t="s">
        <v>18</v>
      </c>
      <c r="D2550" t="s">
        <v>42</v>
      </c>
      <c r="E2550" t="s">
        <v>10</v>
      </c>
      <c r="F2550">
        <v>11</v>
      </c>
      <c r="G2550" s="1">
        <v>41706</v>
      </c>
      <c r="I2550" s="2">
        <v>41711</v>
      </c>
      <c r="J2550" s="2">
        <v>41730</v>
      </c>
      <c r="K2550" s="2">
        <v>41748</v>
      </c>
      <c r="L2550" s="2">
        <v>41756</v>
      </c>
      <c r="N2550" t="s">
        <v>59</v>
      </c>
      <c r="O2550" s="1">
        <f>Table4[[#This Row],[Sourcing start]]-Table4[[#This Row],[Approved]]</f>
        <v>5</v>
      </c>
      <c r="P2550">
        <f t="shared" si="237"/>
        <v>19</v>
      </c>
      <c r="Q2550" s="5">
        <f t="shared" si="238"/>
        <v>18</v>
      </c>
      <c r="R2550">
        <f t="shared" si="239"/>
        <v>8</v>
      </c>
      <c r="T2550" s="5">
        <f t="shared" si="236"/>
        <v>50</v>
      </c>
      <c r="U2550">
        <v>6</v>
      </c>
      <c r="V2550">
        <v>36</v>
      </c>
      <c r="W2550">
        <v>128</v>
      </c>
      <c r="X2550">
        <v>370</v>
      </c>
      <c r="Y2550">
        <v>231</v>
      </c>
      <c r="AA2550" s="6">
        <f t="shared" si="240"/>
        <v>771</v>
      </c>
    </row>
    <row r="2551" spans="1:27">
      <c r="A2551">
        <v>16069</v>
      </c>
      <c r="B2551" t="s">
        <v>26</v>
      </c>
      <c r="C2551" t="s">
        <v>15</v>
      </c>
      <c r="D2551" t="s">
        <v>45</v>
      </c>
      <c r="E2551" t="s">
        <v>11</v>
      </c>
      <c r="F2551">
        <v>21</v>
      </c>
      <c r="G2551" s="1">
        <v>41739</v>
      </c>
      <c r="I2551" s="2">
        <v>41744</v>
      </c>
      <c r="J2551" s="2">
        <v>41759</v>
      </c>
      <c r="N2551" t="s">
        <v>57</v>
      </c>
      <c r="O2551" s="5">
        <f>Table4[[#This Row],[Sourcing start]]-Table4[[#This Row],[Approved]]</f>
        <v>5</v>
      </c>
      <c r="P2551">
        <f t="shared" si="237"/>
        <v>15</v>
      </c>
      <c r="Q2551" s="5"/>
      <c r="T2551" s="5">
        <f t="shared" si="236"/>
        <v>20</v>
      </c>
      <c r="U2551">
        <v>20</v>
      </c>
      <c r="V2551">
        <v>68</v>
      </c>
      <c r="W2551">
        <v>104</v>
      </c>
      <c r="AA2551" s="6">
        <f t="shared" si="240"/>
        <v>192</v>
      </c>
    </row>
    <row r="2552" spans="1:27" hidden="1">
      <c r="A2552">
        <v>1289</v>
      </c>
      <c r="B2552" t="s">
        <v>27</v>
      </c>
      <c r="C2552" t="s">
        <v>16</v>
      </c>
      <c r="D2552" t="s">
        <v>43</v>
      </c>
      <c r="E2552" t="s">
        <v>10</v>
      </c>
      <c r="F2552">
        <v>24</v>
      </c>
      <c r="G2552" s="1">
        <v>41683</v>
      </c>
      <c r="H2552" s="2">
        <v>41696</v>
      </c>
      <c r="N2552" t="s">
        <v>55</v>
      </c>
      <c r="O2552" s="1">
        <f>Table4[[#This Row],[Sourcing start]]-Table4[[#This Row],[Approved]]</f>
        <v>-41683</v>
      </c>
      <c r="Q2552" s="5"/>
      <c r="T2552" s="5">
        <f t="shared" si="236"/>
        <v>-41683</v>
      </c>
      <c r="U2552">
        <v>11</v>
      </c>
      <c r="AA2552" s="6">
        <f t="shared" si="240"/>
        <v>11</v>
      </c>
    </row>
    <row r="2553" spans="1:27" hidden="1">
      <c r="A2553">
        <v>3902</v>
      </c>
      <c r="B2553" t="s">
        <v>19</v>
      </c>
      <c r="C2553" t="s">
        <v>14</v>
      </c>
      <c r="D2553" t="s">
        <v>43</v>
      </c>
      <c r="E2553" t="s">
        <v>11</v>
      </c>
      <c r="F2553">
        <v>14</v>
      </c>
      <c r="G2553" s="1">
        <v>41703</v>
      </c>
      <c r="I2553" s="2">
        <v>41710</v>
      </c>
      <c r="J2553" s="2">
        <v>41729</v>
      </c>
      <c r="K2553" s="2">
        <v>41755</v>
      </c>
      <c r="N2553" t="s">
        <v>58</v>
      </c>
      <c r="O2553" s="1">
        <f>Table4[[#This Row],[Sourcing start]]-Table4[[#This Row],[Approved]]</f>
        <v>7</v>
      </c>
      <c r="P2553">
        <f t="shared" si="237"/>
        <v>19</v>
      </c>
      <c r="Q2553" s="5">
        <f t="shared" si="238"/>
        <v>26</v>
      </c>
      <c r="T2553" s="5">
        <f t="shared" si="236"/>
        <v>52</v>
      </c>
      <c r="U2553">
        <v>9</v>
      </c>
      <c r="V2553">
        <v>31</v>
      </c>
      <c r="W2553">
        <v>159</v>
      </c>
      <c r="X2553">
        <v>261</v>
      </c>
      <c r="AA2553" s="6">
        <f t="shared" si="240"/>
        <v>460</v>
      </c>
    </row>
    <row r="2554" spans="1:27">
      <c r="A2554">
        <v>1176</v>
      </c>
      <c r="B2554" t="s">
        <v>25</v>
      </c>
      <c r="C2554" t="s">
        <v>15</v>
      </c>
      <c r="D2554" t="s">
        <v>42</v>
      </c>
      <c r="E2554" t="s">
        <v>10</v>
      </c>
      <c r="F2554">
        <v>23</v>
      </c>
      <c r="G2554" s="1">
        <v>41709</v>
      </c>
      <c r="I2554" s="2">
        <v>41714</v>
      </c>
      <c r="J2554" s="2">
        <v>41726</v>
      </c>
      <c r="K2554" s="2">
        <v>41750</v>
      </c>
      <c r="L2554" s="2">
        <v>41758</v>
      </c>
      <c r="N2554" t="s">
        <v>59</v>
      </c>
      <c r="O2554" s="5">
        <f>Table4[[#This Row],[Sourcing start]]-Table4[[#This Row],[Approved]]</f>
        <v>5</v>
      </c>
      <c r="P2554">
        <f t="shared" si="237"/>
        <v>12</v>
      </c>
      <c r="Q2554" s="5">
        <f t="shared" si="238"/>
        <v>24</v>
      </c>
      <c r="R2554">
        <f t="shared" si="239"/>
        <v>8</v>
      </c>
      <c r="T2554" s="5">
        <f t="shared" si="236"/>
        <v>49</v>
      </c>
      <c r="U2554">
        <v>5</v>
      </c>
      <c r="V2554">
        <v>67</v>
      </c>
      <c r="W2554">
        <v>214</v>
      </c>
      <c r="X2554">
        <v>258</v>
      </c>
      <c r="Y2554">
        <v>123</v>
      </c>
      <c r="AA2554" s="6">
        <f t="shared" si="240"/>
        <v>667</v>
      </c>
    </row>
    <row r="2555" spans="1:27" hidden="1">
      <c r="A2555">
        <v>1964</v>
      </c>
      <c r="B2555" t="s">
        <v>22</v>
      </c>
      <c r="C2555" t="s">
        <v>14</v>
      </c>
      <c r="D2555" t="s">
        <v>41</v>
      </c>
      <c r="E2555" t="s">
        <v>11</v>
      </c>
      <c r="F2555">
        <v>18</v>
      </c>
      <c r="G2555" s="1">
        <v>41757</v>
      </c>
      <c r="N2555" t="s">
        <v>55</v>
      </c>
      <c r="O2555" s="1">
        <f>Table4[[#This Row],[Sourcing start]]-Table4[[#This Row],[Approved]]</f>
        <v>-41757</v>
      </c>
      <c r="Q2555" s="5"/>
      <c r="T2555" s="5">
        <f t="shared" si="236"/>
        <v>-41757</v>
      </c>
      <c r="U2555">
        <v>7</v>
      </c>
      <c r="AA2555" s="6">
        <f t="shared" si="240"/>
        <v>7</v>
      </c>
    </row>
    <row r="2556" spans="1:27" hidden="1">
      <c r="A2556">
        <v>3213</v>
      </c>
      <c r="B2556" t="s">
        <v>28</v>
      </c>
      <c r="C2556" t="s">
        <v>16</v>
      </c>
      <c r="D2556" t="s">
        <v>43</v>
      </c>
      <c r="E2556" t="s">
        <v>11</v>
      </c>
      <c r="F2556">
        <v>20</v>
      </c>
      <c r="G2556" s="1">
        <v>41681</v>
      </c>
      <c r="I2556" s="2">
        <v>41687</v>
      </c>
      <c r="J2556" s="2">
        <v>41701</v>
      </c>
      <c r="K2556" s="2">
        <v>41726</v>
      </c>
      <c r="L2556" s="2">
        <v>41732</v>
      </c>
      <c r="M2556" s="2">
        <v>41740</v>
      </c>
      <c r="N2556" t="s">
        <v>60</v>
      </c>
      <c r="O2556" s="1">
        <f>Table4[[#This Row],[Sourcing start]]-Table4[[#This Row],[Approved]]</f>
        <v>6</v>
      </c>
      <c r="P2556">
        <f t="shared" si="237"/>
        <v>14</v>
      </c>
      <c r="Q2556" s="5">
        <f t="shared" si="238"/>
        <v>25</v>
      </c>
      <c r="R2556">
        <f t="shared" si="239"/>
        <v>6</v>
      </c>
      <c r="S2556">
        <f t="shared" si="241"/>
        <v>8</v>
      </c>
      <c r="T2556" s="5">
        <f t="shared" si="236"/>
        <v>59</v>
      </c>
      <c r="U2556">
        <v>17</v>
      </c>
      <c r="V2556">
        <v>53</v>
      </c>
      <c r="W2556">
        <v>240</v>
      </c>
      <c r="X2556">
        <v>330</v>
      </c>
      <c r="Y2556">
        <v>161</v>
      </c>
      <c r="Z2556">
        <v>565</v>
      </c>
      <c r="AA2556" s="6">
        <f t="shared" si="240"/>
        <v>1366</v>
      </c>
    </row>
    <row r="2557" spans="1:27" hidden="1">
      <c r="A2557">
        <v>19406</v>
      </c>
      <c r="B2557" t="s">
        <v>33</v>
      </c>
      <c r="C2557" t="s">
        <v>17</v>
      </c>
      <c r="D2557" t="s">
        <v>41</v>
      </c>
      <c r="E2557" t="s">
        <v>10</v>
      </c>
      <c r="F2557">
        <v>1</v>
      </c>
      <c r="G2557" s="1">
        <v>41726</v>
      </c>
      <c r="I2557" s="2">
        <v>41732</v>
      </c>
      <c r="J2557" s="2">
        <v>41747</v>
      </c>
      <c r="N2557" t="s">
        <v>57</v>
      </c>
      <c r="O2557" s="1">
        <f>Table4[[#This Row],[Sourcing start]]-Table4[[#This Row],[Approved]]</f>
        <v>6</v>
      </c>
      <c r="P2557">
        <f t="shared" si="237"/>
        <v>15</v>
      </c>
      <c r="Q2557" s="5"/>
      <c r="T2557" s="5">
        <f t="shared" si="236"/>
        <v>21</v>
      </c>
      <c r="U2557">
        <v>8</v>
      </c>
      <c r="V2557">
        <v>66</v>
      </c>
      <c r="W2557">
        <v>154</v>
      </c>
      <c r="AA2557" s="6">
        <f t="shared" si="240"/>
        <v>228</v>
      </c>
    </row>
    <row r="2558" spans="1:27" hidden="1">
      <c r="A2558">
        <v>4838</v>
      </c>
      <c r="B2558" t="s">
        <v>27</v>
      </c>
      <c r="C2558" t="s">
        <v>16</v>
      </c>
      <c r="D2558" t="s">
        <v>43</v>
      </c>
      <c r="E2558" t="s">
        <v>11</v>
      </c>
      <c r="F2558">
        <v>3</v>
      </c>
      <c r="G2558" s="1">
        <v>41691</v>
      </c>
      <c r="I2558" s="2">
        <v>41698</v>
      </c>
      <c r="J2558" s="2">
        <v>41712</v>
      </c>
      <c r="K2558" s="2">
        <v>41728</v>
      </c>
      <c r="L2558" s="2">
        <v>41736</v>
      </c>
      <c r="M2558" s="2">
        <v>41743</v>
      </c>
      <c r="N2558" t="s">
        <v>60</v>
      </c>
      <c r="O2558" s="1">
        <f>Table4[[#This Row],[Sourcing start]]-Table4[[#This Row],[Approved]]</f>
        <v>7</v>
      </c>
      <c r="P2558">
        <f t="shared" si="237"/>
        <v>14</v>
      </c>
      <c r="Q2558" s="5">
        <f t="shared" si="238"/>
        <v>16</v>
      </c>
      <c r="R2558">
        <f t="shared" si="239"/>
        <v>8</v>
      </c>
      <c r="S2558">
        <f t="shared" si="241"/>
        <v>7</v>
      </c>
      <c r="T2558" s="5">
        <f t="shared" si="236"/>
        <v>52</v>
      </c>
      <c r="U2558">
        <v>14</v>
      </c>
      <c r="V2558">
        <v>41</v>
      </c>
      <c r="W2558">
        <v>248</v>
      </c>
      <c r="X2558">
        <v>317</v>
      </c>
      <c r="Y2558">
        <v>199</v>
      </c>
      <c r="Z2558">
        <v>975</v>
      </c>
      <c r="AA2558" s="6">
        <f t="shared" si="240"/>
        <v>1794</v>
      </c>
    </row>
    <row r="2559" spans="1:27" hidden="1">
      <c r="A2559">
        <v>7674</v>
      </c>
      <c r="B2559" t="s">
        <v>30</v>
      </c>
      <c r="C2559" t="s">
        <v>16</v>
      </c>
      <c r="D2559" t="s">
        <v>45</v>
      </c>
      <c r="E2559" t="s">
        <v>11</v>
      </c>
      <c r="F2559">
        <v>97</v>
      </c>
      <c r="G2559" s="1">
        <v>41683</v>
      </c>
      <c r="I2559" s="2">
        <v>41691</v>
      </c>
      <c r="J2559" s="2">
        <v>41706</v>
      </c>
      <c r="K2559" s="2">
        <v>41732</v>
      </c>
      <c r="L2559" s="2">
        <v>41739</v>
      </c>
      <c r="M2559" s="2">
        <v>41748</v>
      </c>
      <c r="N2559" t="s">
        <v>60</v>
      </c>
      <c r="O2559" s="1">
        <f>Table4[[#This Row],[Sourcing start]]-Table4[[#This Row],[Approved]]</f>
        <v>8</v>
      </c>
      <c r="P2559">
        <f t="shared" si="237"/>
        <v>15</v>
      </c>
      <c r="Q2559" s="5">
        <f t="shared" si="238"/>
        <v>26</v>
      </c>
      <c r="R2559">
        <f t="shared" si="239"/>
        <v>7</v>
      </c>
      <c r="S2559">
        <f t="shared" si="241"/>
        <v>9</v>
      </c>
      <c r="T2559" s="5">
        <f t="shared" si="236"/>
        <v>65</v>
      </c>
      <c r="U2559">
        <v>14</v>
      </c>
      <c r="V2559">
        <v>83</v>
      </c>
      <c r="W2559">
        <v>188</v>
      </c>
      <c r="X2559">
        <v>186</v>
      </c>
      <c r="Y2559">
        <v>220</v>
      </c>
      <c r="Z2559">
        <v>1243</v>
      </c>
      <c r="AA2559" s="6">
        <f t="shared" si="240"/>
        <v>1934</v>
      </c>
    </row>
    <row r="2560" spans="1:27">
      <c r="A2560">
        <v>5811</v>
      </c>
      <c r="B2560" t="s">
        <v>23</v>
      </c>
      <c r="C2560" t="s">
        <v>15</v>
      </c>
      <c r="D2560" t="s">
        <v>44</v>
      </c>
      <c r="E2560" t="s">
        <v>10</v>
      </c>
      <c r="F2560">
        <v>9</v>
      </c>
      <c r="G2560" s="1">
        <v>41683</v>
      </c>
      <c r="I2560" s="2">
        <v>41692</v>
      </c>
      <c r="J2560" s="2">
        <v>41711</v>
      </c>
      <c r="K2560" s="2">
        <v>41731</v>
      </c>
      <c r="L2560" s="2">
        <v>41739</v>
      </c>
      <c r="M2560" s="2">
        <v>41748</v>
      </c>
      <c r="N2560" t="s">
        <v>60</v>
      </c>
      <c r="O2560" s="5">
        <f>Table4[[#This Row],[Sourcing start]]-Table4[[#This Row],[Approved]]</f>
        <v>9</v>
      </c>
      <c r="P2560">
        <f t="shared" si="237"/>
        <v>19</v>
      </c>
      <c r="Q2560" s="5">
        <f t="shared" si="238"/>
        <v>20</v>
      </c>
      <c r="R2560">
        <f t="shared" si="239"/>
        <v>8</v>
      </c>
      <c r="S2560">
        <f t="shared" si="241"/>
        <v>9</v>
      </c>
      <c r="T2560" s="5">
        <f t="shared" si="236"/>
        <v>65</v>
      </c>
      <c r="U2560">
        <v>20</v>
      </c>
      <c r="V2560">
        <v>71</v>
      </c>
      <c r="W2560">
        <v>151</v>
      </c>
      <c r="X2560">
        <v>294</v>
      </c>
      <c r="Y2560">
        <v>256</v>
      </c>
      <c r="Z2560">
        <v>586</v>
      </c>
      <c r="AA2560" s="6">
        <f t="shared" si="240"/>
        <v>1378</v>
      </c>
    </row>
    <row r="2561" spans="1:27" hidden="1">
      <c r="A2561">
        <v>12828</v>
      </c>
      <c r="B2561" t="s">
        <v>30</v>
      </c>
      <c r="C2561" t="s">
        <v>16</v>
      </c>
      <c r="D2561" t="s">
        <v>42</v>
      </c>
      <c r="E2561" t="s">
        <v>10</v>
      </c>
      <c r="F2561">
        <v>23</v>
      </c>
      <c r="G2561" s="1">
        <v>41752</v>
      </c>
      <c r="I2561" s="2">
        <v>41758</v>
      </c>
      <c r="N2561" t="s">
        <v>56</v>
      </c>
      <c r="O2561" s="1">
        <f>Table4[[#This Row],[Sourcing start]]-Table4[[#This Row],[Approved]]</f>
        <v>6</v>
      </c>
      <c r="Q2561" s="5"/>
      <c r="T2561" s="5">
        <f t="shared" si="236"/>
        <v>6</v>
      </c>
      <c r="U2561">
        <v>18</v>
      </c>
      <c r="V2561">
        <v>27</v>
      </c>
      <c r="AA2561" s="6">
        <f t="shared" si="240"/>
        <v>45</v>
      </c>
    </row>
    <row r="2562" spans="1:27" hidden="1">
      <c r="A2562">
        <v>11460</v>
      </c>
      <c r="B2562" t="s">
        <v>28</v>
      </c>
      <c r="C2562" t="s">
        <v>16</v>
      </c>
      <c r="D2562" t="s">
        <v>43</v>
      </c>
      <c r="E2562" t="s">
        <v>10</v>
      </c>
      <c r="F2562">
        <v>97</v>
      </c>
      <c r="G2562" s="1">
        <v>41743</v>
      </c>
      <c r="I2562" s="2">
        <v>41748</v>
      </c>
      <c r="N2562" t="s">
        <v>56</v>
      </c>
      <c r="O2562" s="1">
        <f>Table4[[#This Row],[Sourcing start]]-Table4[[#This Row],[Approved]]</f>
        <v>5</v>
      </c>
      <c r="Q2562" s="5"/>
      <c r="T2562" s="5">
        <f t="shared" ref="T2562:T2625" si="242">SUM(O2562:S2562)</f>
        <v>5</v>
      </c>
      <c r="U2562">
        <v>10</v>
      </c>
      <c r="V2562">
        <v>52</v>
      </c>
      <c r="AA2562" s="6">
        <f t="shared" si="240"/>
        <v>62</v>
      </c>
    </row>
    <row r="2563" spans="1:27" hidden="1">
      <c r="A2563">
        <v>19264</v>
      </c>
      <c r="B2563" t="s">
        <v>31</v>
      </c>
      <c r="C2563" t="s">
        <v>17</v>
      </c>
      <c r="D2563" t="s">
        <v>44</v>
      </c>
      <c r="E2563" t="s">
        <v>10</v>
      </c>
      <c r="F2563">
        <v>14</v>
      </c>
      <c r="G2563" s="1">
        <v>41744</v>
      </c>
      <c r="I2563" s="2">
        <v>41749</v>
      </c>
      <c r="N2563" t="s">
        <v>56</v>
      </c>
      <c r="O2563" s="1">
        <f>Table4[[#This Row],[Sourcing start]]-Table4[[#This Row],[Approved]]</f>
        <v>5</v>
      </c>
      <c r="Q2563" s="5"/>
      <c r="T2563" s="5">
        <f t="shared" si="242"/>
        <v>5</v>
      </c>
      <c r="U2563">
        <v>11</v>
      </c>
      <c r="V2563">
        <v>79</v>
      </c>
      <c r="AA2563" s="6">
        <f t="shared" ref="AA2563:AA2626" si="243">SUM(U2563:Z2563)</f>
        <v>90</v>
      </c>
    </row>
    <row r="2564" spans="1:27">
      <c r="A2564">
        <v>18833</v>
      </c>
      <c r="B2564" t="s">
        <v>25</v>
      </c>
      <c r="C2564" t="s">
        <v>15</v>
      </c>
      <c r="D2564" t="s">
        <v>42</v>
      </c>
      <c r="E2564" t="s">
        <v>10</v>
      </c>
      <c r="F2564">
        <v>99</v>
      </c>
      <c r="G2564" s="1">
        <v>41671</v>
      </c>
      <c r="I2564" s="2">
        <v>41680</v>
      </c>
      <c r="J2564" s="2">
        <v>41697</v>
      </c>
      <c r="K2564" s="2">
        <v>41721</v>
      </c>
      <c r="L2564" s="2">
        <v>41730</v>
      </c>
      <c r="M2564" s="2">
        <v>41739</v>
      </c>
      <c r="N2564" t="s">
        <v>60</v>
      </c>
      <c r="O2564" s="5">
        <f>Table4[[#This Row],[Sourcing start]]-Table4[[#This Row],[Approved]]</f>
        <v>9</v>
      </c>
      <c r="P2564">
        <f t="shared" ref="P2564:P2625" si="244">J2564-I2564</f>
        <v>17</v>
      </c>
      <c r="Q2564" s="5">
        <f t="shared" ref="Q2564:Q2624" si="245">K2564-J2564</f>
        <v>24</v>
      </c>
      <c r="R2564">
        <f t="shared" ref="R2564:R2624" si="246">L2564-K2564</f>
        <v>9</v>
      </c>
      <c r="S2564">
        <f t="shared" ref="S2564:S2624" si="247">M2564-L2564</f>
        <v>9</v>
      </c>
      <c r="T2564" s="5">
        <f t="shared" si="242"/>
        <v>68</v>
      </c>
      <c r="U2564">
        <v>7</v>
      </c>
      <c r="V2564">
        <v>92</v>
      </c>
      <c r="W2564">
        <v>113</v>
      </c>
      <c r="X2564">
        <v>223</v>
      </c>
      <c r="Y2564">
        <v>261</v>
      </c>
      <c r="Z2564">
        <v>1726</v>
      </c>
      <c r="AA2564" s="6">
        <f t="shared" si="243"/>
        <v>2422</v>
      </c>
    </row>
    <row r="2565" spans="1:27" hidden="1">
      <c r="A2565">
        <v>19203</v>
      </c>
      <c r="B2565" t="s">
        <v>30</v>
      </c>
      <c r="C2565" t="s">
        <v>16</v>
      </c>
      <c r="D2565" t="s">
        <v>45</v>
      </c>
      <c r="E2565" t="s">
        <v>10</v>
      </c>
      <c r="F2565">
        <v>3</v>
      </c>
      <c r="G2565" s="1">
        <v>41731</v>
      </c>
      <c r="I2565" s="2">
        <v>41740</v>
      </c>
      <c r="J2565" s="2">
        <v>41751</v>
      </c>
      <c r="N2565" t="s">
        <v>57</v>
      </c>
      <c r="O2565" s="1">
        <f>Table4[[#This Row],[Sourcing start]]-Table4[[#This Row],[Approved]]</f>
        <v>9</v>
      </c>
      <c r="P2565">
        <f t="shared" si="244"/>
        <v>11</v>
      </c>
      <c r="Q2565" s="5"/>
      <c r="T2565" s="5">
        <f t="shared" si="242"/>
        <v>20</v>
      </c>
      <c r="U2565">
        <v>15</v>
      </c>
      <c r="V2565">
        <v>29</v>
      </c>
      <c r="W2565">
        <v>134</v>
      </c>
      <c r="AA2565" s="6">
        <f t="shared" si="243"/>
        <v>178</v>
      </c>
    </row>
    <row r="2566" spans="1:27">
      <c r="A2566">
        <v>2229</v>
      </c>
      <c r="B2566" t="s">
        <v>23</v>
      </c>
      <c r="C2566" t="s">
        <v>15</v>
      </c>
      <c r="D2566" t="s">
        <v>43</v>
      </c>
      <c r="E2566" t="s">
        <v>11</v>
      </c>
      <c r="F2566">
        <v>98</v>
      </c>
      <c r="G2566" s="1">
        <v>41720</v>
      </c>
      <c r="I2566" s="2">
        <v>41725</v>
      </c>
      <c r="J2566" s="2">
        <v>41735</v>
      </c>
      <c r="N2566" t="s">
        <v>57</v>
      </c>
      <c r="O2566" s="5">
        <f>Table4[[#This Row],[Sourcing start]]-Table4[[#This Row],[Approved]]</f>
        <v>5</v>
      </c>
      <c r="P2566">
        <f t="shared" si="244"/>
        <v>10</v>
      </c>
      <c r="Q2566" s="5"/>
      <c r="T2566" s="5">
        <f t="shared" si="242"/>
        <v>15</v>
      </c>
      <c r="U2566">
        <v>17</v>
      </c>
      <c r="V2566">
        <v>30</v>
      </c>
      <c r="W2566">
        <v>246</v>
      </c>
      <c r="AA2566" s="6">
        <f t="shared" si="243"/>
        <v>293</v>
      </c>
    </row>
    <row r="2567" spans="1:27" hidden="1">
      <c r="A2567">
        <v>15108</v>
      </c>
      <c r="B2567" t="s">
        <v>31</v>
      </c>
      <c r="C2567" t="s">
        <v>17</v>
      </c>
      <c r="D2567" t="s">
        <v>44</v>
      </c>
      <c r="E2567" t="s">
        <v>10</v>
      </c>
      <c r="F2567">
        <v>21</v>
      </c>
      <c r="G2567" s="1">
        <v>41737</v>
      </c>
      <c r="I2567" s="2">
        <v>41742</v>
      </c>
      <c r="J2567" s="2">
        <v>41754</v>
      </c>
      <c r="N2567" t="s">
        <v>57</v>
      </c>
      <c r="O2567" s="1">
        <f>Table4[[#This Row],[Sourcing start]]-Table4[[#This Row],[Approved]]</f>
        <v>5</v>
      </c>
      <c r="P2567">
        <f t="shared" si="244"/>
        <v>12</v>
      </c>
      <c r="Q2567" s="5"/>
      <c r="T2567" s="5">
        <f t="shared" si="242"/>
        <v>17</v>
      </c>
      <c r="U2567">
        <v>20</v>
      </c>
      <c r="V2567">
        <v>98</v>
      </c>
      <c r="W2567">
        <v>229</v>
      </c>
      <c r="AA2567" s="6">
        <f t="shared" si="243"/>
        <v>347</v>
      </c>
    </row>
    <row r="2568" spans="1:27" hidden="1">
      <c r="A2568">
        <v>4159</v>
      </c>
      <c r="B2568" t="s">
        <v>32</v>
      </c>
      <c r="C2568" t="s">
        <v>17</v>
      </c>
      <c r="D2568" t="s">
        <v>45</v>
      </c>
      <c r="E2568" t="s">
        <v>10</v>
      </c>
      <c r="F2568">
        <v>2</v>
      </c>
      <c r="G2568" s="1">
        <v>41736</v>
      </c>
      <c r="I2568" s="2">
        <v>41744</v>
      </c>
      <c r="J2568" s="2">
        <v>41759</v>
      </c>
      <c r="N2568" t="s">
        <v>57</v>
      </c>
      <c r="O2568" s="1">
        <f>Table4[[#This Row],[Sourcing start]]-Table4[[#This Row],[Approved]]</f>
        <v>8</v>
      </c>
      <c r="P2568">
        <f t="shared" si="244"/>
        <v>15</v>
      </c>
      <c r="Q2568" s="5"/>
      <c r="T2568" s="5">
        <f t="shared" si="242"/>
        <v>23</v>
      </c>
      <c r="U2568">
        <v>19</v>
      </c>
      <c r="V2568">
        <v>77</v>
      </c>
      <c r="W2568">
        <v>165</v>
      </c>
      <c r="AA2568" s="6">
        <f t="shared" si="243"/>
        <v>261</v>
      </c>
    </row>
    <row r="2569" spans="1:27" hidden="1">
      <c r="A2569">
        <v>8821</v>
      </c>
      <c r="B2569" t="s">
        <v>27</v>
      </c>
      <c r="C2569" t="s">
        <v>16</v>
      </c>
      <c r="D2569" t="s">
        <v>43</v>
      </c>
      <c r="E2569" t="s">
        <v>10</v>
      </c>
      <c r="F2569">
        <v>13</v>
      </c>
      <c r="G2569" s="1">
        <v>41713</v>
      </c>
      <c r="I2569" s="2">
        <v>41722</v>
      </c>
      <c r="J2569" s="2">
        <v>41737</v>
      </c>
      <c r="N2569" t="s">
        <v>57</v>
      </c>
      <c r="O2569" s="1">
        <f>Table4[[#This Row],[Sourcing start]]-Table4[[#This Row],[Approved]]</f>
        <v>9</v>
      </c>
      <c r="P2569">
        <f t="shared" si="244"/>
        <v>15</v>
      </c>
      <c r="Q2569" s="5"/>
      <c r="T2569" s="5">
        <f t="shared" si="242"/>
        <v>24</v>
      </c>
      <c r="U2569">
        <v>15</v>
      </c>
      <c r="V2569">
        <v>81</v>
      </c>
      <c r="W2569">
        <v>178</v>
      </c>
      <c r="AA2569" s="6">
        <f t="shared" si="243"/>
        <v>274</v>
      </c>
    </row>
    <row r="2570" spans="1:27" hidden="1">
      <c r="A2570">
        <v>19073</v>
      </c>
      <c r="B2570" t="s">
        <v>32</v>
      </c>
      <c r="C2570" t="s">
        <v>17</v>
      </c>
      <c r="D2570" t="s">
        <v>41</v>
      </c>
      <c r="E2570" t="s">
        <v>10</v>
      </c>
      <c r="F2570">
        <v>22</v>
      </c>
      <c r="G2570" s="1">
        <v>41759</v>
      </c>
      <c r="N2570" t="s">
        <v>55</v>
      </c>
      <c r="O2570" s="1">
        <f>Table4[[#This Row],[Sourcing start]]-Table4[[#This Row],[Approved]]</f>
        <v>-41759</v>
      </c>
      <c r="Q2570" s="5"/>
      <c r="T2570" s="5">
        <f t="shared" si="242"/>
        <v>-41759</v>
      </c>
      <c r="U2570">
        <v>16</v>
      </c>
      <c r="AA2570" s="6">
        <f t="shared" si="243"/>
        <v>16</v>
      </c>
    </row>
    <row r="2571" spans="1:27" hidden="1">
      <c r="A2571">
        <v>10317</v>
      </c>
      <c r="B2571" t="s">
        <v>27</v>
      </c>
      <c r="C2571" t="s">
        <v>16</v>
      </c>
      <c r="D2571" t="s">
        <v>44</v>
      </c>
      <c r="E2571" t="s">
        <v>11</v>
      </c>
      <c r="F2571">
        <v>2</v>
      </c>
      <c r="G2571" s="1">
        <v>41750</v>
      </c>
      <c r="I2571" s="2">
        <v>41759</v>
      </c>
      <c r="N2571" t="s">
        <v>56</v>
      </c>
      <c r="O2571" s="1">
        <f>Table4[[#This Row],[Sourcing start]]-Table4[[#This Row],[Approved]]</f>
        <v>9</v>
      </c>
      <c r="Q2571" s="5"/>
      <c r="T2571" s="5">
        <f t="shared" si="242"/>
        <v>9</v>
      </c>
      <c r="U2571">
        <v>10</v>
      </c>
      <c r="V2571">
        <v>77</v>
      </c>
      <c r="AA2571" s="6">
        <f t="shared" si="243"/>
        <v>87</v>
      </c>
    </row>
    <row r="2572" spans="1:27" hidden="1">
      <c r="A2572">
        <v>13956</v>
      </c>
      <c r="B2572" t="s">
        <v>32</v>
      </c>
      <c r="C2572" t="s">
        <v>17</v>
      </c>
      <c r="D2572" t="s">
        <v>43</v>
      </c>
      <c r="E2572" t="s">
        <v>10</v>
      </c>
      <c r="F2572">
        <v>4</v>
      </c>
      <c r="G2572" s="1">
        <v>41680</v>
      </c>
      <c r="I2572" s="2">
        <v>41687</v>
      </c>
      <c r="J2572" s="2">
        <v>41697</v>
      </c>
      <c r="K2572" s="2">
        <v>41725</v>
      </c>
      <c r="L2572" s="2">
        <v>41733</v>
      </c>
      <c r="M2572" s="2">
        <v>41738</v>
      </c>
      <c r="N2572" t="s">
        <v>60</v>
      </c>
      <c r="O2572" s="1">
        <f>Table4[[#This Row],[Sourcing start]]-Table4[[#This Row],[Approved]]</f>
        <v>7</v>
      </c>
      <c r="P2572">
        <f t="shared" si="244"/>
        <v>10</v>
      </c>
      <c r="Q2572" s="5">
        <f t="shared" si="245"/>
        <v>28</v>
      </c>
      <c r="R2572">
        <f t="shared" si="246"/>
        <v>8</v>
      </c>
      <c r="S2572">
        <f t="shared" si="247"/>
        <v>5</v>
      </c>
      <c r="T2572" s="5">
        <f t="shared" si="242"/>
        <v>58</v>
      </c>
      <c r="U2572">
        <v>12</v>
      </c>
      <c r="V2572">
        <v>25</v>
      </c>
      <c r="W2572">
        <v>229</v>
      </c>
      <c r="X2572">
        <v>233</v>
      </c>
      <c r="Y2572">
        <v>232</v>
      </c>
      <c r="Z2572">
        <v>1727</v>
      </c>
      <c r="AA2572" s="6">
        <f t="shared" si="243"/>
        <v>2458</v>
      </c>
    </row>
    <row r="2573" spans="1:27">
      <c r="A2573">
        <v>610</v>
      </c>
      <c r="B2573" t="s">
        <v>23</v>
      </c>
      <c r="C2573" t="s">
        <v>15</v>
      </c>
      <c r="D2573" t="s">
        <v>41</v>
      </c>
      <c r="E2573" t="s">
        <v>11</v>
      </c>
      <c r="F2573">
        <v>94</v>
      </c>
      <c r="G2573" s="1">
        <v>41712</v>
      </c>
      <c r="I2573" s="2">
        <v>41717</v>
      </c>
      <c r="J2573" s="2">
        <v>41735</v>
      </c>
      <c r="K2573" s="2">
        <v>41757</v>
      </c>
      <c r="N2573" t="s">
        <v>58</v>
      </c>
      <c r="O2573" s="5">
        <f>Table4[[#This Row],[Sourcing start]]-Table4[[#This Row],[Approved]]</f>
        <v>5</v>
      </c>
      <c r="P2573">
        <f t="shared" si="244"/>
        <v>18</v>
      </c>
      <c r="Q2573" s="5">
        <f t="shared" si="245"/>
        <v>22</v>
      </c>
      <c r="T2573" s="5">
        <f t="shared" si="242"/>
        <v>45</v>
      </c>
      <c r="U2573">
        <v>10</v>
      </c>
      <c r="V2573">
        <v>81</v>
      </c>
      <c r="W2573">
        <v>250</v>
      </c>
      <c r="X2573">
        <v>288</v>
      </c>
      <c r="AA2573" s="6">
        <f t="shared" si="243"/>
        <v>629</v>
      </c>
    </row>
    <row r="2574" spans="1:27" hidden="1">
      <c r="A2574">
        <v>17496</v>
      </c>
      <c r="B2574" t="s">
        <v>30</v>
      </c>
      <c r="C2574" t="s">
        <v>16</v>
      </c>
      <c r="D2574" t="s">
        <v>43</v>
      </c>
      <c r="E2574" t="s">
        <v>10</v>
      </c>
      <c r="F2574">
        <v>16</v>
      </c>
      <c r="G2574" s="1">
        <v>41679</v>
      </c>
      <c r="I2574" s="2">
        <v>41686</v>
      </c>
      <c r="J2574" s="2">
        <v>41703</v>
      </c>
      <c r="K2574" s="2">
        <v>41719</v>
      </c>
      <c r="L2574" s="2">
        <v>41724</v>
      </c>
      <c r="M2574" s="2">
        <v>41733</v>
      </c>
      <c r="N2574" t="s">
        <v>60</v>
      </c>
      <c r="O2574" s="1">
        <f>Table4[[#This Row],[Sourcing start]]-Table4[[#This Row],[Approved]]</f>
        <v>7</v>
      </c>
      <c r="P2574">
        <f t="shared" si="244"/>
        <v>17</v>
      </c>
      <c r="Q2574" s="5">
        <f t="shared" si="245"/>
        <v>16</v>
      </c>
      <c r="R2574">
        <f t="shared" si="246"/>
        <v>5</v>
      </c>
      <c r="S2574">
        <f t="shared" si="247"/>
        <v>9</v>
      </c>
      <c r="T2574" s="5">
        <f t="shared" si="242"/>
        <v>54</v>
      </c>
      <c r="U2574">
        <v>14</v>
      </c>
      <c r="V2574">
        <v>86</v>
      </c>
      <c r="W2574">
        <v>160</v>
      </c>
      <c r="X2574">
        <v>241</v>
      </c>
      <c r="Y2574">
        <v>174</v>
      </c>
      <c r="Z2574">
        <v>1200</v>
      </c>
      <c r="AA2574" s="6">
        <f t="shared" si="243"/>
        <v>1875</v>
      </c>
    </row>
    <row r="2575" spans="1:27" hidden="1">
      <c r="A2575">
        <v>15789</v>
      </c>
      <c r="B2575" t="s">
        <v>29</v>
      </c>
      <c r="C2575" t="s">
        <v>16</v>
      </c>
      <c r="D2575" t="s">
        <v>41</v>
      </c>
      <c r="E2575" t="s">
        <v>10</v>
      </c>
      <c r="F2575">
        <v>3</v>
      </c>
      <c r="G2575" s="1">
        <v>41666</v>
      </c>
      <c r="I2575" s="2">
        <v>41673</v>
      </c>
      <c r="J2575" s="2">
        <v>41692</v>
      </c>
      <c r="K2575" s="2">
        <v>41720</v>
      </c>
      <c r="L2575" s="2">
        <v>41728</v>
      </c>
      <c r="M2575" s="2">
        <v>41734</v>
      </c>
      <c r="N2575" t="s">
        <v>60</v>
      </c>
      <c r="O2575" s="1">
        <f>Table4[[#This Row],[Sourcing start]]-Table4[[#This Row],[Approved]]</f>
        <v>7</v>
      </c>
      <c r="P2575">
        <f t="shared" si="244"/>
        <v>19</v>
      </c>
      <c r="Q2575" s="5">
        <f t="shared" si="245"/>
        <v>28</v>
      </c>
      <c r="R2575">
        <f t="shared" si="246"/>
        <v>8</v>
      </c>
      <c r="S2575">
        <f t="shared" si="247"/>
        <v>6</v>
      </c>
      <c r="T2575" s="5">
        <f t="shared" si="242"/>
        <v>68</v>
      </c>
      <c r="U2575">
        <v>20</v>
      </c>
      <c r="V2575">
        <v>79</v>
      </c>
      <c r="W2575">
        <v>130</v>
      </c>
      <c r="X2575">
        <v>262</v>
      </c>
      <c r="Y2575">
        <v>120</v>
      </c>
      <c r="Z2575">
        <v>948</v>
      </c>
      <c r="AA2575" s="6">
        <f t="shared" si="243"/>
        <v>1559</v>
      </c>
    </row>
    <row r="2576" spans="1:27" hidden="1">
      <c r="A2576">
        <v>7934</v>
      </c>
      <c r="B2576" t="s">
        <v>19</v>
      </c>
      <c r="C2576" t="s">
        <v>14</v>
      </c>
      <c r="D2576" t="s">
        <v>45</v>
      </c>
      <c r="E2576" t="s">
        <v>10</v>
      </c>
      <c r="F2576">
        <v>99</v>
      </c>
      <c r="G2576" s="1">
        <v>41754</v>
      </c>
      <c r="N2576" t="s">
        <v>55</v>
      </c>
      <c r="O2576" s="1">
        <f>Table4[[#This Row],[Sourcing start]]-Table4[[#This Row],[Approved]]</f>
        <v>-41754</v>
      </c>
      <c r="Q2576" s="5"/>
      <c r="T2576" s="5">
        <f t="shared" si="242"/>
        <v>-41754</v>
      </c>
      <c r="U2576">
        <v>9</v>
      </c>
      <c r="AA2576" s="6">
        <f t="shared" si="243"/>
        <v>9</v>
      </c>
    </row>
    <row r="2577" spans="1:27">
      <c r="A2577">
        <v>4153</v>
      </c>
      <c r="B2577" t="s">
        <v>23</v>
      </c>
      <c r="C2577" t="s">
        <v>15</v>
      </c>
      <c r="D2577" t="s">
        <v>42</v>
      </c>
      <c r="E2577" t="s">
        <v>11</v>
      </c>
      <c r="F2577">
        <v>7</v>
      </c>
      <c r="G2577" s="1">
        <v>41712</v>
      </c>
      <c r="I2577" s="2">
        <v>41721</v>
      </c>
      <c r="J2577" s="2">
        <v>41732</v>
      </c>
      <c r="K2577" s="2">
        <v>41757</v>
      </c>
      <c r="N2577" t="s">
        <v>58</v>
      </c>
      <c r="O2577" s="5">
        <f>Table4[[#This Row],[Sourcing start]]-Table4[[#This Row],[Approved]]</f>
        <v>9</v>
      </c>
      <c r="P2577">
        <f t="shared" si="244"/>
        <v>11</v>
      </c>
      <c r="Q2577" s="5">
        <f t="shared" si="245"/>
        <v>25</v>
      </c>
      <c r="T2577" s="5">
        <f t="shared" si="242"/>
        <v>45</v>
      </c>
      <c r="U2577">
        <v>17</v>
      </c>
      <c r="V2577">
        <v>90</v>
      </c>
      <c r="W2577">
        <v>162</v>
      </c>
      <c r="X2577">
        <v>298</v>
      </c>
      <c r="AA2577" s="6">
        <f t="shared" si="243"/>
        <v>567</v>
      </c>
    </row>
    <row r="2578" spans="1:27" hidden="1">
      <c r="A2578">
        <v>9832</v>
      </c>
      <c r="B2578" t="s">
        <v>28</v>
      </c>
      <c r="C2578" t="s">
        <v>16</v>
      </c>
      <c r="D2578" t="s">
        <v>42</v>
      </c>
      <c r="E2578" t="s">
        <v>10</v>
      </c>
      <c r="F2578">
        <v>11</v>
      </c>
      <c r="G2578" s="1">
        <v>41701</v>
      </c>
      <c r="I2578" s="2">
        <v>41710</v>
      </c>
      <c r="J2578" s="2">
        <v>41723</v>
      </c>
      <c r="K2578" s="2">
        <v>41738</v>
      </c>
      <c r="L2578" s="2">
        <v>41745</v>
      </c>
      <c r="M2578" s="2">
        <v>41752</v>
      </c>
      <c r="N2578" t="s">
        <v>60</v>
      </c>
      <c r="O2578" s="1">
        <f>Table4[[#This Row],[Sourcing start]]-Table4[[#This Row],[Approved]]</f>
        <v>9</v>
      </c>
      <c r="P2578">
        <f t="shared" si="244"/>
        <v>13</v>
      </c>
      <c r="Q2578" s="5">
        <f t="shared" si="245"/>
        <v>15</v>
      </c>
      <c r="R2578">
        <f t="shared" si="246"/>
        <v>7</v>
      </c>
      <c r="S2578">
        <f t="shared" si="247"/>
        <v>7</v>
      </c>
      <c r="T2578" s="5">
        <f t="shared" si="242"/>
        <v>51</v>
      </c>
      <c r="U2578">
        <v>17</v>
      </c>
      <c r="V2578">
        <v>52</v>
      </c>
      <c r="W2578">
        <v>151</v>
      </c>
      <c r="X2578">
        <v>329</v>
      </c>
      <c r="Y2578">
        <v>100</v>
      </c>
      <c r="Z2578">
        <v>840</v>
      </c>
      <c r="AA2578" s="6">
        <f t="shared" si="243"/>
        <v>1489</v>
      </c>
    </row>
    <row r="2579" spans="1:27">
      <c r="A2579">
        <v>12803</v>
      </c>
      <c r="B2579" t="s">
        <v>23</v>
      </c>
      <c r="C2579" t="s">
        <v>15</v>
      </c>
      <c r="D2579" t="s">
        <v>41</v>
      </c>
      <c r="E2579" t="s">
        <v>10</v>
      </c>
      <c r="F2579">
        <v>9</v>
      </c>
      <c r="G2579" s="1">
        <v>41729</v>
      </c>
      <c r="I2579" s="2">
        <v>41736</v>
      </c>
      <c r="J2579" s="2">
        <v>41752</v>
      </c>
      <c r="N2579" t="s">
        <v>57</v>
      </c>
      <c r="O2579" s="5">
        <f>Table4[[#This Row],[Sourcing start]]-Table4[[#This Row],[Approved]]</f>
        <v>7</v>
      </c>
      <c r="P2579">
        <f t="shared" si="244"/>
        <v>16</v>
      </c>
      <c r="Q2579" s="5"/>
      <c r="T2579" s="5">
        <f t="shared" si="242"/>
        <v>23</v>
      </c>
      <c r="U2579">
        <v>9</v>
      </c>
      <c r="V2579">
        <v>80</v>
      </c>
      <c r="W2579">
        <v>147</v>
      </c>
      <c r="AA2579" s="6">
        <f t="shared" si="243"/>
        <v>236</v>
      </c>
    </row>
    <row r="2580" spans="1:27" hidden="1">
      <c r="A2580">
        <v>7882</v>
      </c>
      <c r="B2580" t="s">
        <v>35</v>
      </c>
      <c r="C2580" t="s">
        <v>18</v>
      </c>
      <c r="D2580" t="s">
        <v>41</v>
      </c>
      <c r="E2580" t="s">
        <v>11</v>
      </c>
      <c r="F2580">
        <v>98</v>
      </c>
      <c r="G2580" s="1">
        <v>41724</v>
      </c>
      <c r="I2580" s="2">
        <v>41730</v>
      </c>
      <c r="J2580" s="2">
        <v>41745</v>
      </c>
      <c r="N2580" t="s">
        <v>57</v>
      </c>
      <c r="O2580" s="1">
        <f>Table4[[#This Row],[Sourcing start]]-Table4[[#This Row],[Approved]]</f>
        <v>6</v>
      </c>
      <c r="P2580">
        <f t="shared" si="244"/>
        <v>15</v>
      </c>
      <c r="Q2580" s="5"/>
      <c r="T2580" s="5">
        <f t="shared" si="242"/>
        <v>21</v>
      </c>
      <c r="U2580">
        <v>19</v>
      </c>
      <c r="V2580">
        <v>71</v>
      </c>
      <c r="W2580">
        <v>149</v>
      </c>
      <c r="AA2580" s="6">
        <f t="shared" si="243"/>
        <v>239</v>
      </c>
    </row>
    <row r="2581" spans="1:27" hidden="1">
      <c r="A2581">
        <v>1018</v>
      </c>
      <c r="B2581" t="s">
        <v>31</v>
      </c>
      <c r="C2581" t="s">
        <v>17</v>
      </c>
      <c r="D2581" t="s">
        <v>41</v>
      </c>
      <c r="E2581" t="s">
        <v>11</v>
      </c>
      <c r="F2581">
        <v>3</v>
      </c>
      <c r="G2581" s="1">
        <v>41743</v>
      </c>
      <c r="I2581" s="2">
        <v>41748</v>
      </c>
      <c r="N2581" t="s">
        <v>56</v>
      </c>
      <c r="O2581" s="1">
        <f>Table4[[#This Row],[Sourcing start]]-Table4[[#This Row],[Approved]]</f>
        <v>5</v>
      </c>
      <c r="Q2581" s="5"/>
      <c r="T2581" s="5">
        <f t="shared" si="242"/>
        <v>5</v>
      </c>
      <c r="U2581">
        <v>8</v>
      </c>
      <c r="V2581">
        <v>70</v>
      </c>
      <c r="AA2581" s="6">
        <f t="shared" si="243"/>
        <v>78</v>
      </c>
    </row>
    <row r="2582" spans="1:27">
      <c r="A2582">
        <v>1403</v>
      </c>
      <c r="B2582" t="s">
        <v>26</v>
      </c>
      <c r="C2582" t="s">
        <v>15</v>
      </c>
      <c r="D2582" t="s">
        <v>41</v>
      </c>
      <c r="E2582" t="s">
        <v>10</v>
      </c>
      <c r="F2582">
        <v>22</v>
      </c>
      <c r="G2582" s="1">
        <v>41675</v>
      </c>
      <c r="I2582" s="2">
        <v>41681</v>
      </c>
      <c r="J2582" s="2">
        <v>41699</v>
      </c>
      <c r="K2582" s="2">
        <v>41717</v>
      </c>
      <c r="L2582" s="2">
        <v>41726</v>
      </c>
      <c r="M2582" s="2">
        <v>41731</v>
      </c>
      <c r="N2582" t="s">
        <v>60</v>
      </c>
      <c r="O2582" s="5">
        <f>Table4[[#This Row],[Sourcing start]]-Table4[[#This Row],[Approved]]</f>
        <v>6</v>
      </c>
      <c r="P2582">
        <f t="shared" si="244"/>
        <v>18</v>
      </c>
      <c r="Q2582" s="5">
        <f t="shared" si="245"/>
        <v>18</v>
      </c>
      <c r="R2582">
        <f t="shared" si="246"/>
        <v>9</v>
      </c>
      <c r="S2582">
        <f t="shared" si="247"/>
        <v>5</v>
      </c>
      <c r="T2582" s="5">
        <f t="shared" si="242"/>
        <v>56</v>
      </c>
      <c r="U2582">
        <v>16</v>
      </c>
      <c r="V2582">
        <v>43</v>
      </c>
      <c r="W2582">
        <v>187</v>
      </c>
      <c r="X2582">
        <v>376</v>
      </c>
      <c r="Y2582">
        <v>282</v>
      </c>
      <c r="Z2582">
        <v>1458</v>
      </c>
      <c r="AA2582" s="6">
        <f t="shared" si="243"/>
        <v>2362</v>
      </c>
    </row>
    <row r="2583" spans="1:27" hidden="1">
      <c r="A2583">
        <v>10110</v>
      </c>
      <c r="B2583" t="s">
        <v>33</v>
      </c>
      <c r="C2583" t="s">
        <v>17</v>
      </c>
      <c r="D2583" t="s">
        <v>45</v>
      </c>
      <c r="E2583" t="s">
        <v>11</v>
      </c>
      <c r="F2583">
        <v>97</v>
      </c>
      <c r="G2583" s="1">
        <v>41744</v>
      </c>
      <c r="I2583" s="2">
        <v>41751</v>
      </c>
      <c r="N2583" t="s">
        <v>56</v>
      </c>
      <c r="O2583" s="1">
        <f>Table4[[#This Row],[Sourcing start]]-Table4[[#This Row],[Approved]]</f>
        <v>7</v>
      </c>
      <c r="Q2583" s="5"/>
      <c r="T2583" s="5">
        <f t="shared" si="242"/>
        <v>7</v>
      </c>
      <c r="U2583">
        <v>16</v>
      </c>
      <c r="V2583">
        <v>93</v>
      </c>
      <c r="AA2583" s="6">
        <f t="shared" si="243"/>
        <v>109</v>
      </c>
    </row>
    <row r="2584" spans="1:27" hidden="1">
      <c r="A2584">
        <v>8000</v>
      </c>
      <c r="B2584" t="s">
        <v>38</v>
      </c>
      <c r="C2584" t="s">
        <v>18</v>
      </c>
      <c r="D2584" t="s">
        <v>42</v>
      </c>
      <c r="E2584" t="s">
        <v>10</v>
      </c>
      <c r="F2584">
        <v>20</v>
      </c>
      <c r="G2584" s="1">
        <v>41676</v>
      </c>
      <c r="I2584" s="2">
        <v>41681</v>
      </c>
      <c r="J2584" s="2">
        <v>41698</v>
      </c>
      <c r="K2584" s="2">
        <v>41727</v>
      </c>
      <c r="L2584" s="2">
        <v>41732</v>
      </c>
      <c r="M2584" s="2">
        <v>41741</v>
      </c>
      <c r="N2584" t="s">
        <v>60</v>
      </c>
      <c r="O2584" s="1">
        <f>Table4[[#This Row],[Sourcing start]]-Table4[[#This Row],[Approved]]</f>
        <v>5</v>
      </c>
      <c r="P2584">
        <f t="shared" si="244"/>
        <v>17</v>
      </c>
      <c r="Q2584" s="5">
        <f t="shared" si="245"/>
        <v>29</v>
      </c>
      <c r="R2584">
        <f t="shared" si="246"/>
        <v>5</v>
      </c>
      <c r="S2584">
        <f t="shared" si="247"/>
        <v>9</v>
      </c>
      <c r="T2584" s="5">
        <f t="shared" si="242"/>
        <v>65</v>
      </c>
      <c r="U2584">
        <v>18</v>
      </c>
      <c r="V2584">
        <v>41</v>
      </c>
      <c r="W2584">
        <v>214</v>
      </c>
      <c r="X2584">
        <v>167</v>
      </c>
      <c r="Y2584">
        <v>121</v>
      </c>
      <c r="Z2584">
        <v>1071</v>
      </c>
      <c r="AA2584" s="6">
        <f t="shared" si="243"/>
        <v>1632</v>
      </c>
    </row>
    <row r="2585" spans="1:27" hidden="1">
      <c r="A2585">
        <v>3894</v>
      </c>
      <c r="B2585" t="s">
        <v>38</v>
      </c>
      <c r="C2585" t="s">
        <v>18</v>
      </c>
      <c r="D2585" t="s">
        <v>45</v>
      </c>
      <c r="E2585" t="s">
        <v>11</v>
      </c>
      <c r="F2585">
        <v>4</v>
      </c>
      <c r="G2585" s="1">
        <v>41759</v>
      </c>
      <c r="N2585" t="s">
        <v>55</v>
      </c>
      <c r="O2585" s="1">
        <f>Table4[[#This Row],[Sourcing start]]-Table4[[#This Row],[Approved]]</f>
        <v>-41759</v>
      </c>
      <c r="Q2585" s="5"/>
      <c r="T2585" s="5">
        <f t="shared" si="242"/>
        <v>-41759</v>
      </c>
      <c r="U2585">
        <v>7</v>
      </c>
      <c r="AA2585" s="6">
        <f t="shared" si="243"/>
        <v>7</v>
      </c>
    </row>
    <row r="2586" spans="1:27" hidden="1">
      <c r="A2586">
        <v>3146</v>
      </c>
      <c r="B2586" t="s">
        <v>36</v>
      </c>
      <c r="C2586" t="s">
        <v>18</v>
      </c>
      <c r="D2586" t="s">
        <v>44</v>
      </c>
      <c r="E2586" t="s">
        <v>10</v>
      </c>
      <c r="F2586">
        <v>6</v>
      </c>
      <c r="G2586" s="1">
        <v>41757</v>
      </c>
      <c r="N2586" t="s">
        <v>55</v>
      </c>
      <c r="O2586" s="1">
        <f>Table4[[#This Row],[Sourcing start]]-Table4[[#This Row],[Approved]]</f>
        <v>-41757</v>
      </c>
      <c r="Q2586" s="5"/>
      <c r="T2586" s="5">
        <f t="shared" si="242"/>
        <v>-41757</v>
      </c>
      <c r="U2586">
        <v>6</v>
      </c>
      <c r="AA2586" s="6">
        <f t="shared" si="243"/>
        <v>6</v>
      </c>
    </row>
    <row r="2587" spans="1:27" hidden="1">
      <c r="A2587">
        <v>7259</v>
      </c>
      <c r="B2587" t="s">
        <v>21</v>
      </c>
      <c r="C2587" t="s">
        <v>14</v>
      </c>
      <c r="D2587" t="s">
        <v>43</v>
      </c>
      <c r="E2587" t="s">
        <v>11</v>
      </c>
      <c r="F2587">
        <v>5</v>
      </c>
      <c r="G2587" s="1">
        <v>41704</v>
      </c>
      <c r="I2587" s="2">
        <v>41713</v>
      </c>
      <c r="J2587" s="2">
        <v>41728</v>
      </c>
      <c r="K2587" s="2">
        <v>41752</v>
      </c>
      <c r="L2587" s="2">
        <v>41758</v>
      </c>
      <c r="N2587" t="s">
        <v>59</v>
      </c>
      <c r="O2587" s="1">
        <f>Table4[[#This Row],[Sourcing start]]-Table4[[#This Row],[Approved]]</f>
        <v>9</v>
      </c>
      <c r="P2587">
        <f t="shared" si="244"/>
        <v>15</v>
      </c>
      <c r="Q2587" s="5">
        <f t="shared" si="245"/>
        <v>24</v>
      </c>
      <c r="R2587">
        <f t="shared" si="246"/>
        <v>6</v>
      </c>
      <c r="T2587" s="5">
        <f t="shared" si="242"/>
        <v>54</v>
      </c>
      <c r="U2587">
        <v>8</v>
      </c>
      <c r="V2587">
        <v>49</v>
      </c>
      <c r="W2587">
        <v>210</v>
      </c>
      <c r="X2587">
        <v>400</v>
      </c>
      <c r="Y2587">
        <v>283</v>
      </c>
      <c r="AA2587" s="6">
        <f t="shared" si="243"/>
        <v>950</v>
      </c>
    </row>
    <row r="2588" spans="1:27" hidden="1">
      <c r="A2588">
        <v>1343</v>
      </c>
      <c r="B2588" t="s">
        <v>27</v>
      </c>
      <c r="C2588" t="s">
        <v>16</v>
      </c>
      <c r="D2588" t="s">
        <v>41</v>
      </c>
      <c r="E2588" t="s">
        <v>11</v>
      </c>
      <c r="F2588">
        <v>23</v>
      </c>
      <c r="G2588" s="1">
        <v>41725</v>
      </c>
      <c r="I2588" s="2">
        <v>41732</v>
      </c>
      <c r="J2588" s="2">
        <v>41749</v>
      </c>
      <c r="N2588" t="s">
        <v>57</v>
      </c>
      <c r="O2588" s="1">
        <f>Table4[[#This Row],[Sourcing start]]-Table4[[#This Row],[Approved]]</f>
        <v>7</v>
      </c>
      <c r="P2588">
        <f t="shared" si="244"/>
        <v>17</v>
      </c>
      <c r="Q2588" s="5"/>
      <c r="T2588" s="5">
        <f t="shared" si="242"/>
        <v>24</v>
      </c>
      <c r="U2588">
        <v>18</v>
      </c>
      <c r="V2588">
        <v>28</v>
      </c>
      <c r="W2588">
        <v>201</v>
      </c>
      <c r="AA2588" s="6">
        <f t="shared" si="243"/>
        <v>247</v>
      </c>
    </row>
    <row r="2589" spans="1:27" hidden="1">
      <c r="A2589">
        <v>18039</v>
      </c>
      <c r="B2589" t="s">
        <v>27</v>
      </c>
      <c r="C2589" t="s">
        <v>16</v>
      </c>
      <c r="D2589" t="s">
        <v>42</v>
      </c>
      <c r="E2589" t="s">
        <v>11</v>
      </c>
      <c r="F2589">
        <v>14</v>
      </c>
      <c r="G2589" s="1">
        <v>41750</v>
      </c>
      <c r="I2589" s="2">
        <v>41755</v>
      </c>
      <c r="N2589" t="s">
        <v>56</v>
      </c>
      <c r="O2589" s="1">
        <f>Table4[[#This Row],[Sourcing start]]-Table4[[#This Row],[Approved]]</f>
        <v>5</v>
      </c>
      <c r="Q2589" s="5"/>
      <c r="T2589" s="5">
        <f t="shared" si="242"/>
        <v>5</v>
      </c>
      <c r="U2589">
        <v>13</v>
      </c>
      <c r="V2589">
        <v>32</v>
      </c>
      <c r="AA2589" s="6">
        <f t="shared" si="243"/>
        <v>45</v>
      </c>
    </row>
    <row r="2590" spans="1:27" hidden="1">
      <c r="A2590">
        <v>5583</v>
      </c>
      <c r="B2590" t="s">
        <v>38</v>
      </c>
      <c r="C2590" t="s">
        <v>18</v>
      </c>
      <c r="D2590" t="s">
        <v>43</v>
      </c>
      <c r="E2590" t="s">
        <v>10</v>
      </c>
      <c r="F2590">
        <v>12</v>
      </c>
      <c r="G2590" s="1">
        <v>41734</v>
      </c>
      <c r="I2590" s="2">
        <v>41741</v>
      </c>
      <c r="J2590" s="2">
        <v>41757</v>
      </c>
      <c r="N2590" t="s">
        <v>57</v>
      </c>
      <c r="O2590" s="1">
        <f>Table4[[#This Row],[Sourcing start]]-Table4[[#This Row],[Approved]]</f>
        <v>7</v>
      </c>
      <c r="P2590">
        <f t="shared" si="244"/>
        <v>16</v>
      </c>
      <c r="Q2590" s="5"/>
      <c r="T2590" s="5">
        <f t="shared" si="242"/>
        <v>23</v>
      </c>
      <c r="U2590">
        <v>15</v>
      </c>
      <c r="V2590">
        <v>89</v>
      </c>
      <c r="W2590">
        <v>128</v>
      </c>
      <c r="AA2590" s="6">
        <f t="shared" si="243"/>
        <v>232</v>
      </c>
    </row>
    <row r="2591" spans="1:27" hidden="1">
      <c r="A2591">
        <v>11292</v>
      </c>
      <c r="B2591" t="s">
        <v>36</v>
      </c>
      <c r="C2591" t="s">
        <v>18</v>
      </c>
      <c r="D2591" t="s">
        <v>45</v>
      </c>
      <c r="E2591" t="s">
        <v>10</v>
      </c>
      <c r="F2591">
        <v>13</v>
      </c>
      <c r="G2591" s="1">
        <v>41723</v>
      </c>
      <c r="I2591" s="2">
        <v>41732</v>
      </c>
      <c r="J2591" s="2">
        <v>41745</v>
      </c>
      <c r="N2591" t="s">
        <v>57</v>
      </c>
      <c r="O2591" s="1">
        <f>Table4[[#This Row],[Sourcing start]]-Table4[[#This Row],[Approved]]</f>
        <v>9</v>
      </c>
      <c r="P2591">
        <f t="shared" si="244"/>
        <v>13</v>
      </c>
      <c r="Q2591" s="5"/>
      <c r="T2591" s="5">
        <f t="shared" si="242"/>
        <v>22</v>
      </c>
      <c r="U2591">
        <v>18</v>
      </c>
      <c r="V2591">
        <v>27</v>
      </c>
      <c r="W2591">
        <v>209</v>
      </c>
      <c r="AA2591" s="6">
        <f t="shared" si="243"/>
        <v>254</v>
      </c>
    </row>
    <row r="2592" spans="1:27" hidden="1">
      <c r="A2592">
        <v>18978</v>
      </c>
      <c r="B2592" t="s">
        <v>35</v>
      </c>
      <c r="C2592" t="s">
        <v>18</v>
      </c>
      <c r="D2592" t="s">
        <v>43</v>
      </c>
      <c r="E2592" t="s">
        <v>11</v>
      </c>
      <c r="F2592">
        <v>14</v>
      </c>
      <c r="G2592" s="1">
        <v>41729</v>
      </c>
      <c r="I2592" s="2">
        <v>41736</v>
      </c>
      <c r="J2592" s="2">
        <v>41747</v>
      </c>
      <c r="N2592" t="s">
        <v>57</v>
      </c>
      <c r="O2592" s="1">
        <f>Table4[[#This Row],[Sourcing start]]-Table4[[#This Row],[Approved]]</f>
        <v>7</v>
      </c>
      <c r="P2592">
        <f t="shared" si="244"/>
        <v>11</v>
      </c>
      <c r="Q2592" s="5"/>
      <c r="T2592" s="5">
        <f t="shared" si="242"/>
        <v>18</v>
      </c>
      <c r="U2592">
        <v>16</v>
      </c>
      <c r="V2592">
        <v>57</v>
      </c>
      <c r="W2592">
        <v>162</v>
      </c>
      <c r="AA2592" s="6">
        <f t="shared" si="243"/>
        <v>235</v>
      </c>
    </row>
    <row r="2593" spans="1:27" hidden="1">
      <c r="A2593">
        <v>16476</v>
      </c>
      <c r="B2593" t="s">
        <v>35</v>
      </c>
      <c r="C2593" t="s">
        <v>18</v>
      </c>
      <c r="D2593" t="s">
        <v>41</v>
      </c>
      <c r="E2593" t="s">
        <v>10</v>
      </c>
      <c r="F2593">
        <v>8</v>
      </c>
      <c r="G2593" s="1">
        <v>41710</v>
      </c>
      <c r="I2593" s="2">
        <v>41718</v>
      </c>
      <c r="J2593" s="2">
        <v>41732</v>
      </c>
      <c r="K2593" s="2">
        <v>41750</v>
      </c>
      <c r="L2593" s="2">
        <v>41755</v>
      </c>
      <c r="N2593" t="s">
        <v>59</v>
      </c>
      <c r="O2593" s="1">
        <f>Table4[[#This Row],[Sourcing start]]-Table4[[#This Row],[Approved]]</f>
        <v>8</v>
      </c>
      <c r="P2593">
        <f t="shared" si="244"/>
        <v>14</v>
      </c>
      <c r="Q2593" s="5">
        <f t="shared" si="245"/>
        <v>18</v>
      </c>
      <c r="R2593">
        <f t="shared" si="246"/>
        <v>5</v>
      </c>
      <c r="T2593" s="5">
        <f t="shared" si="242"/>
        <v>45</v>
      </c>
      <c r="U2593">
        <v>15</v>
      </c>
      <c r="V2593">
        <v>86</v>
      </c>
      <c r="W2593">
        <v>129</v>
      </c>
      <c r="X2593">
        <v>181</v>
      </c>
      <c r="Y2593">
        <v>237</v>
      </c>
      <c r="AA2593" s="6">
        <f t="shared" si="243"/>
        <v>648</v>
      </c>
    </row>
    <row r="2594" spans="1:27">
      <c r="A2594">
        <v>16248</v>
      </c>
      <c r="B2594" t="s">
        <v>23</v>
      </c>
      <c r="C2594" t="s">
        <v>15</v>
      </c>
      <c r="D2594" t="s">
        <v>44</v>
      </c>
      <c r="E2594" t="s">
        <v>11</v>
      </c>
      <c r="F2594">
        <v>10</v>
      </c>
      <c r="G2594" s="1">
        <v>41697</v>
      </c>
      <c r="I2594" s="2">
        <v>41704</v>
      </c>
      <c r="J2594" s="2">
        <v>41723</v>
      </c>
      <c r="K2594" s="2">
        <v>41741</v>
      </c>
      <c r="L2594" s="2">
        <v>41746</v>
      </c>
      <c r="M2594" s="2">
        <v>41755</v>
      </c>
      <c r="N2594" t="s">
        <v>60</v>
      </c>
      <c r="O2594" s="5">
        <f>Table4[[#This Row],[Sourcing start]]-Table4[[#This Row],[Approved]]</f>
        <v>7</v>
      </c>
      <c r="P2594">
        <f t="shared" si="244"/>
        <v>19</v>
      </c>
      <c r="Q2594" s="5">
        <f t="shared" si="245"/>
        <v>18</v>
      </c>
      <c r="R2594">
        <f t="shared" si="246"/>
        <v>5</v>
      </c>
      <c r="S2594">
        <f t="shared" si="247"/>
        <v>9</v>
      </c>
      <c r="T2594" s="5">
        <f t="shared" si="242"/>
        <v>58</v>
      </c>
      <c r="U2594">
        <v>11</v>
      </c>
      <c r="V2594">
        <v>98</v>
      </c>
      <c r="W2594">
        <v>128</v>
      </c>
      <c r="X2594">
        <v>172</v>
      </c>
      <c r="Y2594">
        <v>255</v>
      </c>
      <c r="Z2594">
        <v>1073</v>
      </c>
      <c r="AA2594" s="6">
        <f t="shared" si="243"/>
        <v>1737</v>
      </c>
    </row>
    <row r="2595" spans="1:27">
      <c r="A2595">
        <v>3994</v>
      </c>
      <c r="B2595" t="s">
        <v>26</v>
      </c>
      <c r="C2595" t="s">
        <v>15</v>
      </c>
      <c r="D2595" t="s">
        <v>43</v>
      </c>
      <c r="E2595" t="s">
        <v>10</v>
      </c>
      <c r="F2595">
        <v>8</v>
      </c>
      <c r="G2595" s="1">
        <v>41707</v>
      </c>
      <c r="H2595" s="2">
        <v>41731</v>
      </c>
      <c r="N2595" t="s">
        <v>55</v>
      </c>
      <c r="O2595" s="5">
        <v>0</v>
      </c>
      <c r="Q2595" s="5"/>
      <c r="T2595" s="5">
        <f t="shared" si="242"/>
        <v>0</v>
      </c>
      <c r="U2595">
        <v>6</v>
      </c>
      <c r="AA2595" s="6">
        <f t="shared" si="243"/>
        <v>6</v>
      </c>
    </row>
    <row r="2596" spans="1:27" hidden="1">
      <c r="A2596">
        <v>17876</v>
      </c>
      <c r="B2596" t="s">
        <v>38</v>
      </c>
      <c r="C2596" t="s">
        <v>18</v>
      </c>
      <c r="D2596" t="s">
        <v>43</v>
      </c>
      <c r="E2596" t="s">
        <v>10</v>
      </c>
      <c r="F2596">
        <v>96</v>
      </c>
      <c r="G2596" s="1">
        <v>41731</v>
      </c>
      <c r="I2596" s="2">
        <v>41738</v>
      </c>
      <c r="J2596" s="2">
        <v>41748</v>
      </c>
      <c r="N2596" t="s">
        <v>57</v>
      </c>
      <c r="O2596" s="1">
        <f>Table4[[#This Row],[Sourcing start]]-Table4[[#This Row],[Approved]]</f>
        <v>7</v>
      </c>
      <c r="P2596">
        <f t="shared" si="244"/>
        <v>10</v>
      </c>
      <c r="Q2596" s="5"/>
      <c r="T2596" s="5">
        <f t="shared" si="242"/>
        <v>17</v>
      </c>
      <c r="U2596">
        <v>14</v>
      </c>
      <c r="V2596">
        <v>100</v>
      </c>
      <c r="W2596">
        <v>215</v>
      </c>
      <c r="AA2596" s="6">
        <f t="shared" si="243"/>
        <v>329</v>
      </c>
    </row>
    <row r="2597" spans="1:27" hidden="1">
      <c r="A2597">
        <v>3683</v>
      </c>
      <c r="B2597" t="s">
        <v>20</v>
      </c>
      <c r="C2597" t="s">
        <v>14</v>
      </c>
      <c r="D2597" t="s">
        <v>44</v>
      </c>
      <c r="E2597" t="s">
        <v>11</v>
      </c>
      <c r="F2597">
        <v>7</v>
      </c>
      <c r="G2597" s="1">
        <v>41753</v>
      </c>
      <c r="N2597" t="s">
        <v>55</v>
      </c>
      <c r="O2597" s="1">
        <f>Table4[[#This Row],[Sourcing start]]-Table4[[#This Row],[Approved]]</f>
        <v>-41753</v>
      </c>
      <c r="Q2597" s="5"/>
      <c r="T2597" s="5">
        <f t="shared" si="242"/>
        <v>-41753</v>
      </c>
      <c r="U2597">
        <v>15</v>
      </c>
      <c r="AA2597" s="6">
        <f t="shared" si="243"/>
        <v>15</v>
      </c>
    </row>
    <row r="2598" spans="1:27" hidden="1">
      <c r="A2598">
        <v>8947</v>
      </c>
      <c r="B2598" t="s">
        <v>20</v>
      </c>
      <c r="C2598" t="s">
        <v>14</v>
      </c>
      <c r="D2598" t="s">
        <v>45</v>
      </c>
      <c r="E2598" t="s">
        <v>10</v>
      </c>
      <c r="F2598">
        <v>8</v>
      </c>
      <c r="G2598" s="1">
        <v>41745</v>
      </c>
      <c r="I2598" s="2">
        <v>41751</v>
      </c>
      <c r="N2598" t="s">
        <v>56</v>
      </c>
      <c r="O2598" s="1">
        <f>Table4[[#This Row],[Sourcing start]]-Table4[[#This Row],[Approved]]</f>
        <v>6</v>
      </c>
      <c r="Q2598" s="5"/>
      <c r="T2598" s="5">
        <f t="shared" si="242"/>
        <v>6</v>
      </c>
      <c r="U2598">
        <v>8</v>
      </c>
      <c r="V2598">
        <v>91</v>
      </c>
      <c r="AA2598" s="6">
        <f t="shared" si="243"/>
        <v>99</v>
      </c>
    </row>
    <row r="2599" spans="1:27" hidden="1">
      <c r="A2599">
        <v>1096</v>
      </c>
      <c r="B2599" t="s">
        <v>29</v>
      </c>
      <c r="C2599" t="s">
        <v>16</v>
      </c>
      <c r="D2599" t="s">
        <v>43</v>
      </c>
      <c r="E2599" t="s">
        <v>10</v>
      </c>
      <c r="F2599">
        <v>10</v>
      </c>
      <c r="G2599" s="1">
        <v>41718</v>
      </c>
      <c r="I2599" s="2">
        <v>41723</v>
      </c>
      <c r="J2599" s="2">
        <v>41741</v>
      </c>
      <c r="N2599" t="s">
        <v>57</v>
      </c>
      <c r="O2599" s="1">
        <f>Table4[[#This Row],[Sourcing start]]-Table4[[#This Row],[Approved]]</f>
        <v>5</v>
      </c>
      <c r="P2599">
        <f t="shared" si="244"/>
        <v>18</v>
      </c>
      <c r="Q2599" s="5"/>
      <c r="T2599" s="5">
        <f t="shared" si="242"/>
        <v>23</v>
      </c>
      <c r="U2599">
        <v>12</v>
      </c>
      <c r="V2599">
        <v>59</v>
      </c>
      <c r="W2599">
        <v>132</v>
      </c>
      <c r="AA2599" s="6">
        <f t="shared" si="243"/>
        <v>203</v>
      </c>
    </row>
    <row r="2600" spans="1:27" hidden="1">
      <c r="A2600">
        <v>15277</v>
      </c>
      <c r="B2600" t="s">
        <v>32</v>
      </c>
      <c r="C2600" t="s">
        <v>17</v>
      </c>
      <c r="D2600" t="s">
        <v>41</v>
      </c>
      <c r="E2600" t="s">
        <v>11</v>
      </c>
      <c r="F2600">
        <v>14</v>
      </c>
      <c r="G2600" s="1">
        <v>41686</v>
      </c>
      <c r="I2600" s="2">
        <v>41693</v>
      </c>
      <c r="J2600" s="2">
        <v>41711</v>
      </c>
      <c r="K2600" s="2">
        <v>41732</v>
      </c>
      <c r="L2600" s="2">
        <v>41738</v>
      </c>
      <c r="M2600" s="2">
        <v>41744</v>
      </c>
      <c r="N2600" t="s">
        <v>60</v>
      </c>
      <c r="O2600" s="1">
        <f>Table4[[#This Row],[Sourcing start]]-Table4[[#This Row],[Approved]]</f>
        <v>7</v>
      </c>
      <c r="P2600">
        <f t="shared" si="244"/>
        <v>18</v>
      </c>
      <c r="Q2600" s="5">
        <f t="shared" si="245"/>
        <v>21</v>
      </c>
      <c r="R2600">
        <f t="shared" si="246"/>
        <v>6</v>
      </c>
      <c r="S2600">
        <f t="shared" si="247"/>
        <v>6</v>
      </c>
      <c r="T2600" s="5">
        <f t="shared" si="242"/>
        <v>58</v>
      </c>
      <c r="U2600">
        <v>19</v>
      </c>
      <c r="V2600">
        <v>93</v>
      </c>
      <c r="W2600">
        <v>111</v>
      </c>
      <c r="X2600">
        <v>225</v>
      </c>
      <c r="Y2600">
        <v>170</v>
      </c>
      <c r="Z2600">
        <v>1348</v>
      </c>
      <c r="AA2600" s="6">
        <f t="shared" si="243"/>
        <v>1966</v>
      </c>
    </row>
    <row r="2601" spans="1:27" hidden="1">
      <c r="A2601">
        <v>1162</v>
      </c>
      <c r="B2601" t="s">
        <v>19</v>
      </c>
      <c r="C2601" t="s">
        <v>14</v>
      </c>
      <c r="D2601" t="s">
        <v>45</v>
      </c>
      <c r="E2601" t="s">
        <v>11</v>
      </c>
      <c r="F2601">
        <v>22</v>
      </c>
      <c r="G2601" s="1">
        <v>41711</v>
      </c>
      <c r="I2601" s="2">
        <v>41718</v>
      </c>
      <c r="J2601" s="2">
        <v>41735</v>
      </c>
      <c r="K2601" s="2">
        <v>41759</v>
      </c>
      <c r="N2601" t="s">
        <v>58</v>
      </c>
      <c r="O2601" s="1">
        <f>Table4[[#This Row],[Sourcing start]]-Table4[[#This Row],[Approved]]</f>
        <v>7</v>
      </c>
      <c r="P2601">
        <f t="shared" si="244"/>
        <v>17</v>
      </c>
      <c r="Q2601" s="5">
        <f t="shared" si="245"/>
        <v>24</v>
      </c>
      <c r="T2601" s="5">
        <f t="shared" si="242"/>
        <v>48</v>
      </c>
      <c r="U2601">
        <v>20</v>
      </c>
      <c r="V2601">
        <v>23</v>
      </c>
      <c r="W2601">
        <v>131</v>
      </c>
      <c r="X2601">
        <v>316</v>
      </c>
      <c r="AA2601" s="6">
        <f t="shared" si="243"/>
        <v>490</v>
      </c>
    </row>
    <row r="2602" spans="1:27" hidden="1">
      <c r="A2602">
        <v>7378</v>
      </c>
      <c r="B2602" t="s">
        <v>32</v>
      </c>
      <c r="C2602" t="s">
        <v>17</v>
      </c>
      <c r="D2602" t="s">
        <v>43</v>
      </c>
      <c r="E2602" t="s">
        <v>11</v>
      </c>
      <c r="F2602">
        <v>8</v>
      </c>
      <c r="G2602" s="1">
        <v>41677</v>
      </c>
      <c r="I2602" s="2">
        <v>41684</v>
      </c>
      <c r="J2602" s="2">
        <v>41700</v>
      </c>
      <c r="K2602" s="2">
        <v>41717</v>
      </c>
      <c r="L2602" s="2">
        <v>41726</v>
      </c>
      <c r="M2602" s="2">
        <v>41734</v>
      </c>
      <c r="N2602" t="s">
        <v>60</v>
      </c>
      <c r="O2602" s="1">
        <f>Table4[[#This Row],[Sourcing start]]-Table4[[#This Row],[Approved]]</f>
        <v>7</v>
      </c>
      <c r="P2602">
        <f t="shared" si="244"/>
        <v>16</v>
      </c>
      <c r="Q2602" s="5">
        <f t="shared" si="245"/>
        <v>17</v>
      </c>
      <c r="R2602">
        <f t="shared" si="246"/>
        <v>9</v>
      </c>
      <c r="S2602">
        <f t="shared" si="247"/>
        <v>8</v>
      </c>
      <c r="T2602" s="5">
        <f t="shared" si="242"/>
        <v>57</v>
      </c>
      <c r="U2602">
        <v>15</v>
      </c>
      <c r="V2602">
        <v>57</v>
      </c>
      <c r="W2602">
        <v>157</v>
      </c>
      <c r="X2602">
        <v>234</v>
      </c>
      <c r="Y2602">
        <v>286</v>
      </c>
      <c r="Z2602">
        <v>1450</v>
      </c>
      <c r="AA2602" s="6">
        <f t="shared" si="243"/>
        <v>2199</v>
      </c>
    </row>
    <row r="2603" spans="1:27" hidden="1">
      <c r="A2603">
        <v>5076</v>
      </c>
      <c r="B2603" t="s">
        <v>36</v>
      </c>
      <c r="C2603" t="s">
        <v>18</v>
      </c>
      <c r="D2603" t="s">
        <v>44</v>
      </c>
      <c r="E2603" t="s">
        <v>10</v>
      </c>
      <c r="F2603">
        <v>6</v>
      </c>
      <c r="G2603" s="1">
        <v>41715</v>
      </c>
      <c r="I2603" s="2">
        <v>41720</v>
      </c>
      <c r="J2603" s="2">
        <v>41736</v>
      </c>
      <c r="N2603" t="s">
        <v>57</v>
      </c>
      <c r="O2603" s="1">
        <f>Table4[[#This Row],[Sourcing start]]-Table4[[#This Row],[Approved]]</f>
        <v>5</v>
      </c>
      <c r="P2603">
        <f t="shared" si="244"/>
        <v>16</v>
      </c>
      <c r="Q2603" s="5"/>
      <c r="T2603" s="5">
        <f t="shared" si="242"/>
        <v>21</v>
      </c>
      <c r="U2603">
        <v>20</v>
      </c>
      <c r="V2603">
        <v>95</v>
      </c>
      <c r="W2603">
        <v>167</v>
      </c>
      <c r="AA2603" s="6">
        <f t="shared" si="243"/>
        <v>282</v>
      </c>
    </row>
    <row r="2604" spans="1:27">
      <c r="A2604">
        <v>3079</v>
      </c>
      <c r="B2604" t="s">
        <v>25</v>
      </c>
      <c r="C2604" t="s">
        <v>15</v>
      </c>
      <c r="D2604" t="s">
        <v>41</v>
      </c>
      <c r="E2604" t="s">
        <v>11</v>
      </c>
      <c r="F2604">
        <v>9</v>
      </c>
      <c r="G2604" s="1">
        <v>41712</v>
      </c>
      <c r="I2604" s="2">
        <v>41718</v>
      </c>
      <c r="J2604" s="2">
        <v>41735</v>
      </c>
      <c r="N2604" t="s">
        <v>57</v>
      </c>
      <c r="O2604" s="5">
        <f>Table4[[#This Row],[Sourcing start]]-Table4[[#This Row],[Approved]]</f>
        <v>6</v>
      </c>
      <c r="P2604">
        <f t="shared" si="244"/>
        <v>17</v>
      </c>
      <c r="Q2604" s="5"/>
      <c r="T2604" s="5">
        <f t="shared" si="242"/>
        <v>23</v>
      </c>
      <c r="U2604">
        <v>10</v>
      </c>
      <c r="V2604">
        <v>29</v>
      </c>
      <c r="W2604">
        <v>204</v>
      </c>
      <c r="AA2604" s="6">
        <f t="shared" si="243"/>
        <v>243</v>
      </c>
    </row>
    <row r="2605" spans="1:27">
      <c r="A2605">
        <v>17744</v>
      </c>
      <c r="B2605" t="s">
        <v>25</v>
      </c>
      <c r="C2605" t="s">
        <v>15</v>
      </c>
      <c r="D2605" t="s">
        <v>44</v>
      </c>
      <c r="E2605" t="s">
        <v>10</v>
      </c>
      <c r="F2605">
        <v>96</v>
      </c>
      <c r="G2605" s="1">
        <v>41691</v>
      </c>
      <c r="I2605" s="2">
        <v>41699</v>
      </c>
      <c r="J2605" s="2">
        <v>41711</v>
      </c>
      <c r="K2605" s="2">
        <v>41730</v>
      </c>
      <c r="L2605" s="2">
        <v>41738</v>
      </c>
      <c r="M2605" s="2">
        <v>41746</v>
      </c>
      <c r="N2605" t="s">
        <v>60</v>
      </c>
      <c r="O2605" s="5">
        <f>Table4[[#This Row],[Sourcing start]]-Table4[[#This Row],[Approved]]</f>
        <v>8</v>
      </c>
      <c r="P2605">
        <f t="shared" si="244"/>
        <v>12</v>
      </c>
      <c r="Q2605" s="5">
        <f t="shared" si="245"/>
        <v>19</v>
      </c>
      <c r="R2605">
        <f t="shared" si="246"/>
        <v>8</v>
      </c>
      <c r="S2605">
        <f t="shared" si="247"/>
        <v>8</v>
      </c>
      <c r="T2605" s="5">
        <f t="shared" si="242"/>
        <v>55</v>
      </c>
      <c r="U2605">
        <v>17</v>
      </c>
      <c r="V2605">
        <v>45</v>
      </c>
      <c r="W2605">
        <v>165</v>
      </c>
      <c r="X2605">
        <v>395</v>
      </c>
      <c r="Y2605">
        <v>100</v>
      </c>
      <c r="Z2605">
        <v>742</v>
      </c>
      <c r="AA2605" s="6">
        <f t="shared" si="243"/>
        <v>1464</v>
      </c>
    </row>
    <row r="2606" spans="1:27" hidden="1">
      <c r="A2606">
        <v>11329</v>
      </c>
      <c r="B2606" t="s">
        <v>27</v>
      </c>
      <c r="C2606" t="s">
        <v>16</v>
      </c>
      <c r="D2606" t="s">
        <v>42</v>
      </c>
      <c r="E2606" t="s">
        <v>11</v>
      </c>
      <c r="F2606">
        <v>23</v>
      </c>
      <c r="G2606" s="1">
        <v>41736</v>
      </c>
      <c r="I2606" s="2">
        <v>41741</v>
      </c>
      <c r="J2606" s="2">
        <v>41751</v>
      </c>
      <c r="N2606" t="s">
        <v>57</v>
      </c>
      <c r="O2606" s="1">
        <f>Table4[[#This Row],[Sourcing start]]-Table4[[#This Row],[Approved]]</f>
        <v>5</v>
      </c>
      <c r="P2606">
        <f t="shared" si="244"/>
        <v>10</v>
      </c>
      <c r="Q2606" s="5"/>
      <c r="T2606" s="5">
        <f t="shared" si="242"/>
        <v>15</v>
      </c>
      <c r="U2606">
        <v>5</v>
      </c>
      <c r="V2606">
        <v>44</v>
      </c>
      <c r="W2606">
        <v>210</v>
      </c>
      <c r="AA2606" s="6">
        <f t="shared" si="243"/>
        <v>259</v>
      </c>
    </row>
    <row r="2607" spans="1:27">
      <c r="A2607">
        <v>13631</v>
      </c>
      <c r="B2607" t="s">
        <v>23</v>
      </c>
      <c r="C2607" t="s">
        <v>15</v>
      </c>
      <c r="D2607" t="s">
        <v>41</v>
      </c>
      <c r="E2607" t="s">
        <v>10</v>
      </c>
      <c r="F2607">
        <v>8</v>
      </c>
      <c r="G2607" s="1">
        <v>41702</v>
      </c>
      <c r="I2607" s="2">
        <v>41711</v>
      </c>
      <c r="J2607" s="2">
        <v>41723</v>
      </c>
      <c r="K2607" s="2">
        <v>41744</v>
      </c>
      <c r="L2607" s="2">
        <v>41752</v>
      </c>
      <c r="M2607" s="2">
        <v>41759</v>
      </c>
      <c r="N2607" t="s">
        <v>60</v>
      </c>
      <c r="O2607" s="5">
        <f>Table4[[#This Row],[Sourcing start]]-Table4[[#This Row],[Approved]]</f>
        <v>9</v>
      </c>
      <c r="P2607">
        <f t="shared" si="244"/>
        <v>12</v>
      </c>
      <c r="Q2607" s="5">
        <f t="shared" si="245"/>
        <v>21</v>
      </c>
      <c r="R2607">
        <f t="shared" si="246"/>
        <v>8</v>
      </c>
      <c r="S2607">
        <f t="shared" si="247"/>
        <v>7</v>
      </c>
      <c r="T2607" s="5">
        <f t="shared" si="242"/>
        <v>57</v>
      </c>
      <c r="U2607">
        <v>16</v>
      </c>
      <c r="V2607">
        <v>97</v>
      </c>
      <c r="W2607">
        <v>120</v>
      </c>
      <c r="X2607">
        <v>398</v>
      </c>
      <c r="Y2607">
        <v>217</v>
      </c>
      <c r="Z2607">
        <v>509</v>
      </c>
      <c r="AA2607" s="6">
        <f t="shared" si="243"/>
        <v>1357</v>
      </c>
    </row>
    <row r="2608" spans="1:27" hidden="1">
      <c r="A2608">
        <v>10021</v>
      </c>
      <c r="B2608" t="s">
        <v>22</v>
      </c>
      <c r="C2608" t="s">
        <v>14</v>
      </c>
      <c r="D2608" t="s">
        <v>41</v>
      </c>
      <c r="E2608" t="s">
        <v>11</v>
      </c>
      <c r="F2608">
        <v>18</v>
      </c>
      <c r="G2608" s="1">
        <v>41750</v>
      </c>
      <c r="I2608" s="2">
        <v>41758</v>
      </c>
      <c r="N2608" t="s">
        <v>56</v>
      </c>
      <c r="O2608" s="1">
        <f>Table4[[#This Row],[Sourcing start]]-Table4[[#This Row],[Approved]]</f>
        <v>8</v>
      </c>
      <c r="Q2608" s="5"/>
      <c r="T2608" s="5">
        <f t="shared" si="242"/>
        <v>8</v>
      </c>
      <c r="U2608">
        <v>6</v>
      </c>
      <c r="V2608">
        <v>64</v>
      </c>
      <c r="AA2608" s="6">
        <f t="shared" si="243"/>
        <v>70</v>
      </c>
    </row>
    <row r="2609" spans="1:27" hidden="1">
      <c r="A2609">
        <v>18259</v>
      </c>
      <c r="B2609" t="s">
        <v>27</v>
      </c>
      <c r="C2609" t="s">
        <v>16</v>
      </c>
      <c r="D2609" t="s">
        <v>45</v>
      </c>
      <c r="E2609" t="s">
        <v>10</v>
      </c>
      <c r="F2609">
        <v>19</v>
      </c>
      <c r="G2609" s="1">
        <v>41752</v>
      </c>
      <c r="I2609" s="2">
        <v>41759</v>
      </c>
      <c r="N2609" t="s">
        <v>56</v>
      </c>
      <c r="O2609" s="1">
        <f>Table4[[#This Row],[Sourcing start]]-Table4[[#This Row],[Approved]]</f>
        <v>7</v>
      </c>
      <c r="Q2609" s="5"/>
      <c r="T2609" s="5">
        <f t="shared" si="242"/>
        <v>7</v>
      </c>
      <c r="U2609">
        <v>7</v>
      </c>
      <c r="V2609">
        <v>26</v>
      </c>
      <c r="AA2609" s="6">
        <f t="shared" si="243"/>
        <v>33</v>
      </c>
    </row>
    <row r="2610" spans="1:27">
      <c r="A2610">
        <v>7994</v>
      </c>
      <c r="B2610" t="s">
        <v>24</v>
      </c>
      <c r="C2610" t="s">
        <v>15</v>
      </c>
      <c r="D2610" t="s">
        <v>42</v>
      </c>
      <c r="E2610" t="s">
        <v>10</v>
      </c>
      <c r="F2610">
        <v>1</v>
      </c>
      <c r="G2610" s="1">
        <v>41715</v>
      </c>
      <c r="I2610" s="2">
        <v>41722</v>
      </c>
      <c r="J2610" s="2">
        <v>41739</v>
      </c>
      <c r="N2610" t="s">
        <v>57</v>
      </c>
      <c r="O2610" s="5">
        <f>Table4[[#This Row],[Sourcing start]]-Table4[[#This Row],[Approved]]</f>
        <v>7</v>
      </c>
      <c r="P2610">
        <f t="shared" si="244"/>
        <v>17</v>
      </c>
      <c r="Q2610" s="5"/>
      <c r="T2610" s="5">
        <f t="shared" si="242"/>
        <v>24</v>
      </c>
      <c r="U2610">
        <v>20</v>
      </c>
      <c r="V2610">
        <v>100</v>
      </c>
      <c r="W2610">
        <v>104</v>
      </c>
      <c r="AA2610" s="6">
        <f t="shared" si="243"/>
        <v>224</v>
      </c>
    </row>
    <row r="2611" spans="1:27" hidden="1">
      <c r="A2611">
        <v>6889</v>
      </c>
      <c r="B2611" t="s">
        <v>36</v>
      </c>
      <c r="C2611" t="s">
        <v>18</v>
      </c>
      <c r="D2611" t="s">
        <v>44</v>
      </c>
      <c r="E2611" t="s">
        <v>11</v>
      </c>
      <c r="F2611">
        <v>9</v>
      </c>
      <c r="G2611" s="1">
        <v>41687</v>
      </c>
      <c r="I2611" s="2">
        <v>41693</v>
      </c>
      <c r="J2611" s="2">
        <v>41705</v>
      </c>
      <c r="K2611" s="2">
        <v>41730</v>
      </c>
      <c r="L2611" s="2">
        <v>41735</v>
      </c>
      <c r="M2611" s="2">
        <v>41743</v>
      </c>
      <c r="N2611" t="s">
        <v>60</v>
      </c>
      <c r="O2611" s="1">
        <f>Table4[[#This Row],[Sourcing start]]-Table4[[#This Row],[Approved]]</f>
        <v>6</v>
      </c>
      <c r="P2611">
        <f t="shared" si="244"/>
        <v>12</v>
      </c>
      <c r="Q2611" s="5">
        <f t="shared" si="245"/>
        <v>25</v>
      </c>
      <c r="R2611">
        <f t="shared" si="246"/>
        <v>5</v>
      </c>
      <c r="S2611">
        <f t="shared" si="247"/>
        <v>8</v>
      </c>
      <c r="T2611" s="5">
        <f t="shared" si="242"/>
        <v>56</v>
      </c>
      <c r="U2611">
        <v>14</v>
      </c>
      <c r="V2611">
        <v>48</v>
      </c>
      <c r="W2611">
        <v>242</v>
      </c>
      <c r="X2611">
        <v>387</v>
      </c>
      <c r="Y2611">
        <v>116</v>
      </c>
      <c r="Z2611">
        <v>933</v>
      </c>
      <c r="AA2611" s="6">
        <f t="shared" si="243"/>
        <v>1740</v>
      </c>
    </row>
    <row r="2612" spans="1:27">
      <c r="A2612">
        <v>15105</v>
      </c>
      <c r="B2612" t="s">
        <v>26</v>
      </c>
      <c r="C2612" t="s">
        <v>15</v>
      </c>
      <c r="D2612" t="s">
        <v>42</v>
      </c>
      <c r="E2612" t="s">
        <v>11</v>
      </c>
      <c r="F2612">
        <v>12</v>
      </c>
      <c r="G2612" s="1">
        <v>41712</v>
      </c>
      <c r="I2612" s="2">
        <v>41718</v>
      </c>
      <c r="J2612" s="2">
        <v>41732</v>
      </c>
      <c r="K2612" s="2">
        <v>41756</v>
      </c>
      <c r="N2612" t="s">
        <v>58</v>
      </c>
      <c r="O2612" s="5">
        <f>Table4[[#This Row],[Sourcing start]]-Table4[[#This Row],[Approved]]</f>
        <v>6</v>
      </c>
      <c r="P2612">
        <f t="shared" si="244"/>
        <v>14</v>
      </c>
      <c r="Q2612" s="5">
        <f t="shared" si="245"/>
        <v>24</v>
      </c>
      <c r="T2612" s="5">
        <f t="shared" si="242"/>
        <v>44</v>
      </c>
      <c r="U2612">
        <v>13</v>
      </c>
      <c r="V2612">
        <v>70</v>
      </c>
      <c r="W2612">
        <v>206</v>
      </c>
      <c r="X2612">
        <v>376</v>
      </c>
      <c r="AA2612" s="6">
        <f t="shared" si="243"/>
        <v>665</v>
      </c>
    </row>
    <row r="2613" spans="1:27" hidden="1">
      <c r="A2613">
        <v>2770</v>
      </c>
      <c r="B2613" t="s">
        <v>31</v>
      </c>
      <c r="C2613" t="s">
        <v>17</v>
      </c>
      <c r="D2613" t="s">
        <v>45</v>
      </c>
      <c r="E2613" t="s">
        <v>11</v>
      </c>
      <c r="F2613">
        <v>11</v>
      </c>
      <c r="G2613" s="1">
        <v>41665</v>
      </c>
      <c r="I2613" s="2">
        <v>41673</v>
      </c>
      <c r="J2613" s="2">
        <v>41690</v>
      </c>
      <c r="K2613" s="2">
        <v>41717</v>
      </c>
      <c r="L2613" s="2">
        <v>41725</v>
      </c>
      <c r="M2613" s="2">
        <v>41732</v>
      </c>
      <c r="N2613" t="s">
        <v>60</v>
      </c>
      <c r="O2613" s="1">
        <f>Table4[[#This Row],[Sourcing start]]-Table4[[#This Row],[Approved]]</f>
        <v>8</v>
      </c>
      <c r="P2613">
        <f t="shared" si="244"/>
        <v>17</v>
      </c>
      <c r="Q2613" s="5">
        <f t="shared" si="245"/>
        <v>27</v>
      </c>
      <c r="R2613">
        <f t="shared" si="246"/>
        <v>8</v>
      </c>
      <c r="S2613">
        <f t="shared" si="247"/>
        <v>7</v>
      </c>
      <c r="T2613" s="5">
        <f t="shared" si="242"/>
        <v>67</v>
      </c>
      <c r="U2613">
        <v>20</v>
      </c>
      <c r="V2613">
        <v>64</v>
      </c>
      <c r="W2613">
        <v>247</v>
      </c>
      <c r="X2613">
        <v>256</v>
      </c>
      <c r="Y2613">
        <v>105</v>
      </c>
      <c r="Z2613">
        <v>1901</v>
      </c>
      <c r="AA2613" s="6">
        <f t="shared" si="243"/>
        <v>2593</v>
      </c>
    </row>
    <row r="2614" spans="1:27" hidden="1">
      <c r="A2614">
        <v>901</v>
      </c>
      <c r="B2614" t="s">
        <v>37</v>
      </c>
      <c r="C2614" t="s">
        <v>18</v>
      </c>
      <c r="D2614" t="s">
        <v>44</v>
      </c>
      <c r="E2614" t="s">
        <v>10</v>
      </c>
      <c r="F2614">
        <v>24</v>
      </c>
      <c r="G2614" s="1">
        <v>41683</v>
      </c>
      <c r="I2614" s="2">
        <v>41690</v>
      </c>
      <c r="J2614" s="2">
        <v>41704</v>
      </c>
      <c r="K2614" s="2">
        <v>41724</v>
      </c>
      <c r="L2614" s="2">
        <v>41730</v>
      </c>
      <c r="M2614" s="2">
        <v>41738</v>
      </c>
      <c r="N2614" t="s">
        <v>60</v>
      </c>
      <c r="O2614" s="1">
        <f>Table4[[#This Row],[Sourcing start]]-Table4[[#This Row],[Approved]]</f>
        <v>7</v>
      </c>
      <c r="P2614">
        <f t="shared" si="244"/>
        <v>14</v>
      </c>
      <c r="Q2614" s="5">
        <f t="shared" si="245"/>
        <v>20</v>
      </c>
      <c r="R2614">
        <f t="shared" si="246"/>
        <v>6</v>
      </c>
      <c r="S2614">
        <f t="shared" si="247"/>
        <v>8</v>
      </c>
      <c r="T2614" s="5">
        <f t="shared" si="242"/>
        <v>55</v>
      </c>
      <c r="U2614">
        <v>13</v>
      </c>
      <c r="V2614">
        <v>76</v>
      </c>
      <c r="W2614">
        <v>130</v>
      </c>
      <c r="X2614">
        <v>311</v>
      </c>
      <c r="Y2614">
        <v>109</v>
      </c>
      <c r="Z2614">
        <v>1043</v>
      </c>
      <c r="AA2614" s="6">
        <f t="shared" si="243"/>
        <v>1682</v>
      </c>
    </row>
    <row r="2615" spans="1:27" hidden="1">
      <c r="A2615">
        <v>15574</v>
      </c>
      <c r="B2615" t="s">
        <v>36</v>
      </c>
      <c r="C2615" t="s">
        <v>18</v>
      </c>
      <c r="D2615" t="s">
        <v>42</v>
      </c>
      <c r="E2615" t="s">
        <v>11</v>
      </c>
      <c r="F2615">
        <v>7</v>
      </c>
      <c r="G2615" s="1">
        <v>41740</v>
      </c>
      <c r="I2615" s="2">
        <v>41747</v>
      </c>
      <c r="N2615" t="s">
        <v>56</v>
      </c>
      <c r="O2615" s="1">
        <f>Table4[[#This Row],[Sourcing start]]-Table4[[#This Row],[Approved]]</f>
        <v>7</v>
      </c>
      <c r="Q2615" s="5"/>
      <c r="T2615" s="5">
        <f t="shared" si="242"/>
        <v>7</v>
      </c>
      <c r="U2615">
        <v>16</v>
      </c>
      <c r="V2615">
        <v>61</v>
      </c>
      <c r="AA2615" s="6">
        <f t="shared" si="243"/>
        <v>77</v>
      </c>
    </row>
    <row r="2616" spans="1:27" hidden="1">
      <c r="A2616">
        <v>17237</v>
      </c>
      <c r="B2616" t="s">
        <v>29</v>
      </c>
      <c r="C2616" t="s">
        <v>16</v>
      </c>
      <c r="D2616" t="s">
        <v>41</v>
      </c>
      <c r="E2616" t="s">
        <v>11</v>
      </c>
      <c r="F2616">
        <v>99</v>
      </c>
      <c r="G2616" s="1">
        <v>41721</v>
      </c>
      <c r="I2616" s="2">
        <v>41727</v>
      </c>
      <c r="J2616" s="2">
        <v>41738</v>
      </c>
      <c r="N2616" t="s">
        <v>57</v>
      </c>
      <c r="O2616" s="1">
        <f>Table4[[#This Row],[Sourcing start]]-Table4[[#This Row],[Approved]]</f>
        <v>6</v>
      </c>
      <c r="P2616">
        <f t="shared" si="244"/>
        <v>11</v>
      </c>
      <c r="Q2616" s="5"/>
      <c r="T2616" s="5">
        <f t="shared" si="242"/>
        <v>17</v>
      </c>
      <c r="U2616">
        <v>13</v>
      </c>
      <c r="V2616">
        <v>83</v>
      </c>
      <c r="W2616">
        <v>177</v>
      </c>
      <c r="AA2616" s="6">
        <f t="shared" si="243"/>
        <v>273</v>
      </c>
    </row>
    <row r="2617" spans="1:27">
      <c r="A2617">
        <v>9416</v>
      </c>
      <c r="B2617" t="s">
        <v>24</v>
      </c>
      <c r="C2617" t="s">
        <v>15</v>
      </c>
      <c r="D2617" t="s">
        <v>42</v>
      </c>
      <c r="E2617" t="s">
        <v>10</v>
      </c>
      <c r="F2617">
        <v>22</v>
      </c>
      <c r="G2617" s="1">
        <v>41711</v>
      </c>
      <c r="I2617" s="2">
        <v>41717</v>
      </c>
      <c r="J2617" s="2">
        <v>41727</v>
      </c>
      <c r="K2617" s="2">
        <v>41755</v>
      </c>
      <c r="N2617" t="s">
        <v>58</v>
      </c>
      <c r="O2617" s="5">
        <f>Table4[[#This Row],[Sourcing start]]-Table4[[#This Row],[Approved]]</f>
        <v>6</v>
      </c>
      <c r="P2617">
        <f t="shared" si="244"/>
        <v>10</v>
      </c>
      <c r="Q2617" s="5">
        <f t="shared" si="245"/>
        <v>28</v>
      </c>
      <c r="T2617" s="5">
        <f t="shared" si="242"/>
        <v>44</v>
      </c>
      <c r="U2617">
        <v>13</v>
      </c>
      <c r="V2617">
        <v>50</v>
      </c>
      <c r="W2617">
        <v>111</v>
      </c>
      <c r="X2617">
        <v>182</v>
      </c>
      <c r="AA2617" s="6">
        <f t="shared" si="243"/>
        <v>356</v>
      </c>
    </row>
    <row r="2618" spans="1:27">
      <c r="A2618">
        <v>17507</v>
      </c>
      <c r="B2618" t="s">
        <v>25</v>
      </c>
      <c r="C2618" t="s">
        <v>15</v>
      </c>
      <c r="D2618" t="s">
        <v>44</v>
      </c>
      <c r="E2618" t="s">
        <v>11</v>
      </c>
      <c r="F2618">
        <v>6</v>
      </c>
      <c r="G2618" s="1">
        <v>41734</v>
      </c>
      <c r="I2618" s="2">
        <v>41743</v>
      </c>
      <c r="J2618" s="2">
        <v>41755</v>
      </c>
      <c r="N2618" t="s">
        <v>57</v>
      </c>
      <c r="O2618" s="5">
        <f>Table4[[#This Row],[Sourcing start]]-Table4[[#This Row],[Approved]]</f>
        <v>9</v>
      </c>
      <c r="P2618">
        <f t="shared" si="244"/>
        <v>12</v>
      </c>
      <c r="Q2618" s="5"/>
      <c r="T2618" s="5">
        <f t="shared" si="242"/>
        <v>21</v>
      </c>
      <c r="U2618">
        <v>7</v>
      </c>
      <c r="V2618">
        <v>92</v>
      </c>
      <c r="W2618">
        <v>146</v>
      </c>
      <c r="AA2618" s="6">
        <f t="shared" si="243"/>
        <v>245</v>
      </c>
    </row>
    <row r="2619" spans="1:27" hidden="1">
      <c r="A2619">
        <v>6124</v>
      </c>
      <c r="B2619" t="s">
        <v>37</v>
      </c>
      <c r="C2619" t="s">
        <v>18</v>
      </c>
      <c r="D2619" t="s">
        <v>43</v>
      </c>
      <c r="E2619" t="s">
        <v>11</v>
      </c>
      <c r="F2619">
        <v>3</v>
      </c>
      <c r="G2619" s="1">
        <v>41695</v>
      </c>
      <c r="I2619" s="2">
        <v>41700</v>
      </c>
      <c r="J2619" s="2">
        <v>41714</v>
      </c>
      <c r="K2619" s="2">
        <v>41729</v>
      </c>
      <c r="L2619" s="2">
        <v>41736</v>
      </c>
      <c r="M2619" s="2">
        <v>41744</v>
      </c>
      <c r="N2619" t="s">
        <v>60</v>
      </c>
      <c r="O2619" s="1">
        <f>Table4[[#This Row],[Sourcing start]]-Table4[[#This Row],[Approved]]</f>
        <v>5</v>
      </c>
      <c r="P2619">
        <f t="shared" si="244"/>
        <v>14</v>
      </c>
      <c r="Q2619" s="5">
        <f t="shared" si="245"/>
        <v>15</v>
      </c>
      <c r="R2619">
        <f t="shared" si="246"/>
        <v>7</v>
      </c>
      <c r="S2619">
        <f t="shared" si="247"/>
        <v>8</v>
      </c>
      <c r="T2619" s="5">
        <f t="shared" si="242"/>
        <v>49</v>
      </c>
      <c r="U2619">
        <v>16</v>
      </c>
      <c r="V2619">
        <v>57</v>
      </c>
      <c r="W2619">
        <v>142</v>
      </c>
      <c r="X2619">
        <v>273</v>
      </c>
      <c r="Y2619">
        <v>216</v>
      </c>
      <c r="Z2619">
        <v>1918</v>
      </c>
      <c r="AA2619" s="6">
        <f t="shared" si="243"/>
        <v>2622</v>
      </c>
    </row>
    <row r="2620" spans="1:27" hidden="1">
      <c r="A2620">
        <v>8595</v>
      </c>
      <c r="B2620" t="s">
        <v>38</v>
      </c>
      <c r="C2620" t="s">
        <v>18</v>
      </c>
      <c r="D2620" t="s">
        <v>44</v>
      </c>
      <c r="E2620" t="s">
        <v>10</v>
      </c>
      <c r="F2620">
        <v>22</v>
      </c>
      <c r="G2620" s="1">
        <v>41679</v>
      </c>
      <c r="I2620" s="2">
        <v>41687</v>
      </c>
      <c r="J2620" s="2">
        <v>41702</v>
      </c>
      <c r="K2620" s="2">
        <v>41723</v>
      </c>
      <c r="L2620" s="2">
        <v>41728</v>
      </c>
      <c r="M2620" s="2">
        <v>41734</v>
      </c>
      <c r="N2620" t="s">
        <v>60</v>
      </c>
      <c r="O2620" s="1">
        <f>Table4[[#This Row],[Sourcing start]]-Table4[[#This Row],[Approved]]</f>
        <v>8</v>
      </c>
      <c r="P2620">
        <f t="shared" si="244"/>
        <v>15</v>
      </c>
      <c r="Q2620" s="5">
        <f t="shared" si="245"/>
        <v>21</v>
      </c>
      <c r="R2620">
        <f t="shared" si="246"/>
        <v>5</v>
      </c>
      <c r="S2620">
        <f t="shared" si="247"/>
        <v>6</v>
      </c>
      <c r="T2620" s="5">
        <f t="shared" si="242"/>
        <v>55</v>
      </c>
      <c r="U2620">
        <v>17</v>
      </c>
      <c r="V2620">
        <v>42</v>
      </c>
      <c r="W2620">
        <v>124</v>
      </c>
      <c r="X2620">
        <v>352</v>
      </c>
      <c r="Y2620">
        <v>271</v>
      </c>
      <c r="Z2620">
        <v>931</v>
      </c>
      <c r="AA2620" s="6">
        <f t="shared" si="243"/>
        <v>1737</v>
      </c>
    </row>
    <row r="2621" spans="1:27" hidden="1">
      <c r="A2621">
        <v>13132</v>
      </c>
      <c r="B2621" t="s">
        <v>33</v>
      </c>
      <c r="C2621" t="s">
        <v>17</v>
      </c>
      <c r="D2621" t="s">
        <v>45</v>
      </c>
      <c r="E2621" t="s">
        <v>10</v>
      </c>
      <c r="F2621">
        <v>96</v>
      </c>
      <c r="G2621" s="1">
        <v>41707</v>
      </c>
      <c r="I2621" s="2">
        <v>41715</v>
      </c>
      <c r="J2621" s="2">
        <v>41731</v>
      </c>
      <c r="K2621" s="2">
        <v>41747</v>
      </c>
      <c r="L2621" s="2">
        <v>41752</v>
      </c>
      <c r="M2621" s="2">
        <v>41759</v>
      </c>
      <c r="N2621" t="s">
        <v>60</v>
      </c>
      <c r="O2621" s="1">
        <f>Table4[[#This Row],[Sourcing start]]-Table4[[#This Row],[Approved]]</f>
        <v>8</v>
      </c>
      <c r="P2621">
        <f t="shared" si="244"/>
        <v>16</v>
      </c>
      <c r="Q2621" s="5">
        <f t="shared" si="245"/>
        <v>16</v>
      </c>
      <c r="R2621">
        <f t="shared" si="246"/>
        <v>5</v>
      </c>
      <c r="S2621">
        <f t="shared" si="247"/>
        <v>7</v>
      </c>
      <c r="T2621" s="5">
        <f t="shared" si="242"/>
        <v>52</v>
      </c>
      <c r="U2621">
        <v>12</v>
      </c>
      <c r="V2621">
        <v>30</v>
      </c>
      <c r="W2621">
        <v>149</v>
      </c>
      <c r="X2621">
        <v>280</v>
      </c>
      <c r="Y2621">
        <v>179</v>
      </c>
      <c r="Z2621">
        <v>895</v>
      </c>
      <c r="AA2621" s="6">
        <f t="shared" si="243"/>
        <v>1545</v>
      </c>
    </row>
    <row r="2622" spans="1:27" hidden="1">
      <c r="A2622">
        <v>12127</v>
      </c>
      <c r="B2622" t="s">
        <v>22</v>
      </c>
      <c r="C2622" t="s">
        <v>14</v>
      </c>
      <c r="D2622" t="s">
        <v>44</v>
      </c>
      <c r="E2622" t="s">
        <v>11</v>
      </c>
      <c r="F2622">
        <v>21</v>
      </c>
      <c r="G2622" s="1">
        <v>41682</v>
      </c>
      <c r="I2622" s="2">
        <v>41687</v>
      </c>
      <c r="J2622" s="2">
        <v>41698</v>
      </c>
      <c r="K2622" s="2">
        <v>41722</v>
      </c>
      <c r="L2622" s="2">
        <v>41729</v>
      </c>
      <c r="M2622" s="2">
        <v>41738</v>
      </c>
      <c r="N2622" t="s">
        <v>60</v>
      </c>
      <c r="O2622" s="1">
        <f>Table4[[#This Row],[Sourcing start]]-Table4[[#This Row],[Approved]]</f>
        <v>5</v>
      </c>
      <c r="P2622">
        <f t="shared" si="244"/>
        <v>11</v>
      </c>
      <c r="Q2622" s="5">
        <f t="shared" si="245"/>
        <v>24</v>
      </c>
      <c r="R2622">
        <f t="shared" si="246"/>
        <v>7</v>
      </c>
      <c r="S2622">
        <f t="shared" si="247"/>
        <v>9</v>
      </c>
      <c r="T2622" s="5">
        <f t="shared" si="242"/>
        <v>56</v>
      </c>
      <c r="U2622">
        <v>17</v>
      </c>
      <c r="V2622">
        <v>80</v>
      </c>
      <c r="W2622">
        <v>174</v>
      </c>
      <c r="X2622">
        <v>224</v>
      </c>
      <c r="Y2622">
        <v>182</v>
      </c>
      <c r="Z2622">
        <v>1308</v>
      </c>
      <c r="AA2622" s="6">
        <f t="shared" si="243"/>
        <v>1985</v>
      </c>
    </row>
    <row r="2623" spans="1:27" hidden="1">
      <c r="A2623">
        <v>8201</v>
      </c>
      <c r="B2623" t="s">
        <v>33</v>
      </c>
      <c r="C2623" t="s">
        <v>17</v>
      </c>
      <c r="D2623" t="s">
        <v>45</v>
      </c>
      <c r="E2623" t="s">
        <v>11</v>
      </c>
      <c r="F2623">
        <v>7</v>
      </c>
      <c r="G2623" s="1">
        <v>41720</v>
      </c>
      <c r="I2623" s="2">
        <v>41729</v>
      </c>
      <c r="J2623" s="2">
        <v>41745</v>
      </c>
      <c r="N2623" t="s">
        <v>57</v>
      </c>
      <c r="O2623" s="1">
        <f>Table4[[#This Row],[Sourcing start]]-Table4[[#This Row],[Approved]]</f>
        <v>9</v>
      </c>
      <c r="P2623">
        <f t="shared" si="244"/>
        <v>16</v>
      </c>
      <c r="Q2623" s="5"/>
      <c r="T2623" s="5">
        <f t="shared" si="242"/>
        <v>25</v>
      </c>
      <c r="U2623">
        <v>18</v>
      </c>
      <c r="V2623">
        <v>62</v>
      </c>
      <c r="W2623">
        <v>208</v>
      </c>
      <c r="AA2623" s="6">
        <f t="shared" si="243"/>
        <v>288</v>
      </c>
    </row>
    <row r="2624" spans="1:27" hidden="1">
      <c r="A2624">
        <v>4587</v>
      </c>
      <c r="B2624" t="s">
        <v>28</v>
      </c>
      <c r="C2624" t="s">
        <v>16</v>
      </c>
      <c r="D2624" t="s">
        <v>43</v>
      </c>
      <c r="E2624" t="s">
        <v>11</v>
      </c>
      <c r="F2624">
        <v>2</v>
      </c>
      <c r="G2624" s="1">
        <v>41684</v>
      </c>
      <c r="I2624" s="2">
        <v>41693</v>
      </c>
      <c r="J2624" s="2">
        <v>41712</v>
      </c>
      <c r="K2624" s="2">
        <v>41728</v>
      </c>
      <c r="L2624" s="2">
        <v>41736</v>
      </c>
      <c r="M2624" s="2">
        <v>41744</v>
      </c>
      <c r="N2624" t="s">
        <v>60</v>
      </c>
      <c r="O2624" s="1">
        <f>Table4[[#This Row],[Sourcing start]]-Table4[[#This Row],[Approved]]</f>
        <v>9</v>
      </c>
      <c r="P2624">
        <f t="shared" si="244"/>
        <v>19</v>
      </c>
      <c r="Q2624" s="5">
        <f t="shared" si="245"/>
        <v>16</v>
      </c>
      <c r="R2624">
        <f t="shared" si="246"/>
        <v>8</v>
      </c>
      <c r="S2624">
        <f t="shared" si="247"/>
        <v>8</v>
      </c>
      <c r="T2624" s="5">
        <f t="shared" si="242"/>
        <v>60</v>
      </c>
      <c r="U2624">
        <v>16</v>
      </c>
      <c r="V2624">
        <v>89</v>
      </c>
      <c r="W2624">
        <v>239</v>
      </c>
      <c r="X2624">
        <v>319</v>
      </c>
      <c r="Y2624">
        <v>158</v>
      </c>
      <c r="Z2624">
        <v>871</v>
      </c>
      <c r="AA2624" s="6">
        <f t="shared" si="243"/>
        <v>1692</v>
      </c>
    </row>
    <row r="2625" spans="1:27" hidden="1">
      <c r="A2625">
        <v>4652</v>
      </c>
      <c r="B2625" t="s">
        <v>33</v>
      </c>
      <c r="C2625" t="s">
        <v>17</v>
      </c>
      <c r="D2625" t="s">
        <v>43</v>
      </c>
      <c r="E2625" t="s">
        <v>10</v>
      </c>
      <c r="F2625">
        <v>12</v>
      </c>
      <c r="G2625" s="1">
        <v>41735</v>
      </c>
      <c r="I2625" s="2">
        <v>41744</v>
      </c>
      <c r="J2625" s="2">
        <v>41758</v>
      </c>
      <c r="N2625" t="s">
        <v>57</v>
      </c>
      <c r="O2625" s="1">
        <f>Table4[[#This Row],[Sourcing start]]-Table4[[#This Row],[Approved]]</f>
        <v>9</v>
      </c>
      <c r="P2625">
        <f t="shared" si="244"/>
        <v>14</v>
      </c>
      <c r="Q2625" s="5"/>
      <c r="T2625" s="5">
        <f t="shared" si="242"/>
        <v>23</v>
      </c>
      <c r="U2625">
        <v>17</v>
      </c>
      <c r="V2625">
        <v>35</v>
      </c>
      <c r="W2625">
        <v>241</v>
      </c>
      <c r="AA2625" s="6">
        <f t="shared" si="243"/>
        <v>293</v>
      </c>
    </row>
    <row r="2626" spans="1:27" hidden="1">
      <c r="A2626">
        <v>17176</v>
      </c>
      <c r="B2626" t="s">
        <v>21</v>
      </c>
      <c r="C2626" t="s">
        <v>14</v>
      </c>
      <c r="D2626" t="s">
        <v>43</v>
      </c>
      <c r="E2626" t="s">
        <v>11</v>
      </c>
      <c r="F2626">
        <v>14</v>
      </c>
      <c r="G2626" s="1">
        <v>41738</v>
      </c>
      <c r="I2626" s="2">
        <v>41744</v>
      </c>
      <c r="N2626" t="s">
        <v>56</v>
      </c>
      <c r="O2626" s="1">
        <f>Table4[[#This Row],[Sourcing start]]-Table4[[#This Row],[Approved]]</f>
        <v>6</v>
      </c>
      <c r="Q2626" s="5"/>
      <c r="T2626" s="5">
        <f t="shared" ref="T2626:T2689" si="248">SUM(O2626:S2626)</f>
        <v>6</v>
      </c>
      <c r="U2626">
        <v>17</v>
      </c>
      <c r="V2626">
        <v>53</v>
      </c>
      <c r="AA2626" s="6">
        <f t="shared" si="243"/>
        <v>70</v>
      </c>
    </row>
    <row r="2627" spans="1:27" hidden="1">
      <c r="A2627">
        <v>3037</v>
      </c>
      <c r="B2627" t="s">
        <v>35</v>
      </c>
      <c r="C2627" t="s">
        <v>18</v>
      </c>
      <c r="D2627" t="s">
        <v>43</v>
      </c>
      <c r="E2627" t="s">
        <v>11</v>
      </c>
      <c r="F2627">
        <v>16</v>
      </c>
      <c r="G2627" s="1">
        <v>41685</v>
      </c>
      <c r="I2627" s="2">
        <v>41694</v>
      </c>
      <c r="J2627" s="2">
        <v>41709</v>
      </c>
      <c r="K2627" s="2">
        <v>41733</v>
      </c>
      <c r="L2627" s="2">
        <v>41739</v>
      </c>
      <c r="M2627" s="2">
        <v>41745</v>
      </c>
      <c r="N2627" t="s">
        <v>60</v>
      </c>
      <c r="O2627" s="1">
        <f>Table4[[#This Row],[Sourcing start]]-Table4[[#This Row],[Approved]]</f>
        <v>9</v>
      </c>
      <c r="P2627">
        <f t="shared" ref="P2627:P2690" si="249">J2627-I2627</f>
        <v>15</v>
      </c>
      <c r="Q2627" s="5">
        <f t="shared" ref="Q2627:Q2690" si="250">K2627-J2627</f>
        <v>24</v>
      </c>
      <c r="R2627">
        <f t="shared" ref="R2627:R2689" si="251">L2627-K2627</f>
        <v>6</v>
      </c>
      <c r="S2627">
        <f t="shared" ref="S2627:S2689" si="252">M2627-L2627</f>
        <v>6</v>
      </c>
      <c r="T2627" s="5">
        <f t="shared" si="248"/>
        <v>60</v>
      </c>
      <c r="U2627">
        <v>9</v>
      </c>
      <c r="V2627">
        <v>64</v>
      </c>
      <c r="W2627">
        <v>160</v>
      </c>
      <c r="X2627">
        <v>310</v>
      </c>
      <c r="Y2627">
        <v>215</v>
      </c>
      <c r="Z2627">
        <v>1477</v>
      </c>
      <c r="AA2627" s="6">
        <f t="shared" ref="AA2627:AA2690" si="253">SUM(U2627:Z2627)</f>
        <v>2235</v>
      </c>
    </row>
    <row r="2628" spans="1:27" hidden="1">
      <c r="A2628">
        <v>8513</v>
      </c>
      <c r="B2628" t="s">
        <v>28</v>
      </c>
      <c r="C2628" t="s">
        <v>16</v>
      </c>
      <c r="D2628" t="s">
        <v>44</v>
      </c>
      <c r="E2628" t="s">
        <v>10</v>
      </c>
      <c r="F2628">
        <v>8</v>
      </c>
      <c r="G2628" s="1">
        <v>41727</v>
      </c>
      <c r="I2628" s="2">
        <v>41734</v>
      </c>
      <c r="J2628" s="2">
        <v>41749</v>
      </c>
      <c r="N2628" t="s">
        <v>57</v>
      </c>
      <c r="O2628" s="1">
        <f>Table4[[#This Row],[Sourcing start]]-Table4[[#This Row],[Approved]]</f>
        <v>7</v>
      </c>
      <c r="P2628">
        <f t="shared" si="249"/>
        <v>15</v>
      </c>
      <c r="Q2628" s="5"/>
      <c r="T2628" s="5">
        <f t="shared" si="248"/>
        <v>22</v>
      </c>
      <c r="U2628">
        <v>15</v>
      </c>
      <c r="V2628">
        <v>53</v>
      </c>
      <c r="W2628">
        <v>177</v>
      </c>
      <c r="AA2628" s="6">
        <f t="shared" si="253"/>
        <v>245</v>
      </c>
    </row>
    <row r="2629" spans="1:27" hidden="1">
      <c r="A2629">
        <v>2333</v>
      </c>
      <c r="B2629" t="s">
        <v>20</v>
      </c>
      <c r="C2629" t="s">
        <v>14</v>
      </c>
      <c r="D2629" t="s">
        <v>42</v>
      </c>
      <c r="E2629" t="s">
        <v>11</v>
      </c>
      <c r="F2629">
        <v>14</v>
      </c>
      <c r="G2629" s="1">
        <v>41732</v>
      </c>
      <c r="I2629" s="2">
        <v>41741</v>
      </c>
      <c r="J2629" s="2">
        <v>41759</v>
      </c>
      <c r="N2629" t="s">
        <v>57</v>
      </c>
      <c r="O2629" s="1">
        <f>Table4[[#This Row],[Sourcing start]]-Table4[[#This Row],[Approved]]</f>
        <v>9</v>
      </c>
      <c r="P2629">
        <f t="shared" si="249"/>
        <v>18</v>
      </c>
      <c r="Q2629" s="5"/>
      <c r="T2629" s="5">
        <f t="shared" si="248"/>
        <v>27</v>
      </c>
      <c r="U2629">
        <v>19</v>
      </c>
      <c r="V2629">
        <v>75</v>
      </c>
      <c r="W2629">
        <v>134</v>
      </c>
      <c r="AA2629" s="6">
        <f t="shared" si="253"/>
        <v>228</v>
      </c>
    </row>
    <row r="2630" spans="1:27" hidden="1">
      <c r="A2630">
        <v>1548</v>
      </c>
      <c r="B2630" t="s">
        <v>37</v>
      </c>
      <c r="C2630" t="s">
        <v>18</v>
      </c>
      <c r="D2630" t="s">
        <v>42</v>
      </c>
      <c r="E2630" t="s">
        <v>11</v>
      </c>
      <c r="F2630">
        <v>21</v>
      </c>
      <c r="G2630" s="1">
        <v>41749</v>
      </c>
      <c r="I2630" s="2">
        <v>41757</v>
      </c>
      <c r="N2630" t="s">
        <v>56</v>
      </c>
      <c r="O2630" s="1">
        <f>Table4[[#This Row],[Sourcing start]]-Table4[[#This Row],[Approved]]</f>
        <v>8</v>
      </c>
      <c r="Q2630" s="5"/>
      <c r="T2630" s="5">
        <f t="shared" si="248"/>
        <v>8</v>
      </c>
      <c r="U2630">
        <v>12</v>
      </c>
      <c r="V2630">
        <v>85</v>
      </c>
      <c r="AA2630" s="6">
        <f t="shared" si="253"/>
        <v>97</v>
      </c>
    </row>
    <row r="2631" spans="1:27" hidden="1">
      <c r="A2631">
        <v>12641</v>
      </c>
      <c r="B2631" t="s">
        <v>37</v>
      </c>
      <c r="C2631" t="s">
        <v>18</v>
      </c>
      <c r="D2631" t="s">
        <v>41</v>
      </c>
      <c r="E2631" t="s">
        <v>10</v>
      </c>
      <c r="F2631">
        <v>15</v>
      </c>
      <c r="G2631" s="1">
        <v>41688</v>
      </c>
      <c r="I2631" s="2">
        <v>41696</v>
      </c>
      <c r="J2631" s="2">
        <v>41713</v>
      </c>
      <c r="K2631" s="2">
        <v>41739</v>
      </c>
      <c r="L2631" s="2">
        <v>41748</v>
      </c>
      <c r="M2631" s="2">
        <v>41757</v>
      </c>
      <c r="N2631" t="s">
        <v>60</v>
      </c>
      <c r="O2631" s="1">
        <f>Table4[[#This Row],[Sourcing start]]-Table4[[#This Row],[Approved]]</f>
        <v>8</v>
      </c>
      <c r="P2631">
        <f t="shared" si="249"/>
        <v>17</v>
      </c>
      <c r="Q2631" s="5">
        <f t="shared" si="250"/>
        <v>26</v>
      </c>
      <c r="R2631">
        <f t="shared" si="251"/>
        <v>9</v>
      </c>
      <c r="S2631">
        <f t="shared" si="252"/>
        <v>9</v>
      </c>
      <c r="T2631" s="5">
        <f t="shared" si="248"/>
        <v>69</v>
      </c>
      <c r="U2631">
        <v>5</v>
      </c>
      <c r="V2631">
        <v>58</v>
      </c>
      <c r="W2631">
        <v>167</v>
      </c>
      <c r="X2631">
        <v>387</v>
      </c>
      <c r="Y2631">
        <v>213</v>
      </c>
      <c r="Z2631">
        <v>795</v>
      </c>
      <c r="AA2631" s="6">
        <f t="shared" si="253"/>
        <v>1625</v>
      </c>
    </row>
    <row r="2632" spans="1:27" hidden="1">
      <c r="A2632">
        <v>18694</v>
      </c>
      <c r="B2632" t="s">
        <v>38</v>
      </c>
      <c r="C2632" t="s">
        <v>18</v>
      </c>
      <c r="D2632" t="s">
        <v>44</v>
      </c>
      <c r="E2632" t="s">
        <v>10</v>
      </c>
      <c r="F2632">
        <v>20</v>
      </c>
      <c r="G2632" s="1">
        <v>41755</v>
      </c>
      <c r="N2632" t="s">
        <v>55</v>
      </c>
      <c r="O2632" s="1">
        <f>Table4[[#This Row],[Sourcing start]]-Table4[[#This Row],[Approved]]</f>
        <v>-41755</v>
      </c>
      <c r="Q2632" s="5"/>
      <c r="T2632" s="5">
        <f t="shared" si="248"/>
        <v>-41755</v>
      </c>
      <c r="U2632">
        <v>18</v>
      </c>
      <c r="AA2632" s="6">
        <f t="shared" si="253"/>
        <v>18</v>
      </c>
    </row>
    <row r="2633" spans="1:27" hidden="1">
      <c r="A2633">
        <v>3124</v>
      </c>
      <c r="B2633" t="s">
        <v>38</v>
      </c>
      <c r="C2633" t="s">
        <v>18</v>
      </c>
      <c r="D2633" t="s">
        <v>41</v>
      </c>
      <c r="E2633" t="s">
        <v>11</v>
      </c>
      <c r="F2633">
        <v>95</v>
      </c>
      <c r="G2633" s="1">
        <v>41723</v>
      </c>
      <c r="I2633" s="2">
        <v>41730</v>
      </c>
      <c r="J2633" s="2">
        <v>41744</v>
      </c>
      <c r="K2633" s="2">
        <v>41759</v>
      </c>
      <c r="N2633" t="s">
        <v>58</v>
      </c>
      <c r="O2633" s="1">
        <f>Table4[[#This Row],[Sourcing start]]-Table4[[#This Row],[Approved]]</f>
        <v>7</v>
      </c>
      <c r="P2633">
        <f t="shared" si="249"/>
        <v>14</v>
      </c>
      <c r="Q2633" s="5">
        <f t="shared" si="250"/>
        <v>15</v>
      </c>
      <c r="T2633" s="5">
        <f t="shared" si="248"/>
        <v>36</v>
      </c>
      <c r="U2633">
        <v>17</v>
      </c>
      <c r="V2633">
        <v>92</v>
      </c>
      <c r="W2633">
        <v>231</v>
      </c>
      <c r="X2633">
        <v>318</v>
      </c>
      <c r="AA2633" s="6">
        <f t="shared" si="253"/>
        <v>658</v>
      </c>
    </row>
    <row r="2634" spans="1:27" hidden="1">
      <c r="A2634">
        <v>18025</v>
      </c>
      <c r="B2634" t="s">
        <v>19</v>
      </c>
      <c r="C2634" t="s">
        <v>14</v>
      </c>
      <c r="D2634" t="s">
        <v>42</v>
      </c>
      <c r="E2634" t="s">
        <v>11</v>
      </c>
      <c r="F2634">
        <v>3</v>
      </c>
      <c r="G2634" s="1">
        <v>41745</v>
      </c>
      <c r="I2634" s="2">
        <v>41751</v>
      </c>
      <c r="N2634" t="s">
        <v>56</v>
      </c>
      <c r="O2634" s="1">
        <f>Table4[[#This Row],[Sourcing start]]-Table4[[#This Row],[Approved]]</f>
        <v>6</v>
      </c>
      <c r="Q2634" s="5"/>
      <c r="T2634" s="5">
        <f t="shared" si="248"/>
        <v>6</v>
      </c>
      <c r="U2634">
        <v>20</v>
      </c>
      <c r="V2634">
        <v>87</v>
      </c>
      <c r="AA2634" s="6">
        <f t="shared" si="253"/>
        <v>107</v>
      </c>
    </row>
    <row r="2635" spans="1:27" hidden="1">
      <c r="A2635">
        <v>7624</v>
      </c>
      <c r="B2635" t="s">
        <v>33</v>
      </c>
      <c r="C2635" t="s">
        <v>17</v>
      </c>
      <c r="D2635" t="s">
        <v>42</v>
      </c>
      <c r="E2635" t="s">
        <v>10</v>
      </c>
      <c r="F2635">
        <v>10</v>
      </c>
      <c r="G2635" s="1">
        <v>41696</v>
      </c>
      <c r="I2635" s="2">
        <v>41704</v>
      </c>
      <c r="J2635" s="2">
        <v>41717</v>
      </c>
      <c r="K2635" s="2">
        <v>41739</v>
      </c>
      <c r="L2635" s="2">
        <v>41744</v>
      </c>
      <c r="M2635" s="2">
        <v>41749</v>
      </c>
      <c r="N2635" t="s">
        <v>60</v>
      </c>
      <c r="O2635" s="1">
        <f>Table4[[#This Row],[Sourcing start]]-Table4[[#This Row],[Approved]]</f>
        <v>8</v>
      </c>
      <c r="P2635">
        <f t="shared" si="249"/>
        <v>13</v>
      </c>
      <c r="Q2635" s="5">
        <f t="shared" si="250"/>
        <v>22</v>
      </c>
      <c r="R2635">
        <f t="shared" si="251"/>
        <v>5</v>
      </c>
      <c r="S2635">
        <f t="shared" si="252"/>
        <v>5</v>
      </c>
      <c r="T2635" s="5">
        <f t="shared" si="248"/>
        <v>53</v>
      </c>
      <c r="U2635">
        <v>13</v>
      </c>
      <c r="V2635">
        <v>100</v>
      </c>
      <c r="W2635">
        <v>158</v>
      </c>
      <c r="X2635">
        <v>353</v>
      </c>
      <c r="Y2635">
        <v>188</v>
      </c>
      <c r="Z2635">
        <v>1160</v>
      </c>
      <c r="AA2635" s="6">
        <f t="shared" si="253"/>
        <v>1972</v>
      </c>
    </row>
    <row r="2636" spans="1:27" hidden="1">
      <c r="A2636">
        <v>1266</v>
      </c>
      <c r="B2636" t="s">
        <v>19</v>
      </c>
      <c r="C2636" t="s">
        <v>14</v>
      </c>
      <c r="D2636" t="s">
        <v>44</v>
      </c>
      <c r="E2636" t="s">
        <v>11</v>
      </c>
      <c r="F2636">
        <v>24</v>
      </c>
      <c r="G2636" s="1">
        <v>41731</v>
      </c>
      <c r="I2636" s="2">
        <v>41738</v>
      </c>
      <c r="J2636" s="2">
        <v>41749</v>
      </c>
      <c r="N2636" t="s">
        <v>57</v>
      </c>
      <c r="O2636" s="1">
        <f>Table4[[#This Row],[Sourcing start]]-Table4[[#This Row],[Approved]]</f>
        <v>7</v>
      </c>
      <c r="P2636">
        <f t="shared" si="249"/>
        <v>11</v>
      </c>
      <c r="Q2636" s="5"/>
      <c r="T2636" s="5">
        <f t="shared" si="248"/>
        <v>18</v>
      </c>
      <c r="U2636">
        <v>12</v>
      </c>
      <c r="V2636">
        <v>40</v>
      </c>
      <c r="W2636">
        <v>184</v>
      </c>
      <c r="AA2636" s="6">
        <f t="shared" si="253"/>
        <v>236</v>
      </c>
    </row>
    <row r="2637" spans="1:27" hidden="1">
      <c r="A2637">
        <v>19085</v>
      </c>
      <c r="B2637" t="s">
        <v>35</v>
      </c>
      <c r="C2637" t="s">
        <v>18</v>
      </c>
      <c r="D2637" t="s">
        <v>42</v>
      </c>
      <c r="E2637" t="s">
        <v>10</v>
      </c>
      <c r="F2637">
        <v>2</v>
      </c>
      <c r="G2637" s="1">
        <v>41756</v>
      </c>
      <c r="N2637" t="s">
        <v>55</v>
      </c>
      <c r="O2637" s="1">
        <f>Table4[[#This Row],[Sourcing start]]-Table4[[#This Row],[Approved]]</f>
        <v>-41756</v>
      </c>
      <c r="Q2637" s="5"/>
      <c r="T2637" s="5">
        <f t="shared" si="248"/>
        <v>-41756</v>
      </c>
      <c r="U2637">
        <v>5</v>
      </c>
      <c r="AA2637" s="6">
        <f t="shared" si="253"/>
        <v>5</v>
      </c>
    </row>
    <row r="2638" spans="1:27" hidden="1">
      <c r="A2638">
        <v>6558</v>
      </c>
      <c r="B2638" t="s">
        <v>38</v>
      </c>
      <c r="C2638" t="s">
        <v>18</v>
      </c>
      <c r="D2638" t="s">
        <v>41</v>
      </c>
      <c r="E2638" t="s">
        <v>10</v>
      </c>
      <c r="F2638">
        <v>14</v>
      </c>
      <c r="G2638" s="1">
        <v>41742</v>
      </c>
      <c r="I2638" s="2">
        <v>41747</v>
      </c>
      <c r="N2638" t="s">
        <v>56</v>
      </c>
      <c r="O2638" s="1">
        <f>Table4[[#This Row],[Sourcing start]]-Table4[[#This Row],[Approved]]</f>
        <v>5</v>
      </c>
      <c r="Q2638" s="5"/>
      <c r="T2638" s="5">
        <f t="shared" si="248"/>
        <v>5</v>
      </c>
      <c r="U2638">
        <v>19</v>
      </c>
      <c r="V2638">
        <v>100</v>
      </c>
      <c r="AA2638" s="6">
        <f t="shared" si="253"/>
        <v>119</v>
      </c>
    </row>
    <row r="2639" spans="1:27" hidden="1">
      <c r="A2639">
        <v>10411</v>
      </c>
      <c r="B2639" t="s">
        <v>21</v>
      </c>
      <c r="C2639" t="s">
        <v>14</v>
      </c>
      <c r="D2639" t="s">
        <v>42</v>
      </c>
      <c r="E2639" t="s">
        <v>10</v>
      </c>
      <c r="F2639">
        <v>15</v>
      </c>
      <c r="G2639" s="1">
        <v>41727</v>
      </c>
      <c r="I2639" s="2">
        <v>41733</v>
      </c>
      <c r="J2639" s="2">
        <v>41743</v>
      </c>
      <c r="N2639" t="s">
        <v>57</v>
      </c>
      <c r="O2639" s="1">
        <f>Table4[[#This Row],[Sourcing start]]-Table4[[#This Row],[Approved]]</f>
        <v>6</v>
      </c>
      <c r="P2639">
        <f t="shared" si="249"/>
        <v>10</v>
      </c>
      <c r="Q2639" s="5"/>
      <c r="T2639" s="5">
        <f t="shared" si="248"/>
        <v>16</v>
      </c>
      <c r="U2639">
        <v>17</v>
      </c>
      <c r="V2639">
        <v>55</v>
      </c>
      <c r="W2639">
        <v>195</v>
      </c>
      <c r="AA2639" s="6">
        <f t="shared" si="253"/>
        <v>267</v>
      </c>
    </row>
    <row r="2640" spans="1:27" hidden="1">
      <c r="A2640">
        <v>2132</v>
      </c>
      <c r="B2640" t="s">
        <v>20</v>
      </c>
      <c r="C2640" t="s">
        <v>14</v>
      </c>
      <c r="D2640" t="s">
        <v>44</v>
      </c>
      <c r="E2640" t="s">
        <v>10</v>
      </c>
      <c r="F2640">
        <v>10</v>
      </c>
      <c r="G2640" s="1">
        <v>41685</v>
      </c>
      <c r="I2640" s="2">
        <v>41694</v>
      </c>
      <c r="J2640" s="2">
        <v>41709</v>
      </c>
      <c r="K2640" s="2">
        <v>41731</v>
      </c>
      <c r="L2640" s="2">
        <v>41739</v>
      </c>
      <c r="M2640" s="2">
        <v>41747</v>
      </c>
      <c r="N2640" t="s">
        <v>60</v>
      </c>
      <c r="O2640" s="1">
        <f>Table4[[#This Row],[Sourcing start]]-Table4[[#This Row],[Approved]]</f>
        <v>9</v>
      </c>
      <c r="P2640">
        <f t="shared" si="249"/>
        <v>15</v>
      </c>
      <c r="Q2640" s="5">
        <f t="shared" si="250"/>
        <v>22</v>
      </c>
      <c r="R2640">
        <f t="shared" si="251"/>
        <v>8</v>
      </c>
      <c r="S2640">
        <f t="shared" si="252"/>
        <v>8</v>
      </c>
      <c r="T2640" s="5">
        <f t="shared" si="248"/>
        <v>62</v>
      </c>
      <c r="U2640">
        <v>14</v>
      </c>
      <c r="V2640">
        <v>95</v>
      </c>
      <c r="W2640">
        <v>121</v>
      </c>
      <c r="X2640">
        <v>362</v>
      </c>
      <c r="Y2640">
        <v>250</v>
      </c>
      <c r="Z2640">
        <v>1105</v>
      </c>
      <c r="AA2640" s="6">
        <f t="shared" si="253"/>
        <v>1947</v>
      </c>
    </row>
    <row r="2641" spans="1:27" hidden="1">
      <c r="A2641">
        <v>6235</v>
      </c>
      <c r="B2641" t="s">
        <v>32</v>
      </c>
      <c r="C2641" t="s">
        <v>17</v>
      </c>
      <c r="D2641" t="s">
        <v>44</v>
      </c>
      <c r="E2641" t="s">
        <v>10</v>
      </c>
      <c r="F2641">
        <v>22</v>
      </c>
      <c r="G2641" s="1">
        <v>41732</v>
      </c>
      <c r="I2641" s="2">
        <v>41740</v>
      </c>
      <c r="J2641" s="2">
        <v>41754</v>
      </c>
      <c r="N2641" t="s">
        <v>57</v>
      </c>
      <c r="O2641" s="1">
        <f>Table4[[#This Row],[Sourcing start]]-Table4[[#This Row],[Approved]]</f>
        <v>8</v>
      </c>
      <c r="P2641">
        <f t="shared" si="249"/>
        <v>14</v>
      </c>
      <c r="Q2641" s="5"/>
      <c r="T2641" s="5">
        <f t="shared" si="248"/>
        <v>22</v>
      </c>
      <c r="U2641">
        <v>9</v>
      </c>
      <c r="V2641">
        <v>39</v>
      </c>
      <c r="W2641">
        <v>170</v>
      </c>
      <c r="AA2641" s="6">
        <f t="shared" si="253"/>
        <v>218</v>
      </c>
    </row>
    <row r="2642" spans="1:27" hidden="1">
      <c r="A2642">
        <v>14190</v>
      </c>
      <c r="B2642" t="s">
        <v>37</v>
      </c>
      <c r="C2642" t="s">
        <v>18</v>
      </c>
      <c r="D2642" t="s">
        <v>44</v>
      </c>
      <c r="E2642" t="s">
        <v>10</v>
      </c>
      <c r="F2642">
        <v>16</v>
      </c>
      <c r="G2642" s="1">
        <v>41710</v>
      </c>
      <c r="I2642" s="2">
        <v>41716</v>
      </c>
      <c r="J2642" s="2">
        <v>41730</v>
      </c>
      <c r="K2642" s="2">
        <v>41745</v>
      </c>
      <c r="L2642" s="2">
        <v>41754</v>
      </c>
      <c r="M2642" s="2">
        <v>41759</v>
      </c>
      <c r="N2642" t="s">
        <v>60</v>
      </c>
      <c r="O2642" s="1">
        <f>Table4[[#This Row],[Sourcing start]]-Table4[[#This Row],[Approved]]</f>
        <v>6</v>
      </c>
      <c r="P2642">
        <f t="shared" si="249"/>
        <v>14</v>
      </c>
      <c r="Q2642" s="5">
        <f t="shared" si="250"/>
        <v>15</v>
      </c>
      <c r="R2642">
        <f t="shared" si="251"/>
        <v>9</v>
      </c>
      <c r="S2642">
        <f t="shared" si="252"/>
        <v>5</v>
      </c>
      <c r="T2642" s="5">
        <f t="shared" si="248"/>
        <v>49</v>
      </c>
      <c r="U2642">
        <v>14</v>
      </c>
      <c r="V2642">
        <v>45</v>
      </c>
      <c r="W2642">
        <v>157</v>
      </c>
      <c r="X2642">
        <v>212</v>
      </c>
      <c r="Y2642">
        <v>222</v>
      </c>
      <c r="Z2642">
        <v>730</v>
      </c>
      <c r="AA2642" s="6">
        <f t="shared" si="253"/>
        <v>1380</v>
      </c>
    </row>
    <row r="2643" spans="1:27">
      <c r="A2643">
        <v>9425</v>
      </c>
      <c r="B2643" t="s">
        <v>23</v>
      </c>
      <c r="C2643" t="s">
        <v>15</v>
      </c>
      <c r="D2643" t="s">
        <v>45</v>
      </c>
      <c r="E2643" t="s">
        <v>11</v>
      </c>
      <c r="F2643">
        <v>8</v>
      </c>
      <c r="G2643" s="1">
        <v>41751</v>
      </c>
      <c r="I2643" s="2">
        <v>41756</v>
      </c>
      <c r="N2643" t="s">
        <v>56</v>
      </c>
      <c r="O2643" s="5">
        <f>Table4[[#This Row],[Sourcing start]]-Table4[[#This Row],[Approved]]</f>
        <v>5</v>
      </c>
      <c r="Q2643" s="5"/>
      <c r="T2643" s="5">
        <f t="shared" si="248"/>
        <v>5</v>
      </c>
      <c r="U2643">
        <v>13</v>
      </c>
      <c r="V2643">
        <v>46</v>
      </c>
      <c r="AA2643" s="6">
        <f t="shared" si="253"/>
        <v>59</v>
      </c>
    </row>
    <row r="2644" spans="1:27" hidden="1">
      <c r="A2644">
        <v>7988</v>
      </c>
      <c r="B2644" t="s">
        <v>35</v>
      </c>
      <c r="C2644" t="s">
        <v>18</v>
      </c>
      <c r="D2644" t="s">
        <v>43</v>
      </c>
      <c r="E2644" t="s">
        <v>10</v>
      </c>
      <c r="F2644">
        <v>99</v>
      </c>
      <c r="G2644" s="1">
        <v>41713</v>
      </c>
      <c r="I2644" s="2">
        <v>41718</v>
      </c>
      <c r="J2644" s="2">
        <v>41733</v>
      </c>
      <c r="N2644" t="s">
        <v>57</v>
      </c>
      <c r="O2644" s="1">
        <f>Table4[[#This Row],[Sourcing start]]-Table4[[#This Row],[Approved]]</f>
        <v>5</v>
      </c>
      <c r="P2644">
        <f t="shared" si="249"/>
        <v>15</v>
      </c>
      <c r="Q2644" s="5"/>
      <c r="T2644" s="5">
        <f t="shared" si="248"/>
        <v>20</v>
      </c>
      <c r="U2644">
        <v>7</v>
      </c>
      <c r="V2644">
        <v>58</v>
      </c>
      <c r="W2644">
        <v>119</v>
      </c>
      <c r="AA2644" s="6">
        <f t="shared" si="253"/>
        <v>184</v>
      </c>
    </row>
    <row r="2645" spans="1:27" hidden="1">
      <c r="A2645">
        <v>14117</v>
      </c>
      <c r="B2645" t="s">
        <v>31</v>
      </c>
      <c r="C2645" t="s">
        <v>17</v>
      </c>
      <c r="D2645" t="s">
        <v>44</v>
      </c>
      <c r="E2645" t="s">
        <v>10</v>
      </c>
      <c r="F2645">
        <v>13</v>
      </c>
      <c r="G2645" s="1">
        <v>41728</v>
      </c>
      <c r="I2645" s="2">
        <v>41735</v>
      </c>
      <c r="J2645" s="2">
        <v>41753</v>
      </c>
      <c r="N2645" t="s">
        <v>57</v>
      </c>
      <c r="O2645" s="1">
        <f>Table4[[#This Row],[Sourcing start]]-Table4[[#This Row],[Approved]]</f>
        <v>7</v>
      </c>
      <c r="P2645">
        <f t="shared" si="249"/>
        <v>18</v>
      </c>
      <c r="Q2645" s="5"/>
      <c r="T2645" s="5">
        <f t="shared" si="248"/>
        <v>25</v>
      </c>
      <c r="U2645">
        <v>12</v>
      </c>
      <c r="V2645">
        <v>46</v>
      </c>
      <c r="W2645">
        <v>149</v>
      </c>
      <c r="AA2645" s="6">
        <f t="shared" si="253"/>
        <v>207</v>
      </c>
    </row>
    <row r="2646" spans="1:27" hidden="1">
      <c r="A2646">
        <v>6674</v>
      </c>
      <c r="B2646" t="s">
        <v>27</v>
      </c>
      <c r="C2646" t="s">
        <v>16</v>
      </c>
      <c r="D2646" t="s">
        <v>41</v>
      </c>
      <c r="E2646" t="s">
        <v>11</v>
      </c>
      <c r="F2646">
        <v>5</v>
      </c>
      <c r="G2646" s="1">
        <v>41718</v>
      </c>
      <c r="I2646" s="2">
        <v>41726</v>
      </c>
      <c r="J2646" s="2">
        <v>41741</v>
      </c>
      <c r="N2646" t="s">
        <v>57</v>
      </c>
      <c r="O2646" s="1">
        <f>Table4[[#This Row],[Sourcing start]]-Table4[[#This Row],[Approved]]</f>
        <v>8</v>
      </c>
      <c r="P2646">
        <f t="shared" si="249"/>
        <v>15</v>
      </c>
      <c r="Q2646" s="5"/>
      <c r="T2646" s="5">
        <f t="shared" si="248"/>
        <v>23</v>
      </c>
      <c r="U2646">
        <v>17</v>
      </c>
      <c r="V2646">
        <v>52</v>
      </c>
      <c r="W2646">
        <v>172</v>
      </c>
      <c r="AA2646" s="6">
        <f t="shared" si="253"/>
        <v>241</v>
      </c>
    </row>
    <row r="2647" spans="1:27" hidden="1">
      <c r="A2647">
        <v>10693</v>
      </c>
      <c r="B2647" t="s">
        <v>33</v>
      </c>
      <c r="C2647" t="s">
        <v>17</v>
      </c>
      <c r="D2647" t="s">
        <v>41</v>
      </c>
      <c r="E2647" t="s">
        <v>10</v>
      </c>
      <c r="F2647">
        <v>19</v>
      </c>
      <c r="G2647" s="1">
        <v>41748</v>
      </c>
      <c r="I2647" s="2">
        <v>41755</v>
      </c>
      <c r="N2647" t="s">
        <v>56</v>
      </c>
      <c r="O2647" s="1">
        <f>Table4[[#This Row],[Sourcing start]]-Table4[[#This Row],[Approved]]</f>
        <v>7</v>
      </c>
      <c r="Q2647" s="5"/>
      <c r="T2647" s="5">
        <f t="shared" si="248"/>
        <v>7</v>
      </c>
      <c r="U2647">
        <v>18</v>
      </c>
      <c r="V2647">
        <v>87</v>
      </c>
      <c r="AA2647" s="6">
        <f t="shared" si="253"/>
        <v>105</v>
      </c>
    </row>
    <row r="2648" spans="1:27" hidden="1">
      <c r="A2648">
        <v>16661</v>
      </c>
      <c r="B2648" t="s">
        <v>19</v>
      </c>
      <c r="C2648" t="s">
        <v>14</v>
      </c>
      <c r="D2648" t="s">
        <v>44</v>
      </c>
      <c r="E2648" t="s">
        <v>11</v>
      </c>
      <c r="F2648">
        <v>95</v>
      </c>
      <c r="G2648" s="1">
        <v>41709</v>
      </c>
      <c r="I2648" s="2">
        <v>41714</v>
      </c>
      <c r="J2648" s="2">
        <v>41732</v>
      </c>
      <c r="N2648" t="s">
        <v>57</v>
      </c>
      <c r="O2648" s="1">
        <f>Table4[[#This Row],[Sourcing start]]-Table4[[#This Row],[Approved]]</f>
        <v>5</v>
      </c>
      <c r="P2648">
        <f t="shared" si="249"/>
        <v>18</v>
      </c>
      <c r="Q2648" s="5"/>
      <c r="T2648" s="5">
        <f t="shared" si="248"/>
        <v>23</v>
      </c>
      <c r="U2648">
        <v>9</v>
      </c>
      <c r="V2648">
        <v>23</v>
      </c>
      <c r="W2648">
        <v>233</v>
      </c>
      <c r="AA2648" s="6">
        <f t="shared" si="253"/>
        <v>265</v>
      </c>
    </row>
    <row r="2649" spans="1:27" hidden="1">
      <c r="A2649">
        <v>10977</v>
      </c>
      <c r="B2649" t="s">
        <v>28</v>
      </c>
      <c r="C2649" t="s">
        <v>16</v>
      </c>
      <c r="D2649" t="s">
        <v>41</v>
      </c>
      <c r="E2649" t="s">
        <v>10</v>
      </c>
      <c r="F2649">
        <v>19</v>
      </c>
      <c r="G2649" s="1">
        <v>41729</v>
      </c>
      <c r="I2649" s="2">
        <v>41736</v>
      </c>
      <c r="J2649" s="2">
        <v>41746</v>
      </c>
      <c r="N2649" t="s">
        <v>57</v>
      </c>
      <c r="O2649" s="1">
        <f>Table4[[#This Row],[Sourcing start]]-Table4[[#This Row],[Approved]]</f>
        <v>7</v>
      </c>
      <c r="P2649">
        <f t="shared" si="249"/>
        <v>10</v>
      </c>
      <c r="Q2649" s="5"/>
      <c r="T2649" s="5">
        <f t="shared" si="248"/>
        <v>17</v>
      </c>
      <c r="U2649">
        <v>6</v>
      </c>
      <c r="V2649">
        <v>58</v>
      </c>
      <c r="W2649">
        <v>114</v>
      </c>
      <c r="AA2649" s="6">
        <f t="shared" si="253"/>
        <v>178</v>
      </c>
    </row>
    <row r="2650" spans="1:27" hidden="1">
      <c r="A2650">
        <v>19899</v>
      </c>
      <c r="B2650" t="s">
        <v>28</v>
      </c>
      <c r="C2650" t="s">
        <v>16</v>
      </c>
      <c r="D2650" t="s">
        <v>42</v>
      </c>
      <c r="E2650" t="s">
        <v>11</v>
      </c>
      <c r="F2650">
        <v>97</v>
      </c>
      <c r="G2650" s="1">
        <v>41711</v>
      </c>
      <c r="I2650" s="2">
        <v>41719</v>
      </c>
      <c r="J2650" s="2">
        <v>41732</v>
      </c>
      <c r="K2650" s="2">
        <v>41749</v>
      </c>
      <c r="L2650" s="2">
        <v>41754</v>
      </c>
      <c r="N2650" t="s">
        <v>59</v>
      </c>
      <c r="O2650" s="1">
        <f>Table4[[#This Row],[Sourcing start]]-Table4[[#This Row],[Approved]]</f>
        <v>8</v>
      </c>
      <c r="P2650">
        <f t="shared" si="249"/>
        <v>13</v>
      </c>
      <c r="Q2650" s="5">
        <f t="shared" si="250"/>
        <v>17</v>
      </c>
      <c r="R2650">
        <f t="shared" si="251"/>
        <v>5</v>
      </c>
      <c r="T2650" s="5">
        <f t="shared" si="248"/>
        <v>43</v>
      </c>
      <c r="U2650">
        <v>11</v>
      </c>
      <c r="V2650">
        <v>90</v>
      </c>
      <c r="W2650">
        <v>176</v>
      </c>
      <c r="X2650">
        <v>295</v>
      </c>
      <c r="Y2650">
        <v>286</v>
      </c>
      <c r="AA2650" s="6">
        <f t="shared" si="253"/>
        <v>858</v>
      </c>
    </row>
    <row r="2651" spans="1:27">
      <c r="A2651">
        <v>19237</v>
      </c>
      <c r="B2651" t="s">
        <v>25</v>
      </c>
      <c r="C2651" t="s">
        <v>15</v>
      </c>
      <c r="D2651" t="s">
        <v>44</v>
      </c>
      <c r="E2651" t="s">
        <v>11</v>
      </c>
      <c r="F2651">
        <v>20</v>
      </c>
      <c r="G2651" s="1">
        <v>41721</v>
      </c>
      <c r="I2651" s="2">
        <v>41726</v>
      </c>
      <c r="J2651" s="2">
        <v>41740</v>
      </c>
      <c r="K2651" s="2">
        <v>41756</v>
      </c>
      <c r="N2651" t="s">
        <v>58</v>
      </c>
      <c r="O2651" s="5">
        <f>Table4[[#This Row],[Sourcing start]]-Table4[[#This Row],[Approved]]</f>
        <v>5</v>
      </c>
      <c r="P2651">
        <f t="shared" si="249"/>
        <v>14</v>
      </c>
      <c r="Q2651" s="5">
        <f t="shared" si="250"/>
        <v>16</v>
      </c>
      <c r="T2651" s="5">
        <f t="shared" si="248"/>
        <v>35</v>
      </c>
      <c r="U2651">
        <v>6</v>
      </c>
      <c r="V2651">
        <v>58</v>
      </c>
      <c r="W2651">
        <v>176</v>
      </c>
      <c r="X2651">
        <v>170</v>
      </c>
      <c r="AA2651" s="6">
        <f t="shared" si="253"/>
        <v>410</v>
      </c>
    </row>
    <row r="2652" spans="1:27" hidden="1">
      <c r="A2652">
        <v>18740</v>
      </c>
      <c r="B2652" t="s">
        <v>38</v>
      </c>
      <c r="C2652" t="s">
        <v>18</v>
      </c>
      <c r="D2652" t="s">
        <v>41</v>
      </c>
      <c r="E2652" t="s">
        <v>10</v>
      </c>
      <c r="F2652">
        <v>19</v>
      </c>
      <c r="G2652" s="1">
        <v>41691</v>
      </c>
      <c r="I2652" s="2">
        <v>41697</v>
      </c>
      <c r="J2652" s="2">
        <v>41709</v>
      </c>
      <c r="K2652" s="2">
        <v>41732</v>
      </c>
      <c r="L2652" s="2">
        <v>41740</v>
      </c>
      <c r="M2652" s="2">
        <v>41747</v>
      </c>
      <c r="N2652" t="s">
        <v>60</v>
      </c>
      <c r="O2652" s="1">
        <f>Table4[[#This Row],[Sourcing start]]-Table4[[#This Row],[Approved]]</f>
        <v>6</v>
      </c>
      <c r="P2652">
        <f t="shared" si="249"/>
        <v>12</v>
      </c>
      <c r="Q2652" s="5">
        <f t="shared" si="250"/>
        <v>23</v>
      </c>
      <c r="R2652">
        <f t="shared" si="251"/>
        <v>8</v>
      </c>
      <c r="S2652">
        <f t="shared" si="252"/>
        <v>7</v>
      </c>
      <c r="T2652" s="5">
        <f t="shared" si="248"/>
        <v>56</v>
      </c>
      <c r="U2652">
        <v>14</v>
      </c>
      <c r="V2652">
        <v>85</v>
      </c>
      <c r="W2652">
        <v>137</v>
      </c>
      <c r="X2652">
        <v>258</v>
      </c>
      <c r="Y2652">
        <v>239</v>
      </c>
      <c r="Z2652">
        <v>1176</v>
      </c>
      <c r="AA2652" s="6">
        <f t="shared" si="253"/>
        <v>1909</v>
      </c>
    </row>
    <row r="2653" spans="1:27" hidden="1">
      <c r="A2653">
        <v>18996</v>
      </c>
      <c r="B2653" t="s">
        <v>22</v>
      </c>
      <c r="C2653" t="s">
        <v>14</v>
      </c>
      <c r="D2653" t="s">
        <v>42</v>
      </c>
      <c r="E2653" t="s">
        <v>10</v>
      </c>
      <c r="F2653">
        <v>95</v>
      </c>
      <c r="G2653" s="1">
        <v>41750</v>
      </c>
      <c r="I2653" s="2">
        <v>41758</v>
      </c>
      <c r="N2653" t="s">
        <v>56</v>
      </c>
      <c r="O2653" s="1">
        <f>Table4[[#This Row],[Sourcing start]]-Table4[[#This Row],[Approved]]</f>
        <v>8</v>
      </c>
      <c r="Q2653" s="5"/>
      <c r="T2653" s="5">
        <f t="shared" si="248"/>
        <v>8</v>
      </c>
      <c r="U2653">
        <v>11</v>
      </c>
      <c r="V2653">
        <v>23</v>
      </c>
      <c r="AA2653" s="6">
        <f t="shared" si="253"/>
        <v>34</v>
      </c>
    </row>
    <row r="2654" spans="1:27" hidden="1">
      <c r="A2654">
        <v>8044</v>
      </c>
      <c r="B2654" t="s">
        <v>22</v>
      </c>
      <c r="C2654" t="s">
        <v>14</v>
      </c>
      <c r="D2654" t="s">
        <v>42</v>
      </c>
      <c r="E2654" t="s">
        <v>10</v>
      </c>
      <c r="F2654">
        <v>22</v>
      </c>
      <c r="G2654" s="1">
        <v>41754</v>
      </c>
      <c r="I2654" s="2">
        <v>41759</v>
      </c>
      <c r="N2654" t="s">
        <v>56</v>
      </c>
      <c r="O2654" s="1">
        <f>Table4[[#This Row],[Sourcing start]]-Table4[[#This Row],[Approved]]</f>
        <v>5</v>
      </c>
      <c r="Q2654" s="5"/>
      <c r="T2654" s="5">
        <f t="shared" si="248"/>
        <v>5</v>
      </c>
      <c r="U2654">
        <v>14</v>
      </c>
      <c r="V2654">
        <v>90</v>
      </c>
      <c r="AA2654" s="6">
        <f t="shared" si="253"/>
        <v>104</v>
      </c>
    </row>
    <row r="2655" spans="1:27" hidden="1">
      <c r="A2655">
        <v>446</v>
      </c>
      <c r="B2655" t="s">
        <v>34</v>
      </c>
      <c r="C2655" t="s">
        <v>17</v>
      </c>
      <c r="D2655" t="s">
        <v>44</v>
      </c>
      <c r="E2655" t="s">
        <v>10</v>
      </c>
      <c r="F2655">
        <v>18</v>
      </c>
      <c r="G2655" s="1">
        <v>41719</v>
      </c>
      <c r="I2655" s="2">
        <v>41728</v>
      </c>
      <c r="J2655" s="2">
        <v>41739</v>
      </c>
      <c r="K2655" s="2">
        <v>41757</v>
      </c>
      <c r="N2655" t="s">
        <v>58</v>
      </c>
      <c r="O2655" s="1">
        <f>Table4[[#This Row],[Sourcing start]]-Table4[[#This Row],[Approved]]</f>
        <v>9</v>
      </c>
      <c r="P2655">
        <f t="shared" si="249"/>
        <v>11</v>
      </c>
      <c r="Q2655" s="5">
        <f t="shared" si="250"/>
        <v>18</v>
      </c>
      <c r="T2655" s="5">
        <f t="shared" si="248"/>
        <v>38</v>
      </c>
      <c r="U2655">
        <v>6</v>
      </c>
      <c r="V2655">
        <v>88</v>
      </c>
      <c r="W2655">
        <v>191</v>
      </c>
      <c r="X2655">
        <v>323</v>
      </c>
      <c r="AA2655" s="6">
        <f t="shared" si="253"/>
        <v>608</v>
      </c>
    </row>
    <row r="2656" spans="1:27" hidden="1">
      <c r="A2656">
        <v>19852</v>
      </c>
      <c r="B2656" t="s">
        <v>36</v>
      </c>
      <c r="C2656" t="s">
        <v>18</v>
      </c>
      <c r="D2656" t="s">
        <v>41</v>
      </c>
      <c r="E2656" t="s">
        <v>11</v>
      </c>
      <c r="F2656">
        <v>6</v>
      </c>
      <c r="G2656" s="1">
        <v>41671</v>
      </c>
      <c r="I2656" s="2">
        <v>41676</v>
      </c>
      <c r="J2656" s="2">
        <v>41692</v>
      </c>
      <c r="K2656" s="2">
        <v>41721</v>
      </c>
      <c r="L2656" s="2">
        <v>41726</v>
      </c>
      <c r="M2656" s="2">
        <v>41735</v>
      </c>
      <c r="N2656" t="s">
        <v>60</v>
      </c>
      <c r="O2656" s="1">
        <f>Table4[[#This Row],[Sourcing start]]-Table4[[#This Row],[Approved]]</f>
        <v>5</v>
      </c>
      <c r="P2656">
        <f t="shared" si="249"/>
        <v>16</v>
      </c>
      <c r="Q2656" s="5">
        <f t="shared" si="250"/>
        <v>29</v>
      </c>
      <c r="R2656">
        <f t="shared" si="251"/>
        <v>5</v>
      </c>
      <c r="S2656">
        <f t="shared" si="252"/>
        <v>9</v>
      </c>
      <c r="T2656" s="5">
        <f t="shared" si="248"/>
        <v>64</v>
      </c>
      <c r="U2656">
        <v>15</v>
      </c>
      <c r="V2656">
        <v>40</v>
      </c>
      <c r="W2656">
        <v>213</v>
      </c>
      <c r="X2656">
        <v>183</v>
      </c>
      <c r="Y2656">
        <v>277</v>
      </c>
      <c r="Z2656">
        <v>1572</v>
      </c>
      <c r="AA2656" s="6">
        <f t="shared" si="253"/>
        <v>2300</v>
      </c>
    </row>
    <row r="2657" spans="1:27" hidden="1">
      <c r="A2657">
        <v>14305</v>
      </c>
      <c r="B2657" t="s">
        <v>20</v>
      </c>
      <c r="C2657" t="s">
        <v>14</v>
      </c>
      <c r="D2657" t="s">
        <v>44</v>
      </c>
      <c r="E2657" t="s">
        <v>11</v>
      </c>
      <c r="F2657">
        <v>2</v>
      </c>
      <c r="G2657" s="1">
        <v>41719</v>
      </c>
      <c r="I2657" s="2">
        <v>41726</v>
      </c>
      <c r="J2657" s="2">
        <v>41744</v>
      </c>
      <c r="N2657" t="s">
        <v>57</v>
      </c>
      <c r="O2657" s="1">
        <f>Table4[[#This Row],[Sourcing start]]-Table4[[#This Row],[Approved]]</f>
        <v>7</v>
      </c>
      <c r="P2657">
        <f t="shared" si="249"/>
        <v>18</v>
      </c>
      <c r="Q2657" s="5"/>
      <c r="T2657" s="5">
        <f t="shared" si="248"/>
        <v>25</v>
      </c>
      <c r="U2657">
        <v>10</v>
      </c>
      <c r="V2657">
        <v>29</v>
      </c>
      <c r="W2657">
        <v>158</v>
      </c>
      <c r="AA2657" s="6">
        <f t="shared" si="253"/>
        <v>197</v>
      </c>
    </row>
    <row r="2658" spans="1:27">
      <c r="A2658">
        <v>3769</v>
      </c>
      <c r="B2658" t="s">
        <v>24</v>
      </c>
      <c r="C2658" t="s">
        <v>15</v>
      </c>
      <c r="D2658" t="s">
        <v>43</v>
      </c>
      <c r="E2658" t="s">
        <v>10</v>
      </c>
      <c r="F2658">
        <v>13</v>
      </c>
      <c r="G2658" s="1">
        <v>41708</v>
      </c>
      <c r="I2658" s="2">
        <v>41716</v>
      </c>
      <c r="J2658" s="2">
        <v>41731</v>
      </c>
      <c r="K2658" s="2">
        <v>41759</v>
      </c>
      <c r="N2658" t="s">
        <v>58</v>
      </c>
      <c r="O2658" s="5">
        <f>Table4[[#This Row],[Sourcing start]]-Table4[[#This Row],[Approved]]</f>
        <v>8</v>
      </c>
      <c r="P2658">
        <f t="shared" si="249"/>
        <v>15</v>
      </c>
      <c r="Q2658" s="5">
        <f t="shared" si="250"/>
        <v>28</v>
      </c>
      <c r="T2658" s="5">
        <f t="shared" si="248"/>
        <v>51</v>
      </c>
      <c r="U2658">
        <v>15</v>
      </c>
      <c r="V2658">
        <v>66</v>
      </c>
      <c r="W2658">
        <v>110</v>
      </c>
      <c r="X2658">
        <v>258</v>
      </c>
      <c r="AA2658" s="6">
        <f t="shared" si="253"/>
        <v>449</v>
      </c>
    </row>
    <row r="2659" spans="1:27">
      <c r="A2659">
        <v>15903</v>
      </c>
      <c r="B2659" t="s">
        <v>24</v>
      </c>
      <c r="C2659" t="s">
        <v>15</v>
      </c>
      <c r="D2659" t="s">
        <v>43</v>
      </c>
      <c r="E2659" t="s">
        <v>11</v>
      </c>
      <c r="F2659">
        <v>98</v>
      </c>
      <c r="G2659" s="1">
        <v>41727</v>
      </c>
      <c r="I2659" s="2">
        <v>41736</v>
      </c>
      <c r="J2659" s="2">
        <v>41752</v>
      </c>
      <c r="N2659" t="s">
        <v>57</v>
      </c>
      <c r="O2659" s="5">
        <f>Table4[[#This Row],[Sourcing start]]-Table4[[#This Row],[Approved]]</f>
        <v>9</v>
      </c>
      <c r="P2659">
        <f t="shared" si="249"/>
        <v>16</v>
      </c>
      <c r="Q2659" s="5"/>
      <c r="T2659" s="5">
        <f t="shared" si="248"/>
        <v>25</v>
      </c>
      <c r="U2659">
        <v>16</v>
      </c>
      <c r="V2659">
        <v>36</v>
      </c>
      <c r="W2659">
        <v>242</v>
      </c>
      <c r="AA2659" s="6">
        <f t="shared" si="253"/>
        <v>294</v>
      </c>
    </row>
    <row r="2660" spans="1:27" hidden="1">
      <c r="A2660">
        <v>2073</v>
      </c>
      <c r="B2660" t="s">
        <v>32</v>
      </c>
      <c r="C2660" t="s">
        <v>17</v>
      </c>
      <c r="D2660" t="s">
        <v>45</v>
      </c>
      <c r="E2660" t="s">
        <v>11</v>
      </c>
      <c r="F2660">
        <v>95</v>
      </c>
      <c r="G2660" s="1">
        <v>41742</v>
      </c>
      <c r="I2660" s="2">
        <v>41750</v>
      </c>
      <c r="N2660" t="s">
        <v>56</v>
      </c>
      <c r="O2660" s="1">
        <f>Table4[[#This Row],[Sourcing start]]-Table4[[#This Row],[Approved]]</f>
        <v>8</v>
      </c>
      <c r="Q2660" s="5"/>
      <c r="T2660" s="5">
        <f t="shared" si="248"/>
        <v>8</v>
      </c>
      <c r="U2660">
        <v>5</v>
      </c>
      <c r="V2660">
        <v>75</v>
      </c>
      <c r="AA2660" s="6">
        <f t="shared" si="253"/>
        <v>80</v>
      </c>
    </row>
    <row r="2661" spans="1:27" hidden="1">
      <c r="A2661">
        <v>2090</v>
      </c>
      <c r="B2661" t="s">
        <v>28</v>
      </c>
      <c r="C2661" t="s">
        <v>16</v>
      </c>
      <c r="D2661" t="s">
        <v>44</v>
      </c>
      <c r="E2661" t="s">
        <v>10</v>
      </c>
      <c r="F2661">
        <v>16</v>
      </c>
      <c r="G2661" s="1">
        <v>41672</v>
      </c>
      <c r="I2661" s="2">
        <v>41681</v>
      </c>
      <c r="J2661" s="2">
        <v>41695</v>
      </c>
      <c r="K2661" s="2">
        <v>41717</v>
      </c>
      <c r="L2661" s="2">
        <v>41722</v>
      </c>
      <c r="M2661" s="2">
        <v>41730</v>
      </c>
      <c r="N2661" t="s">
        <v>60</v>
      </c>
      <c r="O2661" s="1">
        <f>Table4[[#This Row],[Sourcing start]]-Table4[[#This Row],[Approved]]</f>
        <v>9</v>
      </c>
      <c r="P2661">
        <f t="shared" si="249"/>
        <v>14</v>
      </c>
      <c r="Q2661" s="5">
        <f t="shared" si="250"/>
        <v>22</v>
      </c>
      <c r="R2661">
        <f t="shared" si="251"/>
        <v>5</v>
      </c>
      <c r="S2661">
        <f t="shared" si="252"/>
        <v>8</v>
      </c>
      <c r="T2661" s="5">
        <f t="shared" si="248"/>
        <v>58</v>
      </c>
      <c r="U2661">
        <v>9</v>
      </c>
      <c r="V2661">
        <v>32</v>
      </c>
      <c r="W2661">
        <v>133</v>
      </c>
      <c r="X2661">
        <v>266</v>
      </c>
      <c r="Y2661">
        <v>274</v>
      </c>
      <c r="Z2661">
        <v>1070</v>
      </c>
      <c r="AA2661" s="6">
        <f t="shared" si="253"/>
        <v>1784</v>
      </c>
    </row>
    <row r="2662" spans="1:27" hidden="1">
      <c r="A2662">
        <v>9494</v>
      </c>
      <c r="B2662" t="s">
        <v>34</v>
      </c>
      <c r="C2662" t="s">
        <v>17</v>
      </c>
      <c r="D2662" t="s">
        <v>45</v>
      </c>
      <c r="E2662" t="s">
        <v>10</v>
      </c>
      <c r="F2662">
        <v>9</v>
      </c>
      <c r="G2662" s="1">
        <v>41711</v>
      </c>
      <c r="I2662" s="2">
        <v>41716</v>
      </c>
      <c r="J2662" s="2">
        <v>41727</v>
      </c>
      <c r="K2662" s="2">
        <v>41743</v>
      </c>
      <c r="L2662" s="2">
        <v>41752</v>
      </c>
      <c r="N2662" t="s">
        <v>59</v>
      </c>
      <c r="O2662" s="1">
        <f>Table4[[#This Row],[Sourcing start]]-Table4[[#This Row],[Approved]]</f>
        <v>5</v>
      </c>
      <c r="P2662">
        <f t="shared" si="249"/>
        <v>11</v>
      </c>
      <c r="Q2662" s="5">
        <f t="shared" si="250"/>
        <v>16</v>
      </c>
      <c r="R2662">
        <f t="shared" si="251"/>
        <v>9</v>
      </c>
      <c r="T2662" s="5">
        <f t="shared" si="248"/>
        <v>41</v>
      </c>
      <c r="U2662">
        <v>13</v>
      </c>
      <c r="V2662">
        <v>65</v>
      </c>
      <c r="W2662">
        <v>236</v>
      </c>
      <c r="X2662">
        <v>198</v>
      </c>
      <c r="Y2662">
        <v>247</v>
      </c>
      <c r="AA2662" s="6">
        <f t="shared" si="253"/>
        <v>759</v>
      </c>
    </row>
    <row r="2663" spans="1:27">
      <c r="A2663">
        <v>14445</v>
      </c>
      <c r="B2663" t="s">
        <v>24</v>
      </c>
      <c r="C2663" t="s">
        <v>15</v>
      </c>
      <c r="D2663" t="s">
        <v>44</v>
      </c>
      <c r="E2663" t="s">
        <v>11</v>
      </c>
      <c r="F2663">
        <v>11</v>
      </c>
      <c r="G2663" s="1">
        <v>41688</v>
      </c>
      <c r="I2663" s="2">
        <v>41693</v>
      </c>
      <c r="J2663" s="2">
        <v>41703</v>
      </c>
      <c r="K2663" s="2">
        <v>41726</v>
      </c>
      <c r="L2663" s="2">
        <v>41732</v>
      </c>
      <c r="M2663" s="2">
        <v>41738</v>
      </c>
      <c r="N2663" t="s">
        <v>60</v>
      </c>
      <c r="O2663" s="5">
        <f>Table4[[#This Row],[Sourcing start]]-Table4[[#This Row],[Approved]]</f>
        <v>5</v>
      </c>
      <c r="P2663">
        <f t="shared" si="249"/>
        <v>10</v>
      </c>
      <c r="Q2663" s="5">
        <f t="shared" si="250"/>
        <v>23</v>
      </c>
      <c r="R2663">
        <f t="shared" si="251"/>
        <v>6</v>
      </c>
      <c r="S2663">
        <f t="shared" si="252"/>
        <v>6</v>
      </c>
      <c r="T2663" s="5">
        <f t="shared" si="248"/>
        <v>50</v>
      </c>
      <c r="U2663">
        <v>19</v>
      </c>
      <c r="V2663">
        <v>43</v>
      </c>
      <c r="W2663">
        <v>248</v>
      </c>
      <c r="X2663">
        <v>366</v>
      </c>
      <c r="Y2663">
        <v>144</v>
      </c>
      <c r="Z2663">
        <v>505</v>
      </c>
      <c r="AA2663" s="6">
        <f t="shared" si="253"/>
        <v>1325</v>
      </c>
    </row>
    <row r="2664" spans="1:27">
      <c r="A2664">
        <v>7838</v>
      </c>
      <c r="B2664" t="s">
        <v>23</v>
      </c>
      <c r="C2664" t="s">
        <v>15</v>
      </c>
      <c r="D2664" t="s">
        <v>42</v>
      </c>
      <c r="E2664" t="s">
        <v>10</v>
      </c>
      <c r="F2664">
        <v>99</v>
      </c>
      <c r="G2664" s="1">
        <v>41680</v>
      </c>
      <c r="I2664" s="2">
        <v>41685</v>
      </c>
      <c r="J2664" s="2">
        <v>41701</v>
      </c>
      <c r="K2664" s="2">
        <v>41721</v>
      </c>
      <c r="L2664" s="2">
        <v>41730</v>
      </c>
      <c r="M2664" s="2">
        <v>41735</v>
      </c>
      <c r="N2664" t="s">
        <v>60</v>
      </c>
      <c r="O2664" s="5">
        <f>Table4[[#This Row],[Sourcing start]]-Table4[[#This Row],[Approved]]</f>
        <v>5</v>
      </c>
      <c r="P2664">
        <f t="shared" si="249"/>
        <v>16</v>
      </c>
      <c r="Q2664" s="5">
        <f t="shared" si="250"/>
        <v>20</v>
      </c>
      <c r="R2664">
        <f t="shared" si="251"/>
        <v>9</v>
      </c>
      <c r="S2664">
        <f t="shared" si="252"/>
        <v>5</v>
      </c>
      <c r="T2664" s="5">
        <f t="shared" si="248"/>
        <v>55</v>
      </c>
      <c r="U2664">
        <v>7</v>
      </c>
      <c r="V2664">
        <v>32</v>
      </c>
      <c r="W2664">
        <v>242</v>
      </c>
      <c r="X2664">
        <v>221</v>
      </c>
      <c r="Y2664">
        <v>203</v>
      </c>
      <c r="Z2664">
        <v>1643</v>
      </c>
      <c r="AA2664" s="6">
        <f t="shared" si="253"/>
        <v>2348</v>
      </c>
    </row>
    <row r="2665" spans="1:27" hidden="1">
      <c r="A2665">
        <v>12095</v>
      </c>
      <c r="B2665" t="s">
        <v>31</v>
      </c>
      <c r="C2665" t="s">
        <v>17</v>
      </c>
      <c r="D2665" t="s">
        <v>42</v>
      </c>
      <c r="E2665" t="s">
        <v>10</v>
      </c>
      <c r="F2665">
        <v>24</v>
      </c>
      <c r="G2665" s="1">
        <v>41744</v>
      </c>
      <c r="I2665" s="2">
        <v>41752</v>
      </c>
      <c r="N2665" t="s">
        <v>56</v>
      </c>
      <c r="O2665" s="1">
        <f>Table4[[#This Row],[Sourcing start]]-Table4[[#This Row],[Approved]]</f>
        <v>8</v>
      </c>
      <c r="Q2665" s="5"/>
      <c r="T2665" s="5">
        <f t="shared" si="248"/>
        <v>8</v>
      </c>
      <c r="U2665">
        <v>13</v>
      </c>
      <c r="V2665">
        <v>87</v>
      </c>
      <c r="AA2665" s="6">
        <f t="shared" si="253"/>
        <v>100</v>
      </c>
    </row>
    <row r="2666" spans="1:27" hidden="1">
      <c r="A2666">
        <v>7323</v>
      </c>
      <c r="B2666" t="s">
        <v>29</v>
      </c>
      <c r="C2666" t="s">
        <v>16</v>
      </c>
      <c r="D2666" t="s">
        <v>44</v>
      </c>
      <c r="E2666" t="s">
        <v>11</v>
      </c>
      <c r="F2666">
        <v>20</v>
      </c>
      <c r="G2666" s="1">
        <v>41734</v>
      </c>
      <c r="I2666" s="2">
        <v>41740</v>
      </c>
      <c r="J2666" s="2">
        <v>41753</v>
      </c>
      <c r="N2666" t="s">
        <v>57</v>
      </c>
      <c r="O2666" s="1">
        <f>Table4[[#This Row],[Sourcing start]]-Table4[[#This Row],[Approved]]</f>
        <v>6</v>
      </c>
      <c r="P2666">
        <f t="shared" si="249"/>
        <v>13</v>
      </c>
      <c r="Q2666" s="5"/>
      <c r="T2666" s="5">
        <f t="shared" si="248"/>
        <v>19</v>
      </c>
      <c r="U2666">
        <v>7</v>
      </c>
      <c r="V2666">
        <v>51</v>
      </c>
      <c r="W2666">
        <v>204</v>
      </c>
      <c r="AA2666" s="6">
        <f t="shared" si="253"/>
        <v>262</v>
      </c>
    </row>
    <row r="2667" spans="1:27">
      <c r="A2667">
        <v>13521</v>
      </c>
      <c r="B2667" t="s">
        <v>25</v>
      </c>
      <c r="C2667" t="s">
        <v>15</v>
      </c>
      <c r="D2667" t="s">
        <v>41</v>
      </c>
      <c r="E2667" t="s">
        <v>10</v>
      </c>
      <c r="F2667">
        <v>4</v>
      </c>
      <c r="G2667" s="1">
        <v>41738</v>
      </c>
      <c r="I2667" s="2">
        <v>41747</v>
      </c>
      <c r="N2667" t="s">
        <v>56</v>
      </c>
      <c r="O2667" s="5">
        <f>Table4[[#This Row],[Sourcing start]]-Table4[[#This Row],[Approved]]</f>
        <v>9</v>
      </c>
      <c r="Q2667" s="5"/>
      <c r="T2667" s="5">
        <f t="shared" si="248"/>
        <v>9</v>
      </c>
      <c r="U2667">
        <v>19</v>
      </c>
      <c r="V2667">
        <v>28</v>
      </c>
      <c r="AA2667" s="6">
        <f t="shared" si="253"/>
        <v>47</v>
      </c>
    </row>
    <row r="2668" spans="1:27" hidden="1">
      <c r="A2668">
        <v>9254</v>
      </c>
      <c r="B2668" t="s">
        <v>31</v>
      </c>
      <c r="C2668" t="s">
        <v>17</v>
      </c>
      <c r="D2668" t="s">
        <v>42</v>
      </c>
      <c r="E2668" t="s">
        <v>11</v>
      </c>
      <c r="F2668">
        <v>18</v>
      </c>
      <c r="G2668" s="1">
        <v>41747</v>
      </c>
      <c r="I2668" s="2">
        <v>41752</v>
      </c>
      <c r="N2668" t="s">
        <v>56</v>
      </c>
      <c r="O2668" s="1">
        <f>Table4[[#This Row],[Sourcing start]]-Table4[[#This Row],[Approved]]</f>
        <v>5</v>
      </c>
      <c r="Q2668" s="5"/>
      <c r="T2668" s="5">
        <f t="shared" si="248"/>
        <v>5</v>
      </c>
      <c r="U2668">
        <v>12</v>
      </c>
      <c r="V2668">
        <v>34</v>
      </c>
      <c r="AA2668" s="6">
        <f t="shared" si="253"/>
        <v>46</v>
      </c>
    </row>
    <row r="2669" spans="1:27" hidden="1">
      <c r="A2669">
        <v>10780</v>
      </c>
      <c r="B2669" t="s">
        <v>31</v>
      </c>
      <c r="C2669" t="s">
        <v>17</v>
      </c>
      <c r="D2669" t="s">
        <v>42</v>
      </c>
      <c r="E2669" t="s">
        <v>10</v>
      </c>
      <c r="F2669">
        <v>18</v>
      </c>
      <c r="G2669" s="1">
        <v>41706</v>
      </c>
      <c r="I2669" s="2">
        <v>41715</v>
      </c>
      <c r="J2669" s="2">
        <v>41730</v>
      </c>
      <c r="K2669" s="2">
        <v>41755</v>
      </c>
      <c r="N2669" t="s">
        <v>58</v>
      </c>
      <c r="O2669" s="1">
        <f>Table4[[#This Row],[Sourcing start]]-Table4[[#This Row],[Approved]]</f>
        <v>9</v>
      </c>
      <c r="P2669">
        <f t="shared" si="249"/>
        <v>15</v>
      </c>
      <c r="Q2669" s="5">
        <f t="shared" si="250"/>
        <v>25</v>
      </c>
      <c r="T2669" s="5">
        <f t="shared" si="248"/>
        <v>49</v>
      </c>
      <c r="U2669">
        <v>8</v>
      </c>
      <c r="V2669">
        <v>57</v>
      </c>
      <c r="W2669">
        <v>222</v>
      </c>
      <c r="X2669">
        <v>277</v>
      </c>
      <c r="AA2669" s="6">
        <f t="shared" si="253"/>
        <v>564</v>
      </c>
    </row>
    <row r="2670" spans="1:27" hidden="1">
      <c r="A2670">
        <v>1500</v>
      </c>
      <c r="B2670" t="s">
        <v>31</v>
      </c>
      <c r="C2670" t="s">
        <v>17</v>
      </c>
      <c r="D2670" t="s">
        <v>44</v>
      </c>
      <c r="E2670" t="s">
        <v>10</v>
      </c>
      <c r="F2670">
        <v>22</v>
      </c>
      <c r="G2670" s="1">
        <v>41721</v>
      </c>
      <c r="I2670" s="2">
        <v>41729</v>
      </c>
      <c r="J2670" s="2">
        <v>41748</v>
      </c>
      <c r="N2670" t="s">
        <v>57</v>
      </c>
      <c r="O2670" s="1">
        <f>Table4[[#This Row],[Sourcing start]]-Table4[[#This Row],[Approved]]</f>
        <v>8</v>
      </c>
      <c r="P2670">
        <f t="shared" si="249"/>
        <v>19</v>
      </c>
      <c r="Q2670" s="5"/>
      <c r="T2670" s="5">
        <f t="shared" si="248"/>
        <v>27</v>
      </c>
      <c r="U2670">
        <v>10</v>
      </c>
      <c r="V2670">
        <v>91</v>
      </c>
      <c r="W2670">
        <v>165</v>
      </c>
      <c r="AA2670" s="6">
        <f t="shared" si="253"/>
        <v>266</v>
      </c>
    </row>
    <row r="2671" spans="1:27">
      <c r="A2671">
        <v>8191</v>
      </c>
      <c r="B2671" t="s">
        <v>24</v>
      </c>
      <c r="C2671" t="s">
        <v>15</v>
      </c>
      <c r="D2671" t="s">
        <v>44</v>
      </c>
      <c r="E2671" t="s">
        <v>10</v>
      </c>
      <c r="F2671">
        <v>16</v>
      </c>
      <c r="G2671" s="1">
        <v>41700</v>
      </c>
      <c r="I2671" s="2">
        <v>41706</v>
      </c>
      <c r="J2671" s="2">
        <v>41724</v>
      </c>
      <c r="K2671" s="2">
        <v>41748</v>
      </c>
      <c r="L2671" s="2">
        <v>41754</v>
      </c>
      <c r="N2671" t="s">
        <v>59</v>
      </c>
      <c r="O2671" s="5">
        <f>Table4[[#This Row],[Sourcing start]]-Table4[[#This Row],[Approved]]</f>
        <v>6</v>
      </c>
      <c r="P2671">
        <f t="shared" si="249"/>
        <v>18</v>
      </c>
      <c r="Q2671" s="5">
        <f t="shared" si="250"/>
        <v>24</v>
      </c>
      <c r="R2671">
        <f t="shared" si="251"/>
        <v>6</v>
      </c>
      <c r="T2671" s="5">
        <f t="shared" si="248"/>
        <v>54</v>
      </c>
      <c r="U2671">
        <v>19</v>
      </c>
      <c r="V2671">
        <v>75</v>
      </c>
      <c r="W2671">
        <v>215</v>
      </c>
      <c r="X2671">
        <v>370</v>
      </c>
      <c r="Y2671">
        <v>193</v>
      </c>
      <c r="AA2671" s="6">
        <f t="shared" si="253"/>
        <v>872</v>
      </c>
    </row>
    <row r="2672" spans="1:27" hidden="1">
      <c r="A2672">
        <v>16723</v>
      </c>
      <c r="B2672" t="s">
        <v>22</v>
      </c>
      <c r="C2672" t="s">
        <v>14</v>
      </c>
      <c r="D2672" t="s">
        <v>45</v>
      </c>
      <c r="E2672" t="s">
        <v>10</v>
      </c>
      <c r="F2672">
        <v>97</v>
      </c>
      <c r="G2672" s="1">
        <v>41746</v>
      </c>
      <c r="I2672" s="2">
        <v>41751</v>
      </c>
      <c r="N2672" t="s">
        <v>56</v>
      </c>
      <c r="O2672" s="1">
        <f>Table4[[#This Row],[Sourcing start]]-Table4[[#This Row],[Approved]]</f>
        <v>5</v>
      </c>
      <c r="Q2672" s="5"/>
      <c r="T2672" s="5">
        <f t="shared" si="248"/>
        <v>5</v>
      </c>
      <c r="U2672">
        <v>10</v>
      </c>
      <c r="V2672">
        <v>93</v>
      </c>
      <c r="AA2672" s="6">
        <f t="shared" si="253"/>
        <v>103</v>
      </c>
    </row>
    <row r="2673" spans="1:27" hidden="1">
      <c r="A2673">
        <v>12621</v>
      </c>
      <c r="B2673" t="s">
        <v>20</v>
      </c>
      <c r="C2673" t="s">
        <v>14</v>
      </c>
      <c r="D2673" t="s">
        <v>42</v>
      </c>
      <c r="E2673" t="s">
        <v>10</v>
      </c>
      <c r="F2673">
        <v>22</v>
      </c>
      <c r="G2673" s="1">
        <v>41693</v>
      </c>
      <c r="I2673" s="2">
        <v>41702</v>
      </c>
      <c r="J2673" s="2">
        <v>41712</v>
      </c>
      <c r="K2673" s="2">
        <v>41734</v>
      </c>
      <c r="L2673" s="2">
        <v>41739</v>
      </c>
      <c r="M2673" s="2">
        <v>41746</v>
      </c>
      <c r="N2673" t="s">
        <v>60</v>
      </c>
      <c r="O2673" s="1">
        <f>Table4[[#This Row],[Sourcing start]]-Table4[[#This Row],[Approved]]</f>
        <v>9</v>
      </c>
      <c r="P2673">
        <f t="shared" si="249"/>
        <v>10</v>
      </c>
      <c r="Q2673" s="5">
        <f t="shared" si="250"/>
        <v>22</v>
      </c>
      <c r="R2673">
        <f t="shared" si="251"/>
        <v>5</v>
      </c>
      <c r="S2673">
        <f t="shared" si="252"/>
        <v>7</v>
      </c>
      <c r="T2673" s="5">
        <f t="shared" si="248"/>
        <v>53</v>
      </c>
      <c r="U2673">
        <v>10</v>
      </c>
      <c r="V2673">
        <v>36</v>
      </c>
      <c r="W2673">
        <v>163</v>
      </c>
      <c r="X2673">
        <v>323</v>
      </c>
      <c r="Y2673">
        <v>218</v>
      </c>
      <c r="Z2673">
        <v>922</v>
      </c>
      <c r="AA2673" s="6">
        <f t="shared" si="253"/>
        <v>1672</v>
      </c>
    </row>
    <row r="2674" spans="1:27" hidden="1">
      <c r="A2674">
        <v>19886</v>
      </c>
      <c r="B2674" t="s">
        <v>27</v>
      </c>
      <c r="C2674" t="s">
        <v>16</v>
      </c>
      <c r="D2674" t="s">
        <v>44</v>
      </c>
      <c r="E2674" t="s">
        <v>10</v>
      </c>
      <c r="F2674">
        <v>6</v>
      </c>
      <c r="G2674" s="1">
        <v>41745</v>
      </c>
      <c r="I2674" s="2">
        <v>41751</v>
      </c>
      <c r="N2674" t="s">
        <v>56</v>
      </c>
      <c r="O2674" s="1">
        <f>Table4[[#This Row],[Sourcing start]]-Table4[[#This Row],[Approved]]</f>
        <v>6</v>
      </c>
      <c r="Q2674" s="5"/>
      <c r="T2674" s="5">
        <f t="shared" si="248"/>
        <v>6</v>
      </c>
      <c r="U2674">
        <v>12</v>
      </c>
      <c r="V2674">
        <v>68</v>
      </c>
      <c r="AA2674" s="6">
        <f t="shared" si="253"/>
        <v>80</v>
      </c>
    </row>
    <row r="2675" spans="1:27" hidden="1">
      <c r="A2675">
        <v>378</v>
      </c>
      <c r="B2675" t="s">
        <v>38</v>
      </c>
      <c r="C2675" t="s">
        <v>18</v>
      </c>
      <c r="D2675" t="s">
        <v>42</v>
      </c>
      <c r="E2675" t="s">
        <v>11</v>
      </c>
      <c r="F2675">
        <v>2</v>
      </c>
      <c r="G2675" s="1">
        <v>41671</v>
      </c>
      <c r="I2675" s="2">
        <v>41679</v>
      </c>
      <c r="J2675" s="2">
        <v>41698</v>
      </c>
      <c r="K2675" s="2">
        <v>41726</v>
      </c>
      <c r="L2675" s="2">
        <v>41733</v>
      </c>
      <c r="M2675" s="2">
        <v>41738</v>
      </c>
      <c r="N2675" t="s">
        <v>60</v>
      </c>
      <c r="O2675" s="1">
        <f>Table4[[#This Row],[Sourcing start]]-Table4[[#This Row],[Approved]]</f>
        <v>8</v>
      </c>
      <c r="P2675">
        <f t="shared" si="249"/>
        <v>19</v>
      </c>
      <c r="Q2675" s="5">
        <f t="shared" si="250"/>
        <v>28</v>
      </c>
      <c r="R2675">
        <f t="shared" si="251"/>
        <v>7</v>
      </c>
      <c r="S2675">
        <f t="shared" si="252"/>
        <v>5</v>
      </c>
      <c r="T2675" s="5">
        <f t="shared" si="248"/>
        <v>67</v>
      </c>
      <c r="U2675">
        <v>7</v>
      </c>
      <c r="V2675">
        <v>76</v>
      </c>
      <c r="W2675">
        <v>145</v>
      </c>
      <c r="X2675">
        <v>353</v>
      </c>
      <c r="Y2675">
        <v>244</v>
      </c>
      <c r="Z2675">
        <v>1990</v>
      </c>
      <c r="AA2675" s="6">
        <f t="shared" si="253"/>
        <v>2815</v>
      </c>
    </row>
    <row r="2676" spans="1:27" hidden="1">
      <c r="A2676">
        <v>11806</v>
      </c>
      <c r="B2676" t="s">
        <v>32</v>
      </c>
      <c r="C2676" t="s">
        <v>17</v>
      </c>
      <c r="D2676" t="s">
        <v>45</v>
      </c>
      <c r="E2676" t="s">
        <v>10</v>
      </c>
      <c r="F2676">
        <v>97</v>
      </c>
      <c r="G2676" s="1">
        <v>41695</v>
      </c>
      <c r="I2676" s="2">
        <v>41702</v>
      </c>
      <c r="J2676" s="2">
        <v>41713</v>
      </c>
      <c r="K2676" s="2">
        <v>41741</v>
      </c>
      <c r="L2676" s="2">
        <v>41749</v>
      </c>
      <c r="M2676" s="2">
        <v>41754</v>
      </c>
      <c r="N2676" t="s">
        <v>60</v>
      </c>
      <c r="O2676" s="1">
        <f>Table4[[#This Row],[Sourcing start]]-Table4[[#This Row],[Approved]]</f>
        <v>7</v>
      </c>
      <c r="P2676">
        <f t="shared" si="249"/>
        <v>11</v>
      </c>
      <c r="Q2676" s="5">
        <f t="shared" si="250"/>
        <v>28</v>
      </c>
      <c r="R2676">
        <f t="shared" si="251"/>
        <v>8</v>
      </c>
      <c r="S2676">
        <f t="shared" si="252"/>
        <v>5</v>
      </c>
      <c r="T2676" s="5">
        <f t="shared" si="248"/>
        <v>59</v>
      </c>
      <c r="U2676">
        <v>14</v>
      </c>
      <c r="V2676">
        <v>81</v>
      </c>
      <c r="W2676">
        <v>139</v>
      </c>
      <c r="X2676">
        <v>361</v>
      </c>
      <c r="Y2676">
        <v>297</v>
      </c>
      <c r="Z2676">
        <v>1274</v>
      </c>
      <c r="AA2676" s="6">
        <f t="shared" si="253"/>
        <v>2166</v>
      </c>
    </row>
    <row r="2677" spans="1:27">
      <c r="A2677">
        <v>12306</v>
      </c>
      <c r="B2677" t="s">
        <v>26</v>
      </c>
      <c r="C2677" t="s">
        <v>15</v>
      </c>
      <c r="D2677" t="s">
        <v>44</v>
      </c>
      <c r="E2677" t="s">
        <v>11</v>
      </c>
      <c r="F2677">
        <v>14</v>
      </c>
      <c r="G2677" s="1">
        <v>41707</v>
      </c>
      <c r="I2677" s="2">
        <v>41716</v>
      </c>
      <c r="J2677" s="2">
        <v>41728</v>
      </c>
      <c r="K2677" s="2">
        <v>41751</v>
      </c>
      <c r="L2677" s="2">
        <v>41759</v>
      </c>
      <c r="N2677" t="s">
        <v>59</v>
      </c>
      <c r="O2677" s="5">
        <f>Table4[[#This Row],[Sourcing start]]-Table4[[#This Row],[Approved]]</f>
        <v>9</v>
      </c>
      <c r="P2677">
        <f t="shared" si="249"/>
        <v>12</v>
      </c>
      <c r="Q2677" s="5">
        <f t="shared" si="250"/>
        <v>23</v>
      </c>
      <c r="R2677">
        <f t="shared" si="251"/>
        <v>8</v>
      </c>
      <c r="T2677" s="5">
        <f t="shared" si="248"/>
        <v>52</v>
      </c>
      <c r="U2677">
        <v>6</v>
      </c>
      <c r="V2677">
        <v>53</v>
      </c>
      <c r="W2677">
        <v>237</v>
      </c>
      <c r="X2677">
        <v>337</v>
      </c>
      <c r="Y2677">
        <v>244</v>
      </c>
      <c r="AA2677" s="6">
        <f t="shared" si="253"/>
        <v>877</v>
      </c>
    </row>
    <row r="2678" spans="1:27" hidden="1">
      <c r="A2678">
        <v>15859</v>
      </c>
      <c r="B2678" t="s">
        <v>36</v>
      </c>
      <c r="C2678" t="s">
        <v>18</v>
      </c>
      <c r="D2678" t="s">
        <v>41</v>
      </c>
      <c r="E2678" t="s">
        <v>11</v>
      </c>
      <c r="F2678">
        <v>23</v>
      </c>
      <c r="G2678" s="1">
        <v>41729</v>
      </c>
      <c r="I2678" s="2">
        <v>41738</v>
      </c>
      <c r="J2678" s="2">
        <v>41751</v>
      </c>
      <c r="N2678" t="s">
        <v>57</v>
      </c>
      <c r="O2678" s="1">
        <f>Table4[[#This Row],[Sourcing start]]-Table4[[#This Row],[Approved]]</f>
        <v>9</v>
      </c>
      <c r="P2678">
        <f t="shared" si="249"/>
        <v>13</v>
      </c>
      <c r="Q2678" s="5"/>
      <c r="T2678" s="5">
        <f t="shared" si="248"/>
        <v>22</v>
      </c>
      <c r="U2678">
        <v>8</v>
      </c>
      <c r="V2678">
        <v>74</v>
      </c>
      <c r="W2678">
        <v>222</v>
      </c>
      <c r="AA2678" s="6">
        <f t="shared" si="253"/>
        <v>304</v>
      </c>
    </row>
    <row r="2679" spans="1:27" hidden="1">
      <c r="A2679">
        <v>15742</v>
      </c>
      <c r="B2679" t="s">
        <v>35</v>
      </c>
      <c r="C2679" t="s">
        <v>18</v>
      </c>
      <c r="D2679" t="s">
        <v>44</v>
      </c>
      <c r="E2679" t="s">
        <v>10</v>
      </c>
      <c r="F2679">
        <v>95</v>
      </c>
      <c r="G2679" s="1">
        <v>41708</v>
      </c>
      <c r="I2679" s="2">
        <v>41714</v>
      </c>
      <c r="J2679" s="2">
        <v>41732</v>
      </c>
      <c r="K2679" s="2">
        <v>41753</v>
      </c>
      <c r="N2679" t="s">
        <v>58</v>
      </c>
      <c r="O2679" s="1">
        <f>Table4[[#This Row],[Sourcing start]]-Table4[[#This Row],[Approved]]</f>
        <v>6</v>
      </c>
      <c r="P2679">
        <f t="shared" si="249"/>
        <v>18</v>
      </c>
      <c r="Q2679" s="5">
        <f t="shared" si="250"/>
        <v>21</v>
      </c>
      <c r="T2679" s="5">
        <f t="shared" si="248"/>
        <v>45</v>
      </c>
      <c r="U2679">
        <v>8</v>
      </c>
      <c r="V2679">
        <v>87</v>
      </c>
      <c r="W2679">
        <v>248</v>
      </c>
      <c r="X2679">
        <v>217</v>
      </c>
      <c r="AA2679" s="6">
        <f t="shared" si="253"/>
        <v>560</v>
      </c>
    </row>
    <row r="2680" spans="1:27" hidden="1">
      <c r="A2680">
        <v>5650</v>
      </c>
      <c r="B2680" t="s">
        <v>31</v>
      </c>
      <c r="C2680" t="s">
        <v>17</v>
      </c>
      <c r="D2680" t="s">
        <v>43</v>
      </c>
      <c r="E2680" t="s">
        <v>10</v>
      </c>
      <c r="F2680">
        <v>1</v>
      </c>
      <c r="G2680" s="1">
        <v>41696</v>
      </c>
      <c r="I2680" s="2">
        <v>41703</v>
      </c>
      <c r="J2680" s="2">
        <v>41722</v>
      </c>
      <c r="K2680" s="2">
        <v>41738</v>
      </c>
      <c r="L2680" s="2">
        <v>41743</v>
      </c>
      <c r="M2680" s="2">
        <v>41750</v>
      </c>
      <c r="N2680" t="s">
        <v>60</v>
      </c>
      <c r="O2680" s="1">
        <f>Table4[[#This Row],[Sourcing start]]-Table4[[#This Row],[Approved]]</f>
        <v>7</v>
      </c>
      <c r="P2680">
        <f t="shared" si="249"/>
        <v>19</v>
      </c>
      <c r="Q2680" s="5">
        <f t="shared" si="250"/>
        <v>16</v>
      </c>
      <c r="R2680">
        <f t="shared" si="251"/>
        <v>5</v>
      </c>
      <c r="S2680">
        <f t="shared" si="252"/>
        <v>7</v>
      </c>
      <c r="T2680" s="5">
        <f t="shared" si="248"/>
        <v>54</v>
      </c>
      <c r="U2680">
        <v>6</v>
      </c>
      <c r="V2680">
        <v>52</v>
      </c>
      <c r="W2680">
        <v>246</v>
      </c>
      <c r="X2680">
        <v>165</v>
      </c>
      <c r="Y2680">
        <v>224</v>
      </c>
      <c r="Z2680">
        <v>729</v>
      </c>
      <c r="AA2680" s="6">
        <f t="shared" si="253"/>
        <v>1422</v>
      </c>
    </row>
    <row r="2681" spans="1:27" hidden="1">
      <c r="A2681">
        <v>2013</v>
      </c>
      <c r="B2681" t="s">
        <v>34</v>
      </c>
      <c r="C2681" t="s">
        <v>17</v>
      </c>
      <c r="D2681" t="s">
        <v>43</v>
      </c>
      <c r="E2681" t="s">
        <v>10</v>
      </c>
      <c r="F2681">
        <v>10</v>
      </c>
      <c r="G2681" s="1">
        <v>41745</v>
      </c>
      <c r="I2681" s="2">
        <v>41752</v>
      </c>
      <c r="N2681" t="s">
        <v>56</v>
      </c>
      <c r="O2681" s="1">
        <f>Table4[[#This Row],[Sourcing start]]-Table4[[#This Row],[Approved]]</f>
        <v>7</v>
      </c>
      <c r="Q2681" s="5"/>
      <c r="T2681" s="5">
        <f t="shared" si="248"/>
        <v>7</v>
      </c>
      <c r="U2681">
        <v>15</v>
      </c>
      <c r="V2681">
        <v>53</v>
      </c>
      <c r="AA2681" s="6">
        <f t="shared" si="253"/>
        <v>68</v>
      </c>
    </row>
    <row r="2682" spans="1:27" hidden="1">
      <c r="A2682">
        <v>5615</v>
      </c>
      <c r="B2682" t="s">
        <v>38</v>
      </c>
      <c r="C2682" t="s">
        <v>18</v>
      </c>
      <c r="D2682" t="s">
        <v>41</v>
      </c>
      <c r="E2682" t="s">
        <v>11</v>
      </c>
      <c r="F2682">
        <v>1</v>
      </c>
      <c r="G2682" s="1">
        <v>41738</v>
      </c>
      <c r="I2682" s="2">
        <v>41744</v>
      </c>
      <c r="J2682" s="2">
        <v>41754</v>
      </c>
      <c r="N2682" t="s">
        <v>57</v>
      </c>
      <c r="O2682" s="1">
        <f>Table4[[#This Row],[Sourcing start]]-Table4[[#This Row],[Approved]]</f>
        <v>6</v>
      </c>
      <c r="P2682">
        <f t="shared" si="249"/>
        <v>10</v>
      </c>
      <c r="Q2682" s="5"/>
      <c r="T2682" s="5">
        <f t="shared" si="248"/>
        <v>16</v>
      </c>
      <c r="U2682">
        <v>12</v>
      </c>
      <c r="V2682">
        <v>55</v>
      </c>
      <c r="W2682">
        <v>178</v>
      </c>
      <c r="AA2682" s="6">
        <f t="shared" si="253"/>
        <v>245</v>
      </c>
    </row>
    <row r="2683" spans="1:27" hidden="1">
      <c r="A2683">
        <v>6590</v>
      </c>
      <c r="B2683" t="s">
        <v>38</v>
      </c>
      <c r="C2683" t="s">
        <v>18</v>
      </c>
      <c r="D2683" t="s">
        <v>43</v>
      </c>
      <c r="E2683" t="s">
        <v>11</v>
      </c>
      <c r="F2683">
        <v>4</v>
      </c>
      <c r="G2683" s="1">
        <v>41671</v>
      </c>
      <c r="I2683" s="2">
        <v>41679</v>
      </c>
      <c r="J2683" s="2">
        <v>41694</v>
      </c>
      <c r="K2683" s="2">
        <v>41716</v>
      </c>
      <c r="L2683" s="2">
        <v>41722</v>
      </c>
      <c r="M2683" s="2">
        <v>41730</v>
      </c>
      <c r="N2683" t="s">
        <v>60</v>
      </c>
      <c r="O2683" s="1">
        <f>Table4[[#This Row],[Sourcing start]]-Table4[[#This Row],[Approved]]</f>
        <v>8</v>
      </c>
      <c r="P2683">
        <f t="shared" si="249"/>
        <v>15</v>
      </c>
      <c r="Q2683" s="5">
        <f t="shared" si="250"/>
        <v>22</v>
      </c>
      <c r="R2683">
        <f t="shared" si="251"/>
        <v>6</v>
      </c>
      <c r="S2683">
        <f t="shared" si="252"/>
        <v>8</v>
      </c>
      <c r="T2683" s="5">
        <f t="shared" si="248"/>
        <v>59</v>
      </c>
      <c r="U2683">
        <v>6</v>
      </c>
      <c r="V2683">
        <v>80</v>
      </c>
      <c r="W2683">
        <v>153</v>
      </c>
      <c r="X2683">
        <v>296</v>
      </c>
      <c r="Y2683">
        <v>245</v>
      </c>
      <c r="Z2683">
        <v>759</v>
      </c>
      <c r="AA2683" s="6">
        <f t="shared" si="253"/>
        <v>1539</v>
      </c>
    </row>
    <row r="2684" spans="1:27" hidden="1">
      <c r="A2684">
        <v>14444</v>
      </c>
      <c r="B2684" t="s">
        <v>20</v>
      </c>
      <c r="C2684" t="s">
        <v>14</v>
      </c>
      <c r="D2684" t="s">
        <v>44</v>
      </c>
      <c r="E2684" t="s">
        <v>11</v>
      </c>
      <c r="F2684">
        <v>21</v>
      </c>
      <c r="G2684" s="1">
        <v>41734</v>
      </c>
      <c r="I2684" s="2">
        <v>41742</v>
      </c>
      <c r="N2684" t="s">
        <v>56</v>
      </c>
      <c r="O2684" s="1">
        <f>Table4[[#This Row],[Sourcing start]]-Table4[[#This Row],[Approved]]</f>
        <v>8</v>
      </c>
      <c r="Q2684" s="5"/>
      <c r="T2684" s="5">
        <f t="shared" si="248"/>
        <v>8</v>
      </c>
      <c r="U2684">
        <v>18</v>
      </c>
      <c r="V2684">
        <v>33</v>
      </c>
      <c r="AA2684" s="6">
        <f t="shared" si="253"/>
        <v>51</v>
      </c>
    </row>
    <row r="2685" spans="1:27" hidden="1">
      <c r="A2685">
        <v>12522</v>
      </c>
      <c r="B2685" t="s">
        <v>28</v>
      </c>
      <c r="C2685" t="s">
        <v>16</v>
      </c>
      <c r="D2685" t="s">
        <v>42</v>
      </c>
      <c r="E2685" t="s">
        <v>10</v>
      </c>
      <c r="F2685">
        <v>6</v>
      </c>
      <c r="G2685" s="1">
        <v>41731</v>
      </c>
      <c r="I2685" s="2">
        <v>41736</v>
      </c>
      <c r="J2685" s="2">
        <v>41746</v>
      </c>
      <c r="N2685" t="s">
        <v>57</v>
      </c>
      <c r="O2685" s="1">
        <f>Table4[[#This Row],[Sourcing start]]-Table4[[#This Row],[Approved]]</f>
        <v>5</v>
      </c>
      <c r="P2685">
        <f t="shared" si="249"/>
        <v>10</v>
      </c>
      <c r="Q2685" s="5"/>
      <c r="T2685" s="5">
        <f t="shared" si="248"/>
        <v>15</v>
      </c>
      <c r="U2685">
        <v>15</v>
      </c>
      <c r="V2685">
        <v>53</v>
      </c>
      <c r="W2685">
        <v>134</v>
      </c>
      <c r="AA2685" s="6">
        <f t="shared" si="253"/>
        <v>202</v>
      </c>
    </row>
    <row r="2686" spans="1:27" hidden="1">
      <c r="A2686">
        <v>7563</v>
      </c>
      <c r="B2686" t="s">
        <v>32</v>
      </c>
      <c r="C2686" t="s">
        <v>17</v>
      </c>
      <c r="D2686" t="s">
        <v>42</v>
      </c>
      <c r="E2686" t="s">
        <v>10</v>
      </c>
      <c r="F2686">
        <v>5</v>
      </c>
      <c r="G2686" s="1">
        <v>41716</v>
      </c>
      <c r="I2686" s="2">
        <v>41725</v>
      </c>
      <c r="J2686" s="2">
        <v>41738</v>
      </c>
      <c r="K2686" s="2">
        <v>41759</v>
      </c>
      <c r="N2686" t="s">
        <v>58</v>
      </c>
      <c r="O2686" s="1">
        <f>Table4[[#This Row],[Sourcing start]]-Table4[[#This Row],[Approved]]</f>
        <v>9</v>
      </c>
      <c r="P2686">
        <f t="shared" si="249"/>
        <v>13</v>
      </c>
      <c r="Q2686" s="5">
        <f t="shared" si="250"/>
        <v>21</v>
      </c>
      <c r="T2686" s="5">
        <f t="shared" si="248"/>
        <v>43</v>
      </c>
      <c r="U2686">
        <v>15</v>
      </c>
      <c r="V2686">
        <v>78</v>
      </c>
      <c r="W2686">
        <v>172</v>
      </c>
      <c r="X2686">
        <v>169</v>
      </c>
      <c r="AA2686" s="6">
        <f t="shared" si="253"/>
        <v>434</v>
      </c>
    </row>
    <row r="2687" spans="1:27" hidden="1">
      <c r="A2687">
        <v>14074</v>
      </c>
      <c r="B2687" t="s">
        <v>38</v>
      </c>
      <c r="C2687" t="s">
        <v>18</v>
      </c>
      <c r="D2687" t="s">
        <v>43</v>
      </c>
      <c r="E2687" t="s">
        <v>11</v>
      </c>
      <c r="F2687">
        <v>94</v>
      </c>
      <c r="G2687" s="1">
        <v>41684</v>
      </c>
      <c r="I2687" s="2">
        <v>41692</v>
      </c>
      <c r="J2687" s="2">
        <v>41708</v>
      </c>
      <c r="K2687" s="2">
        <v>41732</v>
      </c>
      <c r="L2687" s="2">
        <v>41739</v>
      </c>
      <c r="M2687" s="2">
        <v>41748</v>
      </c>
      <c r="N2687" t="s">
        <v>60</v>
      </c>
      <c r="O2687" s="1">
        <f>Table4[[#This Row],[Sourcing start]]-Table4[[#This Row],[Approved]]</f>
        <v>8</v>
      </c>
      <c r="P2687">
        <f t="shared" si="249"/>
        <v>16</v>
      </c>
      <c r="Q2687" s="5">
        <f t="shared" si="250"/>
        <v>24</v>
      </c>
      <c r="R2687">
        <f t="shared" si="251"/>
        <v>7</v>
      </c>
      <c r="S2687">
        <f t="shared" si="252"/>
        <v>9</v>
      </c>
      <c r="T2687" s="5">
        <f t="shared" si="248"/>
        <v>64</v>
      </c>
      <c r="U2687">
        <v>17</v>
      </c>
      <c r="V2687">
        <v>60</v>
      </c>
      <c r="W2687">
        <v>229</v>
      </c>
      <c r="X2687">
        <v>243</v>
      </c>
      <c r="Y2687">
        <v>234</v>
      </c>
      <c r="Z2687">
        <v>1124</v>
      </c>
      <c r="AA2687" s="6">
        <f t="shared" si="253"/>
        <v>1907</v>
      </c>
    </row>
    <row r="2688" spans="1:27" hidden="1">
      <c r="A2688">
        <v>5430</v>
      </c>
      <c r="B2688" t="s">
        <v>30</v>
      </c>
      <c r="C2688" t="s">
        <v>16</v>
      </c>
      <c r="D2688" t="s">
        <v>44</v>
      </c>
      <c r="E2688" t="s">
        <v>11</v>
      </c>
      <c r="F2688">
        <v>15</v>
      </c>
      <c r="G2688" s="1">
        <v>41733</v>
      </c>
      <c r="I2688" s="2">
        <v>41740</v>
      </c>
      <c r="J2688" s="2">
        <v>41755</v>
      </c>
      <c r="N2688" t="s">
        <v>57</v>
      </c>
      <c r="O2688" s="1">
        <f>Table4[[#This Row],[Sourcing start]]-Table4[[#This Row],[Approved]]</f>
        <v>7</v>
      </c>
      <c r="P2688">
        <f t="shared" si="249"/>
        <v>15</v>
      </c>
      <c r="Q2688" s="5"/>
      <c r="T2688" s="5">
        <f t="shared" si="248"/>
        <v>22</v>
      </c>
      <c r="U2688">
        <v>17</v>
      </c>
      <c r="V2688">
        <v>86</v>
      </c>
      <c r="W2688">
        <v>105</v>
      </c>
      <c r="AA2688" s="6">
        <f t="shared" si="253"/>
        <v>208</v>
      </c>
    </row>
    <row r="2689" spans="1:27" hidden="1">
      <c r="A2689">
        <v>18616</v>
      </c>
      <c r="B2689" t="s">
        <v>38</v>
      </c>
      <c r="C2689" t="s">
        <v>18</v>
      </c>
      <c r="D2689" t="s">
        <v>44</v>
      </c>
      <c r="E2689" t="s">
        <v>10</v>
      </c>
      <c r="F2689">
        <v>14</v>
      </c>
      <c r="G2689" s="1">
        <v>41693</v>
      </c>
      <c r="I2689" s="2">
        <v>41698</v>
      </c>
      <c r="J2689" s="2">
        <v>41709</v>
      </c>
      <c r="K2689" s="2">
        <v>41727</v>
      </c>
      <c r="L2689" s="2">
        <v>41735</v>
      </c>
      <c r="M2689" s="2">
        <v>41741</v>
      </c>
      <c r="N2689" t="s">
        <v>60</v>
      </c>
      <c r="O2689" s="1">
        <f>Table4[[#This Row],[Sourcing start]]-Table4[[#This Row],[Approved]]</f>
        <v>5</v>
      </c>
      <c r="P2689">
        <f t="shared" si="249"/>
        <v>11</v>
      </c>
      <c r="Q2689" s="5">
        <f t="shared" si="250"/>
        <v>18</v>
      </c>
      <c r="R2689">
        <f t="shared" si="251"/>
        <v>8</v>
      </c>
      <c r="S2689">
        <f t="shared" si="252"/>
        <v>6</v>
      </c>
      <c r="T2689" s="5">
        <f t="shared" si="248"/>
        <v>48</v>
      </c>
      <c r="U2689">
        <v>12</v>
      </c>
      <c r="V2689">
        <v>61</v>
      </c>
      <c r="W2689">
        <v>103</v>
      </c>
      <c r="X2689">
        <v>189</v>
      </c>
      <c r="Y2689">
        <v>230</v>
      </c>
      <c r="Z2689">
        <v>1599</v>
      </c>
      <c r="AA2689" s="6">
        <f t="shared" si="253"/>
        <v>2194</v>
      </c>
    </row>
    <row r="2690" spans="1:27" hidden="1">
      <c r="A2690">
        <v>6463</v>
      </c>
      <c r="B2690" t="s">
        <v>20</v>
      </c>
      <c r="C2690" t="s">
        <v>14</v>
      </c>
      <c r="D2690" t="s">
        <v>41</v>
      </c>
      <c r="E2690" t="s">
        <v>10</v>
      </c>
      <c r="F2690">
        <v>18</v>
      </c>
      <c r="G2690" s="1">
        <v>41706</v>
      </c>
      <c r="I2690" s="2">
        <v>41714</v>
      </c>
      <c r="J2690" s="2">
        <v>41731</v>
      </c>
      <c r="K2690" s="2">
        <v>41758</v>
      </c>
      <c r="N2690" t="s">
        <v>58</v>
      </c>
      <c r="O2690" s="1">
        <f>Table4[[#This Row],[Sourcing start]]-Table4[[#This Row],[Approved]]</f>
        <v>8</v>
      </c>
      <c r="P2690">
        <f t="shared" si="249"/>
        <v>17</v>
      </c>
      <c r="Q2690" s="5">
        <f t="shared" si="250"/>
        <v>27</v>
      </c>
      <c r="T2690" s="5">
        <f t="shared" ref="T2690:T2753" si="254">SUM(O2690:S2690)</f>
        <v>52</v>
      </c>
      <c r="U2690">
        <v>18</v>
      </c>
      <c r="V2690">
        <v>78</v>
      </c>
      <c r="W2690">
        <v>147</v>
      </c>
      <c r="X2690">
        <v>387</v>
      </c>
      <c r="AA2690" s="6">
        <f t="shared" si="253"/>
        <v>630</v>
      </c>
    </row>
    <row r="2691" spans="1:27" hidden="1">
      <c r="A2691">
        <v>17576</v>
      </c>
      <c r="B2691" t="s">
        <v>31</v>
      </c>
      <c r="C2691" t="s">
        <v>17</v>
      </c>
      <c r="D2691" t="s">
        <v>42</v>
      </c>
      <c r="E2691" t="s">
        <v>10</v>
      </c>
      <c r="F2691">
        <v>11</v>
      </c>
      <c r="G2691" s="1">
        <v>41676</v>
      </c>
      <c r="I2691" s="2">
        <v>41684</v>
      </c>
      <c r="J2691" s="2">
        <v>41698</v>
      </c>
      <c r="K2691" s="2">
        <v>41726</v>
      </c>
      <c r="L2691" s="2">
        <v>41733</v>
      </c>
      <c r="M2691" s="2">
        <v>41740</v>
      </c>
      <c r="N2691" t="s">
        <v>60</v>
      </c>
      <c r="O2691" s="1">
        <f>Table4[[#This Row],[Sourcing start]]-Table4[[#This Row],[Approved]]</f>
        <v>8</v>
      </c>
      <c r="P2691">
        <f t="shared" ref="P2691:P2754" si="255">J2691-I2691</f>
        <v>14</v>
      </c>
      <c r="Q2691" s="5">
        <f t="shared" ref="Q2691:Q2754" si="256">K2691-J2691</f>
        <v>28</v>
      </c>
      <c r="R2691">
        <f t="shared" ref="R2691:R2754" si="257">L2691-K2691</f>
        <v>7</v>
      </c>
      <c r="S2691">
        <f t="shared" ref="S2691:S2754" si="258">M2691-L2691</f>
        <v>7</v>
      </c>
      <c r="T2691" s="5">
        <f t="shared" si="254"/>
        <v>64</v>
      </c>
      <c r="U2691">
        <v>19</v>
      </c>
      <c r="V2691">
        <v>41</v>
      </c>
      <c r="W2691">
        <v>106</v>
      </c>
      <c r="X2691">
        <v>379</v>
      </c>
      <c r="Y2691">
        <v>126</v>
      </c>
      <c r="Z2691">
        <v>1358</v>
      </c>
      <c r="AA2691" s="6">
        <f t="shared" ref="AA2691:AA2754" si="259">SUM(U2691:Z2691)</f>
        <v>2029</v>
      </c>
    </row>
    <row r="2692" spans="1:27">
      <c r="A2692">
        <v>18789</v>
      </c>
      <c r="B2692" t="s">
        <v>24</v>
      </c>
      <c r="C2692" t="s">
        <v>15</v>
      </c>
      <c r="D2692" t="s">
        <v>41</v>
      </c>
      <c r="E2692" t="s">
        <v>10</v>
      </c>
      <c r="F2692">
        <v>94</v>
      </c>
      <c r="G2692" s="1">
        <v>41715</v>
      </c>
      <c r="I2692" s="2">
        <v>41720</v>
      </c>
      <c r="J2692" s="2">
        <v>41736</v>
      </c>
      <c r="K2692" s="2">
        <v>41755</v>
      </c>
      <c r="N2692" t="s">
        <v>58</v>
      </c>
      <c r="O2692" s="5">
        <f>Table4[[#This Row],[Sourcing start]]-Table4[[#This Row],[Approved]]</f>
        <v>5</v>
      </c>
      <c r="P2692">
        <f t="shared" si="255"/>
        <v>16</v>
      </c>
      <c r="Q2692" s="5">
        <f t="shared" si="256"/>
        <v>19</v>
      </c>
      <c r="T2692" s="5">
        <f t="shared" si="254"/>
        <v>40</v>
      </c>
      <c r="U2692">
        <v>6</v>
      </c>
      <c r="V2692">
        <v>99</v>
      </c>
      <c r="W2692">
        <v>246</v>
      </c>
      <c r="X2692">
        <v>151</v>
      </c>
      <c r="AA2692" s="6">
        <f t="shared" si="259"/>
        <v>502</v>
      </c>
    </row>
    <row r="2693" spans="1:27" hidden="1">
      <c r="A2693">
        <v>6986</v>
      </c>
      <c r="B2693" t="s">
        <v>33</v>
      </c>
      <c r="C2693" t="s">
        <v>17</v>
      </c>
      <c r="D2693" t="s">
        <v>42</v>
      </c>
      <c r="E2693" t="s">
        <v>10</v>
      </c>
      <c r="F2693">
        <v>17</v>
      </c>
      <c r="G2693" s="1">
        <v>41685</v>
      </c>
      <c r="I2693" s="2">
        <v>41692</v>
      </c>
      <c r="J2693" s="2">
        <v>41706</v>
      </c>
      <c r="K2693" s="2">
        <v>41724</v>
      </c>
      <c r="L2693" s="2">
        <v>41733</v>
      </c>
      <c r="M2693" s="2">
        <v>41742</v>
      </c>
      <c r="N2693" t="s">
        <v>60</v>
      </c>
      <c r="O2693" s="1">
        <f>Table4[[#This Row],[Sourcing start]]-Table4[[#This Row],[Approved]]</f>
        <v>7</v>
      </c>
      <c r="P2693">
        <f t="shared" si="255"/>
        <v>14</v>
      </c>
      <c r="Q2693" s="5">
        <f t="shared" si="256"/>
        <v>18</v>
      </c>
      <c r="R2693">
        <f t="shared" si="257"/>
        <v>9</v>
      </c>
      <c r="S2693">
        <f t="shared" si="258"/>
        <v>9</v>
      </c>
      <c r="T2693" s="5">
        <f t="shared" si="254"/>
        <v>57</v>
      </c>
      <c r="U2693">
        <v>12</v>
      </c>
      <c r="V2693">
        <v>70</v>
      </c>
      <c r="W2693">
        <v>209</v>
      </c>
      <c r="X2693">
        <v>278</v>
      </c>
      <c r="Y2693">
        <v>177</v>
      </c>
      <c r="Z2693">
        <v>646</v>
      </c>
      <c r="AA2693" s="6">
        <f t="shared" si="259"/>
        <v>1392</v>
      </c>
    </row>
    <row r="2694" spans="1:27" hidden="1">
      <c r="A2694">
        <v>17453</v>
      </c>
      <c r="B2694" t="s">
        <v>22</v>
      </c>
      <c r="C2694" t="s">
        <v>14</v>
      </c>
      <c r="D2694" t="s">
        <v>44</v>
      </c>
      <c r="E2694" t="s">
        <v>10</v>
      </c>
      <c r="F2694">
        <v>99</v>
      </c>
      <c r="G2694" s="1">
        <v>41713</v>
      </c>
      <c r="I2694" s="2">
        <v>41719</v>
      </c>
      <c r="J2694" s="2">
        <v>41735</v>
      </c>
      <c r="N2694" t="s">
        <v>57</v>
      </c>
      <c r="O2694" s="1">
        <f>Table4[[#This Row],[Sourcing start]]-Table4[[#This Row],[Approved]]</f>
        <v>6</v>
      </c>
      <c r="P2694">
        <f t="shared" si="255"/>
        <v>16</v>
      </c>
      <c r="Q2694" s="5"/>
      <c r="T2694" s="5">
        <f t="shared" si="254"/>
        <v>22</v>
      </c>
      <c r="U2694">
        <v>13</v>
      </c>
      <c r="V2694">
        <v>89</v>
      </c>
      <c r="W2694">
        <v>182</v>
      </c>
      <c r="AA2694" s="6">
        <f t="shared" si="259"/>
        <v>284</v>
      </c>
    </row>
    <row r="2695" spans="1:27" hidden="1">
      <c r="A2695">
        <v>2754</v>
      </c>
      <c r="B2695" t="s">
        <v>38</v>
      </c>
      <c r="C2695" t="s">
        <v>18</v>
      </c>
      <c r="D2695" t="s">
        <v>42</v>
      </c>
      <c r="E2695" t="s">
        <v>10</v>
      </c>
      <c r="F2695">
        <v>21</v>
      </c>
      <c r="G2695" s="1">
        <v>41745</v>
      </c>
      <c r="I2695" s="2">
        <v>41752</v>
      </c>
      <c r="N2695" t="s">
        <v>56</v>
      </c>
      <c r="O2695" s="1">
        <f>Table4[[#This Row],[Sourcing start]]-Table4[[#This Row],[Approved]]</f>
        <v>7</v>
      </c>
      <c r="Q2695" s="5"/>
      <c r="T2695" s="5">
        <f t="shared" si="254"/>
        <v>7</v>
      </c>
      <c r="U2695">
        <v>14</v>
      </c>
      <c r="V2695">
        <v>85</v>
      </c>
      <c r="AA2695" s="6">
        <f t="shared" si="259"/>
        <v>99</v>
      </c>
    </row>
    <row r="2696" spans="1:27" hidden="1">
      <c r="A2696">
        <v>667</v>
      </c>
      <c r="B2696" t="s">
        <v>31</v>
      </c>
      <c r="C2696" t="s">
        <v>17</v>
      </c>
      <c r="D2696" t="s">
        <v>42</v>
      </c>
      <c r="E2696" t="s">
        <v>10</v>
      </c>
      <c r="F2696">
        <v>2</v>
      </c>
      <c r="G2696" s="1">
        <v>41740</v>
      </c>
      <c r="I2696" s="2">
        <v>41745</v>
      </c>
      <c r="J2696" s="2">
        <v>41758</v>
      </c>
      <c r="N2696" t="s">
        <v>57</v>
      </c>
      <c r="O2696" s="1">
        <f>Table4[[#This Row],[Sourcing start]]-Table4[[#This Row],[Approved]]</f>
        <v>5</v>
      </c>
      <c r="P2696">
        <f t="shared" si="255"/>
        <v>13</v>
      </c>
      <c r="Q2696" s="5"/>
      <c r="T2696" s="5">
        <f t="shared" si="254"/>
        <v>18</v>
      </c>
      <c r="U2696">
        <v>8</v>
      </c>
      <c r="V2696">
        <v>68</v>
      </c>
      <c r="W2696">
        <v>204</v>
      </c>
      <c r="AA2696" s="6">
        <f t="shared" si="259"/>
        <v>280</v>
      </c>
    </row>
    <row r="2697" spans="1:27" hidden="1">
      <c r="A2697">
        <v>4164</v>
      </c>
      <c r="B2697" t="s">
        <v>33</v>
      </c>
      <c r="C2697" t="s">
        <v>17</v>
      </c>
      <c r="D2697" t="s">
        <v>43</v>
      </c>
      <c r="E2697" t="s">
        <v>10</v>
      </c>
      <c r="F2697">
        <v>2</v>
      </c>
      <c r="G2697" s="1">
        <v>41758</v>
      </c>
      <c r="N2697" t="s">
        <v>55</v>
      </c>
      <c r="O2697" s="1">
        <f>Table4[[#This Row],[Sourcing start]]-Table4[[#This Row],[Approved]]</f>
        <v>-41758</v>
      </c>
      <c r="Q2697" s="5"/>
      <c r="T2697" s="5">
        <f t="shared" si="254"/>
        <v>-41758</v>
      </c>
      <c r="U2697">
        <v>12</v>
      </c>
      <c r="AA2697" s="6">
        <f t="shared" si="259"/>
        <v>12</v>
      </c>
    </row>
    <row r="2698" spans="1:27" hidden="1">
      <c r="A2698">
        <v>15483</v>
      </c>
      <c r="B2698" t="s">
        <v>29</v>
      </c>
      <c r="C2698" t="s">
        <v>16</v>
      </c>
      <c r="D2698" t="s">
        <v>41</v>
      </c>
      <c r="E2698" t="s">
        <v>11</v>
      </c>
      <c r="F2698">
        <v>99</v>
      </c>
      <c r="G2698" s="1">
        <v>41688</v>
      </c>
      <c r="I2698" s="2">
        <v>41696</v>
      </c>
      <c r="J2698" s="2">
        <v>41709</v>
      </c>
      <c r="K2698" s="2">
        <v>41726</v>
      </c>
      <c r="L2698" s="2">
        <v>41735</v>
      </c>
      <c r="M2698" s="2">
        <v>41743</v>
      </c>
      <c r="N2698" t="s">
        <v>60</v>
      </c>
      <c r="O2698" s="1">
        <f>Table4[[#This Row],[Sourcing start]]-Table4[[#This Row],[Approved]]</f>
        <v>8</v>
      </c>
      <c r="P2698">
        <f t="shared" si="255"/>
        <v>13</v>
      </c>
      <c r="Q2698" s="5">
        <f t="shared" si="256"/>
        <v>17</v>
      </c>
      <c r="R2698">
        <f t="shared" si="257"/>
        <v>9</v>
      </c>
      <c r="S2698">
        <f t="shared" si="258"/>
        <v>8</v>
      </c>
      <c r="T2698" s="5">
        <f t="shared" si="254"/>
        <v>55</v>
      </c>
      <c r="U2698">
        <v>14</v>
      </c>
      <c r="V2698">
        <v>90</v>
      </c>
      <c r="W2698">
        <v>154</v>
      </c>
      <c r="X2698">
        <v>295</v>
      </c>
      <c r="Y2698">
        <v>268</v>
      </c>
      <c r="Z2698">
        <v>717</v>
      </c>
      <c r="AA2698" s="6">
        <f t="shared" si="259"/>
        <v>1538</v>
      </c>
    </row>
    <row r="2699" spans="1:27">
      <c r="A2699">
        <v>3915</v>
      </c>
      <c r="B2699" t="s">
        <v>26</v>
      </c>
      <c r="C2699" t="s">
        <v>15</v>
      </c>
      <c r="D2699" t="s">
        <v>43</v>
      </c>
      <c r="E2699" t="s">
        <v>11</v>
      </c>
      <c r="F2699">
        <v>18</v>
      </c>
      <c r="G2699" s="1">
        <v>41720</v>
      </c>
      <c r="I2699" s="2">
        <v>41727</v>
      </c>
      <c r="J2699" s="2">
        <v>41746</v>
      </c>
      <c r="N2699" t="s">
        <v>57</v>
      </c>
      <c r="O2699" s="5">
        <f>Table4[[#This Row],[Sourcing start]]-Table4[[#This Row],[Approved]]</f>
        <v>7</v>
      </c>
      <c r="P2699">
        <f t="shared" si="255"/>
        <v>19</v>
      </c>
      <c r="Q2699" s="5"/>
      <c r="T2699" s="5">
        <f t="shared" si="254"/>
        <v>26</v>
      </c>
      <c r="U2699">
        <v>13</v>
      </c>
      <c r="V2699">
        <v>90</v>
      </c>
      <c r="W2699">
        <v>223</v>
      </c>
      <c r="AA2699" s="6">
        <f t="shared" si="259"/>
        <v>326</v>
      </c>
    </row>
    <row r="2700" spans="1:27" hidden="1">
      <c r="A2700">
        <v>9745</v>
      </c>
      <c r="B2700" t="s">
        <v>33</v>
      </c>
      <c r="C2700" t="s">
        <v>17</v>
      </c>
      <c r="D2700" t="s">
        <v>45</v>
      </c>
      <c r="E2700" t="s">
        <v>11</v>
      </c>
      <c r="F2700">
        <v>6</v>
      </c>
      <c r="G2700" s="1">
        <v>41724</v>
      </c>
      <c r="H2700" s="2">
        <v>41735</v>
      </c>
      <c r="N2700" t="s">
        <v>55</v>
      </c>
      <c r="O2700" s="1">
        <f>Table4[[#This Row],[Sourcing start]]-Table4[[#This Row],[Approved]]</f>
        <v>-41724</v>
      </c>
      <c r="Q2700" s="5"/>
      <c r="T2700" s="5">
        <f t="shared" si="254"/>
        <v>-41724</v>
      </c>
      <c r="U2700">
        <v>15</v>
      </c>
      <c r="AA2700" s="6">
        <f t="shared" si="259"/>
        <v>15</v>
      </c>
    </row>
    <row r="2701" spans="1:27" hidden="1">
      <c r="A2701">
        <v>17984</v>
      </c>
      <c r="B2701" t="s">
        <v>27</v>
      </c>
      <c r="C2701" t="s">
        <v>16</v>
      </c>
      <c r="D2701" t="s">
        <v>42</v>
      </c>
      <c r="E2701" t="s">
        <v>10</v>
      </c>
      <c r="F2701">
        <v>94</v>
      </c>
      <c r="G2701" s="1">
        <v>41707</v>
      </c>
      <c r="I2701" s="2">
        <v>41713</v>
      </c>
      <c r="J2701" s="2">
        <v>41729</v>
      </c>
      <c r="K2701" s="2">
        <v>41746</v>
      </c>
      <c r="L2701" s="2">
        <v>41755</v>
      </c>
      <c r="N2701" t="s">
        <v>59</v>
      </c>
      <c r="O2701" s="1">
        <f>Table4[[#This Row],[Sourcing start]]-Table4[[#This Row],[Approved]]</f>
        <v>6</v>
      </c>
      <c r="P2701">
        <f t="shared" si="255"/>
        <v>16</v>
      </c>
      <c r="Q2701" s="5">
        <f t="shared" si="256"/>
        <v>17</v>
      </c>
      <c r="R2701">
        <f t="shared" si="257"/>
        <v>9</v>
      </c>
      <c r="T2701" s="5">
        <f t="shared" si="254"/>
        <v>48</v>
      </c>
      <c r="U2701">
        <v>15</v>
      </c>
      <c r="V2701">
        <v>66</v>
      </c>
      <c r="W2701">
        <v>163</v>
      </c>
      <c r="X2701">
        <v>361</v>
      </c>
      <c r="Y2701">
        <v>131</v>
      </c>
      <c r="AA2701" s="6">
        <f t="shared" si="259"/>
        <v>736</v>
      </c>
    </row>
    <row r="2702" spans="1:27">
      <c r="A2702">
        <v>1513</v>
      </c>
      <c r="B2702" t="s">
        <v>23</v>
      </c>
      <c r="C2702" t="s">
        <v>15</v>
      </c>
      <c r="D2702" t="s">
        <v>45</v>
      </c>
      <c r="E2702" t="s">
        <v>10</v>
      </c>
      <c r="F2702">
        <v>1</v>
      </c>
      <c r="G2702" s="1">
        <v>41740</v>
      </c>
      <c r="I2702" s="2">
        <v>41745</v>
      </c>
      <c r="J2702" s="2">
        <v>41757</v>
      </c>
      <c r="N2702" t="s">
        <v>57</v>
      </c>
      <c r="O2702" s="5">
        <f>Table4[[#This Row],[Sourcing start]]-Table4[[#This Row],[Approved]]</f>
        <v>5</v>
      </c>
      <c r="P2702">
        <f t="shared" si="255"/>
        <v>12</v>
      </c>
      <c r="Q2702" s="5"/>
      <c r="T2702" s="5">
        <f t="shared" si="254"/>
        <v>17</v>
      </c>
      <c r="U2702">
        <v>11</v>
      </c>
      <c r="V2702">
        <v>28</v>
      </c>
      <c r="W2702">
        <v>147</v>
      </c>
      <c r="AA2702" s="6">
        <f t="shared" si="259"/>
        <v>186</v>
      </c>
    </row>
    <row r="2703" spans="1:27" hidden="1">
      <c r="A2703">
        <v>6651</v>
      </c>
      <c r="B2703" t="s">
        <v>38</v>
      </c>
      <c r="C2703" t="s">
        <v>18</v>
      </c>
      <c r="D2703" t="s">
        <v>42</v>
      </c>
      <c r="E2703" t="s">
        <v>11</v>
      </c>
      <c r="F2703">
        <v>7</v>
      </c>
      <c r="G2703" s="1">
        <v>41742</v>
      </c>
      <c r="I2703" s="2">
        <v>41749</v>
      </c>
      <c r="N2703" t="s">
        <v>56</v>
      </c>
      <c r="O2703" s="1">
        <f>Table4[[#This Row],[Sourcing start]]-Table4[[#This Row],[Approved]]</f>
        <v>7</v>
      </c>
      <c r="Q2703" s="5"/>
      <c r="T2703" s="5">
        <f t="shared" si="254"/>
        <v>7</v>
      </c>
      <c r="U2703">
        <v>18</v>
      </c>
      <c r="V2703">
        <v>94</v>
      </c>
      <c r="AA2703" s="6">
        <f t="shared" si="259"/>
        <v>112</v>
      </c>
    </row>
    <row r="2704" spans="1:27" hidden="1">
      <c r="A2704">
        <v>7566</v>
      </c>
      <c r="B2704" t="s">
        <v>30</v>
      </c>
      <c r="C2704" t="s">
        <v>16</v>
      </c>
      <c r="D2704" t="s">
        <v>44</v>
      </c>
      <c r="E2704" t="s">
        <v>10</v>
      </c>
      <c r="F2704">
        <v>5</v>
      </c>
      <c r="G2704" s="1">
        <v>41757</v>
      </c>
      <c r="N2704" t="s">
        <v>55</v>
      </c>
      <c r="O2704" s="1">
        <f>Table4[[#This Row],[Sourcing start]]-Table4[[#This Row],[Approved]]</f>
        <v>-41757</v>
      </c>
      <c r="Q2704" s="5"/>
      <c r="T2704" s="5">
        <f t="shared" si="254"/>
        <v>-41757</v>
      </c>
      <c r="U2704">
        <v>12</v>
      </c>
      <c r="AA2704" s="6">
        <f t="shared" si="259"/>
        <v>12</v>
      </c>
    </row>
    <row r="2705" spans="1:27">
      <c r="A2705">
        <v>2275</v>
      </c>
      <c r="B2705" t="s">
        <v>26</v>
      </c>
      <c r="C2705" t="s">
        <v>15</v>
      </c>
      <c r="D2705" t="s">
        <v>42</v>
      </c>
      <c r="E2705" t="s">
        <v>11</v>
      </c>
      <c r="F2705">
        <v>97</v>
      </c>
      <c r="G2705" s="1">
        <v>41746</v>
      </c>
      <c r="I2705" s="2">
        <v>41753</v>
      </c>
      <c r="N2705" t="s">
        <v>56</v>
      </c>
      <c r="O2705" s="5">
        <f>Table4[[#This Row],[Sourcing start]]-Table4[[#This Row],[Approved]]</f>
        <v>7</v>
      </c>
      <c r="Q2705" s="5"/>
      <c r="T2705" s="5">
        <f t="shared" si="254"/>
        <v>7</v>
      </c>
      <c r="U2705">
        <v>12</v>
      </c>
      <c r="V2705">
        <v>46</v>
      </c>
      <c r="AA2705" s="6">
        <f t="shared" si="259"/>
        <v>58</v>
      </c>
    </row>
    <row r="2706" spans="1:27" hidden="1">
      <c r="A2706">
        <v>8262</v>
      </c>
      <c r="B2706" t="s">
        <v>32</v>
      </c>
      <c r="C2706" t="s">
        <v>17</v>
      </c>
      <c r="D2706" t="s">
        <v>42</v>
      </c>
      <c r="E2706" t="s">
        <v>11</v>
      </c>
      <c r="F2706">
        <v>12</v>
      </c>
      <c r="G2706" s="1">
        <v>41751</v>
      </c>
      <c r="N2706" t="s">
        <v>55</v>
      </c>
      <c r="O2706" s="1">
        <f>Table4[[#This Row],[Sourcing start]]-Table4[[#This Row],[Approved]]</f>
        <v>-41751</v>
      </c>
      <c r="Q2706" s="5"/>
      <c r="T2706" s="5">
        <f t="shared" si="254"/>
        <v>-41751</v>
      </c>
      <c r="U2706">
        <v>16</v>
      </c>
      <c r="AA2706" s="6">
        <f t="shared" si="259"/>
        <v>16</v>
      </c>
    </row>
    <row r="2707" spans="1:27" hidden="1">
      <c r="A2707">
        <v>12927</v>
      </c>
      <c r="B2707" t="s">
        <v>28</v>
      </c>
      <c r="C2707" t="s">
        <v>16</v>
      </c>
      <c r="D2707" t="s">
        <v>42</v>
      </c>
      <c r="E2707" t="s">
        <v>10</v>
      </c>
      <c r="F2707">
        <v>13</v>
      </c>
      <c r="G2707" s="1">
        <v>41719</v>
      </c>
      <c r="I2707" s="2">
        <v>41724</v>
      </c>
      <c r="J2707" s="2">
        <v>41737</v>
      </c>
      <c r="K2707" s="2">
        <v>41753</v>
      </c>
      <c r="L2707" s="2">
        <v>41759</v>
      </c>
      <c r="N2707" t="s">
        <v>59</v>
      </c>
      <c r="O2707" s="1">
        <f>Table4[[#This Row],[Sourcing start]]-Table4[[#This Row],[Approved]]</f>
        <v>5</v>
      </c>
      <c r="P2707">
        <f t="shared" si="255"/>
        <v>13</v>
      </c>
      <c r="Q2707" s="5">
        <f t="shared" si="256"/>
        <v>16</v>
      </c>
      <c r="R2707">
        <f t="shared" si="257"/>
        <v>6</v>
      </c>
      <c r="T2707" s="5">
        <f t="shared" si="254"/>
        <v>40</v>
      </c>
      <c r="U2707">
        <v>10</v>
      </c>
      <c r="V2707">
        <v>48</v>
      </c>
      <c r="W2707">
        <v>183</v>
      </c>
      <c r="X2707">
        <v>219</v>
      </c>
      <c r="Y2707">
        <v>119</v>
      </c>
      <c r="AA2707" s="6">
        <f t="shared" si="259"/>
        <v>579</v>
      </c>
    </row>
    <row r="2708" spans="1:27" hidden="1">
      <c r="A2708">
        <v>1407</v>
      </c>
      <c r="B2708" t="s">
        <v>22</v>
      </c>
      <c r="C2708" t="s">
        <v>14</v>
      </c>
      <c r="D2708" t="s">
        <v>43</v>
      </c>
      <c r="E2708" t="s">
        <v>11</v>
      </c>
      <c r="F2708">
        <v>98</v>
      </c>
      <c r="G2708" s="1">
        <v>41719</v>
      </c>
      <c r="I2708" s="2">
        <v>41724</v>
      </c>
      <c r="J2708" s="2">
        <v>41743</v>
      </c>
      <c r="K2708" s="2">
        <v>41758</v>
      </c>
      <c r="N2708" t="s">
        <v>58</v>
      </c>
      <c r="O2708" s="1">
        <f>Table4[[#This Row],[Sourcing start]]-Table4[[#This Row],[Approved]]</f>
        <v>5</v>
      </c>
      <c r="P2708">
        <f t="shared" si="255"/>
        <v>19</v>
      </c>
      <c r="Q2708" s="5">
        <f t="shared" si="256"/>
        <v>15</v>
      </c>
      <c r="T2708" s="5">
        <f t="shared" si="254"/>
        <v>39</v>
      </c>
      <c r="U2708">
        <v>6</v>
      </c>
      <c r="V2708">
        <v>37</v>
      </c>
      <c r="W2708">
        <v>182</v>
      </c>
      <c r="X2708">
        <v>267</v>
      </c>
      <c r="AA2708" s="6">
        <f t="shared" si="259"/>
        <v>492</v>
      </c>
    </row>
    <row r="2709" spans="1:27" hidden="1">
      <c r="A2709">
        <v>8364</v>
      </c>
      <c r="B2709" t="s">
        <v>30</v>
      </c>
      <c r="C2709" t="s">
        <v>16</v>
      </c>
      <c r="D2709" t="s">
        <v>41</v>
      </c>
      <c r="E2709" t="s">
        <v>11</v>
      </c>
      <c r="F2709">
        <v>6</v>
      </c>
      <c r="G2709" s="1">
        <v>41723</v>
      </c>
      <c r="I2709" s="2">
        <v>41731</v>
      </c>
      <c r="J2709" s="2">
        <v>41750</v>
      </c>
      <c r="N2709" t="s">
        <v>57</v>
      </c>
      <c r="O2709" s="1">
        <f>Table4[[#This Row],[Sourcing start]]-Table4[[#This Row],[Approved]]</f>
        <v>8</v>
      </c>
      <c r="P2709">
        <f t="shared" si="255"/>
        <v>19</v>
      </c>
      <c r="Q2709" s="5"/>
      <c r="T2709" s="5">
        <f t="shared" si="254"/>
        <v>27</v>
      </c>
      <c r="U2709">
        <v>13</v>
      </c>
      <c r="V2709">
        <v>98</v>
      </c>
      <c r="W2709">
        <v>154</v>
      </c>
      <c r="AA2709" s="6">
        <f t="shared" si="259"/>
        <v>265</v>
      </c>
    </row>
    <row r="2710" spans="1:27" hidden="1">
      <c r="A2710">
        <v>7695</v>
      </c>
      <c r="B2710" t="s">
        <v>31</v>
      </c>
      <c r="C2710" t="s">
        <v>17</v>
      </c>
      <c r="D2710" t="s">
        <v>42</v>
      </c>
      <c r="E2710" t="s">
        <v>11</v>
      </c>
      <c r="F2710">
        <v>12</v>
      </c>
      <c r="G2710" s="1">
        <v>41750</v>
      </c>
      <c r="I2710" s="2">
        <v>41757</v>
      </c>
      <c r="N2710" t="s">
        <v>56</v>
      </c>
      <c r="O2710" s="1">
        <f>Table4[[#This Row],[Sourcing start]]-Table4[[#This Row],[Approved]]</f>
        <v>7</v>
      </c>
      <c r="Q2710" s="5"/>
      <c r="T2710" s="5">
        <f t="shared" si="254"/>
        <v>7</v>
      </c>
      <c r="U2710">
        <v>9</v>
      </c>
      <c r="V2710">
        <v>63</v>
      </c>
      <c r="AA2710" s="6">
        <f t="shared" si="259"/>
        <v>72</v>
      </c>
    </row>
    <row r="2711" spans="1:27" hidden="1">
      <c r="A2711">
        <v>624</v>
      </c>
      <c r="B2711" t="s">
        <v>29</v>
      </c>
      <c r="C2711" t="s">
        <v>16</v>
      </c>
      <c r="D2711" t="s">
        <v>43</v>
      </c>
      <c r="E2711" t="s">
        <v>10</v>
      </c>
      <c r="F2711">
        <v>23</v>
      </c>
      <c r="G2711" s="1">
        <v>41695</v>
      </c>
      <c r="I2711" s="2">
        <v>41703</v>
      </c>
      <c r="J2711" s="2">
        <v>41713</v>
      </c>
      <c r="K2711" s="2">
        <v>41728</v>
      </c>
      <c r="L2711" s="2">
        <v>41736</v>
      </c>
      <c r="M2711" s="2">
        <v>41741</v>
      </c>
      <c r="N2711" t="s">
        <v>60</v>
      </c>
      <c r="O2711" s="1">
        <f>Table4[[#This Row],[Sourcing start]]-Table4[[#This Row],[Approved]]</f>
        <v>8</v>
      </c>
      <c r="P2711">
        <f t="shared" si="255"/>
        <v>10</v>
      </c>
      <c r="Q2711" s="5">
        <f t="shared" si="256"/>
        <v>15</v>
      </c>
      <c r="R2711">
        <f t="shared" si="257"/>
        <v>8</v>
      </c>
      <c r="S2711">
        <f t="shared" si="258"/>
        <v>5</v>
      </c>
      <c r="T2711" s="5">
        <f t="shared" si="254"/>
        <v>46</v>
      </c>
      <c r="U2711">
        <v>5</v>
      </c>
      <c r="V2711">
        <v>95</v>
      </c>
      <c r="W2711">
        <v>146</v>
      </c>
      <c r="X2711">
        <v>158</v>
      </c>
      <c r="Y2711">
        <v>149</v>
      </c>
      <c r="Z2711">
        <v>1168</v>
      </c>
      <c r="AA2711" s="6">
        <f t="shared" si="259"/>
        <v>1721</v>
      </c>
    </row>
    <row r="2712" spans="1:27">
      <c r="A2712">
        <v>160</v>
      </c>
      <c r="B2712" t="s">
        <v>24</v>
      </c>
      <c r="C2712" t="s">
        <v>15</v>
      </c>
      <c r="D2712" t="s">
        <v>44</v>
      </c>
      <c r="E2712" t="s">
        <v>10</v>
      </c>
      <c r="F2712">
        <v>24</v>
      </c>
      <c r="G2712" s="1">
        <v>41748</v>
      </c>
      <c r="I2712" s="2">
        <v>41757</v>
      </c>
      <c r="N2712" t="s">
        <v>56</v>
      </c>
      <c r="O2712" s="5">
        <f>Table4[[#This Row],[Sourcing start]]-Table4[[#This Row],[Approved]]</f>
        <v>9</v>
      </c>
      <c r="Q2712" s="5"/>
      <c r="T2712" s="5">
        <f t="shared" si="254"/>
        <v>9</v>
      </c>
      <c r="U2712">
        <v>7</v>
      </c>
      <c r="V2712">
        <v>20</v>
      </c>
      <c r="AA2712" s="6">
        <f t="shared" si="259"/>
        <v>27</v>
      </c>
    </row>
    <row r="2713" spans="1:27" hidden="1">
      <c r="A2713">
        <v>12762</v>
      </c>
      <c r="B2713" t="s">
        <v>28</v>
      </c>
      <c r="C2713" t="s">
        <v>16</v>
      </c>
      <c r="D2713" t="s">
        <v>41</v>
      </c>
      <c r="E2713" t="s">
        <v>10</v>
      </c>
      <c r="F2713">
        <v>5</v>
      </c>
      <c r="G2713" s="1">
        <v>41691</v>
      </c>
      <c r="I2713" s="2">
        <v>41699</v>
      </c>
      <c r="J2713" s="2">
        <v>41716</v>
      </c>
      <c r="K2713" s="2">
        <v>41733</v>
      </c>
      <c r="L2713" s="2">
        <v>41738</v>
      </c>
      <c r="M2713" s="2">
        <v>41747</v>
      </c>
      <c r="N2713" t="s">
        <v>60</v>
      </c>
      <c r="O2713" s="1">
        <f>Table4[[#This Row],[Sourcing start]]-Table4[[#This Row],[Approved]]</f>
        <v>8</v>
      </c>
      <c r="P2713">
        <f t="shared" si="255"/>
        <v>17</v>
      </c>
      <c r="Q2713" s="5">
        <f t="shared" si="256"/>
        <v>17</v>
      </c>
      <c r="R2713">
        <f t="shared" si="257"/>
        <v>5</v>
      </c>
      <c r="S2713">
        <f t="shared" si="258"/>
        <v>9</v>
      </c>
      <c r="T2713" s="5">
        <f t="shared" si="254"/>
        <v>56</v>
      </c>
      <c r="U2713">
        <v>15</v>
      </c>
      <c r="V2713">
        <v>32</v>
      </c>
      <c r="W2713">
        <v>192</v>
      </c>
      <c r="X2713">
        <v>390</v>
      </c>
      <c r="Y2713">
        <v>125</v>
      </c>
      <c r="Z2713">
        <v>871</v>
      </c>
      <c r="AA2713" s="6">
        <f t="shared" si="259"/>
        <v>1625</v>
      </c>
    </row>
    <row r="2714" spans="1:27">
      <c r="A2714">
        <v>4782</v>
      </c>
      <c r="B2714" t="s">
        <v>25</v>
      </c>
      <c r="C2714" t="s">
        <v>15</v>
      </c>
      <c r="D2714" t="s">
        <v>45</v>
      </c>
      <c r="E2714" t="s">
        <v>10</v>
      </c>
      <c r="F2714">
        <v>22</v>
      </c>
      <c r="G2714" s="1">
        <v>41759</v>
      </c>
      <c r="N2714" t="s">
        <v>55</v>
      </c>
      <c r="O2714" s="5">
        <v>0</v>
      </c>
      <c r="Q2714" s="5"/>
      <c r="T2714" s="5">
        <f t="shared" si="254"/>
        <v>0</v>
      </c>
      <c r="U2714">
        <v>5</v>
      </c>
      <c r="AA2714" s="6">
        <f t="shared" si="259"/>
        <v>5</v>
      </c>
    </row>
    <row r="2715" spans="1:27">
      <c r="A2715">
        <v>15545</v>
      </c>
      <c r="B2715" t="s">
        <v>24</v>
      </c>
      <c r="C2715" t="s">
        <v>15</v>
      </c>
      <c r="D2715" t="s">
        <v>42</v>
      </c>
      <c r="E2715" t="s">
        <v>11</v>
      </c>
      <c r="F2715">
        <v>11</v>
      </c>
      <c r="G2715" s="1">
        <v>41704</v>
      </c>
      <c r="I2715" s="2">
        <v>41712</v>
      </c>
      <c r="J2715" s="2">
        <v>41728</v>
      </c>
      <c r="K2715" s="2">
        <v>41747</v>
      </c>
      <c r="L2715" s="2">
        <v>41755</v>
      </c>
      <c r="N2715" t="s">
        <v>59</v>
      </c>
      <c r="O2715" s="5">
        <f>Table4[[#This Row],[Sourcing start]]-Table4[[#This Row],[Approved]]</f>
        <v>8</v>
      </c>
      <c r="P2715">
        <f t="shared" si="255"/>
        <v>16</v>
      </c>
      <c r="Q2715" s="5">
        <f t="shared" si="256"/>
        <v>19</v>
      </c>
      <c r="R2715">
        <f t="shared" si="257"/>
        <v>8</v>
      </c>
      <c r="T2715" s="5">
        <f t="shared" si="254"/>
        <v>51</v>
      </c>
      <c r="U2715">
        <v>19</v>
      </c>
      <c r="V2715">
        <v>67</v>
      </c>
      <c r="W2715">
        <v>216</v>
      </c>
      <c r="X2715">
        <v>298</v>
      </c>
      <c r="Y2715">
        <v>286</v>
      </c>
      <c r="AA2715" s="6">
        <f t="shared" si="259"/>
        <v>886</v>
      </c>
    </row>
    <row r="2716" spans="1:27">
      <c r="A2716">
        <v>678</v>
      </c>
      <c r="B2716" t="s">
        <v>24</v>
      </c>
      <c r="C2716" t="s">
        <v>15</v>
      </c>
      <c r="D2716" t="s">
        <v>45</v>
      </c>
      <c r="E2716" t="s">
        <v>11</v>
      </c>
      <c r="F2716">
        <v>20</v>
      </c>
      <c r="G2716" s="1">
        <v>41707</v>
      </c>
      <c r="I2716" s="2">
        <v>41714</v>
      </c>
      <c r="J2716" s="2">
        <v>41730</v>
      </c>
      <c r="K2716" s="2">
        <v>41755</v>
      </c>
      <c r="N2716" t="s">
        <v>58</v>
      </c>
      <c r="O2716" s="5">
        <f>Table4[[#This Row],[Sourcing start]]-Table4[[#This Row],[Approved]]</f>
        <v>7</v>
      </c>
      <c r="P2716">
        <f t="shared" si="255"/>
        <v>16</v>
      </c>
      <c r="Q2716" s="5">
        <f t="shared" si="256"/>
        <v>25</v>
      </c>
      <c r="T2716" s="5">
        <f t="shared" si="254"/>
        <v>48</v>
      </c>
      <c r="U2716">
        <v>6</v>
      </c>
      <c r="V2716">
        <v>22</v>
      </c>
      <c r="W2716">
        <v>189</v>
      </c>
      <c r="X2716">
        <v>323</v>
      </c>
      <c r="AA2716" s="6">
        <f t="shared" si="259"/>
        <v>540</v>
      </c>
    </row>
    <row r="2717" spans="1:27" hidden="1">
      <c r="A2717">
        <v>6288</v>
      </c>
      <c r="B2717" t="s">
        <v>32</v>
      </c>
      <c r="C2717" t="s">
        <v>17</v>
      </c>
      <c r="D2717" t="s">
        <v>43</v>
      </c>
      <c r="E2717" t="s">
        <v>10</v>
      </c>
      <c r="F2717">
        <v>99</v>
      </c>
      <c r="G2717" s="1">
        <v>41720</v>
      </c>
      <c r="I2717" s="2">
        <v>41729</v>
      </c>
      <c r="J2717" s="2">
        <v>41746</v>
      </c>
      <c r="N2717" t="s">
        <v>57</v>
      </c>
      <c r="O2717" s="1">
        <f>Table4[[#This Row],[Sourcing start]]-Table4[[#This Row],[Approved]]</f>
        <v>9</v>
      </c>
      <c r="P2717">
        <f t="shared" si="255"/>
        <v>17</v>
      </c>
      <c r="Q2717" s="5"/>
      <c r="T2717" s="5">
        <f t="shared" si="254"/>
        <v>26</v>
      </c>
      <c r="U2717">
        <v>16</v>
      </c>
      <c r="V2717">
        <v>35</v>
      </c>
      <c r="W2717">
        <v>151</v>
      </c>
      <c r="AA2717" s="6">
        <f t="shared" si="259"/>
        <v>202</v>
      </c>
    </row>
    <row r="2718" spans="1:27" hidden="1">
      <c r="A2718">
        <v>9305</v>
      </c>
      <c r="B2718" t="s">
        <v>33</v>
      </c>
      <c r="C2718" t="s">
        <v>17</v>
      </c>
      <c r="D2718" t="s">
        <v>44</v>
      </c>
      <c r="E2718" t="s">
        <v>10</v>
      </c>
      <c r="F2718">
        <v>21</v>
      </c>
      <c r="G2718" s="1">
        <v>41699</v>
      </c>
      <c r="I2718" s="2">
        <v>41708</v>
      </c>
      <c r="J2718" s="2">
        <v>41721</v>
      </c>
      <c r="K2718" s="2">
        <v>41745</v>
      </c>
      <c r="L2718" s="2">
        <v>41753</v>
      </c>
      <c r="N2718" t="s">
        <v>59</v>
      </c>
      <c r="O2718" s="1">
        <f>Table4[[#This Row],[Sourcing start]]-Table4[[#This Row],[Approved]]</f>
        <v>9</v>
      </c>
      <c r="P2718">
        <f t="shared" si="255"/>
        <v>13</v>
      </c>
      <c r="Q2718" s="5">
        <f t="shared" si="256"/>
        <v>24</v>
      </c>
      <c r="R2718">
        <f t="shared" si="257"/>
        <v>8</v>
      </c>
      <c r="T2718" s="5">
        <f t="shared" si="254"/>
        <v>54</v>
      </c>
      <c r="U2718">
        <v>13</v>
      </c>
      <c r="V2718">
        <v>47</v>
      </c>
      <c r="W2718">
        <v>206</v>
      </c>
      <c r="X2718">
        <v>305</v>
      </c>
      <c r="Y2718">
        <v>220</v>
      </c>
      <c r="AA2718" s="6">
        <f t="shared" si="259"/>
        <v>791</v>
      </c>
    </row>
    <row r="2719" spans="1:27" hidden="1">
      <c r="A2719">
        <v>9080</v>
      </c>
      <c r="B2719" t="s">
        <v>27</v>
      </c>
      <c r="C2719" t="s">
        <v>16</v>
      </c>
      <c r="D2719" t="s">
        <v>44</v>
      </c>
      <c r="E2719" t="s">
        <v>10</v>
      </c>
      <c r="F2719">
        <v>9</v>
      </c>
      <c r="G2719" s="1">
        <v>41687</v>
      </c>
      <c r="I2719" s="2">
        <v>41696</v>
      </c>
      <c r="J2719" s="2">
        <v>41713</v>
      </c>
      <c r="K2719" s="2">
        <v>41728</v>
      </c>
      <c r="L2719" s="2">
        <v>41733</v>
      </c>
      <c r="M2719" s="2">
        <v>41738</v>
      </c>
      <c r="N2719" t="s">
        <v>60</v>
      </c>
      <c r="O2719" s="1">
        <f>Table4[[#This Row],[Sourcing start]]-Table4[[#This Row],[Approved]]</f>
        <v>9</v>
      </c>
      <c r="P2719">
        <f t="shared" si="255"/>
        <v>17</v>
      </c>
      <c r="Q2719" s="5">
        <f t="shared" si="256"/>
        <v>15</v>
      </c>
      <c r="R2719">
        <f t="shared" si="257"/>
        <v>5</v>
      </c>
      <c r="S2719">
        <f t="shared" si="258"/>
        <v>5</v>
      </c>
      <c r="T2719" s="5">
        <f t="shared" si="254"/>
        <v>51</v>
      </c>
      <c r="U2719">
        <v>9</v>
      </c>
      <c r="V2719">
        <v>29</v>
      </c>
      <c r="W2719">
        <v>104</v>
      </c>
      <c r="X2719">
        <v>361</v>
      </c>
      <c r="Y2719">
        <v>204</v>
      </c>
      <c r="Z2719">
        <v>728</v>
      </c>
      <c r="AA2719" s="6">
        <f t="shared" si="259"/>
        <v>1435</v>
      </c>
    </row>
    <row r="2720" spans="1:27" hidden="1">
      <c r="A2720">
        <v>18730</v>
      </c>
      <c r="B2720" t="s">
        <v>38</v>
      </c>
      <c r="C2720" t="s">
        <v>18</v>
      </c>
      <c r="D2720" t="s">
        <v>44</v>
      </c>
      <c r="E2720" t="s">
        <v>10</v>
      </c>
      <c r="F2720">
        <v>3</v>
      </c>
      <c r="G2720" s="1">
        <v>41740</v>
      </c>
      <c r="I2720" s="2">
        <v>41746</v>
      </c>
      <c r="N2720" t="s">
        <v>56</v>
      </c>
      <c r="O2720" s="1">
        <f>Table4[[#This Row],[Sourcing start]]-Table4[[#This Row],[Approved]]</f>
        <v>6</v>
      </c>
      <c r="Q2720" s="5"/>
      <c r="T2720" s="5">
        <f t="shared" si="254"/>
        <v>6</v>
      </c>
      <c r="U2720">
        <v>9</v>
      </c>
      <c r="V2720">
        <v>96</v>
      </c>
      <c r="AA2720" s="6">
        <f t="shared" si="259"/>
        <v>105</v>
      </c>
    </row>
    <row r="2721" spans="1:27">
      <c r="A2721">
        <v>5299</v>
      </c>
      <c r="B2721" t="s">
        <v>25</v>
      </c>
      <c r="C2721" t="s">
        <v>15</v>
      </c>
      <c r="D2721" t="s">
        <v>42</v>
      </c>
      <c r="E2721" t="s">
        <v>10</v>
      </c>
      <c r="F2721">
        <v>12</v>
      </c>
      <c r="G2721" s="1">
        <v>41708</v>
      </c>
      <c r="I2721" s="2">
        <v>41717</v>
      </c>
      <c r="J2721" s="2">
        <v>41730</v>
      </c>
      <c r="K2721" s="2">
        <v>41759</v>
      </c>
      <c r="N2721" t="s">
        <v>58</v>
      </c>
      <c r="O2721" s="5">
        <f>Table4[[#This Row],[Sourcing start]]-Table4[[#This Row],[Approved]]</f>
        <v>9</v>
      </c>
      <c r="P2721">
        <f t="shared" si="255"/>
        <v>13</v>
      </c>
      <c r="Q2721" s="5">
        <f t="shared" si="256"/>
        <v>29</v>
      </c>
      <c r="T2721" s="5">
        <f t="shared" si="254"/>
        <v>51</v>
      </c>
      <c r="U2721">
        <v>15</v>
      </c>
      <c r="V2721">
        <v>99</v>
      </c>
      <c r="W2721">
        <v>147</v>
      </c>
      <c r="X2721">
        <v>350</v>
      </c>
      <c r="AA2721" s="6">
        <f t="shared" si="259"/>
        <v>611</v>
      </c>
    </row>
    <row r="2722" spans="1:27" hidden="1">
      <c r="A2722">
        <v>4511</v>
      </c>
      <c r="B2722" t="s">
        <v>33</v>
      </c>
      <c r="C2722" t="s">
        <v>17</v>
      </c>
      <c r="D2722" t="s">
        <v>44</v>
      </c>
      <c r="E2722" t="s">
        <v>11</v>
      </c>
      <c r="F2722">
        <v>94</v>
      </c>
      <c r="G2722" s="1">
        <v>41688</v>
      </c>
      <c r="I2722" s="2">
        <v>41694</v>
      </c>
      <c r="J2722" s="2">
        <v>41713</v>
      </c>
      <c r="K2722" s="2">
        <v>41735</v>
      </c>
      <c r="L2722" s="2">
        <v>41744</v>
      </c>
      <c r="M2722" s="2">
        <v>41749</v>
      </c>
      <c r="N2722" t="s">
        <v>60</v>
      </c>
      <c r="O2722" s="1">
        <f>Table4[[#This Row],[Sourcing start]]-Table4[[#This Row],[Approved]]</f>
        <v>6</v>
      </c>
      <c r="P2722">
        <f t="shared" si="255"/>
        <v>19</v>
      </c>
      <c r="Q2722" s="5">
        <f t="shared" si="256"/>
        <v>22</v>
      </c>
      <c r="R2722">
        <f t="shared" si="257"/>
        <v>9</v>
      </c>
      <c r="S2722">
        <f t="shared" si="258"/>
        <v>5</v>
      </c>
      <c r="T2722" s="5">
        <f t="shared" si="254"/>
        <v>61</v>
      </c>
      <c r="U2722">
        <v>14</v>
      </c>
      <c r="V2722">
        <v>60</v>
      </c>
      <c r="W2722">
        <v>236</v>
      </c>
      <c r="X2722">
        <v>158</v>
      </c>
      <c r="Y2722">
        <v>131</v>
      </c>
      <c r="Z2722">
        <v>1289</v>
      </c>
      <c r="AA2722" s="6">
        <f t="shared" si="259"/>
        <v>1888</v>
      </c>
    </row>
    <row r="2723" spans="1:27" hidden="1">
      <c r="A2723">
        <v>18150</v>
      </c>
      <c r="B2723" t="s">
        <v>33</v>
      </c>
      <c r="C2723" t="s">
        <v>17</v>
      </c>
      <c r="D2723" t="s">
        <v>42</v>
      </c>
      <c r="E2723" t="s">
        <v>11</v>
      </c>
      <c r="F2723">
        <v>18</v>
      </c>
      <c r="G2723" s="1">
        <v>41671</v>
      </c>
      <c r="I2723" s="2">
        <v>41678</v>
      </c>
      <c r="J2723" s="2">
        <v>41691</v>
      </c>
      <c r="K2723" s="2">
        <v>41720</v>
      </c>
      <c r="L2723" s="2">
        <v>41729</v>
      </c>
      <c r="M2723" s="2">
        <v>41737</v>
      </c>
      <c r="N2723" t="s">
        <v>60</v>
      </c>
      <c r="O2723" s="1">
        <f>Table4[[#This Row],[Sourcing start]]-Table4[[#This Row],[Approved]]</f>
        <v>7</v>
      </c>
      <c r="P2723">
        <f t="shared" si="255"/>
        <v>13</v>
      </c>
      <c r="Q2723" s="5">
        <f t="shared" si="256"/>
        <v>29</v>
      </c>
      <c r="R2723">
        <f t="shared" si="257"/>
        <v>9</v>
      </c>
      <c r="S2723">
        <f t="shared" si="258"/>
        <v>8</v>
      </c>
      <c r="T2723" s="5">
        <f t="shared" si="254"/>
        <v>66</v>
      </c>
      <c r="U2723">
        <v>16</v>
      </c>
      <c r="V2723">
        <v>98</v>
      </c>
      <c r="W2723">
        <v>185</v>
      </c>
      <c r="X2723">
        <v>350</v>
      </c>
      <c r="Y2723">
        <v>221</v>
      </c>
      <c r="Z2723">
        <v>1448</v>
      </c>
      <c r="AA2723" s="6">
        <f t="shared" si="259"/>
        <v>2318</v>
      </c>
    </row>
    <row r="2724" spans="1:27" hidden="1">
      <c r="A2724">
        <v>13033</v>
      </c>
      <c r="B2724" t="s">
        <v>30</v>
      </c>
      <c r="C2724" t="s">
        <v>16</v>
      </c>
      <c r="D2724" t="s">
        <v>43</v>
      </c>
      <c r="E2724" t="s">
        <v>11</v>
      </c>
      <c r="F2724">
        <v>11</v>
      </c>
      <c r="G2724" s="1">
        <v>41662</v>
      </c>
      <c r="I2724" s="2">
        <v>41671</v>
      </c>
      <c r="J2724" s="2">
        <v>41689</v>
      </c>
      <c r="K2724" s="2">
        <v>41716</v>
      </c>
      <c r="L2724" s="2">
        <v>41725</v>
      </c>
      <c r="M2724" s="2">
        <v>41731</v>
      </c>
      <c r="N2724" t="s">
        <v>60</v>
      </c>
      <c r="O2724" s="1">
        <f>Table4[[#This Row],[Sourcing start]]-Table4[[#This Row],[Approved]]</f>
        <v>9</v>
      </c>
      <c r="P2724">
        <f t="shared" si="255"/>
        <v>18</v>
      </c>
      <c r="Q2724" s="5">
        <f t="shared" si="256"/>
        <v>27</v>
      </c>
      <c r="R2724">
        <f t="shared" si="257"/>
        <v>9</v>
      </c>
      <c r="S2724">
        <f t="shared" si="258"/>
        <v>6</v>
      </c>
      <c r="T2724" s="5">
        <f t="shared" si="254"/>
        <v>69</v>
      </c>
      <c r="U2724">
        <v>14</v>
      </c>
      <c r="V2724">
        <v>37</v>
      </c>
      <c r="W2724">
        <v>202</v>
      </c>
      <c r="X2724">
        <v>278</v>
      </c>
      <c r="Y2724">
        <v>189</v>
      </c>
      <c r="Z2724">
        <v>1325</v>
      </c>
      <c r="AA2724" s="6">
        <f t="shared" si="259"/>
        <v>2045</v>
      </c>
    </row>
    <row r="2725" spans="1:27" hidden="1">
      <c r="A2725">
        <v>14980</v>
      </c>
      <c r="B2725" t="s">
        <v>38</v>
      </c>
      <c r="C2725" t="s">
        <v>18</v>
      </c>
      <c r="D2725" t="s">
        <v>43</v>
      </c>
      <c r="E2725" t="s">
        <v>11</v>
      </c>
      <c r="F2725">
        <v>24</v>
      </c>
      <c r="G2725" s="1">
        <v>41669</v>
      </c>
      <c r="I2725" s="2">
        <v>41678</v>
      </c>
      <c r="J2725" s="2">
        <v>41695</v>
      </c>
      <c r="K2725" s="2">
        <v>41717</v>
      </c>
      <c r="L2725" s="2">
        <v>41726</v>
      </c>
      <c r="M2725" s="2">
        <v>41732</v>
      </c>
      <c r="N2725" t="s">
        <v>60</v>
      </c>
      <c r="O2725" s="1">
        <f>Table4[[#This Row],[Sourcing start]]-Table4[[#This Row],[Approved]]</f>
        <v>9</v>
      </c>
      <c r="P2725">
        <f t="shared" si="255"/>
        <v>17</v>
      </c>
      <c r="Q2725" s="5">
        <f t="shared" si="256"/>
        <v>22</v>
      </c>
      <c r="R2725">
        <f t="shared" si="257"/>
        <v>9</v>
      </c>
      <c r="S2725">
        <f t="shared" si="258"/>
        <v>6</v>
      </c>
      <c r="T2725" s="5">
        <f t="shared" si="254"/>
        <v>63</v>
      </c>
      <c r="U2725">
        <v>11</v>
      </c>
      <c r="V2725">
        <v>75</v>
      </c>
      <c r="W2725">
        <v>225</v>
      </c>
      <c r="X2725">
        <v>295</v>
      </c>
      <c r="Y2725">
        <v>269</v>
      </c>
      <c r="Z2725">
        <v>1124</v>
      </c>
      <c r="AA2725" s="6">
        <f t="shared" si="259"/>
        <v>1999</v>
      </c>
    </row>
    <row r="2726" spans="1:27" hidden="1">
      <c r="A2726">
        <v>12858</v>
      </c>
      <c r="B2726" t="s">
        <v>22</v>
      </c>
      <c r="C2726" t="s">
        <v>14</v>
      </c>
      <c r="D2726" t="s">
        <v>43</v>
      </c>
      <c r="E2726" t="s">
        <v>11</v>
      </c>
      <c r="F2726">
        <v>96</v>
      </c>
      <c r="G2726" s="1">
        <v>41707</v>
      </c>
      <c r="I2726" s="2">
        <v>41713</v>
      </c>
      <c r="J2726" s="2">
        <v>41729</v>
      </c>
      <c r="K2726" s="2">
        <v>41748</v>
      </c>
      <c r="L2726" s="2">
        <v>41755</v>
      </c>
      <c r="N2726" t="s">
        <v>59</v>
      </c>
      <c r="O2726" s="1">
        <f>Table4[[#This Row],[Sourcing start]]-Table4[[#This Row],[Approved]]</f>
        <v>6</v>
      </c>
      <c r="P2726">
        <f t="shared" si="255"/>
        <v>16</v>
      </c>
      <c r="Q2726" s="5">
        <f t="shared" si="256"/>
        <v>19</v>
      </c>
      <c r="R2726">
        <f t="shared" si="257"/>
        <v>7</v>
      </c>
      <c r="T2726" s="5">
        <f t="shared" si="254"/>
        <v>48</v>
      </c>
      <c r="U2726">
        <v>20</v>
      </c>
      <c r="V2726">
        <v>61</v>
      </c>
      <c r="W2726">
        <v>195</v>
      </c>
      <c r="X2726">
        <v>232</v>
      </c>
      <c r="Y2726">
        <v>192</v>
      </c>
      <c r="AA2726" s="6">
        <f t="shared" si="259"/>
        <v>700</v>
      </c>
    </row>
    <row r="2727" spans="1:27" hidden="1">
      <c r="A2727">
        <v>17886</v>
      </c>
      <c r="B2727" t="s">
        <v>29</v>
      </c>
      <c r="C2727" t="s">
        <v>16</v>
      </c>
      <c r="D2727" t="s">
        <v>42</v>
      </c>
      <c r="E2727" t="s">
        <v>11</v>
      </c>
      <c r="F2727">
        <v>98</v>
      </c>
      <c r="G2727" s="1">
        <v>41681</v>
      </c>
      <c r="I2727" s="2">
        <v>41690</v>
      </c>
      <c r="J2727" s="2">
        <v>41702</v>
      </c>
      <c r="K2727" s="2">
        <v>41729</v>
      </c>
      <c r="L2727" s="2">
        <v>41735</v>
      </c>
      <c r="M2727" s="2">
        <v>41741</v>
      </c>
      <c r="N2727" t="s">
        <v>60</v>
      </c>
      <c r="O2727" s="1">
        <f>Table4[[#This Row],[Sourcing start]]-Table4[[#This Row],[Approved]]</f>
        <v>9</v>
      </c>
      <c r="P2727">
        <f t="shared" si="255"/>
        <v>12</v>
      </c>
      <c r="Q2727" s="5">
        <f t="shared" si="256"/>
        <v>27</v>
      </c>
      <c r="R2727">
        <f t="shared" si="257"/>
        <v>6</v>
      </c>
      <c r="S2727">
        <f t="shared" si="258"/>
        <v>6</v>
      </c>
      <c r="T2727" s="5">
        <f t="shared" si="254"/>
        <v>60</v>
      </c>
      <c r="U2727">
        <v>18</v>
      </c>
      <c r="V2727">
        <v>86</v>
      </c>
      <c r="W2727">
        <v>192</v>
      </c>
      <c r="X2727">
        <v>245</v>
      </c>
      <c r="Y2727">
        <v>294</v>
      </c>
      <c r="Z2727">
        <v>1909</v>
      </c>
      <c r="AA2727" s="6">
        <f t="shared" si="259"/>
        <v>2744</v>
      </c>
    </row>
    <row r="2728" spans="1:27" hidden="1">
      <c r="A2728">
        <v>17664</v>
      </c>
      <c r="B2728" t="s">
        <v>32</v>
      </c>
      <c r="C2728" t="s">
        <v>17</v>
      </c>
      <c r="D2728" t="s">
        <v>45</v>
      </c>
      <c r="E2728" t="s">
        <v>11</v>
      </c>
      <c r="F2728">
        <v>18</v>
      </c>
      <c r="G2728" s="1">
        <v>41725</v>
      </c>
      <c r="I2728" s="2">
        <v>41732</v>
      </c>
      <c r="J2728" s="2">
        <v>41743</v>
      </c>
      <c r="N2728" t="s">
        <v>57</v>
      </c>
      <c r="O2728" s="1">
        <f>Table4[[#This Row],[Sourcing start]]-Table4[[#This Row],[Approved]]</f>
        <v>7</v>
      </c>
      <c r="P2728">
        <f t="shared" si="255"/>
        <v>11</v>
      </c>
      <c r="Q2728" s="5"/>
      <c r="T2728" s="5">
        <f t="shared" si="254"/>
        <v>18</v>
      </c>
      <c r="U2728">
        <v>13</v>
      </c>
      <c r="V2728">
        <v>68</v>
      </c>
      <c r="W2728">
        <v>101</v>
      </c>
      <c r="AA2728" s="6">
        <f t="shared" si="259"/>
        <v>182</v>
      </c>
    </row>
    <row r="2729" spans="1:27" hidden="1">
      <c r="A2729">
        <v>4555</v>
      </c>
      <c r="B2729" t="s">
        <v>29</v>
      </c>
      <c r="C2729" t="s">
        <v>16</v>
      </c>
      <c r="D2729" t="s">
        <v>42</v>
      </c>
      <c r="E2729" t="s">
        <v>10</v>
      </c>
      <c r="F2729">
        <v>10</v>
      </c>
      <c r="G2729" s="1">
        <v>41748</v>
      </c>
      <c r="I2729" s="2">
        <v>41757</v>
      </c>
      <c r="N2729" t="s">
        <v>56</v>
      </c>
      <c r="O2729" s="1">
        <f>Table4[[#This Row],[Sourcing start]]-Table4[[#This Row],[Approved]]</f>
        <v>9</v>
      </c>
      <c r="Q2729" s="5"/>
      <c r="T2729" s="5">
        <f t="shared" si="254"/>
        <v>9</v>
      </c>
      <c r="U2729">
        <v>11</v>
      </c>
      <c r="V2729">
        <v>53</v>
      </c>
      <c r="AA2729" s="6">
        <f t="shared" si="259"/>
        <v>64</v>
      </c>
    </row>
    <row r="2730" spans="1:27" hidden="1">
      <c r="A2730">
        <v>1771</v>
      </c>
      <c r="B2730" t="s">
        <v>28</v>
      </c>
      <c r="C2730" t="s">
        <v>16</v>
      </c>
      <c r="D2730" t="s">
        <v>43</v>
      </c>
      <c r="E2730" t="s">
        <v>10</v>
      </c>
      <c r="F2730">
        <v>17</v>
      </c>
      <c r="G2730" s="1">
        <v>41693</v>
      </c>
      <c r="I2730" s="2">
        <v>41699</v>
      </c>
      <c r="J2730" s="2">
        <v>41713</v>
      </c>
      <c r="K2730" s="2">
        <v>41734</v>
      </c>
      <c r="L2730" s="2">
        <v>41742</v>
      </c>
      <c r="M2730" s="2">
        <v>41750</v>
      </c>
      <c r="N2730" t="s">
        <v>60</v>
      </c>
      <c r="O2730" s="1">
        <f>Table4[[#This Row],[Sourcing start]]-Table4[[#This Row],[Approved]]</f>
        <v>6</v>
      </c>
      <c r="P2730">
        <f t="shared" si="255"/>
        <v>14</v>
      </c>
      <c r="Q2730" s="5">
        <f t="shared" si="256"/>
        <v>21</v>
      </c>
      <c r="R2730">
        <f t="shared" si="257"/>
        <v>8</v>
      </c>
      <c r="S2730">
        <f t="shared" si="258"/>
        <v>8</v>
      </c>
      <c r="T2730" s="5">
        <f t="shared" si="254"/>
        <v>57</v>
      </c>
      <c r="U2730">
        <v>5</v>
      </c>
      <c r="V2730">
        <v>27</v>
      </c>
      <c r="W2730">
        <v>100</v>
      </c>
      <c r="X2730">
        <v>305</v>
      </c>
      <c r="Y2730">
        <v>101</v>
      </c>
      <c r="Z2730">
        <v>918</v>
      </c>
      <c r="AA2730" s="6">
        <f t="shared" si="259"/>
        <v>1456</v>
      </c>
    </row>
    <row r="2731" spans="1:27" hidden="1">
      <c r="A2731">
        <v>6552</v>
      </c>
      <c r="B2731" t="s">
        <v>30</v>
      </c>
      <c r="C2731" t="s">
        <v>16</v>
      </c>
      <c r="D2731" t="s">
        <v>41</v>
      </c>
      <c r="E2731" t="s">
        <v>11</v>
      </c>
      <c r="F2731">
        <v>20</v>
      </c>
      <c r="G2731" s="1">
        <v>41737</v>
      </c>
      <c r="I2731" s="2">
        <v>41742</v>
      </c>
      <c r="J2731" s="2">
        <v>41754</v>
      </c>
      <c r="N2731" t="s">
        <v>57</v>
      </c>
      <c r="O2731" s="1">
        <f>Table4[[#This Row],[Sourcing start]]-Table4[[#This Row],[Approved]]</f>
        <v>5</v>
      </c>
      <c r="P2731">
        <f t="shared" si="255"/>
        <v>12</v>
      </c>
      <c r="Q2731" s="5"/>
      <c r="T2731" s="5">
        <f t="shared" si="254"/>
        <v>17</v>
      </c>
      <c r="U2731">
        <v>20</v>
      </c>
      <c r="V2731">
        <v>89</v>
      </c>
      <c r="W2731">
        <v>186</v>
      </c>
      <c r="AA2731" s="6">
        <f t="shared" si="259"/>
        <v>295</v>
      </c>
    </row>
    <row r="2732" spans="1:27" hidden="1">
      <c r="A2732">
        <v>5360</v>
      </c>
      <c r="B2732" t="s">
        <v>35</v>
      </c>
      <c r="C2732" t="s">
        <v>18</v>
      </c>
      <c r="D2732" t="s">
        <v>42</v>
      </c>
      <c r="E2732" t="s">
        <v>11</v>
      </c>
      <c r="F2732">
        <v>24</v>
      </c>
      <c r="G2732" s="1">
        <v>41695</v>
      </c>
      <c r="I2732" s="2">
        <v>41700</v>
      </c>
      <c r="J2732" s="2">
        <v>41714</v>
      </c>
      <c r="K2732" s="2">
        <v>41743</v>
      </c>
      <c r="L2732" s="2">
        <v>41752</v>
      </c>
      <c r="M2732" s="2">
        <v>41757</v>
      </c>
      <c r="N2732" t="s">
        <v>60</v>
      </c>
      <c r="O2732" s="1">
        <f>Table4[[#This Row],[Sourcing start]]-Table4[[#This Row],[Approved]]</f>
        <v>5</v>
      </c>
      <c r="P2732">
        <f t="shared" si="255"/>
        <v>14</v>
      </c>
      <c r="Q2732" s="5">
        <f t="shared" si="256"/>
        <v>29</v>
      </c>
      <c r="R2732">
        <f t="shared" si="257"/>
        <v>9</v>
      </c>
      <c r="S2732">
        <f t="shared" si="258"/>
        <v>5</v>
      </c>
      <c r="T2732" s="5">
        <f t="shared" si="254"/>
        <v>62</v>
      </c>
      <c r="U2732">
        <v>20</v>
      </c>
      <c r="V2732">
        <v>95</v>
      </c>
      <c r="W2732">
        <v>137</v>
      </c>
      <c r="X2732">
        <v>242</v>
      </c>
      <c r="Y2732">
        <v>155</v>
      </c>
      <c r="Z2732">
        <v>1291</v>
      </c>
      <c r="AA2732" s="6">
        <f t="shared" si="259"/>
        <v>1940</v>
      </c>
    </row>
    <row r="2733" spans="1:27" hidden="1">
      <c r="A2733">
        <v>8693</v>
      </c>
      <c r="B2733" t="s">
        <v>30</v>
      </c>
      <c r="C2733" t="s">
        <v>16</v>
      </c>
      <c r="D2733" t="s">
        <v>42</v>
      </c>
      <c r="E2733" t="s">
        <v>10</v>
      </c>
      <c r="F2733">
        <v>17</v>
      </c>
      <c r="G2733" s="1">
        <v>41697</v>
      </c>
      <c r="I2733" s="2">
        <v>41704</v>
      </c>
      <c r="J2733" s="2">
        <v>41720</v>
      </c>
      <c r="K2733" s="2">
        <v>41740</v>
      </c>
      <c r="L2733" s="2">
        <v>41746</v>
      </c>
      <c r="M2733" s="2">
        <v>41755</v>
      </c>
      <c r="N2733" t="s">
        <v>60</v>
      </c>
      <c r="O2733" s="1">
        <f>Table4[[#This Row],[Sourcing start]]-Table4[[#This Row],[Approved]]</f>
        <v>7</v>
      </c>
      <c r="P2733">
        <f t="shared" si="255"/>
        <v>16</v>
      </c>
      <c r="Q2733" s="5">
        <f t="shared" si="256"/>
        <v>20</v>
      </c>
      <c r="R2733">
        <f t="shared" si="257"/>
        <v>6</v>
      </c>
      <c r="S2733">
        <f t="shared" si="258"/>
        <v>9</v>
      </c>
      <c r="T2733" s="5">
        <f t="shared" si="254"/>
        <v>58</v>
      </c>
      <c r="U2733">
        <v>19</v>
      </c>
      <c r="V2733">
        <v>50</v>
      </c>
      <c r="W2733">
        <v>221</v>
      </c>
      <c r="X2733">
        <v>182</v>
      </c>
      <c r="Y2733">
        <v>117</v>
      </c>
      <c r="Z2733">
        <v>1016</v>
      </c>
      <c r="AA2733" s="6">
        <f t="shared" si="259"/>
        <v>1605</v>
      </c>
    </row>
    <row r="2734" spans="1:27" hidden="1">
      <c r="A2734">
        <v>6771</v>
      </c>
      <c r="B2734" t="s">
        <v>34</v>
      </c>
      <c r="C2734" t="s">
        <v>17</v>
      </c>
      <c r="D2734" t="s">
        <v>45</v>
      </c>
      <c r="E2734" t="s">
        <v>11</v>
      </c>
      <c r="F2734">
        <v>17</v>
      </c>
      <c r="G2734" s="1">
        <v>41744</v>
      </c>
      <c r="I2734" s="2">
        <v>41751</v>
      </c>
      <c r="N2734" t="s">
        <v>56</v>
      </c>
      <c r="O2734" s="1">
        <f>Table4[[#This Row],[Sourcing start]]-Table4[[#This Row],[Approved]]</f>
        <v>7</v>
      </c>
      <c r="Q2734" s="5"/>
      <c r="T2734" s="5">
        <f t="shared" si="254"/>
        <v>7</v>
      </c>
      <c r="U2734">
        <v>15</v>
      </c>
      <c r="V2734">
        <v>27</v>
      </c>
      <c r="AA2734" s="6">
        <f t="shared" si="259"/>
        <v>42</v>
      </c>
    </row>
    <row r="2735" spans="1:27" hidden="1">
      <c r="A2735">
        <v>14628</v>
      </c>
      <c r="B2735" t="s">
        <v>28</v>
      </c>
      <c r="C2735" t="s">
        <v>16</v>
      </c>
      <c r="D2735" t="s">
        <v>43</v>
      </c>
      <c r="E2735" t="s">
        <v>11</v>
      </c>
      <c r="F2735">
        <v>23</v>
      </c>
      <c r="G2735" s="1">
        <v>41755</v>
      </c>
      <c r="N2735" t="s">
        <v>55</v>
      </c>
      <c r="O2735" s="1">
        <f>Table4[[#This Row],[Sourcing start]]-Table4[[#This Row],[Approved]]</f>
        <v>-41755</v>
      </c>
      <c r="Q2735" s="5"/>
      <c r="T2735" s="5">
        <f t="shared" si="254"/>
        <v>-41755</v>
      </c>
      <c r="U2735">
        <v>8</v>
      </c>
      <c r="AA2735" s="6">
        <f t="shared" si="259"/>
        <v>8</v>
      </c>
    </row>
    <row r="2736" spans="1:27">
      <c r="A2736">
        <v>5860</v>
      </c>
      <c r="B2736" t="s">
        <v>23</v>
      </c>
      <c r="C2736" t="s">
        <v>15</v>
      </c>
      <c r="D2736" t="s">
        <v>42</v>
      </c>
      <c r="E2736" t="s">
        <v>10</v>
      </c>
      <c r="F2736">
        <v>5</v>
      </c>
      <c r="G2736" s="1">
        <v>41744</v>
      </c>
      <c r="I2736" s="2">
        <v>41753</v>
      </c>
      <c r="N2736" t="s">
        <v>56</v>
      </c>
      <c r="O2736" s="5">
        <f>Table4[[#This Row],[Sourcing start]]-Table4[[#This Row],[Approved]]</f>
        <v>9</v>
      </c>
      <c r="Q2736" s="5"/>
      <c r="T2736" s="5">
        <f t="shared" si="254"/>
        <v>9</v>
      </c>
      <c r="U2736">
        <v>13</v>
      </c>
      <c r="V2736">
        <v>68</v>
      </c>
      <c r="AA2736" s="6">
        <f t="shared" si="259"/>
        <v>81</v>
      </c>
    </row>
    <row r="2737" spans="1:27" hidden="1">
      <c r="A2737">
        <v>8460</v>
      </c>
      <c r="B2737" t="s">
        <v>32</v>
      </c>
      <c r="C2737" t="s">
        <v>17</v>
      </c>
      <c r="D2737" t="s">
        <v>44</v>
      </c>
      <c r="E2737" t="s">
        <v>11</v>
      </c>
      <c r="F2737">
        <v>98</v>
      </c>
      <c r="G2737" s="1">
        <v>41713</v>
      </c>
      <c r="I2737" s="2">
        <v>41721</v>
      </c>
      <c r="J2737" s="2">
        <v>41732</v>
      </c>
      <c r="K2737" s="2">
        <v>41756</v>
      </c>
      <c r="N2737" t="s">
        <v>58</v>
      </c>
      <c r="O2737" s="1">
        <f>Table4[[#This Row],[Sourcing start]]-Table4[[#This Row],[Approved]]</f>
        <v>8</v>
      </c>
      <c r="P2737">
        <f t="shared" si="255"/>
        <v>11</v>
      </c>
      <c r="Q2737" s="5">
        <f t="shared" si="256"/>
        <v>24</v>
      </c>
      <c r="T2737" s="5">
        <f t="shared" si="254"/>
        <v>43</v>
      </c>
      <c r="U2737">
        <v>9</v>
      </c>
      <c r="V2737">
        <v>65</v>
      </c>
      <c r="W2737">
        <v>114</v>
      </c>
      <c r="X2737">
        <v>213</v>
      </c>
      <c r="AA2737" s="6">
        <f t="shared" si="259"/>
        <v>401</v>
      </c>
    </row>
    <row r="2738" spans="1:27" hidden="1">
      <c r="A2738">
        <v>10261</v>
      </c>
      <c r="B2738" t="s">
        <v>29</v>
      </c>
      <c r="C2738" t="s">
        <v>16</v>
      </c>
      <c r="D2738" t="s">
        <v>45</v>
      </c>
      <c r="E2738" t="s">
        <v>11</v>
      </c>
      <c r="F2738">
        <v>94</v>
      </c>
      <c r="G2738" s="1">
        <v>41744</v>
      </c>
      <c r="I2738" s="2">
        <v>41749</v>
      </c>
      <c r="N2738" t="s">
        <v>56</v>
      </c>
      <c r="O2738" s="1">
        <f>Table4[[#This Row],[Sourcing start]]-Table4[[#This Row],[Approved]]</f>
        <v>5</v>
      </c>
      <c r="Q2738" s="5"/>
      <c r="T2738" s="5">
        <f t="shared" si="254"/>
        <v>5</v>
      </c>
      <c r="U2738">
        <v>16</v>
      </c>
      <c r="V2738">
        <v>94</v>
      </c>
      <c r="AA2738" s="6">
        <f t="shared" si="259"/>
        <v>110</v>
      </c>
    </row>
    <row r="2739" spans="1:27">
      <c r="A2739">
        <v>13503</v>
      </c>
      <c r="B2739" t="s">
        <v>24</v>
      </c>
      <c r="C2739" t="s">
        <v>15</v>
      </c>
      <c r="D2739" t="s">
        <v>42</v>
      </c>
      <c r="E2739" t="s">
        <v>11</v>
      </c>
      <c r="F2739">
        <v>94</v>
      </c>
      <c r="G2739" s="1">
        <v>41744</v>
      </c>
      <c r="I2739" s="2">
        <v>41750</v>
      </c>
      <c r="N2739" t="s">
        <v>56</v>
      </c>
      <c r="O2739" s="5">
        <f>Table4[[#This Row],[Sourcing start]]-Table4[[#This Row],[Approved]]</f>
        <v>6</v>
      </c>
      <c r="Q2739" s="5"/>
      <c r="T2739" s="5">
        <f t="shared" si="254"/>
        <v>6</v>
      </c>
      <c r="U2739">
        <v>7</v>
      </c>
      <c r="V2739">
        <v>82</v>
      </c>
      <c r="AA2739" s="6">
        <f t="shared" si="259"/>
        <v>89</v>
      </c>
    </row>
    <row r="2740" spans="1:27">
      <c r="A2740">
        <v>3445</v>
      </c>
      <c r="B2740" t="s">
        <v>24</v>
      </c>
      <c r="C2740" t="s">
        <v>15</v>
      </c>
      <c r="D2740" t="s">
        <v>44</v>
      </c>
      <c r="E2740" t="s">
        <v>10</v>
      </c>
      <c r="F2740">
        <v>15</v>
      </c>
      <c r="G2740" s="1">
        <v>41671</v>
      </c>
      <c r="I2740" s="2">
        <v>41679</v>
      </c>
      <c r="J2740" s="2">
        <v>41695</v>
      </c>
      <c r="K2740" s="2">
        <v>41721</v>
      </c>
      <c r="L2740" s="2">
        <v>41728</v>
      </c>
      <c r="M2740" s="2">
        <v>41737</v>
      </c>
      <c r="N2740" t="s">
        <v>60</v>
      </c>
      <c r="O2740" s="5">
        <f>Table4[[#This Row],[Sourcing start]]-Table4[[#This Row],[Approved]]</f>
        <v>8</v>
      </c>
      <c r="P2740">
        <f t="shared" si="255"/>
        <v>16</v>
      </c>
      <c r="Q2740" s="5">
        <f t="shared" si="256"/>
        <v>26</v>
      </c>
      <c r="R2740">
        <f t="shared" si="257"/>
        <v>7</v>
      </c>
      <c r="S2740">
        <f t="shared" si="258"/>
        <v>9</v>
      </c>
      <c r="T2740" s="5">
        <f t="shared" si="254"/>
        <v>66</v>
      </c>
      <c r="U2740">
        <v>19</v>
      </c>
      <c r="V2740">
        <v>71</v>
      </c>
      <c r="W2740">
        <v>206</v>
      </c>
      <c r="X2740">
        <v>159</v>
      </c>
      <c r="Y2740">
        <v>215</v>
      </c>
      <c r="Z2740">
        <v>1453</v>
      </c>
      <c r="AA2740" s="6">
        <f t="shared" si="259"/>
        <v>2123</v>
      </c>
    </row>
    <row r="2741" spans="1:27" hidden="1">
      <c r="A2741">
        <v>11272</v>
      </c>
      <c r="B2741" t="s">
        <v>35</v>
      </c>
      <c r="C2741" t="s">
        <v>18</v>
      </c>
      <c r="D2741" t="s">
        <v>42</v>
      </c>
      <c r="E2741" t="s">
        <v>11</v>
      </c>
      <c r="F2741">
        <v>95</v>
      </c>
      <c r="G2741" s="1">
        <v>41749</v>
      </c>
      <c r="I2741" s="2">
        <v>41757</v>
      </c>
      <c r="N2741" t="s">
        <v>56</v>
      </c>
      <c r="O2741" s="1">
        <f>Table4[[#This Row],[Sourcing start]]-Table4[[#This Row],[Approved]]</f>
        <v>8</v>
      </c>
      <c r="Q2741" s="5"/>
      <c r="T2741" s="5">
        <f t="shared" si="254"/>
        <v>8</v>
      </c>
      <c r="U2741">
        <v>18</v>
      </c>
      <c r="V2741">
        <v>40</v>
      </c>
      <c r="AA2741" s="6">
        <f t="shared" si="259"/>
        <v>58</v>
      </c>
    </row>
    <row r="2742" spans="1:27" hidden="1">
      <c r="A2742">
        <v>13364</v>
      </c>
      <c r="B2742" t="s">
        <v>22</v>
      </c>
      <c r="C2742" t="s">
        <v>14</v>
      </c>
      <c r="D2742" t="s">
        <v>45</v>
      </c>
      <c r="E2742" t="s">
        <v>11</v>
      </c>
      <c r="F2742">
        <v>96</v>
      </c>
      <c r="G2742" s="1">
        <v>41750</v>
      </c>
      <c r="I2742" s="2">
        <v>41756</v>
      </c>
      <c r="N2742" t="s">
        <v>56</v>
      </c>
      <c r="O2742" s="1">
        <f>Table4[[#This Row],[Sourcing start]]-Table4[[#This Row],[Approved]]</f>
        <v>6</v>
      </c>
      <c r="Q2742" s="5"/>
      <c r="T2742" s="5">
        <f t="shared" si="254"/>
        <v>6</v>
      </c>
      <c r="U2742">
        <v>20</v>
      </c>
      <c r="V2742">
        <v>62</v>
      </c>
      <c r="AA2742" s="6">
        <f t="shared" si="259"/>
        <v>82</v>
      </c>
    </row>
    <row r="2743" spans="1:27" hidden="1">
      <c r="A2743">
        <v>2585</v>
      </c>
      <c r="B2743" t="s">
        <v>38</v>
      </c>
      <c r="C2743" t="s">
        <v>18</v>
      </c>
      <c r="D2743" t="s">
        <v>43</v>
      </c>
      <c r="E2743" t="s">
        <v>11</v>
      </c>
      <c r="F2743">
        <v>96</v>
      </c>
      <c r="G2743" s="1">
        <v>41752</v>
      </c>
      <c r="I2743" s="2">
        <v>41757</v>
      </c>
      <c r="N2743" t="s">
        <v>56</v>
      </c>
      <c r="O2743" s="1">
        <f>Table4[[#This Row],[Sourcing start]]-Table4[[#This Row],[Approved]]</f>
        <v>5</v>
      </c>
      <c r="Q2743" s="5"/>
      <c r="T2743" s="5">
        <f t="shared" si="254"/>
        <v>5</v>
      </c>
      <c r="U2743">
        <v>7</v>
      </c>
      <c r="V2743">
        <v>100</v>
      </c>
      <c r="AA2743" s="6">
        <f t="shared" si="259"/>
        <v>107</v>
      </c>
    </row>
    <row r="2744" spans="1:27" hidden="1">
      <c r="A2744">
        <v>4447</v>
      </c>
      <c r="B2744" t="s">
        <v>28</v>
      </c>
      <c r="C2744" t="s">
        <v>16</v>
      </c>
      <c r="D2744" t="s">
        <v>41</v>
      </c>
      <c r="E2744" t="s">
        <v>10</v>
      </c>
      <c r="F2744">
        <v>4</v>
      </c>
      <c r="G2744" s="1">
        <v>41678</v>
      </c>
      <c r="I2744" s="2">
        <v>41685</v>
      </c>
      <c r="J2744" s="2">
        <v>41700</v>
      </c>
      <c r="K2744" s="2">
        <v>41717</v>
      </c>
      <c r="L2744" s="2">
        <v>41725</v>
      </c>
      <c r="M2744" s="2">
        <v>41730</v>
      </c>
      <c r="N2744" t="s">
        <v>60</v>
      </c>
      <c r="O2744" s="1">
        <f>Table4[[#This Row],[Sourcing start]]-Table4[[#This Row],[Approved]]</f>
        <v>7</v>
      </c>
      <c r="P2744">
        <f t="shared" si="255"/>
        <v>15</v>
      </c>
      <c r="Q2744" s="5">
        <f t="shared" si="256"/>
        <v>17</v>
      </c>
      <c r="R2744">
        <f t="shared" si="257"/>
        <v>8</v>
      </c>
      <c r="S2744">
        <f t="shared" si="258"/>
        <v>5</v>
      </c>
      <c r="T2744" s="5">
        <f t="shared" si="254"/>
        <v>52</v>
      </c>
      <c r="U2744">
        <v>16</v>
      </c>
      <c r="V2744">
        <v>66</v>
      </c>
      <c r="W2744">
        <v>116</v>
      </c>
      <c r="X2744">
        <v>354</v>
      </c>
      <c r="Y2744">
        <v>205</v>
      </c>
      <c r="Z2744">
        <v>1504</v>
      </c>
      <c r="AA2744" s="6">
        <f t="shared" si="259"/>
        <v>2261</v>
      </c>
    </row>
    <row r="2745" spans="1:27" hidden="1">
      <c r="A2745">
        <v>14794</v>
      </c>
      <c r="B2745" t="s">
        <v>27</v>
      </c>
      <c r="C2745" t="s">
        <v>16</v>
      </c>
      <c r="D2745" t="s">
        <v>44</v>
      </c>
      <c r="E2745" t="s">
        <v>11</v>
      </c>
      <c r="F2745">
        <v>11</v>
      </c>
      <c r="G2745" s="1">
        <v>41717</v>
      </c>
      <c r="I2745" s="2">
        <v>41723</v>
      </c>
      <c r="J2745" s="2">
        <v>41736</v>
      </c>
      <c r="K2745" s="2">
        <v>41758</v>
      </c>
      <c r="N2745" t="s">
        <v>58</v>
      </c>
      <c r="O2745" s="1">
        <f>Table4[[#This Row],[Sourcing start]]-Table4[[#This Row],[Approved]]</f>
        <v>6</v>
      </c>
      <c r="P2745">
        <f t="shared" si="255"/>
        <v>13</v>
      </c>
      <c r="Q2745" s="5">
        <f t="shared" si="256"/>
        <v>22</v>
      </c>
      <c r="T2745" s="5">
        <f t="shared" si="254"/>
        <v>41</v>
      </c>
      <c r="U2745">
        <v>11</v>
      </c>
      <c r="V2745">
        <v>100</v>
      </c>
      <c r="W2745">
        <v>106</v>
      </c>
      <c r="X2745">
        <v>168</v>
      </c>
      <c r="AA2745" s="6">
        <f t="shared" si="259"/>
        <v>385</v>
      </c>
    </row>
    <row r="2746" spans="1:27" hidden="1">
      <c r="A2746">
        <v>3242</v>
      </c>
      <c r="B2746" t="s">
        <v>32</v>
      </c>
      <c r="C2746" t="s">
        <v>17</v>
      </c>
      <c r="D2746" t="s">
        <v>42</v>
      </c>
      <c r="E2746" t="s">
        <v>11</v>
      </c>
      <c r="F2746">
        <v>15</v>
      </c>
      <c r="G2746" s="1">
        <v>41752</v>
      </c>
      <c r="N2746" t="s">
        <v>55</v>
      </c>
      <c r="O2746" s="1">
        <f>Table4[[#This Row],[Sourcing start]]-Table4[[#This Row],[Approved]]</f>
        <v>-41752</v>
      </c>
      <c r="Q2746" s="5"/>
      <c r="T2746" s="5">
        <f t="shared" si="254"/>
        <v>-41752</v>
      </c>
      <c r="U2746">
        <v>10</v>
      </c>
      <c r="AA2746" s="6">
        <f t="shared" si="259"/>
        <v>10</v>
      </c>
    </row>
    <row r="2747" spans="1:27" hidden="1">
      <c r="A2747">
        <v>14849</v>
      </c>
      <c r="B2747" t="s">
        <v>29</v>
      </c>
      <c r="C2747" t="s">
        <v>16</v>
      </c>
      <c r="D2747" t="s">
        <v>42</v>
      </c>
      <c r="E2747" t="s">
        <v>10</v>
      </c>
      <c r="F2747">
        <v>98</v>
      </c>
      <c r="G2747" s="1">
        <v>41735</v>
      </c>
      <c r="I2747" s="2">
        <v>41742</v>
      </c>
      <c r="J2747" s="2">
        <v>41755</v>
      </c>
      <c r="N2747" t="s">
        <v>57</v>
      </c>
      <c r="O2747" s="1">
        <f>Table4[[#This Row],[Sourcing start]]-Table4[[#This Row],[Approved]]</f>
        <v>7</v>
      </c>
      <c r="P2747">
        <f t="shared" si="255"/>
        <v>13</v>
      </c>
      <c r="Q2747" s="5"/>
      <c r="T2747" s="5">
        <f t="shared" si="254"/>
        <v>20</v>
      </c>
      <c r="U2747">
        <v>12</v>
      </c>
      <c r="V2747">
        <v>21</v>
      </c>
      <c r="W2747">
        <v>208</v>
      </c>
      <c r="AA2747" s="6">
        <f t="shared" si="259"/>
        <v>241</v>
      </c>
    </row>
    <row r="2748" spans="1:27" hidden="1">
      <c r="A2748">
        <v>18525</v>
      </c>
      <c r="B2748" t="s">
        <v>34</v>
      </c>
      <c r="C2748" t="s">
        <v>17</v>
      </c>
      <c r="D2748" t="s">
        <v>45</v>
      </c>
      <c r="E2748" t="s">
        <v>11</v>
      </c>
      <c r="F2748">
        <v>11</v>
      </c>
      <c r="G2748" s="1">
        <v>41704</v>
      </c>
      <c r="I2748" s="2">
        <v>41709</v>
      </c>
      <c r="J2748" s="2">
        <v>41728</v>
      </c>
      <c r="K2748" s="2">
        <v>41746</v>
      </c>
      <c r="L2748" s="2">
        <v>41752</v>
      </c>
      <c r="M2748" s="2">
        <v>41759</v>
      </c>
      <c r="N2748" t="s">
        <v>60</v>
      </c>
      <c r="O2748" s="1">
        <f>Table4[[#This Row],[Sourcing start]]-Table4[[#This Row],[Approved]]</f>
        <v>5</v>
      </c>
      <c r="P2748">
        <f t="shared" si="255"/>
        <v>19</v>
      </c>
      <c r="Q2748" s="5">
        <f t="shared" si="256"/>
        <v>18</v>
      </c>
      <c r="R2748">
        <f t="shared" si="257"/>
        <v>6</v>
      </c>
      <c r="S2748">
        <f t="shared" si="258"/>
        <v>7</v>
      </c>
      <c r="T2748" s="5">
        <f t="shared" si="254"/>
        <v>55</v>
      </c>
      <c r="U2748">
        <v>7</v>
      </c>
      <c r="V2748">
        <v>56</v>
      </c>
      <c r="W2748">
        <v>100</v>
      </c>
      <c r="X2748">
        <v>187</v>
      </c>
      <c r="Y2748">
        <v>100</v>
      </c>
      <c r="Z2748">
        <v>1578</v>
      </c>
      <c r="AA2748" s="6">
        <f t="shared" si="259"/>
        <v>2028</v>
      </c>
    </row>
    <row r="2749" spans="1:27" hidden="1">
      <c r="A2749">
        <v>10559</v>
      </c>
      <c r="B2749" t="s">
        <v>38</v>
      </c>
      <c r="C2749" t="s">
        <v>18</v>
      </c>
      <c r="D2749" t="s">
        <v>42</v>
      </c>
      <c r="E2749" t="s">
        <v>11</v>
      </c>
      <c r="F2749">
        <v>2</v>
      </c>
      <c r="G2749" s="1">
        <v>41715</v>
      </c>
      <c r="I2749" s="2">
        <v>41721</v>
      </c>
      <c r="J2749" s="2">
        <v>41734</v>
      </c>
      <c r="K2749" s="2">
        <v>41752</v>
      </c>
      <c r="N2749" t="s">
        <v>58</v>
      </c>
      <c r="O2749" s="1">
        <f>Table4[[#This Row],[Sourcing start]]-Table4[[#This Row],[Approved]]</f>
        <v>6</v>
      </c>
      <c r="P2749">
        <f t="shared" si="255"/>
        <v>13</v>
      </c>
      <c r="Q2749" s="5">
        <f t="shared" si="256"/>
        <v>18</v>
      </c>
      <c r="T2749" s="5">
        <f t="shared" si="254"/>
        <v>37</v>
      </c>
      <c r="U2749">
        <v>17</v>
      </c>
      <c r="V2749">
        <v>91</v>
      </c>
      <c r="W2749">
        <v>118</v>
      </c>
      <c r="X2749">
        <v>283</v>
      </c>
      <c r="AA2749" s="6">
        <f t="shared" si="259"/>
        <v>509</v>
      </c>
    </row>
    <row r="2750" spans="1:27" hidden="1">
      <c r="A2750">
        <v>16576</v>
      </c>
      <c r="B2750" t="s">
        <v>22</v>
      </c>
      <c r="C2750" t="s">
        <v>14</v>
      </c>
      <c r="D2750" t="s">
        <v>45</v>
      </c>
      <c r="E2750" t="s">
        <v>10</v>
      </c>
      <c r="F2750">
        <v>99</v>
      </c>
      <c r="G2750" s="1">
        <v>41685</v>
      </c>
      <c r="I2750" s="2">
        <v>41690</v>
      </c>
      <c r="J2750" s="2">
        <v>41704</v>
      </c>
      <c r="K2750" s="2">
        <v>41720</v>
      </c>
      <c r="L2750" s="2">
        <v>41726</v>
      </c>
      <c r="M2750" s="2">
        <v>41732</v>
      </c>
      <c r="N2750" t="s">
        <v>60</v>
      </c>
      <c r="O2750" s="1">
        <f>Table4[[#This Row],[Sourcing start]]-Table4[[#This Row],[Approved]]</f>
        <v>5</v>
      </c>
      <c r="P2750">
        <f t="shared" si="255"/>
        <v>14</v>
      </c>
      <c r="Q2750" s="5">
        <f t="shared" si="256"/>
        <v>16</v>
      </c>
      <c r="R2750">
        <f t="shared" si="257"/>
        <v>6</v>
      </c>
      <c r="S2750">
        <f t="shared" si="258"/>
        <v>6</v>
      </c>
      <c r="T2750" s="5">
        <f t="shared" si="254"/>
        <v>47</v>
      </c>
      <c r="U2750">
        <v>6</v>
      </c>
      <c r="V2750">
        <v>70</v>
      </c>
      <c r="W2750">
        <v>150</v>
      </c>
      <c r="X2750">
        <v>226</v>
      </c>
      <c r="Y2750">
        <v>282</v>
      </c>
      <c r="Z2750">
        <v>827</v>
      </c>
      <c r="AA2750" s="6">
        <f t="shared" si="259"/>
        <v>1561</v>
      </c>
    </row>
    <row r="2751" spans="1:27" hidden="1">
      <c r="A2751">
        <v>17464</v>
      </c>
      <c r="B2751" t="s">
        <v>37</v>
      </c>
      <c r="C2751" t="s">
        <v>18</v>
      </c>
      <c r="D2751" t="s">
        <v>44</v>
      </c>
      <c r="E2751" t="s">
        <v>10</v>
      </c>
      <c r="F2751">
        <v>5</v>
      </c>
      <c r="G2751" s="1">
        <v>41692</v>
      </c>
      <c r="I2751" s="2">
        <v>41699</v>
      </c>
      <c r="J2751" s="2">
        <v>41718</v>
      </c>
      <c r="K2751" s="2">
        <v>41736</v>
      </c>
      <c r="L2751" s="2">
        <v>41743</v>
      </c>
      <c r="M2751" s="2">
        <v>41750</v>
      </c>
      <c r="N2751" t="s">
        <v>60</v>
      </c>
      <c r="O2751" s="1">
        <f>Table4[[#This Row],[Sourcing start]]-Table4[[#This Row],[Approved]]</f>
        <v>7</v>
      </c>
      <c r="P2751">
        <f t="shared" si="255"/>
        <v>19</v>
      </c>
      <c r="Q2751" s="5">
        <f t="shared" si="256"/>
        <v>18</v>
      </c>
      <c r="R2751">
        <f t="shared" si="257"/>
        <v>7</v>
      </c>
      <c r="S2751">
        <f t="shared" si="258"/>
        <v>7</v>
      </c>
      <c r="T2751" s="5">
        <f t="shared" si="254"/>
        <v>58</v>
      </c>
      <c r="U2751">
        <v>7</v>
      </c>
      <c r="V2751">
        <v>35</v>
      </c>
      <c r="W2751">
        <v>220</v>
      </c>
      <c r="X2751">
        <v>307</v>
      </c>
      <c r="Y2751">
        <v>147</v>
      </c>
      <c r="Z2751">
        <v>831</v>
      </c>
      <c r="AA2751" s="6">
        <f t="shared" si="259"/>
        <v>1547</v>
      </c>
    </row>
    <row r="2752" spans="1:27" hidden="1">
      <c r="A2752">
        <v>7044</v>
      </c>
      <c r="B2752" t="s">
        <v>33</v>
      </c>
      <c r="C2752" t="s">
        <v>17</v>
      </c>
      <c r="D2752" t="s">
        <v>45</v>
      </c>
      <c r="E2752" t="s">
        <v>10</v>
      </c>
      <c r="F2752">
        <v>24</v>
      </c>
      <c r="G2752" s="1">
        <v>41726</v>
      </c>
      <c r="I2752" s="2">
        <v>41734</v>
      </c>
      <c r="J2752" s="2">
        <v>41747</v>
      </c>
      <c r="N2752" t="s">
        <v>57</v>
      </c>
      <c r="O2752" s="1">
        <f>Table4[[#This Row],[Sourcing start]]-Table4[[#This Row],[Approved]]</f>
        <v>8</v>
      </c>
      <c r="P2752">
        <f t="shared" si="255"/>
        <v>13</v>
      </c>
      <c r="Q2752" s="5"/>
      <c r="T2752" s="5">
        <f t="shared" si="254"/>
        <v>21</v>
      </c>
      <c r="U2752">
        <v>13</v>
      </c>
      <c r="V2752">
        <v>61</v>
      </c>
      <c r="W2752">
        <v>229</v>
      </c>
      <c r="AA2752" s="6">
        <f t="shared" si="259"/>
        <v>303</v>
      </c>
    </row>
    <row r="2753" spans="1:27" hidden="1">
      <c r="A2753">
        <v>14428</v>
      </c>
      <c r="B2753" t="s">
        <v>35</v>
      </c>
      <c r="C2753" t="s">
        <v>18</v>
      </c>
      <c r="D2753" t="s">
        <v>41</v>
      </c>
      <c r="E2753" t="s">
        <v>11</v>
      </c>
      <c r="F2753">
        <v>7</v>
      </c>
      <c r="G2753" s="1">
        <v>41737</v>
      </c>
      <c r="I2753" s="2">
        <v>41744</v>
      </c>
      <c r="J2753" s="2">
        <v>41758</v>
      </c>
      <c r="N2753" t="s">
        <v>57</v>
      </c>
      <c r="O2753" s="1">
        <f>Table4[[#This Row],[Sourcing start]]-Table4[[#This Row],[Approved]]</f>
        <v>7</v>
      </c>
      <c r="P2753">
        <f t="shared" si="255"/>
        <v>14</v>
      </c>
      <c r="Q2753" s="5"/>
      <c r="T2753" s="5">
        <f t="shared" si="254"/>
        <v>21</v>
      </c>
      <c r="U2753">
        <v>18</v>
      </c>
      <c r="V2753">
        <v>69</v>
      </c>
      <c r="W2753">
        <v>101</v>
      </c>
      <c r="AA2753" s="6">
        <f t="shared" si="259"/>
        <v>188</v>
      </c>
    </row>
    <row r="2754" spans="1:27" hidden="1">
      <c r="A2754">
        <v>17086</v>
      </c>
      <c r="B2754" t="s">
        <v>27</v>
      </c>
      <c r="C2754" t="s">
        <v>16</v>
      </c>
      <c r="D2754" t="s">
        <v>41</v>
      </c>
      <c r="E2754" t="s">
        <v>10</v>
      </c>
      <c r="F2754">
        <v>9</v>
      </c>
      <c r="G2754" s="1">
        <v>41670</v>
      </c>
      <c r="I2754" s="2">
        <v>41677</v>
      </c>
      <c r="J2754" s="2">
        <v>41689</v>
      </c>
      <c r="K2754" s="2">
        <v>41716</v>
      </c>
      <c r="L2754" s="2">
        <v>41722</v>
      </c>
      <c r="M2754" s="2">
        <v>41730</v>
      </c>
      <c r="N2754" t="s">
        <v>60</v>
      </c>
      <c r="O2754" s="1">
        <f>Table4[[#This Row],[Sourcing start]]-Table4[[#This Row],[Approved]]</f>
        <v>7</v>
      </c>
      <c r="P2754">
        <f t="shared" si="255"/>
        <v>12</v>
      </c>
      <c r="Q2754" s="5">
        <f t="shared" si="256"/>
        <v>27</v>
      </c>
      <c r="R2754">
        <f t="shared" si="257"/>
        <v>6</v>
      </c>
      <c r="S2754">
        <f t="shared" si="258"/>
        <v>8</v>
      </c>
      <c r="T2754" s="5">
        <f t="shared" ref="T2754:T2817" si="260">SUM(O2754:S2754)</f>
        <v>60</v>
      </c>
      <c r="U2754">
        <v>9</v>
      </c>
      <c r="V2754">
        <v>68</v>
      </c>
      <c r="W2754">
        <v>198</v>
      </c>
      <c r="X2754">
        <v>336</v>
      </c>
      <c r="Y2754">
        <v>154</v>
      </c>
      <c r="Z2754">
        <v>1884</v>
      </c>
      <c r="AA2754" s="6">
        <f t="shared" si="259"/>
        <v>2649</v>
      </c>
    </row>
    <row r="2755" spans="1:27">
      <c r="A2755">
        <v>13395</v>
      </c>
      <c r="B2755" t="s">
        <v>24</v>
      </c>
      <c r="C2755" t="s">
        <v>15</v>
      </c>
      <c r="D2755" t="s">
        <v>45</v>
      </c>
      <c r="E2755" t="s">
        <v>10</v>
      </c>
      <c r="F2755">
        <v>94</v>
      </c>
      <c r="G2755" s="1">
        <v>41710</v>
      </c>
      <c r="I2755" s="2">
        <v>41717</v>
      </c>
      <c r="J2755" s="2">
        <v>41727</v>
      </c>
      <c r="K2755" s="2">
        <v>41748</v>
      </c>
      <c r="L2755" s="2">
        <v>41756</v>
      </c>
      <c r="N2755" t="s">
        <v>59</v>
      </c>
      <c r="O2755" s="5">
        <f>Table4[[#This Row],[Sourcing start]]-Table4[[#This Row],[Approved]]</f>
        <v>7</v>
      </c>
      <c r="P2755">
        <f t="shared" ref="P2755:P2817" si="261">J2755-I2755</f>
        <v>10</v>
      </c>
      <c r="Q2755" s="5">
        <f t="shared" ref="Q2755:Q2811" si="262">K2755-J2755</f>
        <v>21</v>
      </c>
      <c r="R2755">
        <f t="shared" ref="R2755:R2811" si="263">L2755-K2755</f>
        <v>8</v>
      </c>
      <c r="T2755" s="5">
        <f t="shared" si="260"/>
        <v>46</v>
      </c>
      <c r="U2755">
        <v>15</v>
      </c>
      <c r="V2755">
        <v>83</v>
      </c>
      <c r="W2755">
        <v>236</v>
      </c>
      <c r="X2755">
        <v>358</v>
      </c>
      <c r="Y2755">
        <v>194</v>
      </c>
      <c r="AA2755" s="6">
        <f t="shared" ref="AA2755:AA2818" si="264">SUM(U2755:Z2755)</f>
        <v>886</v>
      </c>
    </row>
    <row r="2756" spans="1:27">
      <c r="A2756">
        <v>9489</v>
      </c>
      <c r="B2756" t="s">
        <v>26</v>
      </c>
      <c r="C2756" t="s">
        <v>15</v>
      </c>
      <c r="D2756" t="s">
        <v>45</v>
      </c>
      <c r="E2756" t="s">
        <v>10</v>
      </c>
      <c r="F2756">
        <v>97</v>
      </c>
      <c r="G2756" s="1">
        <v>41726</v>
      </c>
      <c r="I2756" s="2">
        <v>41732</v>
      </c>
      <c r="J2756" s="2">
        <v>41746</v>
      </c>
      <c r="N2756" t="s">
        <v>57</v>
      </c>
      <c r="O2756" s="5">
        <f>Table4[[#This Row],[Sourcing start]]-Table4[[#This Row],[Approved]]</f>
        <v>6</v>
      </c>
      <c r="P2756">
        <f t="shared" si="261"/>
        <v>14</v>
      </c>
      <c r="Q2756" s="5"/>
      <c r="T2756" s="5">
        <f t="shared" si="260"/>
        <v>20</v>
      </c>
      <c r="U2756">
        <v>16</v>
      </c>
      <c r="V2756">
        <v>25</v>
      </c>
      <c r="W2756">
        <v>121</v>
      </c>
      <c r="AA2756" s="6">
        <f t="shared" si="264"/>
        <v>162</v>
      </c>
    </row>
    <row r="2757" spans="1:27">
      <c r="A2757">
        <v>8928</v>
      </c>
      <c r="B2757" t="s">
        <v>24</v>
      </c>
      <c r="C2757" t="s">
        <v>15</v>
      </c>
      <c r="D2757" t="s">
        <v>44</v>
      </c>
      <c r="E2757" t="s">
        <v>10</v>
      </c>
      <c r="F2757">
        <v>12</v>
      </c>
      <c r="G2757" s="1">
        <v>41640</v>
      </c>
      <c r="H2757" s="2">
        <v>41660</v>
      </c>
      <c r="N2757" t="s">
        <v>55</v>
      </c>
      <c r="O2757" s="5">
        <v>0</v>
      </c>
      <c r="Q2757" s="5"/>
      <c r="T2757" s="5">
        <f t="shared" si="260"/>
        <v>0</v>
      </c>
      <c r="U2757">
        <v>18</v>
      </c>
      <c r="AA2757" s="6">
        <f t="shared" si="264"/>
        <v>18</v>
      </c>
    </row>
    <row r="2758" spans="1:27" hidden="1">
      <c r="A2758">
        <v>427</v>
      </c>
      <c r="B2758" t="s">
        <v>21</v>
      </c>
      <c r="C2758" t="s">
        <v>14</v>
      </c>
      <c r="D2758" t="s">
        <v>43</v>
      </c>
      <c r="E2758" t="s">
        <v>11</v>
      </c>
      <c r="F2758">
        <v>97</v>
      </c>
      <c r="G2758" s="1">
        <v>41717</v>
      </c>
      <c r="I2758" s="2">
        <v>41726</v>
      </c>
      <c r="J2758" s="2">
        <v>41737</v>
      </c>
      <c r="N2758" t="s">
        <v>57</v>
      </c>
      <c r="O2758" s="1">
        <f>Table4[[#This Row],[Sourcing start]]-Table4[[#This Row],[Approved]]</f>
        <v>9</v>
      </c>
      <c r="P2758">
        <f t="shared" si="261"/>
        <v>11</v>
      </c>
      <c r="Q2758" s="5"/>
      <c r="T2758" s="5">
        <f t="shared" si="260"/>
        <v>20</v>
      </c>
      <c r="U2758">
        <v>16</v>
      </c>
      <c r="V2758">
        <v>95</v>
      </c>
      <c r="W2758">
        <v>121</v>
      </c>
      <c r="AA2758" s="6">
        <f t="shared" si="264"/>
        <v>232</v>
      </c>
    </row>
    <row r="2759" spans="1:27" hidden="1">
      <c r="A2759">
        <v>5095</v>
      </c>
      <c r="B2759" t="s">
        <v>38</v>
      </c>
      <c r="C2759" t="s">
        <v>18</v>
      </c>
      <c r="D2759" t="s">
        <v>44</v>
      </c>
      <c r="E2759" t="s">
        <v>10</v>
      </c>
      <c r="F2759">
        <v>9</v>
      </c>
      <c r="G2759" s="1">
        <v>41754</v>
      </c>
      <c r="N2759" t="s">
        <v>55</v>
      </c>
      <c r="O2759" s="1">
        <f>Table4[[#This Row],[Sourcing start]]-Table4[[#This Row],[Approved]]</f>
        <v>-41754</v>
      </c>
      <c r="Q2759" s="5"/>
      <c r="T2759" s="5">
        <f t="shared" si="260"/>
        <v>-41754</v>
      </c>
      <c r="U2759">
        <v>6</v>
      </c>
      <c r="AA2759" s="6">
        <f t="shared" si="264"/>
        <v>6</v>
      </c>
    </row>
    <row r="2760" spans="1:27" hidden="1">
      <c r="A2760">
        <v>14931</v>
      </c>
      <c r="B2760" t="s">
        <v>31</v>
      </c>
      <c r="C2760" t="s">
        <v>17</v>
      </c>
      <c r="D2760" t="s">
        <v>44</v>
      </c>
      <c r="E2760" t="s">
        <v>10</v>
      </c>
      <c r="F2760">
        <v>11</v>
      </c>
      <c r="G2760" s="1">
        <v>41756</v>
      </c>
      <c r="N2760" t="s">
        <v>55</v>
      </c>
      <c r="O2760" s="1">
        <f>Table4[[#This Row],[Sourcing start]]-Table4[[#This Row],[Approved]]</f>
        <v>-41756</v>
      </c>
      <c r="Q2760" s="5"/>
      <c r="T2760" s="5">
        <f t="shared" si="260"/>
        <v>-41756</v>
      </c>
      <c r="U2760">
        <v>7</v>
      </c>
      <c r="AA2760" s="6">
        <f t="shared" si="264"/>
        <v>7</v>
      </c>
    </row>
    <row r="2761" spans="1:27">
      <c r="A2761">
        <v>12871</v>
      </c>
      <c r="B2761" t="s">
        <v>26</v>
      </c>
      <c r="C2761" t="s">
        <v>15</v>
      </c>
      <c r="D2761" t="s">
        <v>45</v>
      </c>
      <c r="E2761" t="s">
        <v>11</v>
      </c>
      <c r="F2761">
        <v>16</v>
      </c>
      <c r="G2761" s="1">
        <v>41696</v>
      </c>
      <c r="I2761" s="2">
        <v>41705</v>
      </c>
      <c r="J2761" s="2">
        <v>41715</v>
      </c>
      <c r="K2761" s="2">
        <v>41735</v>
      </c>
      <c r="L2761" s="2">
        <v>41744</v>
      </c>
      <c r="M2761" s="2">
        <v>41752</v>
      </c>
      <c r="N2761" t="s">
        <v>60</v>
      </c>
      <c r="O2761" s="5">
        <f>Table4[[#This Row],[Sourcing start]]-Table4[[#This Row],[Approved]]</f>
        <v>9</v>
      </c>
      <c r="P2761">
        <f t="shared" si="261"/>
        <v>10</v>
      </c>
      <c r="Q2761" s="5">
        <f t="shared" si="262"/>
        <v>20</v>
      </c>
      <c r="R2761">
        <f t="shared" si="263"/>
        <v>9</v>
      </c>
      <c r="S2761">
        <f t="shared" ref="S2761:S2811" si="265">M2761-L2761</f>
        <v>8</v>
      </c>
      <c r="T2761" s="5">
        <f t="shared" si="260"/>
        <v>56</v>
      </c>
      <c r="U2761">
        <v>19</v>
      </c>
      <c r="V2761">
        <v>41</v>
      </c>
      <c r="W2761">
        <v>197</v>
      </c>
      <c r="X2761">
        <v>379</v>
      </c>
      <c r="Y2761">
        <v>108</v>
      </c>
      <c r="Z2761">
        <v>1309</v>
      </c>
      <c r="AA2761" s="6">
        <f t="shared" si="264"/>
        <v>2053</v>
      </c>
    </row>
    <row r="2762" spans="1:27">
      <c r="A2762">
        <v>2419</v>
      </c>
      <c r="B2762" t="s">
        <v>24</v>
      </c>
      <c r="C2762" t="s">
        <v>15</v>
      </c>
      <c r="D2762" t="s">
        <v>45</v>
      </c>
      <c r="E2762" t="s">
        <v>11</v>
      </c>
      <c r="F2762">
        <v>3</v>
      </c>
      <c r="G2762" s="1">
        <v>41744</v>
      </c>
      <c r="I2762" s="2">
        <v>41750</v>
      </c>
      <c r="N2762" t="s">
        <v>56</v>
      </c>
      <c r="O2762" s="5">
        <f>Table4[[#This Row],[Sourcing start]]-Table4[[#This Row],[Approved]]</f>
        <v>6</v>
      </c>
      <c r="Q2762" s="5"/>
      <c r="T2762" s="5">
        <f t="shared" si="260"/>
        <v>6</v>
      </c>
      <c r="U2762">
        <v>8</v>
      </c>
      <c r="V2762">
        <v>100</v>
      </c>
      <c r="AA2762" s="6">
        <f t="shared" si="264"/>
        <v>108</v>
      </c>
    </row>
    <row r="2763" spans="1:27" hidden="1">
      <c r="A2763">
        <v>18914</v>
      </c>
      <c r="B2763" t="s">
        <v>31</v>
      </c>
      <c r="C2763" t="s">
        <v>17</v>
      </c>
      <c r="D2763" t="s">
        <v>44</v>
      </c>
      <c r="E2763" t="s">
        <v>11</v>
      </c>
      <c r="F2763">
        <v>8</v>
      </c>
      <c r="G2763" s="1">
        <v>41733</v>
      </c>
      <c r="I2763" s="2">
        <v>41738</v>
      </c>
      <c r="J2763" s="2">
        <v>41751</v>
      </c>
      <c r="N2763" t="s">
        <v>57</v>
      </c>
      <c r="O2763" s="1">
        <f>Table4[[#This Row],[Sourcing start]]-Table4[[#This Row],[Approved]]</f>
        <v>5</v>
      </c>
      <c r="P2763">
        <f t="shared" si="261"/>
        <v>13</v>
      </c>
      <c r="Q2763" s="5"/>
      <c r="T2763" s="5">
        <f t="shared" si="260"/>
        <v>18</v>
      </c>
      <c r="U2763">
        <v>6</v>
      </c>
      <c r="V2763">
        <v>56</v>
      </c>
      <c r="W2763">
        <v>172</v>
      </c>
      <c r="AA2763" s="6">
        <f t="shared" si="264"/>
        <v>234</v>
      </c>
    </row>
    <row r="2764" spans="1:27" hidden="1">
      <c r="A2764">
        <v>12039</v>
      </c>
      <c r="B2764" t="s">
        <v>37</v>
      </c>
      <c r="C2764" t="s">
        <v>18</v>
      </c>
      <c r="D2764" t="s">
        <v>42</v>
      </c>
      <c r="E2764" t="s">
        <v>11</v>
      </c>
      <c r="F2764">
        <v>19</v>
      </c>
      <c r="G2764" s="1">
        <v>41742</v>
      </c>
      <c r="I2764" s="2">
        <v>41749</v>
      </c>
      <c r="N2764" t="s">
        <v>56</v>
      </c>
      <c r="O2764" s="1">
        <f>Table4[[#This Row],[Sourcing start]]-Table4[[#This Row],[Approved]]</f>
        <v>7</v>
      </c>
      <c r="Q2764" s="5"/>
      <c r="T2764" s="5">
        <f t="shared" si="260"/>
        <v>7</v>
      </c>
      <c r="U2764">
        <v>17</v>
      </c>
      <c r="V2764">
        <v>35</v>
      </c>
      <c r="AA2764" s="6">
        <f t="shared" si="264"/>
        <v>52</v>
      </c>
    </row>
    <row r="2765" spans="1:27" hidden="1">
      <c r="A2765">
        <v>13756</v>
      </c>
      <c r="B2765" t="s">
        <v>35</v>
      </c>
      <c r="C2765" t="s">
        <v>18</v>
      </c>
      <c r="D2765" t="s">
        <v>44</v>
      </c>
      <c r="E2765" t="s">
        <v>11</v>
      </c>
      <c r="F2765">
        <v>18</v>
      </c>
      <c r="G2765" s="1">
        <v>41674</v>
      </c>
      <c r="I2765" s="2">
        <v>41682</v>
      </c>
      <c r="J2765" s="2">
        <v>41697</v>
      </c>
      <c r="K2765" s="2">
        <v>41715</v>
      </c>
      <c r="L2765" s="2">
        <v>41724</v>
      </c>
      <c r="M2765" s="2">
        <v>41730</v>
      </c>
      <c r="N2765" t="s">
        <v>60</v>
      </c>
      <c r="O2765" s="1">
        <f>Table4[[#This Row],[Sourcing start]]-Table4[[#This Row],[Approved]]</f>
        <v>8</v>
      </c>
      <c r="P2765">
        <f t="shared" si="261"/>
        <v>15</v>
      </c>
      <c r="Q2765" s="5">
        <f t="shared" si="262"/>
        <v>18</v>
      </c>
      <c r="R2765">
        <f t="shared" si="263"/>
        <v>9</v>
      </c>
      <c r="S2765">
        <f t="shared" si="265"/>
        <v>6</v>
      </c>
      <c r="T2765" s="5">
        <f t="shared" si="260"/>
        <v>56</v>
      </c>
      <c r="U2765">
        <v>19</v>
      </c>
      <c r="V2765">
        <v>77</v>
      </c>
      <c r="W2765">
        <v>162</v>
      </c>
      <c r="X2765">
        <v>309</v>
      </c>
      <c r="Y2765">
        <v>249</v>
      </c>
      <c r="Z2765">
        <v>599</v>
      </c>
      <c r="AA2765" s="6">
        <f t="shared" si="264"/>
        <v>1415</v>
      </c>
    </row>
    <row r="2766" spans="1:27" hidden="1">
      <c r="A2766">
        <v>11175</v>
      </c>
      <c r="B2766" t="s">
        <v>27</v>
      </c>
      <c r="C2766" t="s">
        <v>16</v>
      </c>
      <c r="D2766" t="s">
        <v>43</v>
      </c>
      <c r="E2766" t="s">
        <v>10</v>
      </c>
      <c r="F2766">
        <v>12</v>
      </c>
      <c r="G2766" s="1">
        <v>41759</v>
      </c>
      <c r="N2766" t="s">
        <v>55</v>
      </c>
      <c r="O2766" s="1">
        <f>Table4[[#This Row],[Sourcing start]]-Table4[[#This Row],[Approved]]</f>
        <v>-41759</v>
      </c>
      <c r="Q2766" s="5"/>
      <c r="T2766" s="5">
        <f t="shared" si="260"/>
        <v>-41759</v>
      </c>
      <c r="U2766">
        <v>19</v>
      </c>
      <c r="AA2766" s="6">
        <f t="shared" si="264"/>
        <v>19</v>
      </c>
    </row>
    <row r="2767" spans="1:27" hidden="1">
      <c r="A2767">
        <v>646</v>
      </c>
      <c r="B2767" t="s">
        <v>27</v>
      </c>
      <c r="C2767" t="s">
        <v>16</v>
      </c>
      <c r="D2767" t="s">
        <v>45</v>
      </c>
      <c r="E2767" t="s">
        <v>11</v>
      </c>
      <c r="F2767">
        <v>3</v>
      </c>
      <c r="G2767" s="1">
        <v>41718</v>
      </c>
      <c r="I2767" s="2">
        <v>41727</v>
      </c>
      <c r="J2767" s="2">
        <v>41740</v>
      </c>
      <c r="N2767" t="s">
        <v>57</v>
      </c>
      <c r="O2767" s="1">
        <f>Table4[[#This Row],[Sourcing start]]-Table4[[#This Row],[Approved]]</f>
        <v>9</v>
      </c>
      <c r="P2767">
        <f t="shared" si="261"/>
        <v>13</v>
      </c>
      <c r="Q2767" s="5"/>
      <c r="T2767" s="5">
        <f t="shared" si="260"/>
        <v>22</v>
      </c>
      <c r="U2767">
        <v>16</v>
      </c>
      <c r="V2767">
        <v>22</v>
      </c>
      <c r="W2767">
        <v>165</v>
      </c>
      <c r="AA2767" s="6">
        <f t="shared" si="264"/>
        <v>203</v>
      </c>
    </row>
    <row r="2768" spans="1:27" hidden="1">
      <c r="A2768">
        <v>16605</v>
      </c>
      <c r="B2768" t="s">
        <v>37</v>
      </c>
      <c r="C2768" t="s">
        <v>18</v>
      </c>
      <c r="D2768" t="s">
        <v>42</v>
      </c>
      <c r="E2768" t="s">
        <v>11</v>
      </c>
      <c r="F2768">
        <v>2</v>
      </c>
      <c r="G2768" s="1">
        <v>41722</v>
      </c>
      <c r="I2768" s="2">
        <v>41729</v>
      </c>
      <c r="J2768" s="2">
        <v>41744</v>
      </c>
      <c r="N2768" t="s">
        <v>57</v>
      </c>
      <c r="O2768" s="1">
        <f>Table4[[#This Row],[Sourcing start]]-Table4[[#This Row],[Approved]]</f>
        <v>7</v>
      </c>
      <c r="P2768">
        <f t="shared" si="261"/>
        <v>15</v>
      </c>
      <c r="Q2768" s="5"/>
      <c r="T2768" s="5">
        <f t="shared" si="260"/>
        <v>22</v>
      </c>
      <c r="U2768">
        <v>7</v>
      </c>
      <c r="V2768">
        <v>81</v>
      </c>
      <c r="W2768">
        <v>205</v>
      </c>
      <c r="AA2768" s="6">
        <f t="shared" si="264"/>
        <v>293</v>
      </c>
    </row>
    <row r="2769" spans="1:27" hidden="1">
      <c r="A2769">
        <v>13593</v>
      </c>
      <c r="B2769" t="s">
        <v>36</v>
      </c>
      <c r="C2769" t="s">
        <v>18</v>
      </c>
      <c r="D2769" t="s">
        <v>43</v>
      </c>
      <c r="E2769" t="s">
        <v>11</v>
      </c>
      <c r="F2769">
        <v>5</v>
      </c>
      <c r="G2769" s="1">
        <v>41689</v>
      </c>
      <c r="I2769" s="2">
        <v>41696</v>
      </c>
      <c r="J2769" s="2">
        <v>41709</v>
      </c>
      <c r="K2769" s="2">
        <v>41733</v>
      </c>
      <c r="L2769" s="2">
        <v>41742</v>
      </c>
      <c r="M2769" s="2">
        <v>41750</v>
      </c>
      <c r="N2769" t="s">
        <v>60</v>
      </c>
      <c r="O2769" s="1">
        <f>Table4[[#This Row],[Sourcing start]]-Table4[[#This Row],[Approved]]</f>
        <v>7</v>
      </c>
      <c r="P2769">
        <f t="shared" si="261"/>
        <v>13</v>
      </c>
      <c r="Q2769" s="5">
        <f t="shared" si="262"/>
        <v>24</v>
      </c>
      <c r="R2769">
        <f t="shared" si="263"/>
        <v>9</v>
      </c>
      <c r="S2769">
        <f t="shared" si="265"/>
        <v>8</v>
      </c>
      <c r="T2769" s="5">
        <f t="shared" si="260"/>
        <v>61</v>
      </c>
      <c r="U2769">
        <v>15</v>
      </c>
      <c r="V2769">
        <v>59</v>
      </c>
      <c r="W2769">
        <v>128</v>
      </c>
      <c r="X2769">
        <v>390</v>
      </c>
      <c r="Y2769">
        <v>170</v>
      </c>
      <c r="Z2769">
        <v>1918</v>
      </c>
      <c r="AA2769" s="6">
        <f t="shared" si="264"/>
        <v>2680</v>
      </c>
    </row>
    <row r="2770" spans="1:27" hidden="1">
      <c r="A2770">
        <v>1461</v>
      </c>
      <c r="B2770" t="s">
        <v>22</v>
      </c>
      <c r="C2770" t="s">
        <v>14</v>
      </c>
      <c r="D2770" t="s">
        <v>43</v>
      </c>
      <c r="E2770" t="s">
        <v>10</v>
      </c>
      <c r="F2770">
        <v>8</v>
      </c>
      <c r="G2770" s="1">
        <v>41695</v>
      </c>
      <c r="I2770" s="2">
        <v>41700</v>
      </c>
      <c r="J2770" s="2">
        <v>41717</v>
      </c>
      <c r="K2770" s="2">
        <v>41735</v>
      </c>
      <c r="L2770" s="2">
        <v>41742</v>
      </c>
      <c r="M2770" s="2">
        <v>41748</v>
      </c>
      <c r="N2770" t="s">
        <v>60</v>
      </c>
      <c r="O2770" s="1">
        <f>Table4[[#This Row],[Sourcing start]]-Table4[[#This Row],[Approved]]</f>
        <v>5</v>
      </c>
      <c r="P2770">
        <f t="shared" si="261"/>
        <v>17</v>
      </c>
      <c r="Q2770" s="5">
        <f t="shared" si="262"/>
        <v>18</v>
      </c>
      <c r="R2770">
        <f t="shared" si="263"/>
        <v>7</v>
      </c>
      <c r="S2770">
        <f t="shared" si="265"/>
        <v>6</v>
      </c>
      <c r="T2770" s="5">
        <f t="shared" si="260"/>
        <v>53</v>
      </c>
      <c r="U2770">
        <v>20</v>
      </c>
      <c r="V2770">
        <v>60</v>
      </c>
      <c r="W2770">
        <v>118</v>
      </c>
      <c r="X2770">
        <v>300</v>
      </c>
      <c r="Y2770">
        <v>148</v>
      </c>
      <c r="Z2770">
        <v>782</v>
      </c>
      <c r="AA2770" s="6">
        <f t="shared" si="264"/>
        <v>1428</v>
      </c>
    </row>
    <row r="2771" spans="1:27" hidden="1">
      <c r="A2771">
        <v>7382</v>
      </c>
      <c r="B2771" t="s">
        <v>19</v>
      </c>
      <c r="C2771" t="s">
        <v>14</v>
      </c>
      <c r="D2771" t="s">
        <v>43</v>
      </c>
      <c r="E2771" t="s">
        <v>11</v>
      </c>
      <c r="F2771">
        <v>3</v>
      </c>
      <c r="G2771" s="1">
        <v>41700</v>
      </c>
      <c r="I2771" s="2">
        <v>41706</v>
      </c>
      <c r="J2771" s="2">
        <v>41723</v>
      </c>
      <c r="K2771" s="2">
        <v>41746</v>
      </c>
      <c r="L2771" s="2">
        <v>41753</v>
      </c>
      <c r="M2771" s="2">
        <v>41758</v>
      </c>
      <c r="N2771" t="s">
        <v>60</v>
      </c>
      <c r="O2771" s="1">
        <f>Table4[[#This Row],[Sourcing start]]-Table4[[#This Row],[Approved]]</f>
        <v>6</v>
      </c>
      <c r="P2771">
        <f t="shared" si="261"/>
        <v>17</v>
      </c>
      <c r="Q2771" s="5">
        <f t="shared" si="262"/>
        <v>23</v>
      </c>
      <c r="R2771">
        <f t="shared" si="263"/>
        <v>7</v>
      </c>
      <c r="S2771">
        <f t="shared" si="265"/>
        <v>5</v>
      </c>
      <c r="T2771" s="5">
        <f t="shared" si="260"/>
        <v>58</v>
      </c>
      <c r="U2771">
        <v>6</v>
      </c>
      <c r="V2771">
        <v>62</v>
      </c>
      <c r="W2771">
        <v>179</v>
      </c>
      <c r="X2771">
        <v>271</v>
      </c>
      <c r="Y2771">
        <v>110</v>
      </c>
      <c r="Z2771">
        <v>867</v>
      </c>
      <c r="AA2771" s="6">
        <f t="shared" si="264"/>
        <v>1495</v>
      </c>
    </row>
    <row r="2772" spans="1:27" hidden="1">
      <c r="A2772">
        <v>14910</v>
      </c>
      <c r="B2772" t="s">
        <v>22</v>
      </c>
      <c r="C2772" t="s">
        <v>14</v>
      </c>
      <c r="D2772" t="s">
        <v>42</v>
      </c>
      <c r="E2772" t="s">
        <v>10</v>
      </c>
      <c r="F2772">
        <v>6</v>
      </c>
      <c r="G2772" s="1">
        <v>41697</v>
      </c>
      <c r="I2772" s="2">
        <v>41703</v>
      </c>
      <c r="J2772" s="2">
        <v>41715</v>
      </c>
      <c r="K2772" s="2">
        <v>41735</v>
      </c>
      <c r="L2772" s="2">
        <v>41744</v>
      </c>
      <c r="M2772" s="2">
        <v>41749</v>
      </c>
      <c r="N2772" t="s">
        <v>60</v>
      </c>
      <c r="O2772" s="1">
        <f>Table4[[#This Row],[Sourcing start]]-Table4[[#This Row],[Approved]]</f>
        <v>6</v>
      </c>
      <c r="P2772">
        <f t="shared" si="261"/>
        <v>12</v>
      </c>
      <c r="Q2772" s="5">
        <f t="shared" si="262"/>
        <v>20</v>
      </c>
      <c r="R2772">
        <f t="shared" si="263"/>
        <v>9</v>
      </c>
      <c r="S2772">
        <f t="shared" si="265"/>
        <v>5</v>
      </c>
      <c r="T2772" s="5">
        <f t="shared" si="260"/>
        <v>52</v>
      </c>
      <c r="U2772">
        <v>17</v>
      </c>
      <c r="V2772">
        <v>54</v>
      </c>
      <c r="W2772">
        <v>232</v>
      </c>
      <c r="X2772">
        <v>346</v>
      </c>
      <c r="Y2772">
        <v>121</v>
      </c>
      <c r="Z2772">
        <v>832</v>
      </c>
      <c r="AA2772" s="6">
        <f t="shared" si="264"/>
        <v>1602</v>
      </c>
    </row>
    <row r="2773" spans="1:27">
      <c r="A2773">
        <v>13680</v>
      </c>
      <c r="B2773" t="s">
        <v>25</v>
      </c>
      <c r="C2773" t="s">
        <v>15</v>
      </c>
      <c r="D2773" t="s">
        <v>41</v>
      </c>
      <c r="E2773" t="s">
        <v>10</v>
      </c>
      <c r="F2773">
        <v>10</v>
      </c>
      <c r="G2773" s="1">
        <v>41732</v>
      </c>
      <c r="I2773" s="2">
        <v>41738</v>
      </c>
      <c r="J2773" s="2">
        <v>41754</v>
      </c>
      <c r="N2773" t="s">
        <v>57</v>
      </c>
      <c r="O2773" s="5">
        <f>Table4[[#This Row],[Sourcing start]]-Table4[[#This Row],[Approved]]</f>
        <v>6</v>
      </c>
      <c r="P2773">
        <f t="shared" si="261"/>
        <v>16</v>
      </c>
      <c r="Q2773" s="5"/>
      <c r="T2773" s="5">
        <f t="shared" si="260"/>
        <v>22</v>
      </c>
      <c r="U2773">
        <v>20</v>
      </c>
      <c r="V2773">
        <v>92</v>
      </c>
      <c r="W2773">
        <v>155</v>
      </c>
      <c r="AA2773" s="6">
        <f t="shared" si="264"/>
        <v>267</v>
      </c>
    </row>
    <row r="2774" spans="1:27">
      <c r="A2774">
        <v>8530</v>
      </c>
      <c r="B2774" t="s">
        <v>23</v>
      </c>
      <c r="C2774" t="s">
        <v>15</v>
      </c>
      <c r="D2774" t="s">
        <v>43</v>
      </c>
      <c r="E2774" t="s">
        <v>11</v>
      </c>
      <c r="F2774">
        <v>99</v>
      </c>
      <c r="G2774" s="1">
        <v>41726</v>
      </c>
      <c r="I2774" s="2">
        <v>41735</v>
      </c>
      <c r="J2774" s="2">
        <v>41748</v>
      </c>
      <c r="N2774" t="s">
        <v>57</v>
      </c>
      <c r="O2774" s="5">
        <f>Table4[[#This Row],[Sourcing start]]-Table4[[#This Row],[Approved]]</f>
        <v>9</v>
      </c>
      <c r="P2774">
        <f t="shared" si="261"/>
        <v>13</v>
      </c>
      <c r="Q2774" s="5"/>
      <c r="T2774" s="5">
        <f t="shared" si="260"/>
        <v>22</v>
      </c>
      <c r="U2774">
        <v>15</v>
      </c>
      <c r="V2774">
        <v>73</v>
      </c>
      <c r="W2774">
        <v>247</v>
      </c>
      <c r="AA2774" s="6">
        <f t="shared" si="264"/>
        <v>335</v>
      </c>
    </row>
    <row r="2775" spans="1:27" hidden="1">
      <c r="A2775">
        <v>2949</v>
      </c>
      <c r="B2775" t="s">
        <v>21</v>
      </c>
      <c r="C2775" t="s">
        <v>14</v>
      </c>
      <c r="D2775" t="s">
        <v>44</v>
      </c>
      <c r="E2775" t="s">
        <v>10</v>
      </c>
      <c r="F2775">
        <v>20</v>
      </c>
      <c r="G2775" s="1">
        <v>41674</v>
      </c>
      <c r="I2775" s="2">
        <v>41679</v>
      </c>
      <c r="J2775" s="2">
        <v>41696</v>
      </c>
      <c r="K2775" s="2">
        <v>41720</v>
      </c>
      <c r="L2775" s="2">
        <v>41726</v>
      </c>
      <c r="M2775" s="2">
        <v>41731</v>
      </c>
      <c r="N2775" t="s">
        <v>60</v>
      </c>
      <c r="O2775" s="1">
        <f>Table4[[#This Row],[Sourcing start]]-Table4[[#This Row],[Approved]]</f>
        <v>5</v>
      </c>
      <c r="P2775">
        <f t="shared" si="261"/>
        <v>17</v>
      </c>
      <c r="Q2775" s="5">
        <f t="shared" si="262"/>
        <v>24</v>
      </c>
      <c r="R2775">
        <f t="shared" si="263"/>
        <v>6</v>
      </c>
      <c r="S2775">
        <f t="shared" si="265"/>
        <v>5</v>
      </c>
      <c r="T2775" s="5">
        <f t="shared" si="260"/>
        <v>57</v>
      </c>
      <c r="U2775">
        <v>5</v>
      </c>
      <c r="V2775">
        <v>66</v>
      </c>
      <c r="W2775">
        <v>216</v>
      </c>
      <c r="X2775">
        <v>169</v>
      </c>
      <c r="Y2775">
        <v>221</v>
      </c>
      <c r="Z2775">
        <v>743</v>
      </c>
      <c r="AA2775" s="6">
        <f t="shared" si="264"/>
        <v>1420</v>
      </c>
    </row>
    <row r="2776" spans="1:27" hidden="1">
      <c r="A2776">
        <v>15484</v>
      </c>
      <c r="B2776" t="s">
        <v>19</v>
      </c>
      <c r="C2776" t="s">
        <v>14</v>
      </c>
      <c r="D2776" t="s">
        <v>43</v>
      </c>
      <c r="E2776" t="s">
        <v>10</v>
      </c>
      <c r="F2776">
        <v>8</v>
      </c>
      <c r="G2776" s="1">
        <v>41724</v>
      </c>
      <c r="I2776" s="2">
        <v>41733</v>
      </c>
      <c r="J2776" s="2">
        <v>41744</v>
      </c>
      <c r="N2776" t="s">
        <v>57</v>
      </c>
      <c r="O2776" s="1">
        <f>Table4[[#This Row],[Sourcing start]]-Table4[[#This Row],[Approved]]</f>
        <v>9</v>
      </c>
      <c r="P2776">
        <f t="shared" si="261"/>
        <v>11</v>
      </c>
      <c r="Q2776" s="5"/>
      <c r="T2776" s="5">
        <f t="shared" si="260"/>
        <v>20</v>
      </c>
      <c r="U2776">
        <v>8</v>
      </c>
      <c r="V2776">
        <v>46</v>
      </c>
      <c r="W2776">
        <v>199</v>
      </c>
      <c r="AA2776" s="6">
        <f t="shared" si="264"/>
        <v>253</v>
      </c>
    </row>
    <row r="2777" spans="1:27" hidden="1">
      <c r="A2777">
        <v>5752</v>
      </c>
      <c r="B2777" t="s">
        <v>29</v>
      </c>
      <c r="C2777" t="s">
        <v>16</v>
      </c>
      <c r="D2777" t="s">
        <v>42</v>
      </c>
      <c r="E2777" t="s">
        <v>10</v>
      </c>
      <c r="F2777">
        <v>1</v>
      </c>
      <c r="G2777" s="1">
        <v>41676</v>
      </c>
      <c r="I2777" s="2">
        <v>41681</v>
      </c>
      <c r="J2777" s="2">
        <v>41700</v>
      </c>
      <c r="K2777" s="2">
        <v>41718</v>
      </c>
      <c r="L2777" s="2">
        <v>41725</v>
      </c>
      <c r="M2777" s="2">
        <v>41731</v>
      </c>
      <c r="N2777" t="s">
        <v>60</v>
      </c>
      <c r="O2777" s="1">
        <f>Table4[[#This Row],[Sourcing start]]-Table4[[#This Row],[Approved]]</f>
        <v>5</v>
      </c>
      <c r="P2777">
        <f t="shared" si="261"/>
        <v>19</v>
      </c>
      <c r="Q2777" s="5">
        <f t="shared" si="262"/>
        <v>18</v>
      </c>
      <c r="R2777">
        <f t="shared" si="263"/>
        <v>7</v>
      </c>
      <c r="S2777">
        <f t="shared" si="265"/>
        <v>6</v>
      </c>
      <c r="T2777" s="5">
        <f t="shared" si="260"/>
        <v>55</v>
      </c>
      <c r="U2777">
        <v>15</v>
      </c>
      <c r="V2777">
        <v>91</v>
      </c>
      <c r="W2777">
        <v>140</v>
      </c>
      <c r="X2777">
        <v>238</v>
      </c>
      <c r="Y2777">
        <v>128</v>
      </c>
      <c r="Z2777">
        <v>1875</v>
      </c>
      <c r="AA2777" s="6">
        <f t="shared" si="264"/>
        <v>2487</v>
      </c>
    </row>
    <row r="2778" spans="1:27">
      <c r="A2778">
        <v>11187</v>
      </c>
      <c r="B2778" t="s">
        <v>26</v>
      </c>
      <c r="C2778" t="s">
        <v>15</v>
      </c>
      <c r="D2778" t="s">
        <v>45</v>
      </c>
      <c r="E2778" t="s">
        <v>10</v>
      </c>
      <c r="F2778">
        <v>97</v>
      </c>
      <c r="G2778" s="1">
        <v>41679</v>
      </c>
      <c r="I2778" s="2">
        <v>41684</v>
      </c>
      <c r="J2778" s="2">
        <v>41699</v>
      </c>
      <c r="K2778" s="2">
        <v>41726</v>
      </c>
      <c r="L2778" s="2">
        <v>41731</v>
      </c>
      <c r="M2778" s="2">
        <v>41737</v>
      </c>
      <c r="N2778" t="s">
        <v>60</v>
      </c>
      <c r="O2778" s="5">
        <f>Table4[[#This Row],[Sourcing start]]-Table4[[#This Row],[Approved]]</f>
        <v>5</v>
      </c>
      <c r="P2778">
        <f t="shared" si="261"/>
        <v>15</v>
      </c>
      <c r="Q2778" s="5">
        <f t="shared" si="262"/>
        <v>27</v>
      </c>
      <c r="R2778">
        <f t="shared" si="263"/>
        <v>5</v>
      </c>
      <c r="S2778">
        <f t="shared" si="265"/>
        <v>6</v>
      </c>
      <c r="T2778" s="5">
        <f t="shared" si="260"/>
        <v>58</v>
      </c>
      <c r="U2778">
        <v>13</v>
      </c>
      <c r="V2778">
        <v>50</v>
      </c>
      <c r="W2778">
        <v>178</v>
      </c>
      <c r="X2778">
        <v>308</v>
      </c>
      <c r="Y2778">
        <v>145</v>
      </c>
      <c r="Z2778">
        <v>923</v>
      </c>
      <c r="AA2778" s="6">
        <f t="shared" si="264"/>
        <v>1617</v>
      </c>
    </row>
    <row r="2779" spans="1:27" hidden="1">
      <c r="A2779">
        <v>17340</v>
      </c>
      <c r="B2779" t="s">
        <v>21</v>
      </c>
      <c r="C2779" t="s">
        <v>14</v>
      </c>
      <c r="D2779" t="s">
        <v>44</v>
      </c>
      <c r="E2779" t="s">
        <v>10</v>
      </c>
      <c r="F2779">
        <v>18</v>
      </c>
      <c r="G2779" s="1">
        <v>41755</v>
      </c>
      <c r="N2779" t="s">
        <v>55</v>
      </c>
      <c r="O2779" s="1">
        <f>Table4[[#This Row],[Sourcing start]]-Table4[[#This Row],[Approved]]</f>
        <v>-41755</v>
      </c>
      <c r="Q2779" s="5"/>
      <c r="T2779" s="5">
        <f t="shared" si="260"/>
        <v>-41755</v>
      </c>
      <c r="U2779">
        <v>16</v>
      </c>
      <c r="AA2779" s="6">
        <f t="shared" si="264"/>
        <v>16</v>
      </c>
    </row>
    <row r="2780" spans="1:27">
      <c r="A2780">
        <v>8509</v>
      </c>
      <c r="B2780" t="s">
        <v>23</v>
      </c>
      <c r="C2780" t="s">
        <v>15</v>
      </c>
      <c r="D2780" t="s">
        <v>44</v>
      </c>
      <c r="E2780" t="s">
        <v>10</v>
      </c>
      <c r="F2780">
        <v>15</v>
      </c>
      <c r="G2780" s="1">
        <v>41735</v>
      </c>
      <c r="I2780" s="2">
        <v>41744</v>
      </c>
      <c r="N2780" t="s">
        <v>56</v>
      </c>
      <c r="O2780" s="5">
        <f>Table4[[#This Row],[Sourcing start]]-Table4[[#This Row],[Approved]]</f>
        <v>9</v>
      </c>
      <c r="Q2780" s="5"/>
      <c r="T2780" s="5">
        <f t="shared" si="260"/>
        <v>9</v>
      </c>
      <c r="U2780">
        <v>16</v>
      </c>
      <c r="V2780">
        <v>31</v>
      </c>
      <c r="AA2780" s="6">
        <f t="shared" si="264"/>
        <v>47</v>
      </c>
    </row>
    <row r="2781" spans="1:27" hidden="1">
      <c r="A2781">
        <v>10422</v>
      </c>
      <c r="B2781" t="s">
        <v>30</v>
      </c>
      <c r="C2781" t="s">
        <v>16</v>
      </c>
      <c r="D2781" t="s">
        <v>42</v>
      </c>
      <c r="E2781" t="s">
        <v>11</v>
      </c>
      <c r="F2781">
        <v>21</v>
      </c>
      <c r="G2781" s="1">
        <v>41732</v>
      </c>
      <c r="I2781" s="2">
        <v>41740</v>
      </c>
      <c r="J2781" s="2">
        <v>41756</v>
      </c>
      <c r="N2781" t="s">
        <v>57</v>
      </c>
      <c r="O2781" s="1">
        <f>Table4[[#This Row],[Sourcing start]]-Table4[[#This Row],[Approved]]</f>
        <v>8</v>
      </c>
      <c r="P2781">
        <f t="shared" si="261"/>
        <v>16</v>
      </c>
      <c r="Q2781" s="5"/>
      <c r="T2781" s="5">
        <f t="shared" si="260"/>
        <v>24</v>
      </c>
      <c r="U2781">
        <v>20</v>
      </c>
      <c r="V2781">
        <v>100</v>
      </c>
      <c r="W2781">
        <v>193</v>
      </c>
      <c r="AA2781" s="6">
        <f t="shared" si="264"/>
        <v>313</v>
      </c>
    </row>
    <row r="2782" spans="1:27" hidden="1">
      <c r="A2782">
        <v>3042</v>
      </c>
      <c r="B2782" t="s">
        <v>33</v>
      </c>
      <c r="C2782" t="s">
        <v>17</v>
      </c>
      <c r="D2782" t="s">
        <v>42</v>
      </c>
      <c r="E2782" t="s">
        <v>10</v>
      </c>
      <c r="F2782">
        <v>4</v>
      </c>
      <c r="G2782" s="1">
        <v>41746</v>
      </c>
      <c r="I2782" s="2">
        <v>41751</v>
      </c>
      <c r="N2782" t="s">
        <v>56</v>
      </c>
      <c r="O2782" s="1">
        <f>Table4[[#This Row],[Sourcing start]]-Table4[[#This Row],[Approved]]</f>
        <v>5</v>
      </c>
      <c r="Q2782" s="5"/>
      <c r="T2782" s="5">
        <f t="shared" si="260"/>
        <v>5</v>
      </c>
      <c r="U2782">
        <v>11</v>
      </c>
      <c r="V2782">
        <v>48</v>
      </c>
      <c r="AA2782" s="6">
        <f t="shared" si="264"/>
        <v>59</v>
      </c>
    </row>
    <row r="2783" spans="1:27">
      <c r="A2783">
        <v>17155</v>
      </c>
      <c r="B2783" t="s">
        <v>23</v>
      </c>
      <c r="C2783" t="s">
        <v>15</v>
      </c>
      <c r="D2783" t="s">
        <v>41</v>
      </c>
      <c r="E2783" t="s">
        <v>10</v>
      </c>
      <c r="F2783">
        <v>6</v>
      </c>
      <c r="G2783" s="1">
        <v>41744</v>
      </c>
      <c r="I2783" s="2">
        <v>41751</v>
      </c>
      <c r="N2783" t="s">
        <v>56</v>
      </c>
      <c r="O2783" s="5">
        <f>Table4[[#This Row],[Sourcing start]]-Table4[[#This Row],[Approved]]</f>
        <v>7</v>
      </c>
      <c r="Q2783" s="5"/>
      <c r="T2783" s="5">
        <f t="shared" si="260"/>
        <v>7</v>
      </c>
      <c r="U2783">
        <v>11</v>
      </c>
      <c r="V2783">
        <v>48</v>
      </c>
      <c r="AA2783" s="6">
        <f t="shared" si="264"/>
        <v>59</v>
      </c>
    </row>
    <row r="2784" spans="1:27" hidden="1">
      <c r="A2784">
        <v>2752</v>
      </c>
      <c r="B2784" t="s">
        <v>29</v>
      </c>
      <c r="C2784" t="s">
        <v>16</v>
      </c>
      <c r="D2784" t="s">
        <v>44</v>
      </c>
      <c r="E2784" t="s">
        <v>10</v>
      </c>
      <c r="F2784">
        <v>94</v>
      </c>
      <c r="G2784" s="1">
        <v>41676</v>
      </c>
      <c r="I2784" s="2">
        <v>41681</v>
      </c>
      <c r="J2784" s="2">
        <v>41692</v>
      </c>
      <c r="K2784" s="2">
        <v>41721</v>
      </c>
      <c r="L2784" s="2">
        <v>41727</v>
      </c>
      <c r="M2784" s="2">
        <v>41734</v>
      </c>
      <c r="N2784" t="s">
        <v>60</v>
      </c>
      <c r="O2784" s="1">
        <f>Table4[[#This Row],[Sourcing start]]-Table4[[#This Row],[Approved]]</f>
        <v>5</v>
      </c>
      <c r="P2784">
        <f t="shared" si="261"/>
        <v>11</v>
      </c>
      <c r="Q2784" s="5">
        <f t="shared" si="262"/>
        <v>29</v>
      </c>
      <c r="R2784">
        <f t="shared" si="263"/>
        <v>6</v>
      </c>
      <c r="S2784">
        <f t="shared" si="265"/>
        <v>7</v>
      </c>
      <c r="T2784" s="5">
        <f t="shared" si="260"/>
        <v>58</v>
      </c>
      <c r="U2784">
        <v>17</v>
      </c>
      <c r="V2784">
        <v>89</v>
      </c>
      <c r="W2784">
        <v>182</v>
      </c>
      <c r="X2784">
        <v>260</v>
      </c>
      <c r="Y2784">
        <v>182</v>
      </c>
      <c r="Z2784">
        <v>1828</v>
      </c>
      <c r="AA2784" s="6">
        <f t="shared" si="264"/>
        <v>2558</v>
      </c>
    </row>
    <row r="2785" spans="1:27" hidden="1">
      <c r="A2785">
        <v>3754</v>
      </c>
      <c r="B2785" t="s">
        <v>32</v>
      </c>
      <c r="C2785" t="s">
        <v>17</v>
      </c>
      <c r="D2785" t="s">
        <v>41</v>
      </c>
      <c r="E2785" t="s">
        <v>10</v>
      </c>
      <c r="F2785">
        <v>22</v>
      </c>
      <c r="G2785" s="1">
        <v>41682</v>
      </c>
      <c r="I2785" s="2">
        <v>41689</v>
      </c>
      <c r="J2785" s="2">
        <v>41705</v>
      </c>
      <c r="K2785" s="2">
        <v>41728</v>
      </c>
      <c r="L2785" s="2">
        <v>41734</v>
      </c>
      <c r="M2785" s="2">
        <v>41741</v>
      </c>
      <c r="N2785" t="s">
        <v>60</v>
      </c>
      <c r="O2785" s="1">
        <f>Table4[[#This Row],[Sourcing start]]-Table4[[#This Row],[Approved]]</f>
        <v>7</v>
      </c>
      <c r="P2785">
        <f t="shared" si="261"/>
        <v>16</v>
      </c>
      <c r="Q2785" s="5">
        <f t="shared" si="262"/>
        <v>23</v>
      </c>
      <c r="R2785">
        <f t="shared" si="263"/>
        <v>6</v>
      </c>
      <c r="S2785">
        <f t="shared" si="265"/>
        <v>7</v>
      </c>
      <c r="T2785" s="5">
        <f t="shared" si="260"/>
        <v>59</v>
      </c>
      <c r="U2785">
        <v>16</v>
      </c>
      <c r="V2785">
        <v>52</v>
      </c>
      <c r="W2785">
        <v>155</v>
      </c>
      <c r="X2785">
        <v>299</v>
      </c>
      <c r="Y2785">
        <v>137</v>
      </c>
      <c r="Z2785">
        <v>870</v>
      </c>
      <c r="AA2785" s="6">
        <f t="shared" si="264"/>
        <v>1529</v>
      </c>
    </row>
    <row r="2786" spans="1:27" hidden="1">
      <c r="A2786">
        <v>14472</v>
      </c>
      <c r="B2786" t="s">
        <v>34</v>
      </c>
      <c r="C2786" t="s">
        <v>17</v>
      </c>
      <c r="D2786" t="s">
        <v>42</v>
      </c>
      <c r="E2786" t="s">
        <v>11</v>
      </c>
      <c r="F2786">
        <v>21</v>
      </c>
      <c r="G2786" s="1">
        <v>41706</v>
      </c>
      <c r="I2786" s="2">
        <v>41713</v>
      </c>
      <c r="J2786" s="2">
        <v>41731</v>
      </c>
      <c r="K2786" s="2">
        <v>41757</v>
      </c>
      <c r="N2786" t="s">
        <v>58</v>
      </c>
      <c r="O2786" s="1">
        <f>Table4[[#This Row],[Sourcing start]]-Table4[[#This Row],[Approved]]</f>
        <v>7</v>
      </c>
      <c r="P2786">
        <f t="shared" si="261"/>
        <v>18</v>
      </c>
      <c r="Q2786" s="5">
        <f t="shared" si="262"/>
        <v>26</v>
      </c>
      <c r="T2786" s="5">
        <f t="shared" si="260"/>
        <v>51</v>
      </c>
      <c r="U2786">
        <v>16</v>
      </c>
      <c r="V2786">
        <v>89</v>
      </c>
      <c r="W2786">
        <v>205</v>
      </c>
      <c r="X2786">
        <v>387</v>
      </c>
      <c r="AA2786" s="6">
        <f t="shared" si="264"/>
        <v>697</v>
      </c>
    </row>
    <row r="2787" spans="1:27">
      <c r="A2787">
        <v>8321</v>
      </c>
      <c r="B2787" t="s">
        <v>24</v>
      </c>
      <c r="C2787" t="s">
        <v>15</v>
      </c>
      <c r="D2787" t="s">
        <v>43</v>
      </c>
      <c r="E2787" t="s">
        <v>10</v>
      </c>
      <c r="F2787">
        <v>14</v>
      </c>
      <c r="G2787" s="1">
        <v>41697</v>
      </c>
      <c r="I2787" s="2">
        <v>41706</v>
      </c>
      <c r="J2787" s="2">
        <v>41719</v>
      </c>
      <c r="K2787" s="2">
        <v>41740</v>
      </c>
      <c r="L2787" s="2">
        <v>41746</v>
      </c>
      <c r="M2787" s="2">
        <v>41751</v>
      </c>
      <c r="N2787" t="s">
        <v>60</v>
      </c>
      <c r="O2787" s="5">
        <f>Table4[[#This Row],[Sourcing start]]-Table4[[#This Row],[Approved]]</f>
        <v>9</v>
      </c>
      <c r="P2787">
        <f t="shared" si="261"/>
        <v>13</v>
      </c>
      <c r="Q2787" s="5">
        <f t="shared" si="262"/>
        <v>21</v>
      </c>
      <c r="R2787">
        <f t="shared" si="263"/>
        <v>6</v>
      </c>
      <c r="S2787">
        <f t="shared" si="265"/>
        <v>5</v>
      </c>
      <c r="T2787" s="5">
        <f t="shared" si="260"/>
        <v>54</v>
      </c>
      <c r="U2787">
        <v>13</v>
      </c>
      <c r="V2787">
        <v>68</v>
      </c>
      <c r="W2787">
        <v>181</v>
      </c>
      <c r="X2787">
        <v>264</v>
      </c>
      <c r="Y2787">
        <v>209</v>
      </c>
      <c r="Z2787">
        <v>1462</v>
      </c>
      <c r="AA2787" s="6">
        <f t="shared" si="264"/>
        <v>2197</v>
      </c>
    </row>
    <row r="2788" spans="1:27" hidden="1">
      <c r="A2788">
        <v>268</v>
      </c>
      <c r="B2788" t="s">
        <v>27</v>
      </c>
      <c r="C2788" t="s">
        <v>16</v>
      </c>
      <c r="D2788" t="s">
        <v>45</v>
      </c>
      <c r="E2788" t="s">
        <v>10</v>
      </c>
      <c r="F2788">
        <v>9</v>
      </c>
      <c r="G2788" s="1">
        <v>41724</v>
      </c>
      <c r="I2788" s="2">
        <v>41730</v>
      </c>
      <c r="J2788" s="2">
        <v>41742</v>
      </c>
      <c r="N2788" t="s">
        <v>57</v>
      </c>
      <c r="O2788" s="1">
        <f>Table4[[#This Row],[Sourcing start]]-Table4[[#This Row],[Approved]]</f>
        <v>6</v>
      </c>
      <c r="P2788">
        <f t="shared" si="261"/>
        <v>12</v>
      </c>
      <c r="Q2788" s="5"/>
      <c r="T2788" s="5">
        <f t="shared" si="260"/>
        <v>18</v>
      </c>
      <c r="U2788">
        <v>19</v>
      </c>
      <c r="V2788">
        <v>73</v>
      </c>
      <c r="W2788">
        <v>160</v>
      </c>
      <c r="AA2788" s="6">
        <f t="shared" si="264"/>
        <v>252</v>
      </c>
    </row>
    <row r="2789" spans="1:27" hidden="1">
      <c r="A2789">
        <v>18163</v>
      </c>
      <c r="B2789" t="s">
        <v>38</v>
      </c>
      <c r="C2789" t="s">
        <v>18</v>
      </c>
      <c r="D2789" t="s">
        <v>43</v>
      </c>
      <c r="E2789" t="s">
        <v>10</v>
      </c>
      <c r="F2789">
        <v>5</v>
      </c>
      <c r="G2789" s="1">
        <v>41678</v>
      </c>
      <c r="I2789" s="2">
        <v>41687</v>
      </c>
      <c r="J2789" s="2">
        <v>41699</v>
      </c>
      <c r="K2789" s="2">
        <v>41727</v>
      </c>
      <c r="L2789" s="2">
        <v>41735</v>
      </c>
      <c r="M2789" s="2">
        <v>41740</v>
      </c>
      <c r="N2789" t="s">
        <v>60</v>
      </c>
      <c r="O2789" s="1">
        <f>Table4[[#This Row],[Sourcing start]]-Table4[[#This Row],[Approved]]</f>
        <v>9</v>
      </c>
      <c r="P2789">
        <f t="shared" si="261"/>
        <v>12</v>
      </c>
      <c r="Q2789" s="5">
        <f t="shared" si="262"/>
        <v>28</v>
      </c>
      <c r="R2789">
        <f t="shared" si="263"/>
        <v>8</v>
      </c>
      <c r="S2789">
        <f t="shared" si="265"/>
        <v>5</v>
      </c>
      <c r="T2789" s="5">
        <f t="shared" si="260"/>
        <v>62</v>
      </c>
      <c r="U2789">
        <v>14</v>
      </c>
      <c r="V2789">
        <v>60</v>
      </c>
      <c r="W2789">
        <v>139</v>
      </c>
      <c r="X2789">
        <v>281</v>
      </c>
      <c r="Y2789">
        <v>278</v>
      </c>
      <c r="Z2789">
        <v>1171</v>
      </c>
      <c r="AA2789" s="6">
        <f t="shared" si="264"/>
        <v>1943</v>
      </c>
    </row>
    <row r="2790" spans="1:27" hidden="1">
      <c r="A2790">
        <v>6888</v>
      </c>
      <c r="B2790" t="s">
        <v>36</v>
      </c>
      <c r="C2790" t="s">
        <v>18</v>
      </c>
      <c r="D2790" t="s">
        <v>42</v>
      </c>
      <c r="E2790" t="s">
        <v>11</v>
      </c>
      <c r="F2790">
        <v>99</v>
      </c>
      <c r="G2790" s="1">
        <v>41691</v>
      </c>
      <c r="I2790" s="2">
        <v>41700</v>
      </c>
      <c r="J2790" s="2">
        <v>41715</v>
      </c>
      <c r="K2790" s="2">
        <v>41740</v>
      </c>
      <c r="L2790" s="2">
        <v>41749</v>
      </c>
      <c r="M2790" s="2">
        <v>41758</v>
      </c>
      <c r="N2790" t="s">
        <v>60</v>
      </c>
      <c r="O2790" s="1">
        <f>Table4[[#This Row],[Sourcing start]]-Table4[[#This Row],[Approved]]</f>
        <v>9</v>
      </c>
      <c r="P2790">
        <f t="shared" si="261"/>
        <v>15</v>
      </c>
      <c r="Q2790" s="5">
        <f t="shared" si="262"/>
        <v>25</v>
      </c>
      <c r="R2790">
        <f t="shared" si="263"/>
        <v>9</v>
      </c>
      <c r="S2790">
        <f t="shared" si="265"/>
        <v>9</v>
      </c>
      <c r="T2790" s="5">
        <f t="shared" si="260"/>
        <v>67</v>
      </c>
      <c r="U2790">
        <v>5</v>
      </c>
      <c r="V2790">
        <v>59</v>
      </c>
      <c r="W2790">
        <v>157</v>
      </c>
      <c r="X2790">
        <v>161</v>
      </c>
      <c r="Y2790">
        <v>226</v>
      </c>
      <c r="Z2790">
        <v>616</v>
      </c>
      <c r="AA2790" s="6">
        <f t="shared" si="264"/>
        <v>1224</v>
      </c>
    </row>
    <row r="2791" spans="1:27" hidden="1">
      <c r="A2791">
        <v>16991</v>
      </c>
      <c r="B2791" t="s">
        <v>32</v>
      </c>
      <c r="C2791" t="s">
        <v>17</v>
      </c>
      <c r="D2791" t="s">
        <v>45</v>
      </c>
      <c r="E2791" t="s">
        <v>11</v>
      </c>
      <c r="F2791">
        <v>4</v>
      </c>
      <c r="G2791" s="1">
        <v>41691</v>
      </c>
      <c r="I2791" s="2">
        <v>41699</v>
      </c>
      <c r="J2791" s="2">
        <v>41711</v>
      </c>
      <c r="K2791" s="2">
        <v>41738</v>
      </c>
      <c r="L2791" s="2">
        <v>41744</v>
      </c>
      <c r="M2791" s="2">
        <v>41753</v>
      </c>
      <c r="N2791" t="s">
        <v>60</v>
      </c>
      <c r="O2791" s="1">
        <f>Table4[[#This Row],[Sourcing start]]-Table4[[#This Row],[Approved]]</f>
        <v>8</v>
      </c>
      <c r="P2791">
        <f t="shared" si="261"/>
        <v>12</v>
      </c>
      <c r="Q2791" s="5">
        <f t="shared" si="262"/>
        <v>27</v>
      </c>
      <c r="R2791">
        <f t="shared" si="263"/>
        <v>6</v>
      </c>
      <c r="S2791">
        <f t="shared" si="265"/>
        <v>9</v>
      </c>
      <c r="T2791" s="5">
        <f t="shared" si="260"/>
        <v>62</v>
      </c>
      <c r="U2791">
        <v>8</v>
      </c>
      <c r="V2791">
        <v>59</v>
      </c>
      <c r="W2791">
        <v>177</v>
      </c>
      <c r="X2791">
        <v>169</v>
      </c>
      <c r="Y2791">
        <v>206</v>
      </c>
      <c r="Z2791">
        <v>1526</v>
      </c>
      <c r="AA2791" s="6">
        <f t="shared" si="264"/>
        <v>2145</v>
      </c>
    </row>
    <row r="2792" spans="1:27" hidden="1">
      <c r="A2792">
        <v>6614</v>
      </c>
      <c r="B2792" t="s">
        <v>35</v>
      </c>
      <c r="C2792" t="s">
        <v>18</v>
      </c>
      <c r="D2792" t="s">
        <v>42</v>
      </c>
      <c r="E2792" t="s">
        <v>11</v>
      </c>
      <c r="F2792">
        <v>11</v>
      </c>
      <c r="G2792" s="1">
        <v>41712</v>
      </c>
      <c r="I2792" s="2">
        <v>41717</v>
      </c>
      <c r="J2792" s="2">
        <v>41732</v>
      </c>
      <c r="K2792" s="2">
        <v>41758</v>
      </c>
      <c r="N2792" t="s">
        <v>58</v>
      </c>
      <c r="O2792" s="1">
        <f>Table4[[#This Row],[Sourcing start]]-Table4[[#This Row],[Approved]]</f>
        <v>5</v>
      </c>
      <c r="P2792">
        <f t="shared" si="261"/>
        <v>15</v>
      </c>
      <c r="Q2792" s="5">
        <f t="shared" si="262"/>
        <v>26</v>
      </c>
      <c r="T2792" s="5">
        <f t="shared" si="260"/>
        <v>46</v>
      </c>
      <c r="U2792">
        <v>7</v>
      </c>
      <c r="V2792">
        <v>43</v>
      </c>
      <c r="W2792">
        <v>103</v>
      </c>
      <c r="X2792">
        <v>355</v>
      </c>
      <c r="AA2792" s="6">
        <f t="shared" si="264"/>
        <v>508</v>
      </c>
    </row>
    <row r="2793" spans="1:27" hidden="1">
      <c r="A2793">
        <v>5697</v>
      </c>
      <c r="B2793" t="s">
        <v>30</v>
      </c>
      <c r="C2793" t="s">
        <v>16</v>
      </c>
      <c r="D2793" t="s">
        <v>42</v>
      </c>
      <c r="E2793" t="s">
        <v>11</v>
      </c>
      <c r="F2793">
        <v>99</v>
      </c>
      <c r="G2793" s="1">
        <v>41714</v>
      </c>
      <c r="I2793" s="2">
        <v>41721</v>
      </c>
      <c r="J2793" s="2">
        <v>41731</v>
      </c>
      <c r="K2793" s="2">
        <v>41755</v>
      </c>
      <c r="N2793" t="s">
        <v>58</v>
      </c>
      <c r="O2793" s="1">
        <f>Table4[[#This Row],[Sourcing start]]-Table4[[#This Row],[Approved]]</f>
        <v>7</v>
      </c>
      <c r="P2793">
        <f t="shared" si="261"/>
        <v>10</v>
      </c>
      <c r="Q2793" s="5">
        <f t="shared" si="262"/>
        <v>24</v>
      </c>
      <c r="T2793" s="5">
        <f t="shared" si="260"/>
        <v>41</v>
      </c>
      <c r="U2793">
        <v>14</v>
      </c>
      <c r="V2793">
        <v>51</v>
      </c>
      <c r="W2793">
        <v>155</v>
      </c>
      <c r="X2793">
        <v>394</v>
      </c>
      <c r="AA2793" s="6">
        <f t="shared" si="264"/>
        <v>614</v>
      </c>
    </row>
    <row r="2794" spans="1:27" hidden="1">
      <c r="A2794">
        <v>8962</v>
      </c>
      <c r="B2794" t="s">
        <v>29</v>
      </c>
      <c r="C2794" t="s">
        <v>16</v>
      </c>
      <c r="D2794" t="s">
        <v>44</v>
      </c>
      <c r="E2794" t="s">
        <v>11</v>
      </c>
      <c r="F2794">
        <v>8</v>
      </c>
      <c r="G2794" s="1">
        <v>41748</v>
      </c>
      <c r="I2794" s="2">
        <v>41756</v>
      </c>
      <c r="N2794" t="s">
        <v>56</v>
      </c>
      <c r="O2794" s="1">
        <f>Table4[[#This Row],[Sourcing start]]-Table4[[#This Row],[Approved]]</f>
        <v>8</v>
      </c>
      <c r="Q2794" s="5"/>
      <c r="T2794" s="5">
        <f t="shared" si="260"/>
        <v>8</v>
      </c>
      <c r="U2794">
        <v>17</v>
      </c>
      <c r="V2794">
        <v>47</v>
      </c>
      <c r="AA2794" s="6">
        <f t="shared" si="264"/>
        <v>64</v>
      </c>
    </row>
    <row r="2795" spans="1:27" hidden="1">
      <c r="A2795">
        <v>13564</v>
      </c>
      <c r="B2795" t="s">
        <v>37</v>
      </c>
      <c r="C2795" t="s">
        <v>18</v>
      </c>
      <c r="D2795" t="s">
        <v>44</v>
      </c>
      <c r="E2795" t="s">
        <v>10</v>
      </c>
      <c r="F2795">
        <v>99</v>
      </c>
      <c r="G2795" s="1">
        <v>41671</v>
      </c>
      <c r="I2795" s="2">
        <v>41676</v>
      </c>
      <c r="J2795" s="2">
        <v>41695</v>
      </c>
      <c r="K2795" s="2">
        <v>41721</v>
      </c>
      <c r="L2795" s="2">
        <v>41729</v>
      </c>
      <c r="M2795" s="2">
        <v>41736</v>
      </c>
      <c r="N2795" t="s">
        <v>60</v>
      </c>
      <c r="O2795" s="1">
        <f>Table4[[#This Row],[Sourcing start]]-Table4[[#This Row],[Approved]]</f>
        <v>5</v>
      </c>
      <c r="P2795">
        <f t="shared" si="261"/>
        <v>19</v>
      </c>
      <c r="Q2795" s="5">
        <f t="shared" si="262"/>
        <v>26</v>
      </c>
      <c r="R2795">
        <f t="shared" si="263"/>
        <v>8</v>
      </c>
      <c r="S2795">
        <f t="shared" si="265"/>
        <v>7</v>
      </c>
      <c r="T2795" s="5">
        <f t="shared" si="260"/>
        <v>65</v>
      </c>
      <c r="U2795">
        <v>8</v>
      </c>
      <c r="V2795">
        <v>98</v>
      </c>
      <c r="W2795">
        <v>109</v>
      </c>
      <c r="X2795">
        <v>335</v>
      </c>
      <c r="Y2795">
        <v>214</v>
      </c>
      <c r="Z2795">
        <v>613</v>
      </c>
      <c r="AA2795" s="6">
        <f t="shared" si="264"/>
        <v>1377</v>
      </c>
    </row>
    <row r="2796" spans="1:27">
      <c r="A2796">
        <v>7034</v>
      </c>
      <c r="B2796" t="s">
        <v>26</v>
      </c>
      <c r="C2796" t="s">
        <v>15</v>
      </c>
      <c r="D2796" t="s">
        <v>41</v>
      </c>
      <c r="E2796" t="s">
        <v>11</v>
      </c>
      <c r="F2796">
        <v>22</v>
      </c>
      <c r="G2796" s="1">
        <v>41678</v>
      </c>
      <c r="I2796" s="2">
        <v>41686</v>
      </c>
      <c r="J2796" s="2">
        <v>41697</v>
      </c>
      <c r="K2796" s="2">
        <v>41725</v>
      </c>
      <c r="L2796" s="2">
        <v>41732</v>
      </c>
      <c r="M2796" s="2">
        <v>41740</v>
      </c>
      <c r="N2796" t="s">
        <v>60</v>
      </c>
      <c r="O2796" s="5">
        <f>Table4[[#This Row],[Sourcing start]]-Table4[[#This Row],[Approved]]</f>
        <v>8</v>
      </c>
      <c r="P2796">
        <f t="shared" si="261"/>
        <v>11</v>
      </c>
      <c r="Q2796" s="5">
        <f t="shared" si="262"/>
        <v>28</v>
      </c>
      <c r="R2796">
        <f t="shared" si="263"/>
        <v>7</v>
      </c>
      <c r="S2796">
        <f t="shared" si="265"/>
        <v>8</v>
      </c>
      <c r="T2796" s="5">
        <f t="shared" si="260"/>
        <v>62</v>
      </c>
      <c r="U2796">
        <v>6</v>
      </c>
      <c r="V2796">
        <v>28</v>
      </c>
      <c r="W2796">
        <v>189</v>
      </c>
      <c r="X2796">
        <v>300</v>
      </c>
      <c r="Y2796">
        <v>148</v>
      </c>
      <c r="Z2796">
        <v>515</v>
      </c>
      <c r="AA2796" s="6">
        <f t="shared" si="264"/>
        <v>1186</v>
      </c>
    </row>
    <row r="2797" spans="1:27">
      <c r="A2797">
        <v>1055</v>
      </c>
      <c r="B2797" t="s">
        <v>23</v>
      </c>
      <c r="C2797" t="s">
        <v>15</v>
      </c>
      <c r="D2797" t="s">
        <v>42</v>
      </c>
      <c r="E2797" t="s">
        <v>10</v>
      </c>
      <c r="F2797">
        <v>2</v>
      </c>
      <c r="G2797" s="1">
        <v>41723</v>
      </c>
      <c r="I2797" s="2">
        <v>41729</v>
      </c>
      <c r="J2797" s="2">
        <v>41747</v>
      </c>
      <c r="N2797" t="s">
        <v>57</v>
      </c>
      <c r="O2797" s="5">
        <f>Table4[[#This Row],[Sourcing start]]-Table4[[#This Row],[Approved]]</f>
        <v>6</v>
      </c>
      <c r="P2797">
        <f t="shared" si="261"/>
        <v>18</v>
      </c>
      <c r="Q2797" s="5"/>
      <c r="T2797" s="5">
        <f t="shared" si="260"/>
        <v>24</v>
      </c>
      <c r="U2797">
        <v>6</v>
      </c>
      <c r="V2797">
        <v>97</v>
      </c>
      <c r="W2797">
        <v>194</v>
      </c>
      <c r="AA2797" s="6">
        <f t="shared" si="264"/>
        <v>297</v>
      </c>
    </row>
    <row r="2798" spans="1:27" hidden="1">
      <c r="A2798">
        <v>1251</v>
      </c>
      <c r="B2798" t="s">
        <v>19</v>
      </c>
      <c r="C2798" t="s">
        <v>14</v>
      </c>
      <c r="D2798" t="s">
        <v>45</v>
      </c>
      <c r="E2798" t="s">
        <v>11</v>
      </c>
      <c r="F2798">
        <v>12</v>
      </c>
      <c r="G2798" s="1">
        <v>41747</v>
      </c>
      <c r="I2798" s="2">
        <v>41754</v>
      </c>
      <c r="N2798" t="s">
        <v>56</v>
      </c>
      <c r="O2798" s="1">
        <f>Table4[[#This Row],[Sourcing start]]-Table4[[#This Row],[Approved]]</f>
        <v>7</v>
      </c>
      <c r="Q2798" s="5"/>
      <c r="T2798" s="5">
        <f t="shared" si="260"/>
        <v>7</v>
      </c>
      <c r="U2798">
        <v>7</v>
      </c>
      <c r="V2798">
        <v>55</v>
      </c>
      <c r="AA2798" s="6">
        <f t="shared" si="264"/>
        <v>62</v>
      </c>
    </row>
    <row r="2799" spans="1:27" hidden="1">
      <c r="A2799">
        <v>7639</v>
      </c>
      <c r="B2799" t="s">
        <v>19</v>
      </c>
      <c r="C2799" t="s">
        <v>14</v>
      </c>
      <c r="D2799" t="s">
        <v>43</v>
      </c>
      <c r="E2799" t="s">
        <v>11</v>
      </c>
      <c r="F2799">
        <v>95</v>
      </c>
      <c r="G2799" s="1">
        <v>41691</v>
      </c>
      <c r="I2799" s="2">
        <v>41699</v>
      </c>
      <c r="J2799" s="2">
        <v>41718</v>
      </c>
      <c r="K2799" s="2">
        <v>41746</v>
      </c>
      <c r="L2799" s="2">
        <v>41753</v>
      </c>
      <c r="M2799" s="2">
        <v>41759</v>
      </c>
      <c r="N2799" t="s">
        <v>60</v>
      </c>
      <c r="O2799" s="1">
        <f>Table4[[#This Row],[Sourcing start]]-Table4[[#This Row],[Approved]]</f>
        <v>8</v>
      </c>
      <c r="P2799">
        <f t="shared" si="261"/>
        <v>19</v>
      </c>
      <c r="Q2799" s="5">
        <f t="shared" si="262"/>
        <v>28</v>
      </c>
      <c r="R2799">
        <f t="shared" si="263"/>
        <v>7</v>
      </c>
      <c r="S2799">
        <f t="shared" si="265"/>
        <v>6</v>
      </c>
      <c r="T2799" s="5">
        <f t="shared" si="260"/>
        <v>68</v>
      </c>
      <c r="U2799">
        <v>11</v>
      </c>
      <c r="V2799">
        <v>52</v>
      </c>
      <c r="W2799">
        <v>184</v>
      </c>
      <c r="X2799">
        <v>150</v>
      </c>
      <c r="Y2799">
        <v>160</v>
      </c>
      <c r="Z2799">
        <v>1992</v>
      </c>
      <c r="AA2799" s="6">
        <f t="shared" si="264"/>
        <v>2549</v>
      </c>
    </row>
    <row r="2800" spans="1:27" hidden="1">
      <c r="A2800">
        <v>18402</v>
      </c>
      <c r="B2800" t="s">
        <v>35</v>
      </c>
      <c r="C2800" t="s">
        <v>18</v>
      </c>
      <c r="D2800" t="s">
        <v>41</v>
      </c>
      <c r="E2800" t="s">
        <v>10</v>
      </c>
      <c r="F2800">
        <v>95</v>
      </c>
      <c r="G2800" s="1">
        <v>41681</v>
      </c>
      <c r="I2800" s="2">
        <v>41687</v>
      </c>
      <c r="J2800" s="2">
        <v>41706</v>
      </c>
      <c r="K2800" s="2">
        <v>41723</v>
      </c>
      <c r="L2800" s="2">
        <v>41729</v>
      </c>
      <c r="M2800" s="2">
        <v>41735</v>
      </c>
      <c r="N2800" t="s">
        <v>60</v>
      </c>
      <c r="O2800" s="1">
        <f>Table4[[#This Row],[Sourcing start]]-Table4[[#This Row],[Approved]]</f>
        <v>6</v>
      </c>
      <c r="P2800">
        <f t="shared" si="261"/>
        <v>19</v>
      </c>
      <c r="Q2800" s="5">
        <f t="shared" si="262"/>
        <v>17</v>
      </c>
      <c r="R2800">
        <f t="shared" si="263"/>
        <v>6</v>
      </c>
      <c r="S2800">
        <f t="shared" si="265"/>
        <v>6</v>
      </c>
      <c r="T2800" s="5">
        <f t="shared" si="260"/>
        <v>54</v>
      </c>
      <c r="U2800">
        <v>14</v>
      </c>
      <c r="V2800">
        <v>42</v>
      </c>
      <c r="W2800">
        <v>230</v>
      </c>
      <c r="X2800">
        <v>253</v>
      </c>
      <c r="Y2800">
        <v>136</v>
      </c>
      <c r="Z2800">
        <v>1099</v>
      </c>
      <c r="AA2800" s="6">
        <f t="shared" si="264"/>
        <v>1774</v>
      </c>
    </row>
    <row r="2801" spans="1:27" hidden="1">
      <c r="A2801">
        <v>2561</v>
      </c>
      <c r="B2801" t="s">
        <v>28</v>
      </c>
      <c r="C2801" t="s">
        <v>16</v>
      </c>
      <c r="D2801" t="s">
        <v>45</v>
      </c>
      <c r="E2801" t="s">
        <v>11</v>
      </c>
      <c r="F2801">
        <v>10</v>
      </c>
      <c r="G2801" s="1">
        <v>41756</v>
      </c>
      <c r="N2801" t="s">
        <v>55</v>
      </c>
      <c r="O2801" s="1">
        <f>Table4[[#This Row],[Sourcing start]]-Table4[[#This Row],[Approved]]</f>
        <v>-41756</v>
      </c>
      <c r="Q2801" s="5"/>
      <c r="T2801" s="5">
        <f t="shared" si="260"/>
        <v>-41756</v>
      </c>
      <c r="U2801">
        <v>5</v>
      </c>
      <c r="AA2801" s="6">
        <f t="shared" si="264"/>
        <v>5</v>
      </c>
    </row>
    <row r="2802" spans="1:27" hidden="1">
      <c r="A2802">
        <v>11621</v>
      </c>
      <c r="B2802" t="s">
        <v>22</v>
      </c>
      <c r="C2802" t="s">
        <v>14</v>
      </c>
      <c r="D2802" t="s">
        <v>41</v>
      </c>
      <c r="E2802" t="s">
        <v>10</v>
      </c>
      <c r="F2802">
        <v>19</v>
      </c>
      <c r="G2802" s="1">
        <v>41706</v>
      </c>
      <c r="I2802" s="2">
        <v>41714</v>
      </c>
      <c r="J2802" s="2">
        <v>41728</v>
      </c>
      <c r="K2802" s="2">
        <v>41750</v>
      </c>
      <c r="L2802" s="2">
        <v>41757</v>
      </c>
      <c r="N2802" t="s">
        <v>59</v>
      </c>
      <c r="O2802" s="1">
        <f>Table4[[#This Row],[Sourcing start]]-Table4[[#This Row],[Approved]]</f>
        <v>8</v>
      </c>
      <c r="P2802">
        <f t="shared" si="261"/>
        <v>14</v>
      </c>
      <c r="Q2802" s="5">
        <f t="shared" si="262"/>
        <v>22</v>
      </c>
      <c r="R2802">
        <f t="shared" si="263"/>
        <v>7</v>
      </c>
      <c r="T2802" s="5">
        <f t="shared" si="260"/>
        <v>51</v>
      </c>
      <c r="U2802">
        <v>5</v>
      </c>
      <c r="V2802">
        <v>29</v>
      </c>
      <c r="W2802">
        <v>103</v>
      </c>
      <c r="X2802">
        <v>215</v>
      </c>
      <c r="Y2802">
        <v>292</v>
      </c>
      <c r="AA2802" s="6">
        <f t="shared" si="264"/>
        <v>644</v>
      </c>
    </row>
    <row r="2803" spans="1:27" hidden="1">
      <c r="A2803">
        <v>1293</v>
      </c>
      <c r="B2803" t="s">
        <v>22</v>
      </c>
      <c r="C2803" t="s">
        <v>14</v>
      </c>
      <c r="D2803" t="s">
        <v>44</v>
      </c>
      <c r="E2803" t="s">
        <v>10</v>
      </c>
      <c r="F2803">
        <v>99</v>
      </c>
      <c r="G2803" s="1">
        <v>41706</v>
      </c>
      <c r="I2803" s="2">
        <v>41714</v>
      </c>
      <c r="J2803" s="2">
        <v>41729</v>
      </c>
      <c r="K2803" s="2">
        <v>41753</v>
      </c>
      <c r="L2803" s="2">
        <v>41759</v>
      </c>
      <c r="N2803" t="s">
        <v>59</v>
      </c>
      <c r="O2803" s="1">
        <f>Table4[[#This Row],[Sourcing start]]-Table4[[#This Row],[Approved]]</f>
        <v>8</v>
      </c>
      <c r="P2803">
        <f t="shared" si="261"/>
        <v>15</v>
      </c>
      <c r="Q2803" s="5">
        <f t="shared" si="262"/>
        <v>24</v>
      </c>
      <c r="R2803">
        <f t="shared" si="263"/>
        <v>6</v>
      </c>
      <c r="T2803" s="5">
        <f t="shared" si="260"/>
        <v>53</v>
      </c>
      <c r="U2803">
        <v>14</v>
      </c>
      <c r="V2803">
        <v>41</v>
      </c>
      <c r="W2803">
        <v>225</v>
      </c>
      <c r="X2803">
        <v>321</v>
      </c>
      <c r="Y2803">
        <v>230</v>
      </c>
      <c r="AA2803" s="6">
        <f t="shared" si="264"/>
        <v>831</v>
      </c>
    </row>
    <row r="2804" spans="1:27" hidden="1">
      <c r="A2804">
        <v>14239</v>
      </c>
      <c r="B2804" t="s">
        <v>33</v>
      </c>
      <c r="C2804" t="s">
        <v>17</v>
      </c>
      <c r="D2804" t="s">
        <v>41</v>
      </c>
      <c r="E2804" t="s">
        <v>10</v>
      </c>
      <c r="F2804">
        <v>98</v>
      </c>
      <c r="G2804" s="1">
        <v>41678</v>
      </c>
      <c r="I2804" s="2">
        <v>41686</v>
      </c>
      <c r="J2804" s="2">
        <v>41696</v>
      </c>
      <c r="K2804" s="2">
        <v>41712</v>
      </c>
      <c r="L2804" s="2">
        <v>41721</v>
      </c>
      <c r="M2804" s="2">
        <v>41730</v>
      </c>
      <c r="N2804" t="s">
        <v>60</v>
      </c>
      <c r="O2804" s="1">
        <f>Table4[[#This Row],[Sourcing start]]-Table4[[#This Row],[Approved]]</f>
        <v>8</v>
      </c>
      <c r="P2804">
        <f t="shared" si="261"/>
        <v>10</v>
      </c>
      <c r="Q2804" s="5">
        <f t="shared" si="262"/>
        <v>16</v>
      </c>
      <c r="R2804">
        <f t="shared" si="263"/>
        <v>9</v>
      </c>
      <c r="S2804">
        <f t="shared" si="265"/>
        <v>9</v>
      </c>
      <c r="T2804" s="5">
        <f t="shared" si="260"/>
        <v>52</v>
      </c>
      <c r="U2804">
        <v>16</v>
      </c>
      <c r="V2804">
        <v>36</v>
      </c>
      <c r="W2804">
        <v>223</v>
      </c>
      <c r="X2804">
        <v>275</v>
      </c>
      <c r="Y2804">
        <v>152</v>
      </c>
      <c r="Z2804">
        <v>691</v>
      </c>
      <c r="AA2804" s="6">
        <f t="shared" si="264"/>
        <v>1393</v>
      </c>
    </row>
    <row r="2805" spans="1:27" hidden="1">
      <c r="A2805">
        <v>16363</v>
      </c>
      <c r="B2805" t="s">
        <v>37</v>
      </c>
      <c r="C2805" t="s">
        <v>18</v>
      </c>
      <c r="D2805" t="s">
        <v>44</v>
      </c>
      <c r="E2805" t="s">
        <v>10</v>
      </c>
      <c r="F2805">
        <v>96</v>
      </c>
      <c r="G2805" s="1">
        <v>41687</v>
      </c>
      <c r="I2805" s="2">
        <v>41694</v>
      </c>
      <c r="J2805" s="2">
        <v>41707</v>
      </c>
      <c r="K2805" s="2">
        <v>41724</v>
      </c>
      <c r="L2805" s="2">
        <v>41730</v>
      </c>
      <c r="M2805" s="2">
        <v>41738</v>
      </c>
      <c r="N2805" t="s">
        <v>60</v>
      </c>
      <c r="O2805" s="1">
        <f>Table4[[#This Row],[Sourcing start]]-Table4[[#This Row],[Approved]]</f>
        <v>7</v>
      </c>
      <c r="P2805">
        <f t="shared" si="261"/>
        <v>13</v>
      </c>
      <c r="Q2805" s="5">
        <f t="shared" si="262"/>
        <v>17</v>
      </c>
      <c r="R2805">
        <f t="shared" si="263"/>
        <v>6</v>
      </c>
      <c r="S2805">
        <f t="shared" si="265"/>
        <v>8</v>
      </c>
      <c r="T2805" s="5">
        <f t="shared" si="260"/>
        <v>51</v>
      </c>
      <c r="U2805">
        <v>16</v>
      </c>
      <c r="V2805">
        <v>35</v>
      </c>
      <c r="W2805">
        <v>202</v>
      </c>
      <c r="X2805">
        <v>389</v>
      </c>
      <c r="Y2805">
        <v>297</v>
      </c>
      <c r="Z2805">
        <v>1441</v>
      </c>
      <c r="AA2805" s="6">
        <f t="shared" si="264"/>
        <v>2380</v>
      </c>
    </row>
    <row r="2806" spans="1:27" hidden="1">
      <c r="A2806">
        <v>12590</v>
      </c>
      <c r="B2806" t="s">
        <v>31</v>
      </c>
      <c r="C2806" t="s">
        <v>17</v>
      </c>
      <c r="D2806" t="s">
        <v>43</v>
      </c>
      <c r="E2806" t="s">
        <v>10</v>
      </c>
      <c r="F2806">
        <v>13</v>
      </c>
      <c r="G2806" s="1">
        <v>41711</v>
      </c>
      <c r="I2806" s="2">
        <v>41719</v>
      </c>
      <c r="J2806" s="2">
        <v>41737</v>
      </c>
      <c r="K2806" s="2">
        <v>41759</v>
      </c>
      <c r="N2806" t="s">
        <v>58</v>
      </c>
      <c r="O2806" s="1">
        <f>Table4[[#This Row],[Sourcing start]]-Table4[[#This Row],[Approved]]</f>
        <v>8</v>
      </c>
      <c r="P2806">
        <f t="shared" si="261"/>
        <v>18</v>
      </c>
      <c r="Q2806" s="5">
        <f t="shared" si="262"/>
        <v>22</v>
      </c>
      <c r="T2806" s="5">
        <f t="shared" si="260"/>
        <v>48</v>
      </c>
      <c r="U2806">
        <v>17</v>
      </c>
      <c r="V2806">
        <v>89</v>
      </c>
      <c r="W2806">
        <v>147</v>
      </c>
      <c r="X2806">
        <v>399</v>
      </c>
      <c r="AA2806" s="6">
        <f t="shared" si="264"/>
        <v>652</v>
      </c>
    </row>
    <row r="2807" spans="1:27" hidden="1">
      <c r="A2807">
        <v>3708</v>
      </c>
      <c r="B2807" t="s">
        <v>30</v>
      </c>
      <c r="C2807" t="s">
        <v>16</v>
      </c>
      <c r="D2807" t="s">
        <v>41</v>
      </c>
      <c r="E2807" t="s">
        <v>11</v>
      </c>
      <c r="F2807">
        <v>17</v>
      </c>
      <c r="G2807" s="1">
        <v>41680</v>
      </c>
      <c r="I2807" s="2">
        <v>41686</v>
      </c>
      <c r="J2807" s="2">
        <v>41699</v>
      </c>
      <c r="K2807" s="2">
        <v>41727</v>
      </c>
      <c r="L2807" s="2">
        <v>41733</v>
      </c>
      <c r="M2807" s="2">
        <v>41738</v>
      </c>
      <c r="N2807" t="s">
        <v>60</v>
      </c>
      <c r="O2807" s="1">
        <f>Table4[[#This Row],[Sourcing start]]-Table4[[#This Row],[Approved]]</f>
        <v>6</v>
      </c>
      <c r="P2807">
        <f t="shared" si="261"/>
        <v>13</v>
      </c>
      <c r="Q2807" s="5">
        <f t="shared" si="262"/>
        <v>28</v>
      </c>
      <c r="R2807">
        <f t="shared" si="263"/>
        <v>6</v>
      </c>
      <c r="S2807">
        <f t="shared" si="265"/>
        <v>5</v>
      </c>
      <c r="T2807" s="5">
        <f t="shared" si="260"/>
        <v>58</v>
      </c>
      <c r="U2807">
        <v>13</v>
      </c>
      <c r="V2807">
        <v>85</v>
      </c>
      <c r="W2807">
        <v>193</v>
      </c>
      <c r="X2807">
        <v>233</v>
      </c>
      <c r="Y2807">
        <v>239</v>
      </c>
      <c r="Z2807">
        <v>538</v>
      </c>
      <c r="AA2807" s="6">
        <f t="shared" si="264"/>
        <v>1301</v>
      </c>
    </row>
    <row r="2808" spans="1:27" hidden="1">
      <c r="A2808">
        <v>7057</v>
      </c>
      <c r="B2808" t="s">
        <v>28</v>
      </c>
      <c r="C2808" t="s">
        <v>16</v>
      </c>
      <c r="D2808" t="s">
        <v>41</v>
      </c>
      <c r="E2808" t="s">
        <v>10</v>
      </c>
      <c r="F2808">
        <v>14</v>
      </c>
      <c r="G2808" s="1">
        <v>41675</v>
      </c>
      <c r="I2808" s="2">
        <v>41682</v>
      </c>
      <c r="J2808" s="2">
        <v>41699</v>
      </c>
      <c r="K2808" s="2">
        <v>41728</v>
      </c>
      <c r="L2808" s="2">
        <v>41735</v>
      </c>
      <c r="M2808" s="2">
        <v>41740</v>
      </c>
      <c r="N2808" t="s">
        <v>60</v>
      </c>
      <c r="O2808" s="1">
        <f>Table4[[#This Row],[Sourcing start]]-Table4[[#This Row],[Approved]]</f>
        <v>7</v>
      </c>
      <c r="P2808">
        <f t="shared" si="261"/>
        <v>17</v>
      </c>
      <c r="Q2808" s="5">
        <f t="shared" si="262"/>
        <v>29</v>
      </c>
      <c r="R2808">
        <f t="shared" si="263"/>
        <v>7</v>
      </c>
      <c r="S2808">
        <f t="shared" si="265"/>
        <v>5</v>
      </c>
      <c r="T2808" s="5">
        <f t="shared" si="260"/>
        <v>65</v>
      </c>
      <c r="U2808">
        <v>9</v>
      </c>
      <c r="V2808">
        <v>83</v>
      </c>
      <c r="W2808">
        <v>125</v>
      </c>
      <c r="X2808">
        <v>261</v>
      </c>
      <c r="Y2808">
        <v>228</v>
      </c>
      <c r="Z2808">
        <v>1487</v>
      </c>
      <c r="AA2808" s="6">
        <f t="shared" si="264"/>
        <v>2193</v>
      </c>
    </row>
    <row r="2809" spans="1:27" hidden="1">
      <c r="A2809">
        <v>795</v>
      </c>
      <c r="B2809" t="s">
        <v>31</v>
      </c>
      <c r="C2809" t="s">
        <v>17</v>
      </c>
      <c r="D2809" t="s">
        <v>41</v>
      </c>
      <c r="E2809" t="s">
        <v>11</v>
      </c>
      <c r="F2809">
        <v>5</v>
      </c>
      <c r="G2809" s="1">
        <v>41698</v>
      </c>
      <c r="I2809" s="2">
        <v>41707</v>
      </c>
      <c r="J2809" s="2">
        <v>41722</v>
      </c>
      <c r="K2809" s="2">
        <v>41743</v>
      </c>
      <c r="L2809" s="2">
        <v>41752</v>
      </c>
      <c r="M2809" s="2">
        <v>41757</v>
      </c>
      <c r="N2809" t="s">
        <v>60</v>
      </c>
      <c r="O2809" s="1">
        <f>Table4[[#This Row],[Sourcing start]]-Table4[[#This Row],[Approved]]</f>
        <v>9</v>
      </c>
      <c r="P2809">
        <f t="shared" si="261"/>
        <v>15</v>
      </c>
      <c r="Q2809" s="5">
        <f t="shared" si="262"/>
        <v>21</v>
      </c>
      <c r="R2809">
        <f t="shared" si="263"/>
        <v>9</v>
      </c>
      <c r="S2809">
        <f t="shared" si="265"/>
        <v>5</v>
      </c>
      <c r="T2809" s="5">
        <f t="shared" si="260"/>
        <v>59</v>
      </c>
      <c r="U2809">
        <v>17</v>
      </c>
      <c r="V2809">
        <v>76</v>
      </c>
      <c r="W2809">
        <v>230</v>
      </c>
      <c r="X2809">
        <v>299</v>
      </c>
      <c r="Y2809">
        <v>220</v>
      </c>
      <c r="Z2809">
        <v>986</v>
      </c>
      <c r="AA2809" s="6">
        <f t="shared" si="264"/>
        <v>1828</v>
      </c>
    </row>
    <row r="2810" spans="1:27">
      <c r="A2810">
        <v>2630</v>
      </c>
      <c r="B2810" t="s">
        <v>24</v>
      </c>
      <c r="C2810" t="s">
        <v>15</v>
      </c>
      <c r="D2810" t="s">
        <v>42</v>
      </c>
      <c r="E2810" t="s">
        <v>10</v>
      </c>
      <c r="F2810">
        <v>7</v>
      </c>
      <c r="G2810" s="1">
        <v>41680</v>
      </c>
      <c r="I2810" s="2">
        <v>41689</v>
      </c>
      <c r="J2810" s="2">
        <v>41708</v>
      </c>
      <c r="K2810" s="2">
        <v>41736</v>
      </c>
      <c r="L2810" s="2">
        <v>41745</v>
      </c>
      <c r="M2810" s="2">
        <v>41750</v>
      </c>
      <c r="N2810" t="s">
        <v>60</v>
      </c>
      <c r="O2810" s="5">
        <f>Table4[[#This Row],[Sourcing start]]-Table4[[#This Row],[Approved]]</f>
        <v>9</v>
      </c>
      <c r="P2810">
        <f t="shared" si="261"/>
        <v>19</v>
      </c>
      <c r="Q2810" s="5">
        <f t="shared" si="262"/>
        <v>28</v>
      </c>
      <c r="R2810">
        <f t="shared" si="263"/>
        <v>9</v>
      </c>
      <c r="S2810">
        <f t="shared" si="265"/>
        <v>5</v>
      </c>
      <c r="T2810" s="5">
        <f t="shared" si="260"/>
        <v>70</v>
      </c>
      <c r="U2810">
        <v>20</v>
      </c>
      <c r="V2810">
        <v>96</v>
      </c>
      <c r="W2810">
        <v>118</v>
      </c>
      <c r="X2810">
        <v>240</v>
      </c>
      <c r="Y2810">
        <v>177</v>
      </c>
      <c r="Z2810">
        <v>1507</v>
      </c>
      <c r="AA2810" s="6">
        <f t="shared" si="264"/>
        <v>2158</v>
      </c>
    </row>
    <row r="2811" spans="1:27">
      <c r="A2811">
        <v>9961</v>
      </c>
      <c r="B2811" t="s">
        <v>24</v>
      </c>
      <c r="C2811" t="s">
        <v>15</v>
      </c>
      <c r="D2811" t="s">
        <v>44</v>
      </c>
      <c r="E2811" t="s">
        <v>11</v>
      </c>
      <c r="F2811">
        <v>7</v>
      </c>
      <c r="G2811" s="1">
        <v>41668</v>
      </c>
      <c r="I2811" s="2">
        <v>41676</v>
      </c>
      <c r="J2811" s="2">
        <v>41692</v>
      </c>
      <c r="K2811" s="2">
        <v>41720</v>
      </c>
      <c r="L2811" s="2">
        <v>41725</v>
      </c>
      <c r="M2811" s="2">
        <v>41734</v>
      </c>
      <c r="N2811" t="s">
        <v>60</v>
      </c>
      <c r="O2811" s="5">
        <f>Table4[[#This Row],[Sourcing start]]-Table4[[#This Row],[Approved]]</f>
        <v>8</v>
      </c>
      <c r="P2811">
        <f t="shared" si="261"/>
        <v>16</v>
      </c>
      <c r="Q2811" s="5">
        <f t="shared" si="262"/>
        <v>28</v>
      </c>
      <c r="R2811">
        <f t="shared" si="263"/>
        <v>5</v>
      </c>
      <c r="S2811">
        <f t="shared" si="265"/>
        <v>9</v>
      </c>
      <c r="T2811" s="5">
        <f t="shared" si="260"/>
        <v>66</v>
      </c>
      <c r="U2811">
        <v>19</v>
      </c>
      <c r="V2811">
        <v>40</v>
      </c>
      <c r="W2811">
        <v>124</v>
      </c>
      <c r="X2811">
        <v>251</v>
      </c>
      <c r="Y2811">
        <v>202</v>
      </c>
      <c r="Z2811">
        <v>1653</v>
      </c>
      <c r="AA2811" s="6">
        <f t="shared" si="264"/>
        <v>2289</v>
      </c>
    </row>
    <row r="2812" spans="1:27" hidden="1">
      <c r="A2812">
        <v>10655</v>
      </c>
      <c r="B2812" t="s">
        <v>35</v>
      </c>
      <c r="C2812" t="s">
        <v>18</v>
      </c>
      <c r="D2812" t="s">
        <v>41</v>
      </c>
      <c r="E2812" t="s">
        <v>10</v>
      </c>
      <c r="F2812">
        <v>21</v>
      </c>
      <c r="G2812" s="1">
        <v>41730</v>
      </c>
      <c r="I2812" s="2">
        <v>41738</v>
      </c>
      <c r="J2812" s="2">
        <v>41751</v>
      </c>
      <c r="N2812" t="s">
        <v>57</v>
      </c>
      <c r="O2812" s="1">
        <f>Table4[[#This Row],[Sourcing start]]-Table4[[#This Row],[Approved]]</f>
        <v>8</v>
      </c>
      <c r="P2812">
        <f t="shared" si="261"/>
        <v>13</v>
      </c>
      <c r="Q2812" s="5"/>
      <c r="T2812" s="5">
        <f t="shared" si="260"/>
        <v>21</v>
      </c>
      <c r="U2812">
        <v>19</v>
      </c>
      <c r="V2812">
        <v>63</v>
      </c>
      <c r="W2812">
        <v>242</v>
      </c>
      <c r="AA2812" s="6">
        <f t="shared" si="264"/>
        <v>324</v>
      </c>
    </row>
    <row r="2813" spans="1:27" hidden="1">
      <c r="A2813">
        <v>11733</v>
      </c>
      <c r="B2813" t="s">
        <v>28</v>
      </c>
      <c r="C2813" t="s">
        <v>16</v>
      </c>
      <c r="D2813" t="s">
        <v>45</v>
      </c>
      <c r="E2813" t="s">
        <v>11</v>
      </c>
      <c r="F2813">
        <v>24</v>
      </c>
      <c r="G2813" s="1">
        <v>41723</v>
      </c>
      <c r="I2813" s="2">
        <v>41728</v>
      </c>
      <c r="J2813" s="2">
        <v>41746</v>
      </c>
      <c r="N2813" t="s">
        <v>57</v>
      </c>
      <c r="O2813" s="1">
        <f>Table4[[#This Row],[Sourcing start]]-Table4[[#This Row],[Approved]]</f>
        <v>5</v>
      </c>
      <c r="P2813">
        <f t="shared" si="261"/>
        <v>18</v>
      </c>
      <c r="Q2813" s="5"/>
      <c r="T2813" s="5">
        <f t="shared" si="260"/>
        <v>23</v>
      </c>
      <c r="U2813">
        <v>14</v>
      </c>
      <c r="V2813">
        <v>43</v>
      </c>
      <c r="W2813">
        <v>250</v>
      </c>
      <c r="AA2813" s="6">
        <f t="shared" si="264"/>
        <v>307</v>
      </c>
    </row>
    <row r="2814" spans="1:27" hidden="1">
      <c r="A2814">
        <v>6233</v>
      </c>
      <c r="B2814" t="s">
        <v>38</v>
      </c>
      <c r="C2814" t="s">
        <v>18</v>
      </c>
      <c r="D2814" t="s">
        <v>41</v>
      </c>
      <c r="E2814" t="s">
        <v>10</v>
      </c>
      <c r="F2814">
        <v>9</v>
      </c>
      <c r="G2814" s="1">
        <v>41753</v>
      </c>
      <c r="N2814" t="s">
        <v>55</v>
      </c>
      <c r="O2814" s="1">
        <f>Table4[[#This Row],[Sourcing start]]-Table4[[#This Row],[Approved]]</f>
        <v>-41753</v>
      </c>
      <c r="Q2814" s="5"/>
      <c r="T2814" s="5">
        <f t="shared" si="260"/>
        <v>-41753</v>
      </c>
      <c r="U2814">
        <v>7</v>
      </c>
      <c r="AA2814" s="6">
        <f t="shared" si="264"/>
        <v>7</v>
      </c>
    </row>
    <row r="2815" spans="1:27" hidden="1">
      <c r="A2815">
        <v>3903</v>
      </c>
      <c r="B2815" t="s">
        <v>21</v>
      </c>
      <c r="C2815" t="s">
        <v>14</v>
      </c>
      <c r="D2815" t="s">
        <v>43</v>
      </c>
      <c r="E2815" t="s">
        <v>11</v>
      </c>
      <c r="F2815">
        <v>15</v>
      </c>
      <c r="G2815" s="1">
        <v>41752</v>
      </c>
      <c r="I2815" s="2">
        <v>41759</v>
      </c>
      <c r="N2815" t="s">
        <v>56</v>
      </c>
      <c r="O2815" s="1">
        <f>Table4[[#This Row],[Sourcing start]]-Table4[[#This Row],[Approved]]</f>
        <v>7</v>
      </c>
      <c r="Q2815" s="5"/>
      <c r="T2815" s="5">
        <f t="shared" si="260"/>
        <v>7</v>
      </c>
      <c r="U2815">
        <v>14</v>
      </c>
      <c r="V2815">
        <v>32</v>
      </c>
      <c r="AA2815" s="6">
        <f t="shared" si="264"/>
        <v>46</v>
      </c>
    </row>
    <row r="2816" spans="1:27" hidden="1">
      <c r="A2816">
        <v>6546</v>
      </c>
      <c r="B2816" t="s">
        <v>28</v>
      </c>
      <c r="C2816" t="s">
        <v>16</v>
      </c>
      <c r="D2816" t="s">
        <v>41</v>
      </c>
      <c r="E2816" t="s">
        <v>11</v>
      </c>
      <c r="F2816">
        <v>9</v>
      </c>
      <c r="G2816" s="1">
        <v>41741</v>
      </c>
      <c r="I2816" s="2">
        <v>41746</v>
      </c>
      <c r="J2816" s="2">
        <v>41756</v>
      </c>
      <c r="N2816" t="s">
        <v>57</v>
      </c>
      <c r="O2816" s="1">
        <f>Table4[[#This Row],[Sourcing start]]-Table4[[#This Row],[Approved]]</f>
        <v>5</v>
      </c>
      <c r="P2816">
        <f t="shared" si="261"/>
        <v>10</v>
      </c>
      <c r="Q2816" s="5"/>
      <c r="T2816" s="5">
        <f t="shared" si="260"/>
        <v>15</v>
      </c>
      <c r="U2816">
        <v>19</v>
      </c>
      <c r="V2816">
        <v>59</v>
      </c>
      <c r="W2816">
        <v>149</v>
      </c>
      <c r="AA2816" s="6">
        <f t="shared" si="264"/>
        <v>227</v>
      </c>
    </row>
    <row r="2817" spans="1:27">
      <c r="A2817">
        <v>11716</v>
      </c>
      <c r="B2817" t="s">
        <v>24</v>
      </c>
      <c r="C2817" t="s">
        <v>15</v>
      </c>
      <c r="D2817" t="s">
        <v>44</v>
      </c>
      <c r="E2817" t="s">
        <v>10</v>
      </c>
      <c r="F2817">
        <v>24</v>
      </c>
      <c r="G2817" s="1">
        <v>41735</v>
      </c>
      <c r="I2817" s="2">
        <v>41743</v>
      </c>
      <c r="J2817" s="2">
        <v>41758</v>
      </c>
      <c r="N2817" t="s">
        <v>57</v>
      </c>
      <c r="O2817" s="5">
        <f>Table4[[#This Row],[Sourcing start]]-Table4[[#This Row],[Approved]]</f>
        <v>8</v>
      </c>
      <c r="P2817">
        <f t="shared" si="261"/>
        <v>15</v>
      </c>
      <c r="Q2817" s="5"/>
      <c r="T2817" s="5">
        <f t="shared" si="260"/>
        <v>23</v>
      </c>
      <c r="U2817">
        <v>11</v>
      </c>
      <c r="V2817">
        <v>27</v>
      </c>
      <c r="W2817">
        <v>156</v>
      </c>
      <c r="AA2817" s="6">
        <f t="shared" si="264"/>
        <v>194</v>
      </c>
    </row>
    <row r="2818" spans="1:27" hidden="1">
      <c r="A2818">
        <v>15885</v>
      </c>
      <c r="B2818" t="s">
        <v>34</v>
      </c>
      <c r="C2818" t="s">
        <v>17</v>
      </c>
      <c r="D2818" t="s">
        <v>44</v>
      </c>
      <c r="E2818" t="s">
        <v>10</v>
      </c>
      <c r="F2818">
        <v>4</v>
      </c>
      <c r="G2818" s="1">
        <v>41742</v>
      </c>
      <c r="I2818" s="2">
        <v>41751</v>
      </c>
      <c r="N2818" t="s">
        <v>56</v>
      </c>
      <c r="O2818" s="1">
        <f>Table4[[#This Row],[Sourcing start]]-Table4[[#This Row],[Approved]]</f>
        <v>9</v>
      </c>
      <c r="Q2818" s="5"/>
      <c r="T2818" s="5">
        <f t="shared" ref="T2818:T2881" si="266">SUM(O2818:S2818)</f>
        <v>9</v>
      </c>
      <c r="U2818">
        <v>11</v>
      </c>
      <c r="V2818">
        <v>48</v>
      </c>
      <c r="AA2818" s="6">
        <f t="shared" si="264"/>
        <v>59</v>
      </c>
    </row>
    <row r="2819" spans="1:27" hidden="1">
      <c r="A2819">
        <v>11217</v>
      </c>
      <c r="B2819" t="s">
        <v>31</v>
      </c>
      <c r="C2819" t="s">
        <v>17</v>
      </c>
      <c r="D2819" t="s">
        <v>45</v>
      </c>
      <c r="E2819" t="s">
        <v>11</v>
      </c>
      <c r="F2819">
        <v>15</v>
      </c>
      <c r="G2819" s="1">
        <v>41677</v>
      </c>
      <c r="I2819" s="2">
        <v>41685</v>
      </c>
      <c r="J2819" s="2">
        <v>41701</v>
      </c>
      <c r="K2819" s="2">
        <v>41724</v>
      </c>
      <c r="L2819" s="2">
        <v>41732</v>
      </c>
      <c r="M2819" s="2">
        <v>41737</v>
      </c>
      <c r="N2819" t="s">
        <v>60</v>
      </c>
      <c r="O2819" s="1">
        <f>Table4[[#This Row],[Sourcing start]]-Table4[[#This Row],[Approved]]</f>
        <v>8</v>
      </c>
      <c r="P2819">
        <f t="shared" ref="P2819:P2882" si="267">J2819-I2819</f>
        <v>16</v>
      </c>
      <c r="Q2819" s="5">
        <f t="shared" ref="Q2819:Q2881" si="268">K2819-J2819</f>
        <v>23</v>
      </c>
      <c r="R2819">
        <f t="shared" ref="R2819:R2881" si="269">L2819-K2819</f>
        <v>8</v>
      </c>
      <c r="S2819">
        <f t="shared" ref="S2819:S2881" si="270">M2819-L2819</f>
        <v>5</v>
      </c>
      <c r="T2819" s="5">
        <f t="shared" si="266"/>
        <v>60</v>
      </c>
      <c r="U2819">
        <v>11</v>
      </c>
      <c r="V2819">
        <v>22</v>
      </c>
      <c r="W2819">
        <v>202</v>
      </c>
      <c r="X2819">
        <v>282</v>
      </c>
      <c r="Y2819">
        <v>206</v>
      </c>
      <c r="Z2819">
        <v>1851</v>
      </c>
      <c r="AA2819" s="6">
        <f t="shared" ref="AA2819:AA2882" si="271">SUM(U2819:Z2819)</f>
        <v>2574</v>
      </c>
    </row>
    <row r="2820" spans="1:27" hidden="1">
      <c r="A2820">
        <v>8483</v>
      </c>
      <c r="B2820" t="s">
        <v>30</v>
      </c>
      <c r="C2820" t="s">
        <v>16</v>
      </c>
      <c r="D2820" t="s">
        <v>41</v>
      </c>
      <c r="E2820" t="s">
        <v>11</v>
      </c>
      <c r="F2820">
        <v>99</v>
      </c>
      <c r="G2820" s="1">
        <v>41674</v>
      </c>
      <c r="I2820" s="2">
        <v>41683</v>
      </c>
      <c r="J2820" s="2">
        <v>41698</v>
      </c>
      <c r="K2820" s="2">
        <v>41726</v>
      </c>
      <c r="L2820" s="2">
        <v>41734</v>
      </c>
      <c r="M2820" s="2">
        <v>41741</v>
      </c>
      <c r="N2820" t="s">
        <v>60</v>
      </c>
      <c r="O2820" s="1">
        <f>Table4[[#This Row],[Sourcing start]]-Table4[[#This Row],[Approved]]</f>
        <v>9</v>
      </c>
      <c r="P2820">
        <f t="shared" si="267"/>
        <v>15</v>
      </c>
      <c r="Q2820" s="5">
        <f t="shared" si="268"/>
        <v>28</v>
      </c>
      <c r="R2820">
        <f t="shared" si="269"/>
        <v>8</v>
      </c>
      <c r="S2820">
        <f t="shared" si="270"/>
        <v>7</v>
      </c>
      <c r="T2820" s="5">
        <f t="shared" si="266"/>
        <v>67</v>
      </c>
      <c r="U2820">
        <v>19</v>
      </c>
      <c r="V2820">
        <v>42</v>
      </c>
      <c r="W2820">
        <v>142</v>
      </c>
      <c r="X2820">
        <v>306</v>
      </c>
      <c r="Y2820">
        <v>266</v>
      </c>
      <c r="Z2820">
        <v>958</v>
      </c>
      <c r="AA2820" s="6">
        <f t="shared" si="271"/>
        <v>1733</v>
      </c>
    </row>
    <row r="2821" spans="1:27" hidden="1">
      <c r="A2821">
        <v>18230</v>
      </c>
      <c r="B2821" t="s">
        <v>37</v>
      </c>
      <c r="C2821" t="s">
        <v>18</v>
      </c>
      <c r="D2821" t="s">
        <v>44</v>
      </c>
      <c r="E2821" t="s">
        <v>10</v>
      </c>
      <c r="F2821">
        <v>96</v>
      </c>
      <c r="G2821" s="1">
        <v>41674</v>
      </c>
      <c r="I2821" s="2">
        <v>41679</v>
      </c>
      <c r="J2821" s="2">
        <v>41698</v>
      </c>
      <c r="K2821" s="2">
        <v>41718</v>
      </c>
      <c r="L2821" s="2">
        <v>41727</v>
      </c>
      <c r="M2821" s="2">
        <v>41732</v>
      </c>
      <c r="N2821" t="s">
        <v>60</v>
      </c>
      <c r="O2821" s="1">
        <f>Table4[[#This Row],[Sourcing start]]-Table4[[#This Row],[Approved]]</f>
        <v>5</v>
      </c>
      <c r="P2821">
        <f t="shared" si="267"/>
        <v>19</v>
      </c>
      <c r="Q2821" s="5">
        <f t="shared" si="268"/>
        <v>20</v>
      </c>
      <c r="R2821">
        <f t="shared" si="269"/>
        <v>9</v>
      </c>
      <c r="S2821">
        <f t="shared" si="270"/>
        <v>5</v>
      </c>
      <c r="T2821" s="5">
        <f t="shared" si="266"/>
        <v>58</v>
      </c>
      <c r="U2821">
        <v>5</v>
      </c>
      <c r="V2821">
        <v>20</v>
      </c>
      <c r="W2821">
        <v>164</v>
      </c>
      <c r="X2821">
        <v>198</v>
      </c>
      <c r="Y2821">
        <v>243</v>
      </c>
      <c r="Z2821">
        <v>738</v>
      </c>
      <c r="AA2821" s="6">
        <f t="shared" si="271"/>
        <v>1368</v>
      </c>
    </row>
    <row r="2822" spans="1:27" hidden="1">
      <c r="A2822">
        <v>2718</v>
      </c>
      <c r="B2822" t="s">
        <v>22</v>
      </c>
      <c r="C2822" t="s">
        <v>14</v>
      </c>
      <c r="D2822" t="s">
        <v>41</v>
      </c>
      <c r="E2822" t="s">
        <v>11</v>
      </c>
      <c r="F2822">
        <v>5</v>
      </c>
      <c r="G2822" s="1">
        <v>41691</v>
      </c>
      <c r="I2822" s="2">
        <v>41696</v>
      </c>
      <c r="J2822" s="2">
        <v>41713</v>
      </c>
      <c r="K2822" s="2">
        <v>41736</v>
      </c>
      <c r="L2822" s="2">
        <v>41743</v>
      </c>
      <c r="M2822" s="2">
        <v>41749</v>
      </c>
      <c r="N2822" t="s">
        <v>60</v>
      </c>
      <c r="O2822" s="1">
        <f>Table4[[#This Row],[Sourcing start]]-Table4[[#This Row],[Approved]]</f>
        <v>5</v>
      </c>
      <c r="P2822">
        <f t="shared" si="267"/>
        <v>17</v>
      </c>
      <c r="Q2822" s="5">
        <f t="shared" si="268"/>
        <v>23</v>
      </c>
      <c r="R2822">
        <f t="shared" si="269"/>
        <v>7</v>
      </c>
      <c r="S2822">
        <f t="shared" si="270"/>
        <v>6</v>
      </c>
      <c r="T2822" s="5">
        <f t="shared" si="266"/>
        <v>58</v>
      </c>
      <c r="U2822">
        <v>5</v>
      </c>
      <c r="V2822">
        <v>45</v>
      </c>
      <c r="W2822">
        <v>130</v>
      </c>
      <c r="X2822">
        <v>331</v>
      </c>
      <c r="Y2822">
        <v>276</v>
      </c>
      <c r="Z2822">
        <v>1801</v>
      </c>
      <c r="AA2822" s="6">
        <f t="shared" si="271"/>
        <v>2588</v>
      </c>
    </row>
    <row r="2823" spans="1:27" hidden="1">
      <c r="A2823">
        <v>13511</v>
      </c>
      <c r="B2823" t="s">
        <v>20</v>
      </c>
      <c r="C2823" t="s">
        <v>14</v>
      </c>
      <c r="D2823" t="s">
        <v>42</v>
      </c>
      <c r="E2823" t="s">
        <v>11</v>
      </c>
      <c r="F2823">
        <v>17</v>
      </c>
      <c r="G2823" s="1">
        <v>41746</v>
      </c>
      <c r="I2823" s="2">
        <v>41753</v>
      </c>
      <c r="N2823" t="s">
        <v>56</v>
      </c>
      <c r="O2823" s="1">
        <f>Table4[[#This Row],[Sourcing start]]-Table4[[#This Row],[Approved]]</f>
        <v>7</v>
      </c>
      <c r="Q2823" s="5"/>
      <c r="T2823" s="5">
        <f t="shared" si="266"/>
        <v>7</v>
      </c>
      <c r="U2823">
        <v>16</v>
      </c>
      <c r="V2823">
        <v>29</v>
      </c>
      <c r="AA2823" s="6">
        <f t="shared" si="271"/>
        <v>45</v>
      </c>
    </row>
    <row r="2824" spans="1:27" hidden="1">
      <c r="A2824">
        <v>11260</v>
      </c>
      <c r="B2824" t="s">
        <v>33</v>
      </c>
      <c r="C2824" t="s">
        <v>17</v>
      </c>
      <c r="D2824" t="s">
        <v>45</v>
      </c>
      <c r="E2824" t="s">
        <v>10</v>
      </c>
      <c r="F2824">
        <v>21</v>
      </c>
      <c r="G2824" s="1">
        <v>41744</v>
      </c>
      <c r="I2824" s="2">
        <v>41752</v>
      </c>
      <c r="N2824" t="s">
        <v>56</v>
      </c>
      <c r="O2824" s="1">
        <f>Table4[[#This Row],[Sourcing start]]-Table4[[#This Row],[Approved]]</f>
        <v>8</v>
      </c>
      <c r="Q2824" s="5"/>
      <c r="T2824" s="5">
        <f t="shared" si="266"/>
        <v>8</v>
      </c>
      <c r="U2824">
        <v>13</v>
      </c>
      <c r="V2824">
        <v>38</v>
      </c>
      <c r="AA2824" s="6">
        <f t="shared" si="271"/>
        <v>51</v>
      </c>
    </row>
    <row r="2825" spans="1:27" hidden="1">
      <c r="A2825">
        <v>17690</v>
      </c>
      <c r="B2825" t="s">
        <v>30</v>
      </c>
      <c r="C2825" t="s">
        <v>16</v>
      </c>
      <c r="D2825" t="s">
        <v>42</v>
      </c>
      <c r="E2825" t="s">
        <v>10</v>
      </c>
      <c r="F2825">
        <v>5</v>
      </c>
      <c r="G2825" s="1">
        <v>41686</v>
      </c>
      <c r="I2825" s="2">
        <v>41692</v>
      </c>
      <c r="J2825" s="2">
        <v>41705</v>
      </c>
      <c r="K2825" s="2">
        <v>41733</v>
      </c>
      <c r="L2825" s="2">
        <v>41738</v>
      </c>
      <c r="M2825" s="2">
        <v>41746</v>
      </c>
      <c r="N2825" t="s">
        <v>60</v>
      </c>
      <c r="O2825" s="1">
        <f>Table4[[#This Row],[Sourcing start]]-Table4[[#This Row],[Approved]]</f>
        <v>6</v>
      </c>
      <c r="P2825">
        <f t="shared" si="267"/>
        <v>13</v>
      </c>
      <c r="Q2825" s="5">
        <f t="shared" si="268"/>
        <v>28</v>
      </c>
      <c r="R2825">
        <f t="shared" si="269"/>
        <v>5</v>
      </c>
      <c r="S2825">
        <f t="shared" si="270"/>
        <v>8</v>
      </c>
      <c r="T2825" s="5">
        <f t="shared" si="266"/>
        <v>60</v>
      </c>
      <c r="U2825">
        <v>9</v>
      </c>
      <c r="V2825">
        <v>51</v>
      </c>
      <c r="W2825">
        <v>185</v>
      </c>
      <c r="X2825">
        <v>253</v>
      </c>
      <c r="Y2825">
        <v>232</v>
      </c>
      <c r="Z2825">
        <v>1644</v>
      </c>
      <c r="AA2825" s="6">
        <f t="shared" si="271"/>
        <v>2374</v>
      </c>
    </row>
    <row r="2826" spans="1:27" hidden="1">
      <c r="A2826">
        <v>19804</v>
      </c>
      <c r="B2826" t="s">
        <v>28</v>
      </c>
      <c r="C2826" t="s">
        <v>16</v>
      </c>
      <c r="D2826" t="s">
        <v>42</v>
      </c>
      <c r="E2826" t="s">
        <v>10</v>
      </c>
      <c r="F2826">
        <v>14</v>
      </c>
      <c r="G2826" s="1">
        <v>41737</v>
      </c>
      <c r="I2826" s="2">
        <v>41745</v>
      </c>
      <c r="N2826" t="s">
        <v>56</v>
      </c>
      <c r="O2826" s="1">
        <f>Table4[[#This Row],[Sourcing start]]-Table4[[#This Row],[Approved]]</f>
        <v>8</v>
      </c>
      <c r="Q2826" s="5"/>
      <c r="T2826" s="5">
        <f t="shared" si="266"/>
        <v>8</v>
      </c>
      <c r="U2826">
        <v>14</v>
      </c>
      <c r="V2826">
        <v>62</v>
      </c>
      <c r="AA2826" s="6">
        <f t="shared" si="271"/>
        <v>76</v>
      </c>
    </row>
    <row r="2827" spans="1:27">
      <c r="A2827">
        <v>14011</v>
      </c>
      <c r="B2827" t="s">
        <v>25</v>
      </c>
      <c r="C2827" t="s">
        <v>15</v>
      </c>
      <c r="D2827" t="s">
        <v>45</v>
      </c>
      <c r="E2827" t="s">
        <v>10</v>
      </c>
      <c r="F2827">
        <v>9</v>
      </c>
      <c r="G2827" s="1">
        <v>41687</v>
      </c>
      <c r="I2827" s="2">
        <v>41693</v>
      </c>
      <c r="J2827" s="2">
        <v>41704</v>
      </c>
      <c r="K2827" s="2">
        <v>41733</v>
      </c>
      <c r="L2827" s="2">
        <v>41739</v>
      </c>
      <c r="M2827" s="2">
        <v>41746</v>
      </c>
      <c r="N2827" t="s">
        <v>60</v>
      </c>
      <c r="O2827" s="5">
        <f>Table4[[#This Row],[Sourcing start]]-Table4[[#This Row],[Approved]]</f>
        <v>6</v>
      </c>
      <c r="P2827">
        <f t="shared" si="267"/>
        <v>11</v>
      </c>
      <c r="Q2827" s="5">
        <f t="shared" si="268"/>
        <v>29</v>
      </c>
      <c r="R2827">
        <f t="shared" si="269"/>
        <v>6</v>
      </c>
      <c r="S2827">
        <f t="shared" si="270"/>
        <v>7</v>
      </c>
      <c r="T2827" s="5">
        <f t="shared" si="266"/>
        <v>59</v>
      </c>
      <c r="U2827">
        <v>13</v>
      </c>
      <c r="V2827">
        <v>78</v>
      </c>
      <c r="W2827">
        <v>176</v>
      </c>
      <c r="X2827">
        <v>323</v>
      </c>
      <c r="Y2827">
        <v>202</v>
      </c>
      <c r="Z2827">
        <v>1732</v>
      </c>
      <c r="AA2827" s="6">
        <f t="shared" si="271"/>
        <v>2524</v>
      </c>
    </row>
    <row r="2828" spans="1:27" hidden="1">
      <c r="A2828">
        <v>9159</v>
      </c>
      <c r="B2828" t="s">
        <v>37</v>
      </c>
      <c r="C2828" t="s">
        <v>18</v>
      </c>
      <c r="D2828" t="s">
        <v>45</v>
      </c>
      <c r="E2828" t="s">
        <v>10</v>
      </c>
      <c r="F2828">
        <v>95</v>
      </c>
      <c r="G2828" s="1">
        <v>41755</v>
      </c>
      <c r="N2828" t="s">
        <v>55</v>
      </c>
      <c r="O2828" s="1">
        <f>Table4[[#This Row],[Sourcing start]]-Table4[[#This Row],[Approved]]</f>
        <v>-41755</v>
      </c>
      <c r="Q2828" s="5"/>
      <c r="T2828" s="5">
        <f t="shared" si="266"/>
        <v>-41755</v>
      </c>
      <c r="U2828">
        <v>13</v>
      </c>
      <c r="AA2828" s="6">
        <f t="shared" si="271"/>
        <v>13</v>
      </c>
    </row>
    <row r="2829" spans="1:27" hidden="1">
      <c r="A2829">
        <v>14570</v>
      </c>
      <c r="B2829" t="s">
        <v>29</v>
      </c>
      <c r="C2829" t="s">
        <v>16</v>
      </c>
      <c r="D2829" t="s">
        <v>43</v>
      </c>
      <c r="E2829" t="s">
        <v>11</v>
      </c>
      <c r="F2829">
        <v>21</v>
      </c>
      <c r="G2829" s="1">
        <v>41689</v>
      </c>
      <c r="I2829" s="2">
        <v>41696</v>
      </c>
      <c r="J2829" s="2">
        <v>41713</v>
      </c>
      <c r="K2829" s="2">
        <v>41735</v>
      </c>
      <c r="L2829" s="2">
        <v>41741</v>
      </c>
      <c r="M2829" s="2">
        <v>41750</v>
      </c>
      <c r="N2829" t="s">
        <v>60</v>
      </c>
      <c r="O2829" s="1">
        <f>Table4[[#This Row],[Sourcing start]]-Table4[[#This Row],[Approved]]</f>
        <v>7</v>
      </c>
      <c r="P2829">
        <f t="shared" si="267"/>
        <v>17</v>
      </c>
      <c r="Q2829" s="5">
        <f t="shared" si="268"/>
        <v>22</v>
      </c>
      <c r="R2829">
        <f t="shared" si="269"/>
        <v>6</v>
      </c>
      <c r="S2829">
        <f t="shared" si="270"/>
        <v>9</v>
      </c>
      <c r="T2829" s="5">
        <f t="shared" si="266"/>
        <v>61</v>
      </c>
      <c r="U2829">
        <v>18</v>
      </c>
      <c r="V2829">
        <v>62</v>
      </c>
      <c r="W2829">
        <v>100</v>
      </c>
      <c r="X2829">
        <v>351</v>
      </c>
      <c r="Y2829">
        <v>183</v>
      </c>
      <c r="Z2829">
        <v>1861</v>
      </c>
      <c r="AA2829" s="6">
        <f t="shared" si="271"/>
        <v>2575</v>
      </c>
    </row>
    <row r="2830" spans="1:27" hidden="1">
      <c r="A2830">
        <v>7660</v>
      </c>
      <c r="B2830" t="s">
        <v>37</v>
      </c>
      <c r="C2830" t="s">
        <v>18</v>
      </c>
      <c r="D2830" t="s">
        <v>45</v>
      </c>
      <c r="E2830" t="s">
        <v>11</v>
      </c>
      <c r="F2830">
        <v>23</v>
      </c>
      <c r="G2830" s="1">
        <v>41713</v>
      </c>
      <c r="I2830" s="2">
        <v>41722</v>
      </c>
      <c r="J2830" s="2">
        <v>41740</v>
      </c>
      <c r="K2830" s="2">
        <v>41758</v>
      </c>
      <c r="N2830" t="s">
        <v>58</v>
      </c>
      <c r="O2830" s="1">
        <f>Table4[[#This Row],[Sourcing start]]-Table4[[#This Row],[Approved]]</f>
        <v>9</v>
      </c>
      <c r="P2830">
        <f t="shared" si="267"/>
        <v>18</v>
      </c>
      <c r="Q2830" s="5">
        <f t="shared" si="268"/>
        <v>18</v>
      </c>
      <c r="T2830" s="5">
        <f t="shared" si="266"/>
        <v>45</v>
      </c>
      <c r="U2830">
        <v>11</v>
      </c>
      <c r="V2830">
        <v>73</v>
      </c>
      <c r="W2830">
        <v>145</v>
      </c>
      <c r="X2830">
        <v>284</v>
      </c>
      <c r="AA2830" s="6">
        <f t="shared" si="271"/>
        <v>513</v>
      </c>
    </row>
    <row r="2831" spans="1:27" hidden="1">
      <c r="A2831">
        <v>10475</v>
      </c>
      <c r="B2831" t="s">
        <v>28</v>
      </c>
      <c r="C2831" t="s">
        <v>16</v>
      </c>
      <c r="D2831" t="s">
        <v>43</v>
      </c>
      <c r="E2831" t="s">
        <v>10</v>
      </c>
      <c r="F2831">
        <v>9</v>
      </c>
      <c r="G2831" s="1">
        <v>41759</v>
      </c>
      <c r="N2831" t="s">
        <v>55</v>
      </c>
      <c r="O2831" s="1">
        <f>Table4[[#This Row],[Sourcing start]]-Table4[[#This Row],[Approved]]</f>
        <v>-41759</v>
      </c>
      <c r="Q2831" s="5"/>
      <c r="T2831" s="5">
        <f t="shared" si="266"/>
        <v>-41759</v>
      </c>
      <c r="U2831">
        <v>8</v>
      </c>
      <c r="AA2831" s="6">
        <f t="shared" si="271"/>
        <v>8</v>
      </c>
    </row>
    <row r="2832" spans="1:27" hidden="1">
      <c r="A2832">
        <v>3090</v>
      </c>
      <c r="B2832" t="s">
        <v>33</v>
      </c>
      <c r="C2832" t="s">
        <v>17</v>
      </c>
      <c r="D2832" t="s">
        <v>44</v>
      </c>
      <c r="E2832" t="s">
        <v>11</v>
      </c>
      <c r="F2832">
        <v>1</v>
      </c>
      <c r="G2832" s="1">
        <v>41690</v>
      </c>
      <c r="I2832" s="2">
        <v>41697</v>
      </c>
      <c r="J2832" s="2">
        <v>41715</v>
      </c>
      <c r="K2832" s="2">
        <v>41743</v>
      </c>
      <c r="L2832" s="2">
        <v>41751</v>
      </c>
      <c r="M2832" s="2">
        <v>41759</v>
      </c>
      <c r="N2832" t="s">
        <v>60</v>
      </c>
      <c r="O2832" s="1">
        <f>Table4[[#This Row],[Sourcing start]]-Table4[[#This Row],[Approved]]</f>
        <v>7</v>
      </c>
      <c r="P2832">
        <f t="shared" si="267"/>
        <v>18</v>
      </c>
      <c r="Q2832" s="5">
        <f t="shared" si="268"/>
        <v>28</v>
      </c>
      <c r="R2832">
        <f t="shared" si="269"/>
        <v>8</v>
      </c>
      <c r="S2832">
        <f t="shared" si="270"/>
        <v>8</v>
      </c>
      <c r="T2832" s="5">
        <f t="shared" si="266"/>
        <v>69</v>
      </c>
      <c r="U2832">
        <v>7</v>
      </c>
      <c r="V2832">
        <v>77</v>
      </c>
      <c r="W2832">
        <v>154</v>
      </c>
      <c r="X2832">
        <v>387</v>
      </c>
      <c r="Y2832">
        <v>261</v>
      </c>
      <c r="Z2832">
        <v>507</v>
      </c>
      <c r="AA2832" s="6">
        <f t="shared" si="271"/>
        <v>1393</v>
      </c>
    </row>
    <row r="2833" spans="1:27" hidden="1">
      <c r="A2833">
        <v>17971</v>
      </c>
      <c r="B2833" t="s">
        <v>30</v>
      </c>
      <c r="C2833" t="s">
        <v>16</v>
      </c>
      <c r="D2833" t="s">
        <v>45</v>
      </c>
      <c r="E2833" t="s">
        <v>11</v>
      </c>
      <c r="F2833">
        <v>11</v>
      </c>
      <c r="G2833" s="1">
        <v>41699</v>
      </c>
      <c r="I2833" s="2">
        <v>41707</v>
      </c>
      <c r="J2833" s="2">
        <v>41725</v>
      </c>
      <c r="K2833" s="2">
        <v>41742</v>
      </c>
      <c r="L2833" s="2">
        <v>41750</v>
      </c>
      <c r="M2833" s="2">
        <v>41756</v>
      </c>
      <c r="N2833" t="s">
        <v>60</v>
      </c>
      <c r="O2833" s="1">
        <f>Table4[[#This Row],[Sourcing start]]-Table4[[#This Row],[Approved]]</f>
        <v>8</v>
      </c>
      <c r="P2833">
        <f t="shared" si="267"/>
        <v>18</v>
      </c>
      <c r="Q2833" s="5">
        <f t="shared" si="268"/>
        <v>17</v>
      </c>
      <c r="R2833">
        <f t="shared" si="269"/>
        <v>8</v>
      </c>
      <c r="S2833">
        <f t="shared" si="270"/>
        <v>6</v>
      </c>
      <c r="T2833" s="5">
        <f t="shared" si="266"/>
        <v>57</v>
      </c>
      <c r="U2833">
        <v>11</v>
      </c>
      <c r="V2833">
        <v>40</v>
      </c>
      <c r="W2833">
        <v>239</v>
      </c>
      <c r="X2833">
        <v>182</v>
      </c>
      <c r="Y2833">
        <v>295</v>
      </c>
      <c r="Z2833">
        <v>1105</v>
      </c>
      <c r="AA2833" s="6">
        <f t="shared" si="271"/>
        <v>1872</v>
      </c>
    </row>
    <row r="2834" spans="1:27" hidden="1">
      <c r="A2834">
        <v>5795</v>
      </c>
      <c r="B2834" t="s">
        <v>19</v>
      </c>
      <c r="C2834" t="s">
        <v>14</v>
      </c>
      <c r="D2834" t="s">
        <v>41</v>
      </c>
      <c r="E2834" t="s">
        <v>11</v>
      </c>
      <c r="F2834">
        <v>99</v>
      </c>
      <c r="G2834" s="1">
        <v>41744</v>
      </c>
      <c r="I2834" s="2">
        <v>41749</v>
      </c>
      <c r="N2834" t="s">
        <v>56</v>
      </c>
      <c r="O2834" s="1">
        <f>Table4[[#This Row],[Sourcing start]]-Table4[[#This Row],[Approved]]</f>
        <v>5</v>
      </c>
      <c r="Q2834" s="5"/>
      <c r="T2834" s="5">
        <f t="shared" si="266"/>
        <v>5</v>
      </c>
      <c r="U2834">
        <v>5</v>
      </c>
      <c r="V2834">
        <v>49</v>
      </c>
      <c r="AA2834" s="6">
        <f t="shared" si="271"/>
        <v>54</v>
      </c>
    </row>
    <row r="2835" spans="1:27" hidden="1">
      <c r="A2835">
        <v>2638</v>
      </c>
      <c r="B2835" t="s">
        <v>21</v>
      </c>
      <c r="C2835" t="s">
        <v>14</v>
      </c>
      <c r="D2835" t="s">
        <v>42</v>
      </c>
      <c r="E2835" t="s">
        <v>10</v>
      </c>
      <c r="F2835">
        <v>1</v>
      </c>
      <c r="G2835" s="1">
        <v>41711</v>
      </c>
      <c r="I2835" s="2">
        <v>41718</v>
      </c>
      <c r="J2835" s="2">
        <v>41731</v>
      </c>
      <c r="K2835" s="2">
        <v>41757</v>
      </c>
      <c r="N2835" t="s">
        <v>58</v>
      </c>
      <c r="O2835" s="1">
        <f>Table4[[#This Row],[Sourcing start]]-Table4[[#This Row],[Approved]]</f>
        <v>7</v>
      </c>
      <c r="P2835">
        <f t="shared" si="267"/>
        <v>13</v>
      </c>
      <c r="Q2835" s="5">
        <f t="shared" si="268"/>
        <v>26</v>
      </c>
      <c r="T2835" s="5">
        <f t="shared" si="266"/>
        <v>46</v>
      </c>
      <c r="U2835">
        <v>5</v>
      </c>
      <c r="V2835">
        <v>55</v>
      </c>
      <c r="W2835">
        <v>238</v>
      </c>
      <c r="X2835">
        <v>224</v>
      </c>
      <c r="AA2835" s="6">
        <f t="shared" si="271"/>
        <v>522</v>
      </c>
    </row>
    <row r="2836" spans="1:27" hidden="1">
      <c r="A2836">
        <v>9606</v>
      </c>
      <c r="B2836" t="s">
        <v>20</v>
      </c>
      <c r="C2836" t="s">
        <v>14</v>
      </c>
      <c r="D2836" t="s">
        <v>45</v>
      </c>
      <c r="E2836" t="s">
        <v>10</v>
      </c>
      <c r="F2836">
        <v>18</v>
      </c>
      <c r="G2836" s="1">
        <v>41713</v>
      </c>
      <c r="I2836" s="2">
        <v>41721</v>
      </c>
      <c r="J2836" s="2">
        <v>41733</v>
      </c>
      <c r="K2836" s="2">
        <v>41755</v>
      </c>
      <c r="N2836" t="s">
        <v>58</v>
      </c>
      <c r="O2836" s="1">
        <f>Table4[[#This Row],[Sourcing start]]-Table4[[#This Row],[Approved]]</f>
        <v>8</v>
      </c>
      <c r="P2836">
        <f t="shared" si="267"/>
        <v>12</v>
      </c>
      <c r="Q2836" s="5">
        <f t="shared" si="268"/>
        <v>22</v>
      </c>
      <c r="T2836" s="5">
        <f t="shared" si="266"/>
        <v>42</v>
      </c>
      <c r="U2836">
        <v>9</v>
      </c>
      <c r="V2836">
        <v>40</v>
      </c>
      <c r="W2836">
        <v>207</v>
      </c>
      <c r="X2836">
        <v>152</v>
      </c>
      <c r="AA2836" s="6">
        <f t="shared" si="271"/>
        <v>408</v>
      </c>
    </row>
    <row r="2837" spans="1:27" hidden="1">
      <c r="A2837">
        <v>648</v>
      </c>
      <c r="B2837" t="s">
        <v>22</v>
      </c>
      <c r="C2837" t="s">
        <v>14</v>
      </c>
      <c r="D2837" t="s">
        <v>43</v>
      </c>
      <c r="E2837" t="s">
        <v>11</v>
      </c>
      <c r="F2837">
        <v>10</v>
      </c>
      <c r="G2837" s="1">
        <v>41720</v>
      </c>
      <c r="I2837" s="2">
        <v>41727</v>
      </c>
      <c r="J2837" s="2">
        <v>41740</v>
      </c>
      <c r="K2837" s="2">
        <v>41758</v>
      </c>
      <c r="N2837" t="s">
        <v>58</v>
      </c>
      <c r="O2837" s="1">
        <f>Table4[[#This Row],[Sourcing start]]-Table4[[#This Row],[Approved]]</f>
        <v>7</v>
      </c>
      <c r="P2837">
        <f t="shared" si="267"/>
        <v>13</v>
      </c>
      <c r="Q2837" s="5">
        <f t="shared" si="268"/>
        <v>18</v>
      </c>
      <c r="T2837" s="5">
        <f t="shared" si="266"/>
        <v>38</v>
      </c>
      <c r="U2837">
        <v>17</v>
      </c>
      <c r="V2837">
        <v>31</v>
      </c>
      <c r="W2837">
        <v>156</v>
      </c>
      <c r="X2837">
        <v>157</v>
      </c>
      <c r="AA2837" s="6">
        <f t="shared" si="271"/>
        <v>361</v>
      </c>
    </row>
    <row r="2838" spans="1:27" hidden="1">
      <c r="A2838">
        <v>11211</v>
      </c>
      <c r="B2838" t="s">
        <v>37</v>
      </c>
      <c r="C2838" t="s">
        <v>18</v>
      </c>
      <c r="D2838" t="s">
        <v>44</v>
      </c>
      <c r="E2838" t="s">
        <v>11</v>
      </c>
      <c r="F2838">
        <v>5</v>
      </c>
      <c r="G2838" s="1">
        <v>41748</v>
      </c>
      <c r="I2838" s="2">
        <v>41755</v>
      </c>
      <c r="N2838" t="s">
        <v>56</v>
      </c>
      <c r="O2838" s="1">
        <f>Table4[[#This Row],[Sourcing start]]-Table4[[#This Row],[Approved]]</f>
        <v>7</v>
      </c>
      <c r="Q2838" s="5"/>
      <c r="T2838" s="5">
        <f t="shared" si="266"/>
        <v>7</v>
      </c>
      <c r="U2838">
        <v>14</v>
      </c>
      <c r="V2838">
        <v>28</v>
      </c>
      <c r="AA2838" s="6">
        <f t="shared" si="271"/>
        <v>42</v>
      </c>
    </row>
    <row r="2839" spans="1:27" hidden="1">
      <c r="A2839">
        <v>3560</v>
      </c>
      <c r="B2839" t="s">
        <v>31</v>
      </c>
      <c r="C2839" t="s">
        <v>17</v>
      </c>
      <c r="D2839" t="s">
        <v>43</v>
      </c>
      <c r="E2839" t="s">
        <v>11</v>
      </c>
      <c r="F2839">
        <v>2</v>
      </c>
      <c r="G2839" s="1">
        <v>41685</v>
      </c>
      <c r="I2839" s="2">
        <v>41694</v>
      </c>
      <c r="J2839" s="2">
        <v>41711</v>
      </c>
      <c r="K2839" s="2">
        <v>41731</v>
      </c>
      <c r="L2839" s="2">
        <v>41738</v>
      </c>
      <c r="M2839" s="2">
        <v>41745</v>
      </c>
      <c r="N2839" t="s">
        <v>60</v>
      </c>
      <c r="O2839" s="1">
        <f>Table4[[#This Row],[Sourcing start]]-Table4[[#This Row],[Approved]]</f>
        <v>9</v>
      </c>
      <c r="P2839">
        <f t="shared" si="267"/>
        <v>17</v>
      </c>
      <c r="Q2839" s="5">
        <f t="shared" si="268"/>
        <v>20</v>
      </c>
      <c r="R2839">
        <f t="shared" si="269"/>
        <v>7</v>
      </c>
      <c r="S2839">
        <f t="shared" si="270"/>
        <v>7</v>
      </c>
      <c r="T2839" s="5">
        <f t="shared" si="266"/>
        <v>60</v>
      </c>
      <c r="U2839">
        <v>9</v>
      </c>
      <c r="V2839">
        <v>27</v>
      </c>
      <c r="W2839">
        <v>207</v>
      </c>
      <c r="X2839">
        <v>271</v>
      </c>
      <c r="Y2839">
        <v>112</v>
      </c>
      <c r="Z2839">
        <v>1359</v>
      </c>
      <c r="AA2839" s="6">
        <f t="shared" si="271"/>
        <v>1985</v>
      </c>
    </row>
    <row r="2840" spans="1:27" hidden="1">
      <c r="A2840">
        <v>16424</v>
      </c>
      <c r="B2840" t="s">
        <v>35</v>
      </c>
      <c r="C2840" t="s">
        <v>18</v>
      </c>
      <c r="D2840" t="s">
        <v>44</v>
      </c>
      <c r="E2840" t="s">
        <v>10</v>
      </c>
      <c r="F2840">
        <v>22</v>
      </c>
      <c r="G2840" s="1">
        <v>41723</v>
      </c>
      <c r="I2840" s="2">
        <v>41732</v>
      </c>
      <c r="J2840" s="2">
        <v>41742</v>
      </c>
      <c r="N2840" t="s">
        <v>57</v>
      </c>
      <c r="O2840" s="1">
        <f>Table4[[#This Row],[Sourcing start]]-Table4[[#This Row],[Approved]]</f>
        <v>9</v>
      </c>
      <c r="P2840">
        <f t="shared" si="267"/>
        <v>10</v>
      </c>
      <c r="Q2840" s="5"/>
      <c r="T2840" s="5">
        <f t="shared" si="266"/>
        <v>19</v>
      </c>
      <c r="U2840">
        <v>17</v>
      </c>
      <c r="V2840">
        <v>20</v>
      </c>
      <c r="W2840">
        <v>107</v>
      </c>
      <c r="AA2840" s="6">
        <f t="shared" si="271"/>
        <v>144</v>
      </c>
    </row>
    <row r="2841" spans="1:27">
      <c r="A2841">
        <v>5209</v>
      </c>
      <c r="B2841" t="s">
        <v>23</v>
      </c>
      <c r="C2841" t="s">
        <v>15</v>
      </c>
      <c r="D2841" t="s">
        <v>41</v>
      </c>
      <c r="E2841" t="s">
        <v>11</v>
      </c>
      <c r="F2841">
        <v>13</v>
      </c>
      <c r="G2841" s="1">
        <v>41722</v>
      </c>
      <c r="I2841" s="2">
        <v>41728</v>
      </c>
      <c r="J2841" s="2">
        <v>41745</v>
      </c>
      <c r="N2841" t="s">
        <v>57</v>
      </c>
      <c r="O2841" s="5">
        <f>Table4[[#This Row],[Sourcing start]]-Table4[[#This Row],[Approved]]</f>
        <v>6</v>
      </c>
      <c r="P2841">
        <f t="shared" si="267"/>
        <v>17</v>
      </c>
      <c r="Q2841" s="5"/>
      <c r="T2841" s="5">
        <f t="shared" si="266"/>
        <v>23</v>
      </c>
      <c r="U2841">
        <v>11</v>
      </c>
      <c r="V2841">
        <v>62</v>
      </c>
      <c r="W2841">
        <v>158</v>
      </c>
      <c r="AA2841" s="6">
        <f t="shared" si="271"/>
        <v>231</v>
      </c>
    </row>
    <row r="2842" spans="1:27" hidden="1">
      <c r="A2842">
        <v>8691</v>
      </c>
      <c r="B2842" t="s">
        <v>33</v>
      </c>
      <c r="C2842" t="s">
        <v>17</v>
      </c>
      <c r="D2842" t="s">
        <v>42</v>
      </c>
      <c r="E2842" t="s">
        <v>11</v>
      </c>
      <c r="F2842">
        <v>99</v>
      </c>
      <c r="G2842" s="1">
        <v>41746</v>
      </c>
      <c r="I2842" s="2">
        <v>41753</v>
      </c>
      <c r="N2842" t="s">
        <v>56</v>
      </c>
      <c r="O2842" s="1">
        <f>Table4[[#This Row],[Sourcing start]]-Table4[[#This Row],[Approved]]</f>
        <v>7</v>
      </c>
      <c r="Q2842" s="5"/>
      <c r="T2842" s="5">
        <f t="shared" si="266"/>
        <v>7</v>
      </c>
      <c r="U2842">
        <v>20</v>
      </c>
      <c r="V2842">
        <v>59</v>
      </c>
      <c r="AA2842" s="6">
        <f t="shared" si="271"/>
        <v>79</v>
      </c>
    </row>
    <row r="2843" spans="1:27" hidden="1">
      <c r="A2843">
        <v>9737</v>
      </c>
      <c r="B2843" t="s">
        <v>33</v>
      </c>
      <c r="C2843" t="s">
        <v>17</v>
      </c>
      <c r="D2843" t="s">
        <v>43</v>
      </c>
      <c r="E2843" t="s">
        <v>11</v>
      </c>
      <c r="F2843">
        <v>8</v>
      </c>
      <c r="G2843" s="1">
        <v>41696</v>
      </c>
      <c r="I2843" s="2">
        <v>41703</v>
      </c>
      <c r="J2843" s="2">
        <v>41715</v>
      </c>
      <c r="K2843" s="2">
        <v>41731</v>
      </c>
      <c r="L2843" s="2">
        <v>41740</v>
      </c>
      <c r="M2843" s="2">
        <v>41746</v>
      </c>
      <c r="N2843" t="s">
        <v>60</v>
      </c>
      <c r="O2843" s="1">
        <f>Table4[[#This Row],[Sourcing start]]-Table4[[#This Row],[Approved]]</f>
        <v>7</v>
      </c>
      <c r="P2843">
        <f t="shared" si="267"/>
        <v>12</v>
      </c>
      <c r="Q2843" s="5">
        <f t="shared" si="268"/>
        <v>16</v>
      </c>
      <c r="R2843">
        <f t="shared" si="269"/>
        <v>9</v>
      </c>
      <c r="S2843">
        <f t="shared" si="270"/>
        <v>6</v>
      </c>
      <c r="T2843" s="5">
        <f t="shared" si="266"/>
        <v>50</v>
      </c>
      <c r="U2843">
        <v>8</v>
      </c>
      <c r="V2843">
        <v>80</v>
      </c>
      <c r="W2843">
        <v>109</v>
      </c>
      <c r="X2843">
        <v>258</v>
      </c>
      <c r="Y2843">
        <v>287</v>
      </c>
      <c r="Z2843">
        <v>1944</v>
      </c>
      <c r="AA2843" s="6">
        <f t="shared" si="271"/>
        <v>2686</v>
      </c>
    </row>
    <row r="2844" spans="1:27" hidden="1">
      <c r="A2844">
        <v>7163</v>
      </c>
      <c r="B2844" t="s">
        <v>27</v>
      </c>
      <c r="C2844" t="s">
        <v>16</v>
      </c>
      <c r="D2844" t="s">
        <v>42</v>
      </c>
      <c r="E2844" t="s">
        <v>10</v>
      </c>
      <c r="F2844">
        <v>10</v>
      </c>
      <c r="G2844" s="1">
        <v>41748</v>
      </c>
      <c r="I2844" s="2">
        <v>41754</v>
      </c>
      <c r="N2844" t="s">
        <v>56</v>
      </c>
      <c r="O2844" s="1">
        <f>Table4[[#This Row],[Sourcing start]]-Table4[[#This Row],[Approved]]</f>
        <v>6</v>
      </c>
      <c r="Q2844" s="5"/>
      <c r="T2844" s="5">
        <f t="shared" si="266"/>
        <v>6</v>
      </c>
      <c r="U2844">
        <v>18</v>
      </c>
      <c r="V2844">
        <v>80</v>
      </c>
      <c r="AA2844" s="6">
        <f t="shared" si="271"/>
        <v>98</v>
      </c>
    </row>
    <row r="2845" spans="1:27" hidden="1">
      <c r="A2845">
        <v>12569</v>
      </c>
      <c r="B2845" t="s">
        <v>20</v>
      </c>
      <c r="C2845" t="s">
        <v>14</v>
      </c>
      <c r="D2845" t="s">
        <v>45</v>
      </c>
      <c r="E2845" t="s">
        <v>10</v>
      </c>
      <c r="F2845">
        <v>21</v>
      </c>
      <c r="G2845" s="1">
        <v>41684</v>
      </c>
      <c r="I2845" s="2">
        <v>41691</v>
      </c>
      <c r="J2845" s="2">
        <v>41702</v>
      </c>
      <c r="K2845" s="2">
        <v>41717</v>
      </c>
      <c r="L2845" s="2">
        <v>41723</v>
      </c>
      <c r="M2845" s="2">
        <v>41731</v>
      </c>
      <c r="N2845" t="s">
        <v>60</v>
      </c>
      <c r="O2845" s="1">
        <f>Table4[[#This Row],[Sourcing start]]-Table4[[#This Row],[Approved]]</f>
        <v>7</v>
      </c>
      <c r="P2845">
        <f t="shared" si="267"/>
        <v>11</v>
      </c>
      <c r="Q2845" s="5">
        <f t="shared" si="268"/>
        <v>15</v>
      </c>
      <c r="R2845">
        <f t="shared" si="269"/>
        <v>6</v>
      </c>
      <c r="S2845">
        <f t="shared" si="270"/>
        <v>8</v>
      </c>
      <c r="T2845" s="5">
        <f t="shared" si="266"/>
        <v>47</v>
      </c>
      <c r="U2845">
        <v>16</v>
      </c>
      <c r="V2845">
        <v>74</v>
      </c>
      <c r="W2845">
        <v>146</v>
      </c>
      <c r="X2845">
        <v>378</v>
      </c>
      <c r="Y2845">
        <v>151</v>
      </c>
      <c r="Z2845">
        <v>1571</v>
      </c>
      <c r="AA2845" s="6">
        <f t="shared" si="271"/>
        <v>2336</v>
      </c>
    </row>
    <row r="2846" spans="1:27" hidden="1">
      <c r="A2846">
        <v>5841</v>
      </c>
      <c r="B2846" t="s">
        <v>29</v>
      </c>
      <c r="C2846" t="s">
        <v>16</v>
      </c>
      <c r="D2846" t="s">
        <v>44</v>
      </c>
      <c r="E2846" t="s">
        <v>10</v>
      </c>
      <c r="F2846">
        <v>10</v>
      </c>
      <c r="G2846" s="1">
        <v>41734</v>
      </c>
      <c r="I2846" s="2">
        <v>41740</v>
      </c>
      <c r="J2846" s="2">
        <v>41757</v>
      </c>
      <c r="N2846" t="s">
        <v>57</v>
      </c>
      <c r="O2846" s="1">
        <f>Table4[[#This Row],[Sourcing start]]-Table4[[#This Row],[Approved]]</f>
        <v>6</v>
      </c>
      <c r="P2846">
        <f t="shared" si="267"/>
        <v>17</v>
      </c>
      <c r="Q2846" s="5"/>
      <c r="T2846" s="5">
        <f t="shared" si="266"/>
        <v>23</v>
      </c>
      <c r="U2846">
        <v>6</v>
      </c>
      <c r="V2846">
        <v>97</v>
      </c>
      <c r="W2846">
        <v>203</v>
      </c>
      <c r="AA2846" s="6">
        <f t="shared" si="271"/>
        <v>306</v>
      </c>
    </row>
    <row r="2847" spans="1:27" hidden="1">
      <c r="A2847">
        <v>2948</v>
      </c>
      <c r="B2847" t="s">
        <v>28</v>
      </c>
      <c r="C2847" t="s">
        <v>16</v>
      </c>
      <c r="D2847" t="s">
        <v>42</v>
      </c>
      <c r="E2847" t="s">
        <v>11</v>
      </c>
      <c r="F2847">
        <v>94</v>
      </c>
      <c r="G2847" s="1">
        <v>41737</v>
      </c>
      <c r="I2847" s="2">
        <v>41742</v>
      </c>
      <c r="J2847" s="2">
        <v>41757</v>
      </c>
      <c r="N2847" t="s">
        <v>57</v>
      </c>
      <c r="O2847" s="1">
        <f>Table4[[#This Row],[Sourcing start]]-Table4[[#This Row],[Approved]]</f>
        <v>5</v>
      </c>
      <c r="P2847">
        <f t="shared" si="267"/>
        <v>15</v>
      </c>
      <c r="Q2847" s="5"/>
      <c r="T2847" s="5">
        <f t="shared" si="266"/>
        <v>20</v>
      </c>
      <c r="U2847">
        <v>5</v>
      </c>
      <c r="V2847">
        <v>50</v>
      </c>
      <c r="W2847">
        <v>118</v>
      </c>
      <c r="AA2847" s="6">
        <f t="shared" si="271"/>
        <v>173</v>
      </c>
    </row>
    <row r="2848" spans="1:27" hidden="1">
      <c r="A2848">
        <v>13251</v>
      </c>
      <c r="B2848" t="s">
        <v>30</v>
      </c>
      <c r="C2848" t="s">
        <v>16</v>
      </c>
      <c r="D2848" t="s">
        <v>42</v>
      </c>
      <c r="E2848" t="s">
        <v>11</v>
      </c>
      <c r="F2848">
        <v>22</v>
      </c>
      <c r="G2848" s="1">
        <v>41738</v>
      </c>
      <c r="I2848" s="2">
        <v>41746</v>
      </c>
      <c r="J2848" s="2">
        <v>41758</v>
      </c>
      <c r="N2848" t="s">
        <v>57</v>
      </c>
      <c r="O2848" s="1">
        <f>Table4[[#This Row],[Sourcing start]]-Table4[[#This Row],[Approved]]</f>
        <v>8</v>
      </c>
      <c r="P2848">
        <f t="shared" si="267"/>
        <v>12</v>
      </c>
      <c r="Q2848" s="5"/>
      <c r="T2848" s="5">
        <f t="shared" si="266"/>
        <v>20</v>
      </c>
      <c r="U2848">
        <v>16</v>
      </c>
      <c r="V2848">
        <v>68</v>
      </c>
      <c r="W2848">
        <v>229</v>
      </c>
      <c r="AA2848" s="6">
        <f t="shared" si="271"/>
        <v>313</v>
      </c>
    </row>
    <row r="2849" spans="1:27" hidden="1">
      <c r="A2849">
        <v>3236</v>
      </c>
      <c r="B2849" t="s">
        <v>27</v>
      </c>
      <c r="C2849" t="s">
        <v>16</v>
      </c>
      <c r="D2849" t="s">
        <v>44</v>
      </c>
      <c r="E2849" t="s">
        <v>10</v>
      </c>
      <c r="F2849">
        <v>97</v>
      </c>
      <c r="G2849" s="1">
        <v>41753</v>
      </c>
      <c r="I2849" s="2">
        <v>41759</v>
      </c>
      <c r="N2849" t="s">
        <v>56</v>
      </c>
      <c r="O2849" s="1">
        <f>Table4[[#This Row],[Sourcing start]]-Table4[[#This Row],[Approved]]</f>
        <v>6</v>
      </c>
      <c r="Q2849" s="5"/>
      <c r="T2849" s="5">
        <f t="shared" si="266"/>
        <v>6</v>
      </c>
      <c r="U2849">
        <v>10</v>
      </c>
      <c r="V2849">
        <v>76</v>
      </c>
      <c r="AA2849" s="6">
        <f t="shared" si="271"/>
        <v>86</v>
      </c>
    </row>
    <row r="2850" spans="1:27" hidden="1">
      <c r="A2850">
        <v>4323</v>
      </c>
      <c r="B2850" t="s">
        <v>22</v>
      </c>
      <c r="C2850" t="s">
        <v>14</v>
      </c>
      <c r="D2850" t="s">
        <v>45</v>
      </c>
      <c r="E2850" t="s">
        <v>10</v>
      </c>
      <c r="F2850">
        <v>19</v>
      </c>
      <c r="G2850" s="1">
        <v>41704</v>
      </c>
      <c r="I2850" s="2">
        <v>41710</v>
      </c>
      <c r="J2850" s="2">
        <v>41725</v>
      </c>
      <c r="K2850" s="2">
        <v>41746</v>
      </c>
      <c r="L2850" s="2">
        <v>41753</v>
      </c>
      <c r="M2850" s="2">
        <v>41758</v>
      </c>
      <c r="N2850" t="s">
        <v>60</v>
      </c>
      <c r="O2850" s="1">
        <f>Table4[[#This Row],[Sourcing start]]-Table4[[#This Row],[Approved]]</f>
        <v>6</v>
      </c>
      <c r="P2850">
        <f t="shared" si="267"/>
        <v>15</v>
      </c>
      <c r="Q2850" s="5">
        <f t="shared" si="268"/>
        <v>21</v>
      </c>
      <c r="R2850">
        <f t="shared" si="269"/>
        <v>7</v>
      </c>
      <c r="S2850">
        <f t="shared" si="270"/>
        <v>5</v>
      </c>
      <c r="T2850" s="5">
        <f t="shared" si="266"/>
        <v>54</v>
      </c>
      <c r="U2850">
        <v>20</v>
      </c>
      <c r="V2850">
        <v>50</v>
      </c>
      <c r="W2850">
        <v>239</v>
      </c>
      <c r="X2850">
        <v>273</v>
      </c>
      <c r="Y2850">
        <v>228</v>
      </c>
      <c r="Z2850">
        <v>1218</v>
      </c>
      <c r="AA2850" s="6">
        <f t="shared" si="271"/>
        <v>2028</v>
      </c>
    </row>
    <row r="2851" spans="1:27">
      <c r="A2851">
        <v>9888</v>
      </c>
      <c r="B2851" t="s">
        <v>24</v>
      </c>
      <c r="C2851" t="s">
        <v>15</v>
      </c>
      <c r="D2851" t="s">
        <v>41</v>
      </c>
      <c r="E2851" t="s">
        <v>11</v>
      </c>
      <c r="F2851">
        <v>22</v>
      </c>
      <c r="G2851" s="1">
        <v>41699</v>
      </c>
      <c r="I2851" s="2">
        <v>41705</v>
      </c>
      <c r="J2851" s="2">
        <v>41717</v>
      </c>
      <c r="K2851" s="2">
        <v>41738</v>
      </c>
      <c r="L2851" s="2">
        <v>41745</v>
      </c>
      <c r="M2851" s="2">
        <v>41751</v>
      </c>
      <c r="N2851" t="s">
        <v>60</v>
      </c>
      <c r="O2851" s="5">
        <f>Table4[[#This Row],[Sourcing start]]-Table4[[#This Row],[Approved]]</f>
        <v>6</v>
      </c>
      <c r="P2851">
        <f t="shared" si="267"/>
        <v>12</v>
      </c>
      <c r="Q2851" s="5">
        <f t="shared" si="268"/>
        <v>21</v>
      </c>
      <c r="R2851">
        <f t="shared" si="269"/>
        <v>7</v>
      </c>
      <c r="S2851">
        <f t="shared" si="270"/>
        <v>6</v>
      </c>
      <c r="T2851" s="5">
        <f t="shared" si="266"/>
        <v>52</v>
      </c>
      <c r="U2851">
        <v>17</v>
      </c>
      <c r="V2851">
        <v>77</v>
      </c>
      <c r="W2851">
        <v>237</v>
      </c>
      <c r="X2851">
        <v>371</v>
      </c>
      <c r="Y2851">
        <v>120</v>
      </c>
      <c r="Z2851">
        <v>1568</v>
      </c>
      <c r="AA2851" s="6">
        <f t="shared" si="271"/>
        <v>2390</v>
      </c>
    </row>
    <row r="2852" spans="1:27" hidden="1">
      <c r="A2852">
        <v>15928</v>
      </c>
      <c r="B2852" t="s">
        <v>21</v>
      </c>
      <c r="C2852" t="s">
        <v>14</v>
      </c>
      <c r="D2852" t="s">
        <v>43</v>
      </c>
      <c r="E2852" t="s">
        <v>11</v>
      </c>
      <c r="F2852">
        <v>98</v>
      </c>
      <c r="G2852" s="1">
        <v>41683</v>
      </c>
      <c r="I2852" s="2">
        <v>41690</v>
      </c>
      <c r="J2852" s="2">
        <v>41701</v>
      </c>
      <c r="K2852" s="2">
        <v>41719</v>
      </c>
      <c r="L2852" s="2">
        <v>41727</v>
      </c>
      <c r="M2852" s="2">
        <v>41735</v>
      </c>
      <c r="N2852" t="s">
        <v>60</v>
      </c>
      <c r="O2852" s="1">
        <f>Table4[[#This Row],[Sourcing start]]-Table4[[#This Row],[Approved]]</f>
        <v>7</v>
      </c>
      <c r="P2852">
        <f t="shared" si="267"/>
        <v>11</v>
      </c>
      <c r="Q2852" s="5">
        <f t="shared" si="268"/>
        <v>18</v>
      </c>
      <c r="R2852">
        <f t="shared" si="269"/>
        <v>8</v>
      </c>
      <c r="S2852">
        <f t="shared" si="270"/>
        <v>8</v>
      </c>
      <c r="T2852" s="5">
        <f t="shared" si="266"/>
        <v>52</v>
      </c>
      <c r="U2852">
        <v>8</v>
      </c>
      <c r="V2852">
        <v>34</v>
      </c>
      <c r="W2852">
        <v>216</v>
      </c>
      <c r="X2852">
        <v>212</v>
      </c>
      <c r="Y2852">
        <v>238</v>
      </c>
      <c r="Z2852">
        <v>803</v>
      </c>
      <c r="AA2852" s="6">
        <f t="shared" si="271"/>
        <v>1511</v>
      </c>
    </row>
    <row r="2853" spans="1:27" hidden="1">
      <c r="A2853">
        <v>7985</v>
      </c>
      <c r="B2853" t="s">
        <v>36</v>
      </c>
      <c r="C2853" t="s">
        <v>18</v>
      </c>
      <c r="D2853" t="s">
        <v>45</v>
      </c>
      <c r="E2853" t="s">
        <v>11</v>
      </c>
      <c r="F2853">
        <v>19</v>
      </c>
      <c r="G2853" s="1">
        <v>41702</v>
      </c>
      <c r="I2853" s="2">
        <v>41711</v>
      </c>
      <c r="J2853" s="2">
        <v>41727</v>
      </c>
      <c r="K2853" s="2">
        <v>41748</v>
      </c>
      <c r="L2853" s="2">
        <v>41754</v>
      </c>
      <c r="N2853" t="s">
        <v>59</v>
      </c>
      <c r="O2853" s="1">
        <f>Table4[[#This Row],[Sourcing start]]-Table4[[#This Row],[Approved]]</f>
        <v>9</v>
      </c>
      <c r="P2853">
        <f t="shared" si="267"/>
        <v>16</v>
      </c>
      <c r="Q2853" s="5">
        <f t="shared" si="268"/>
        <v>21</v>
      </c>
      <c r="R2853">
        <f t="shared" si="269"/>
        <v>6</v>
      </c>
      <c r="T2853" s="5">
        <f t="shared" si="266"/>
        <v>52</v>
      </c>
      <c r="U2853">
        <v>20</v>
      </c>
      <c r="V2853">
        <v>78</v>
      </c>
      <c r="W2853">
        <v>219</v>
      </c>
      <c r="X2853">
        <v>240</v>
      </c>
      <c r="Y2853">
        <v>170</v>
      </c>
      <c r="AA2853" s="6">
        <f t="shared" si="271"/>
        <v>727</v>
      </c>
    </row>
    <row r="2854" spans="1:27" hidden="1">
      <c r="A2854">
        <v>9475</v>
      </c>
      <c r="B2854" t="s">
        <v>22</v>
      </c>
      <c r="C2854" t="s">
        <v>14</v>
      </c>
      <c r="D2854" t="s">
        <v>45</v>
      </c>
      <c r="E2854" t="s">
        <v>10</v>
      </c>
      <c r="F2854">
        <v>11</v>
      </c>
      <c r="G2854" s="1">
        <v>41728</v>
      </c>
      <c r="I2854" s="2">
        <v>41735</v>
      </c>
      <c r="J2854" s="2">
        <v>41750</v>
      </c>
      <c r="N2854" t="s">
        <v>57</v>
      </c>
      <c r="O2854" s="1">
        <f>Table4[[#This Row],[Sourcing start]]-Table4[[#This Row],[Approved]]</f>
        <v>7</v>
      </c>
      <c r="P2854">
        <f t="shared" si="267"/>
        <v>15</v>
      </c>
      <c r="Q2854" s="5"/>
      <c r="T2854" s="5">
        <f t="shared" si="266"/>
        <v>22</v>
      </c>
      <c r="U2854">
        <v>16</v>
      </c>
      <c r="V2854">
        <v>27</v>
      </c>
      <c r="W2854">
        <v>126</v>
      </c>
      <c r="AA2854" s="6">
        <f t="shared" si="271"/>
        <v>169</v>
      </c>
    </row>
    <row r="2855" spans="1:27">
      <c r="A2855">
        <v>6666</v>
      </c>
      <c r="B2855" t="s">
        <v>26</v>
      </c>
      <c r="C2855" t="s">
        <v>15</v>
      </c>
      <c r="D2855" t="s">
        <v>45</v>
      </c>
      <c r="E2855" t="s">
        <v>11</v>
      </c>
      <c r="F2855">
        <v>16</v>
      </c>
      <c r="G2855" s="1">
        <v>41738</v>
      </c>
      <c r="I2855" s="2">
        <v>41745</v>
      </c>
      <c r="J2855" s="2">
        <v>41759</v>
      </c>
      <c r="N2855" t="s">
        <v>57</v>
      </c>
      <c r="O2855" s="5">
        <f>Table4[[#This Row],[Sourcing start]]-Table4[[#This Row],[Approved]]</f>
        <v>7</v>
      </c>
      <c r="P2855">
        <f t="shared" si="267"/>
        <v>14</v>
      </c>
      <c r="Q2855" s="5"/>
      <c r="T2855" s="5">
        <f t="shared" si="266"/>
        <v>21</v>
      </c>
      <c r="U2855">
        <v>8</v>
      </c>
      <c r="V2855">
        <v>79</v>
      </c>
      <c r="W2855">
        <v>229</v>
      </c>
      <c r="AA2855" s="6">
        <f t="shared" si="271"/>
        <v>316</v>
      </c>
    </row>
    <row r="2856" spans="1:27" hidden="1">
      <c r="A2856">
        <v>6815</v>
      </c>
      <c r="B2856" t="s">
        <v>37</v>
      </c>
      <c r="C2856" t="s">
        <v>18</v>
      </c>
      <c r="D2856" t="s">
        <v>41</v>
      </c>
      <c r="E2856" t="s">
        <v>11</v>
      </c>
      <c r="F2856">
        <v>13</v>
      </c>
      <c r="G2856" s="1">
        <v>41755</v>
      </c>
      <c r="N2856" t="s">
        <v>55</v>
      </c>
      <c r="O2856" s="1">
        <f>Table4[[#This Row],[Sourcing start]]-Table4[[#This Row],[Approved]]</f>
        <v>-41755</v>
      </c>
      <c r="Q2856" s="5"/>
      <c r="T2856" s="5">
        <f t="shared" si="266"/>
        <v>-41755</v>
      </c>
      <c r="U2856">
        <v>12</v>
      </c>
      <c r="AA2856" s="6">
        <f t="shared" si="271"/>
        <v>12</v>
      </c>
    </row>
    <row r="2857" spans="1:27">
      <c r="A2857">
        <v>9409</v>
      </c>
      <c r="B2857" t="s">
        <v>23</v>
      </c>
      <c r="C2857" t="s">
        <v>15</v>
      </c>
      <c r="D2857" t="s">
        <v>41</v>
      </c>
      <c r="E2857" t="s">
        <v>11</v>
      </c>
      <c r="F2857">
        <v>24</v>
      </c>
      <c r="G2857" s="1">
        <v>41737</v>
      </c>
      <c r="I2857" s="2">
        <v>41743</v>
      </c>
      <c r="J2857" s="2">
        <v>41753</v>
      </c>
      <c r="N2857" t="s">
        <v>57</v>
      </c>
      <c r="O2857" s="5">
        <f>Table4[[#This Row],[Sourcing start]]-Table4[[#This Row],[Approved]]</f>
        <v>6</v>
      </c>
      <c r="P2857">
        <f t="shared" si="267"/>
        <v>10</v>
      </c>
      <c r="Q2857" s="5"/>
      <c r="T2857" s="5">
        <f t="shared" si="266"/>
        <v>16</v>
      </c>
      <c r="U2857">
        <v>15</v>
      </c>
      <c r="V2857">
        <v>72</v>
      </c>
      <c r="W2857">
        <v>210</v>
      </c>
      <c r="AA2857" s="6">
        <f t="shared" si="271"/>
        <v>297</v>
      </c>
    </row>
    <row r="2858" spans="1:27" hidden="1">
      <c r="A2858">
        <v>640</v>
      </c>
      <c r="B2858" t="s">
        <v>22</v>
      </c>
      <c r="C2858" t="s">
        <v>14</v>
      </c>
      <c r="D2858" t="s">
        <v>43</v>
      </c>
      <c r="E2858" t="s">
        <v>11</v>
      </c>
      <c r="F2858">
        <v>13</v>
      </c>
      <c r="G2858" s="1">
        <v>41687</v>
      </c>
      <c r="I2858" s="2">
        <v>41696</v>
      </c>
      <c r="J2858" s="2">
        <v>41712</v>
      </c>
      <c r="K2858" s="2">
        <v>41739</v>
      </c>
      <c r="L2858" s="2">
        <v>41747</v>
      </c>
      <c r="M2858" s="2">
        <v>41756</v>
      </c>
      <c r="N2858" t="s">
        <v>60</v>
      </c>
      <c r="O2858" s="1">
        <f>Table4[[#This Row],[Sourcing start]]-Table4[[#This Row],[Approved]]</f>
        <v>9</v>
      </c>
      <c r="P2858">
        <f t="shared" si="267"/>
        <v>16</v>
      </c>
      <c r="Q2858" s="5">
        <f t="shared" si="268"/>
        <v>27</v>
      </c>
      <c r="R2858">
        <f t="shared" si="269"/>
        <v>8</v>
      </c>
      <c r="S2858">
        <f t="shared" si="270"/>
        <v>9</v>
      </c>
      <c r="T2858" s="5">
        <f t="shared" si="266"/>
        <v>69</v>
      </c>
      <c r="U2858">
        <v>11</v>
      </c>
      <c r="V2858">
        <v>67</v>
      </c>
      <c r="W2858">
        <v>235</v>
      </c>
      <c r="X2858">
        <v>393</v>
      </c>
      <c r="Y2858">
        <v>121</v>
      </c>
      <c r="Z2858">
        <v>897</v>
      </c>
      <c r="AA2858" s="6">
        <f t="shared" si="271"/>
        <v>1724</v>
      </c>
    </row>
    <row r="2859" spans="1:27">
      <c r="A2859">
        <v>11517</v>
      </c>
      <c r="B2859" t="s">
        <v>26</v>
      </c>
      <c r="C2859" t="s">
        <v>15</v>
      </c>
      <c r="D2859" t="s">
        <v>44</v>
      </c>
      <c r="E2859" t="s">
        <v>10</v>
      </c>
      <c r="F2859">
        <v>2</v>
      </c>
      <c r="G2859" s="1">
        <v>41700</v>
      </c>
      <c r="I2859" s="2">
        <v>41705</v>
      </c>
      <c r="J2859" s="2">
        <v>41724</v>
      </c>
      <c r="K2859" s="2">
        <v>41746</v>
      </c>
      <c r="L2859" s="2">
        <v>41754</v>
      </c>
      <c r="N2859" t="s">
        <v>59</v>
      </c>
      <c r="O2859" s="5">
        <f>Table4[[#This Row],[Sourcing start]]-Table4[[#This Row],[Approved]]</f>
        <v>5</v>
      </c>
      <c r="P2859">
        <f t="shared" si="267"/>
        <v>19</v>
      </c>
      <c r="Q2859" s="5">
        <f t="shared" si="268"/>
        <v>22</v>
      </c>
      <c r="R2859">
        <f t="shared" si="269"/>
        <v>8</v>
      </c>
      <c r="T2859" s="5">
        <f t="shared" si="266"/>
        <v>54</v>
      </c>
      <c r="U2859">
        <v>9</v>
      </c>
      <c r="V2859">
        <v>89</v>
      </c>
      <c r="W2859">
        <v>134</v>
      </c>
      <c r="X2859">
        <v>374</v>
      </c>
      <c r="Y2859">
        <v>172</v>
      </c>
      <c r="AA2859" s="6">
        <f t="shared" si="271"/>
        <v>778</v>
      </c>
    </row>
    <row r="2860" spans="1:27" hidden="1">
      <c r="A2860">
        <v>13668</v>
      </c>
      <c r="B2860" t="s">
        <v>20</v>
      </c>
      <c r="C2860" t="s">
        <v>14</v>
      </c>
      <c r="D2860" t="s">
        <v>41</v>
      </c>
      <c r="E2860" t="s">
        <v>11</v>
      </c>
      <c r="F2860">
        <v>99</v>
      </c>
      <c r="G2860" s="1">
        <v>41722</v>
      </c>
      <c r="I2860" s="2">
        <v>41730</v>
      </c>
      <c r="J2860" s="2">
        <v>41745</v>
      </c>
      <c r="N2860" t="s">
        <v>57</v>
      </c>
      <c r="O2860" s="1">
        <f>Table4[[#This Row],[Sourcing start]]-Table4[[#This Row],[Approved]]</f>
        <v>8</v>
      </c>
      <c r="P2860">
        <f t="shared" si="267"/>
        <v>15</v>
      </c>
      <c r="Q2860" s="5"/>
      <c r="T2860" s="5">
        <f t="shared" si="266"/>
        <v>23</v>
      </c>
      <c r="U2860">
        <v>16</v>
      </c>
      <c r="V2860">
        <v>54</v>
      </c>
      <c r="W2860">
        <v>206</v>
      </c>
      <c r="AA2860" s="6">
        <f t="shared" si="271"/>
        <v>276</v>
      </c>
    </row>
    <row r="2861" spans="1:27" hidden="1">
      <c r="A2861">
        <v>1238</v>
      </c>
      <c r="B2861" t="s">
        <v>38</v>
      </c>
      <c r="C2861" t="s">
        <v>18</v>
      </c>
      <c r="D2861" t="s">
        <v>45</v>
      </c>
      <c r="E2861" t="s">
        <v>11</v>
      </c>
      <c r="F2861">
        <v>99</v>
      </c>
      <c r="G2861" s="1">
        <v>41747</v>
      </c>
      <c r="I2861" s="2">
        <v>41753</v>
      </c>
      <c r="N2861" t="s">
        <v>56</v>
      </c>
      <c r="O2861" s="1">
        <f>Table4[[#This Row],[Sourcing start]]-Table4[[#This Row],[Approved]]</f>
        <v>6</v>
      </c>
      <c r="Q2861" s="5"/>
      <c r="T2861" s="5">
        <f t="shared" si="266"/>
        <v>6</v>
      </c>
      <c r="U2861">
        <v>14</v>
      </c>
      <c r="V2861">
        <v>43</v>
      </c>
      <c r="AA2861" s="6">
        <f t="shared" si="271"/>
        <v>57</v>
      </c>
    </row>
    <row r="2862" spans="1:27">
      <c r="A2862">
        <v>6588</v>
      </c>
      <c r="B2862" t="s">
        <v>25</v>
      </c>
      <c r="C2862" t="s">
        <v>15</v>
      </c>
      <c r="D2862" t="s">
        <v>41</v>
      </c>
      <c r="E2862" t="s">
        <v>11</v>
      </c>
      <c r="F2862">
        <v>15</v>
      </c>
      <c r="G2862" s="1">
        <v>41739</v>
      </c>
      <c r="I2862" s="2">
        <v>41747</v>
      </c>
      <c r="N2862" t="s">
        <v>56</v>
      </c>
      <c r="O2862" s="5">
        <f>Table4[[#This Row],[Sourcing start]]-Table4[[#This Row],[Approved]]</f>
        <v>8</v>
      </c>
      <c r="Q2862" s="5"/>
      <c r="T2862" s="5">
        <f t="shared" si="266"/>
        <v>8</v>
      </c>
      <c r="U2862">
        <v>9</v>
      </c>
      <c r="V2862">
        <v>30</v>
      </c>
      <c r="AA2862" s="6">
        <f t="shared" si="271"/>
        <v>39</v>
      </c>
    </row>
    <row r="2863" spans="1:27" hidden="1">
      <c r="A2863">
        <v>7765</v>
      </c>
      <c r="B2863" t="s">
        <v>31</v>
      </c>
      <c r="C2863" t="s">
        <v>17</v>
      </c>
      <c r="D2863" t="s">
        <v>43</v>
      </c>
      <c r="E2863" t="s">
        <v>10</v>
      </c>
      <c r="F2863">
        <v>3</v>
      </c>
      <c r="G2863" s="1">
        <v>41744</v>
      </c>
      <c r="I2863" s="2">
        <v>41749</v>
      </c>
      <c r="N2863" t="s">
        <v>56</v>
      </c>
      <c r="O2863" s="1">
        <f>Table4[[#This Row],[Sourcing start]]-Table4[[#This Row],[Approved]]</f>
        <v>5</v>
      </c>
      <c r="Q2863" s="5"/>
      <c r="T2863" s="5">
        <f t="shared" si="266"/>
        <v>5</v>
      </c>
      <c r="U2863">
        <v>17</v>
      </c>
      <c r="V2863">
        <v>53</v>
      </c>
      <c r="AA2863" s="6">
        <f t="shared" si="271"/>
        <v>70</v>
      </c>
    </row>
    <row r="2864" spans="1:27">
      <c r="A2864">
        <v>8992</v>
      </c>
      <c r="B2864" t="s">
        <v>25</v>
      </c>
      <c r="C2864" t="s">
        <v>15</v>
      </c>
      <c r="D2864" t="s">
        <v>44</v>
      </c>
      <c r="E2864" t="s">
        <v>10</v>
      </c>
      <c r="F2864">
        <v>20</v>
      </c>
      <c r="G2864" s="1">
        <v>41670</v>
      </c>
      <c r="I2864" s="2">
        <v>41675</v>
      </c>
      <c r="J2864" s="2">
        <v>41694</v>
      </c>
      <c r="K2864" s="2">
        <v>41721</v>
      </c>
      <c r="L2864" s="2">
        <v>41727</v>
      </c>
      <c r="M2864" s="2">
        <v>41736</v>
      </c>
      <c r="N2864" t="s">
        <v>60</v>
      </c>
      <c r="O2864" s="5">
        <f>Table4[[#This Row],[Sourcing start]]-Table4[[#This Row],[Approved]]</f>
        <v>5</v>
      </c>
      <c r="P2864">
        <f t="shared" si="267"/>
        <v>19</v>
      </c>
      <c r="Q2864" s="5">
        <f t="shared" si="268"/>
        <v>27</v>
      </c>
      <c r="R2864">
        <f t="shared" si="269"/>
        <v>6</v>
      </c>
      <c r="S2864">
        <f t="shared" si="270"/>
        <v>9</v>
      </c>
      <c r="T2864" s="5">
        <f t="shared" si="266"/>
        <v>66</v>
      </c>
      <c r="U2864">
        <v>10</v>
      </c>
      <c r="V2864">
        <v>20</v>
      </c>
      <c r="W2864">
        <v>237</v>
      </c>
      <c r="X2864">
        <v>201</v>
      </c>
      <c r="Y2864">
        <v>153</v>
      </c>
      <c r="Z2864">
        <v>1140</v>
      </c>
      <c r="AA2864" s="6">
        <f t="shared" si="271"/>
        <v>1761</v>
      </c>
    </row>
    <row r="2865" spans="1:27" hidden="1">
      <c r="A2865">
        <v>10832</v>
      </c>
      <c r="B2865" t="s">
        <v>33</v>
      </c>
      <c r="C2865" t="s">
        <v>17</v>
      </c>
      <c r="D2865" t="s">
        <v>43</v>
      </c>
      <c r="E2865" t="s">
        <v>11</v>
      </c>
      <c r="F2865">
        <v>9</v>
      </c>
      <c r="G2865" s="1">
        <v>41713</v>
      </c>
      <c r="I2865" s="2">
        <v>41720</v>
      </c>
      <c r="J2865" s="2">
        <v>41733</v>
      </c>
      <c r="K2865" s="2">
        <v>41755</v>
      </c>
      <c r="N2865" t="s">
        <v>58</v>
      </c>
      <c r="O2865" s="1">
        <f>Table4[[#This Row],[Sourcing start]]-Table4[[#This Row],[Approved]]</f>
        <v>7</v>
      </c>
      <c r="P2865">
        <f t="shared" si="267"/>
        <v>13</v>
      </c>
      <c r="Q2865" s="5">
        <f t="shared" si="268"/>
        <v>22</v>
      </c>
      <c r="T2865" s="5">
        <f t="shared" si="266"/>
        <v>42</v>
      </c>
      <c r="U2865">
        <v>13</v>
      </c>
      <c r="V2865">
        <v>35</v>
      </c>
      <c r="W2865">
        <v>115</v>
      </c>
      <c r="X2865">
        <v>252</v>
      </c>
      <c r="AA2865" s="6">
        <f t="shared" si="271"/>
        <v>415</v>
      </c>
    </row>
    <row r="2866" spans="1:27">
      <c r="A2866">
        <v>11457</v>
      </c>
      <c r="B2866" t="s">
        <v>26</v>
      </c>
      <c r="C2866" t="s">
        <v>15</v>
      </c>
      <c r="D2866" t="s">
        <v>44</v>
      </c>
      <c r="E2866" t="s">
        <v>10</v>
      </c>
      <c r="F2866">
        <v>94</v>
      </c>
      <c r="G2866" s="1">
        <v>41749</v>
      </c>
      <c r="I2866" s="2">
        <v>41755</v>
      </c>
      <c r="N2866" t="s">
        <v>56</v>
      </c>
      <c r="O2866" s="5">
        <f>Table4[[#This Row],[Sourcing start]]-Table4[[#This Row],[Approved]]</f>
        <v>6</v>
      </c>
      <c r="Q2866" s="5"/>
      <c r="T2866" s="5">
        <f t="shared" si="266"/>
        <v>6</v>
      </c>
      <c r="U2866">
        <v>8</v>
      </c>
      <c r="V2866">
        <v>23</v>
      </c>
      <c r="AA2866" s="6">
        <f t="shared" si="271"/>
        <v>31</v>
      </c>
    </row>
    <row r="2867" spans="1:27" hidden="1">
      <c r="A2867">
        <v>11730</v>
      </c>
      <c r="B2867" t="s">
        <v>38</v>
      </c>
      <c r="C2867" t="s">
        <v>18</v>
      </c>
      <c r="D2867" t="s">
        <v>43</v>
      </c>
      <c r="E2867" t="s">
        <v>10</v>
      </c>
      <c r="F2867">
        <v>9</v>
      </c>
      <c r="G2867" s="1">
        <v>41756</v>
      </c>
      <c r="N2867" t="s">
        <v>55</v>
      </c>
      <c r="O2867" s="1">
        <f>Table4[[#This Row],[Sourcing start]]-Table4[[#This Row],[Approved]]</f>
        <v>-41756</v>
      </c>
      <c r="Q2867" s="5"/>
      <c r="T2867" s="5">
        <f t="shared" si="266"/>
        <v>-41756</v>
      </c>
      <c r="U2867">
        <v>16</v>
      </c>
      <c r="AA2867" s="6">
        <f t="shared" si="271"/>
        <v>16</v>
      </c>
    </row>
    <row r="2868" spans="1:27">
      <c r="A2868">
        <v>12201</v>
      </c>
      <c r="B2868" t="s">
        <v>25</v>
      </c>
      <c r="C2868" t="s">
        <v>15</v>
      </c>
      <c r="D2868" t="s">
        <v>45</v>
      </c>
      <c r="E2868" t="s">
        <v>10</v>
      </c>
      <c r="F2868">
        <v>4</v>
      </c>
      <c r="G2868" s="1">
        <v>41727</v>
      </c>
      <c r="I2868" s="2">
        <v>41734</v>
      </c>
      <c r="J2868" s="2">
        <v>41746</v>
      </c>
      <c r="N2868" t="s">
        <v>57</v>
      </c>
      <c r="O2868" s="5">
        <f>Table4[[#This Row],[Sourcing start]]-Table4[[#This Row],[Approved]]</f>
        <v>7</v>
      </c>
      <c r="P2868">
        <f t="shared" si="267"/>
        <v>12</v>
      </c>
      <c r="Q2868" s="5"/>
      <c r="T2868" s="5">
        <f t="shared" si="266"/>
        <v>19</v>
      </c>
      <c r="U2868">
        <v>8</v>
      </c>
      <c r="V2868">
        <v>34</v>
      </c>
      <c r="W2868">
        <v>165</v>
      </c>
      <c r="AA2868" s="6">
        <f t="shared" si="271"/>
        <v>207</v>
      </c>
    </row>
    <row r="2869" spans="1:27" hidden="1">
      <c r="A2869">
        <v>11394</v>
      </c>
      <c r="B2869" t="s">
        <v>36</v>
      </c>
      <c r="C2869" t="s">
        <v>18</v>
      </c>
      <c r="D2869" t="s">
        <v>41</v>
      </c>
      <c r="E2869" t="s">
        <v>11</v>
      </c>
      <c r="F2869">
        <v>21</v>
      </c>
      <c r="G2869" s="1">
        <v>41732</v>
      </c>
      <c r="I2869" s="2">
        <v>41738</v>
      </c>
      <c r="J2869" s="2">
        <v>41752</v>
      </c>
      <c r="N2869" t="s">
        <v>57</v>
      </c>
      <c r="O2869" s="1">
        <f>Table4[[#This Row],[Sourcing start]]-Table4[[#This Row],[Approved]]</f>
        <v>6</v>
      </c>
      <c r="P2869">
        <f t="shared" si="267"/>
        <v>14</v>
      </c>
      <c r="Q2869" s="5"/>
      <c r="T2869" s="5">
        <f t="shared" si="266"/>
        <v>20</v>
      </c>
      <c r="U2869">
        <v>14</v>
      </c>
      <c r="V2869">
        <v>98</v>
      </c>
      <c r="W2869">
        <v>227</v>
      </c>
      <c r="AA2869" s="6">
        <f t="shared" si="271"/>
        <v>339</v>
      </c>
    </row>
    <row r="2870" spans="1:27" hidden="1">
      <c r="A2870">
        <v>3154</v>
      </c>
      <c r="B2870" t="s">
        <v>21</v>
      </c>
      <c r="C2870" t="s">
        <v>14</v>
      </c>
      <c r="D2870" t="s">
        <v>43</v>
      </c>
      <c r="E2870" t="s">
        <v>11</v>
      </c>
      <c r="F2870">
        <v>10</v>
      </c>
      <c r="G2870" s="1">
        <v>41728</v>
      </c>
      <c r="I2870" s="2">
        <v>41735</v>
      </c>
      <c r="J2870" s="2">
        <v>41751</v>
      </c>
      <c r="N2870" t="s">
        <v>57</v>
      </c>
      <c r="O2870" s="1">
        <f>Table4[[#This Row],[Sourcing start]]-Table4[[#This Row],[Approved]]</f>
        <v>7</v>
      </c>
      <c r="P2870">
        <f t="shared" si="267"/>
        <v>16</v>
      </c>
      <c r="Q2870" s="5"/>
      <c r="T2870" s="5">
        <f t="shared" si="266"/>
        <v>23</v>
      </c>
      <c r="U2870">
        <v>9</v>
      </c>
      <c r="V2870">
        <v>95</v>
      </c>
      <c r="W2870">
        <v>134</v>
      </c>
      <c r="AA2870" s="6">
        <f t="shared" si="271"/>
        <v>238</v>
      </c>
    </row>
    <row r="2871" spans="1:27" hidden="1">
      <c r="A2871">
        <v>10513</v>
      </c>
      <c r="B2871" t="s">
        <v>35</v>
      </c>
      <c r="C2871" t="s">
        <v>18</v>
      </c>
      <c r="D2871" t="s">
        <v>44</v>
      </c>
      <c r="E2871" t="s">
        <v>10</v>
      </c>
      <c r="F2871">
        <v>5</v>
      </c>
      <c r="G2871" s="1">
        <v>41719</v>
      </c>
      <c r="I2871" s="2">
        <v>41728</v>
      </c>
      <c r="J2871" s="2">
        <v>41747</v>
      </c>
      <c r="N2871" t="s">
        <v>57</v>
      </c>
      <c r="O2871" s="1">
        <f>Table4[[#This Row],[Sourcing start]]-Table4[[#This Row],[Approved]]</f>
        <v>9</v>
      </c>
      <c r="P2871">
        <f t="shared" si="267"/>
        <v>19</v>
      </c>
      <c r="Q2871" s="5"/>
      <c r="T2871" s="5">
        <f t="shared" si="266"/>
        <v>28</v>
      </c>
      <c r="U2871">
        <v>15</v>
      </c>
      <c r="V2871">
        <v>93</v>
      </c>
      <c r="W2871">
        <v>189</v>
      </c>
      <c r="AA2871" s="6">
        <f t="shared" si="271"/>
        <v>297</v>
      </c>
    </row>
    <row r="2872" spans="1:27" hidden="1">
      <c r="A2872">
        <v>3327</v>
      </c>
      <c r="B2872" t="s">
        <v>27</v>
      </c>
      <c r="C2872" t="s">
        <v>16</v>
      </c>
      <c r="D2872" t="s">
        <v>45</v>
      </c>
      <c r="E2872" t="s">
        <v>11</v>
      </c>
      <c r="F2872">
        <v>23</v>
      </c>
      <c r="G2872" s="1">
        <v>41679</v>
      </c>
      <c r="I2872" s="2">
        <v>41688</v>
      </c>
      <c r="J2872" s="2">
        <v>41698</v>
      </c>
      <c r="K2872" s="2">
        <v>41722</v>
      </c>
      <c r="L2872" s="2">
        <v>41729</v>
      </c>
      <c r="M2872" s="2">
        <v>41736</v>
      </c>
      <c r="N2872" t="s">
        <v>60</v>
      </c>
      <c r="O2872" s="1">
        <f>Table4[[#This Row],[Sourcing start]]-Table4[[#This Row],[Approved]]</f>
        <v>9</v>
      </c>
      <c r="P2872">
        <f t="shared" si="267"/>
        <v>10</v>
      </c>
      <c r="Q2872" s="5">
        <f t="shared" si="268"/>
        <v>24</v>
      </c>
      <c r="R2872">
        <f t="shared" si="269"/>
        <v>7</v>
      </c>
      <c r="S2872">
        <f t="shared" si="270"/>
        <v>7</v>
      </c>
      <c r="T2872" s="5">
        <f t="shared" si="266"/>
        <v>57</v>
      </c>
      <c r="U2872">
        <v>6</v>
      </c>
      <c r="V2872">
        <v>62</v>
      </c>
      <c r="W2872">
        <v>105</v>
      </c>
      <c r="X2872">
        <v>374</v>
      </c>
      <c r="Y2872">
        <v>281</v>
      </c>
      <c r="Z2872">
        <v>550</v>
      </c>
      <c r="AA2872" s="6">
        <f t="shared" si="271"/>
        <v>1378</v>
      </c>
    </row>
    <row r="2873" spans="1:27" hidden="1">
      <c r="A2873">
        <v>10424</v>
      </c>
      <c r="B2873" t="s">
        <v>19</v>
      </c>
      <c r="C2873" t="s">
        <v>14</v>
      </c>
      <c r="D2873" t="s">
        <v>45</v>
      </c>
      <c r="E2873" t="s">
        <v>11</v>
      </c>
      <c r="F2873">
        <v>99</v>
      </c>
      <c r="G2873" s="1">
        <v>41745</v>
      </c>
      <c r="I2873" s="2">
        <v>41750</v>
      </c>
      <c r="N2873" t="s">
        <v>56</v>
      </c>
      <c r="O2873" s="1">
        <f>Table4[[#This Row],[Sourcing start]]-Table4[[#This Row],[Approved]]</f>
        <v>5</v>
      </c>
      <c r="Q2873" s="5"/>
      <c r="T2873" s="5">
        <f t="shared" si="266"/>
        <v>5</v>
      </c>
      <c r="U2873">
        <v>12</v>
      </c>
      <c r="V2873">
        <v>25</v>
      </c>
      <c r="AA2873" s="6">
        <f t="shared" si="271"/>
        <v>37</v>
      </c>
    </row>
    <row r="2874" spans="1:27">
      <c r="A2874">
        <v>2299</v>
      </c>
      <c r="B2874" t="s">
        <v>25</v>
      </c>
      <c r="C2874" t="s">
        <v>15</v>
      </c>
      <c r="D2874" t="s">
        <v>42</v>
      </c>
      <c r="E2874" t="s">
        <v>10</v>
      </c>
      <c r="F2874">
        <v>11</v>
      </c>
      <c r="G2874" s="1">
        <v>41739</v>
      </c>
      <c r="I2874" s="2">
        <v>41747</v>
      </c>
      <c r="N2874" t="s">
        <v>56</v>
      </c>
      <c r="O2874" s="5">
        <f>Table4[[#This Row],[Sourcing start]]-Table4[[#This Row],[Approved]]</f>
        <v>8</v>
      </c>
      <c r="Q2874" s="5"/>
      <c r="T2874" s="5">
        <f t="shared" si="266"/>
        <v>8</v>
      </c>
      <c r="U2874">
        <v>17</v>
      </c>
      <c r="V2874">
        <v>96</v>
      </c>
      <c r="AA2874" s="6">
        <f t="shared" si="271"/>
        <v>113</v>
      </c>
    </row>
    <row r="2875" spans="1:27">
      <c r="A2875">
        <v>18936</v>
      </c>
      <c r="B2875" t="s">
        <v>25</v>
      </c>
      <c r="C2875" t="s">
        <v>15</v>
      </c>
      <c r="D2875" t="s">
        <v>43</v>
      </c>
      <c r="E2875" t="s">
        <v>11</v>
      </c>
      <c r="F2875">
        <v>10</v>
      </c>
      <c r="G2875" s="1">
        <v>41757</v>
      </c>
      <c r="N2875" t="s">
        <v>55</v>
      </c>
      <c r="O2875" s="5">
        <v>0</v>
      </c>
      <c r="Q2875" s="5"/>
      <c r="T2875" s="5">
        <f t="shared" si="266"/>
        <v>0</v>
      </c>
      <c r="U2875">
        <v>10</v>
      </c>
      <c r="AA2875" s="6">
        <f t="shared" si="271"/>
        <v>10</v>
      </c>
    </row>
    <row r="2876" spans="1:27" hidden="1">
      <c r="A2876">
        <v>1818</v>
      </c>
      <c r="B2876" t="s">
        <v>22</v>
      </c>
      <c r="C2876" t="s">
        <v>14</v>
      </c>
      <c r="D2876" t="s">
        <v>42</v>
      </c>
      <c r="E2876" t="s">
        <v>11</v>
      </c>
      <c r="F2876">
        <v>23</v>
      </c>
      <c r="G2876" s="1">
        <v>41713</v>
      </c>
      <c r="I2876" s="2">
        <v>41720</v>
      </c>
      <c r="J2876" s="2">
        <v>41731</v>
      </c>
      <c r="K2876" s="2">
        <v>41746</v>
      </c>
      <c r="L2876" s="2">
        <v>41755</v>
      </c>
      <c r="N2876" t="s">
        <v>59</v>
      </c>
      <c r="O2876" s="1">
        <f>Table4[[#This Row],[Sourcing start]]-Table4[[#This Row],[Approved]]</f>
        <v>7</v>
      </c>
      <c r="P2876">
        <f t="shared" si="267"/>
        <v>11</v>
      </c>
      <c r="Q2876" s="5">
        <f t="shared" si="268"/>
        <v>15</v>
      </c>
      <c r="R2876">
        <f t="shared" si="269"/>
        <v>9</v>
      </c>
      <c r="T2876" s="5">
        <f t="shared" si="266"/>
        <v>42</v>
      </c>
      <c r="U2876">
        <v>17</v>
      </c>
      <c r="V2876">
        <v>76</v>
      </c>
      <c r="W2876">
        <v>102</v>
      </c>
      <c r="X2876">
        <v>350</v>
      </c>
      <c r="Y2876">
        <v>115</v>
      </c>
      <c r="AA2876" s="6">
        <f t="shared" si="271"/>
        <v>660</v>
      </c>
    </row>
    <row r="2877" spans="1:27">
      <c r="A2877">
        <v>7806</v>
      </c>
      <c r="B2877" t="s">
        <v>26</v>
      </c>
      <c r="C2877" t="s">
        <v>15</v>
      </c>
      <c r="D2877" t="s">
        <v>43</v>
      </c>
      <c r="E2877" t="s">
        <v>11</v>
      </c>
      <c r="F2877">
        <v>2</v>
      </c>
      <c r="G2877" s="1">
        <v>41740</v>
      </c>
      <c r="I2877" s="2">
        <v>41749</v>
      </c>
      <c r="N2877" t="s">
        <v>56</v>
      </c>
      <c r="O2877" s="5">
        <f>Table4[[#This Row],[Sourcing start]]-Table4[[#This Row],[Approved]]</f>
        <v>9</v>
      </c>
      <c r="Q2877" s="5"/>
      <c r="T2877" s="5">
        <f t="shared" si="266"/>
        <v>9</v>
      </c>
      <c r="U2877">
        <v>10</v>
      </c>
      <c r="V2877">
        <v>90</v>
      </c>
      <c r="AA2877" s="6">
        <f t="shared" si="271"/>
        <v>100</v>
      </c>
    </row>
    <row r="2878" spans="1:27">
      <c r="A2878">
        <v>618</v>
      </c>
      <c r="B2878" t="s">
        <v>23</v>
      </c>
      <c r="C2878" t="s">
        <v>15</v>
      </c>
      <c r="D2878" t="s">
        <v>44</v>
      </c>
      <c r="E2878" t="s">
        <v>11</v>
      </c>
      <c r="F2878">
        <v>16</v>
      </c>
      <c r="G2878" s="1">
        <v>41733</v>
      </c>
      <c r="I2878" s="2">
        <v>41739</v>
      </c>
      <c r="J2878" s="2">
        <v>41749</v>
      </c>
      <c r="N2878" t="s">
        <v>57</v>
      </c>
      <c r="O2878" s="5">
        <f>Table4[[#This Row],[Sourcing start]]-Table4[[#This Row],[Approved]]</f>
        <v>6</v>
      </c>
      <c r="P2878">
        <f t="shared" si="267"/>
        <v>10</v>
      </c>
      <c r="Q2878" s="5"/>
      <c r="T2878" s="5">
        <f t="shared" si="266"/>
        <v>16</v>
      </c>
      <c r="U2878">
        <v>12</v>
      </c>
      <c r="V2878">
        <v>78</v>
      </c>
      <c r="W2878">
        <v>154</v>
      </c>
      <c r="AA2878" s="6">
        <f t="shared" si="271"/>
        <v>244</v>
      </c>
    </row>
    <row r="2879" spans="1:27" hidden="1">
      <c r="A2879">
        <v>788</v>
      </c>
      <c r="B2879" t="s">
        <v>20</v>
      </c>
      <c r="C2879" t="s">
        <v>14</v>
      </c>
      <c r="D2879" t="s">
        <v>43</v>
      </c>
      <c r="E2879" t="s">
        <v>11</v>
      </c>
      <c r="F2879">
        <v>97</v>
      </c>
      <c r="G2879" s="1">
        <v>41729</v>
      </c>
      <c r="I2879" s="2">
        <v>41734</v>
      </c>
      <c r="J2879" s="2">
        <v>41745</v>
      </c>
      <c r="N2879" t="s">
        <v>57</v>
      </c>
      <c r="O2879" s="1">
        <f>Table4[[#This Row],[Sourcing start]]-Table4[[#This Row],[Approved]]</f>
        <v>5</v>
      </c>
      <c r="P2879">
        <f t="shared" si="267"/>
        <v>11</v>
      </c>
      <c r="Q2879" s="5"/>
      <c r="T2879" s="5">
        <f t="shared" si="266"/>
        <v>16</v>
      </c>
      <c r="U2879">
        <v>12</v>
      </c>
      <c r="V2879">
        <v>50</v>
      </c>
      <c r="W2879">
        <v>190</v>
      </c>
      <c r="AA2879" s="6">
        <f t="shared" si="271"/>
        <v>252</v>
      </c>
    </row>
    <row r="2880" spans="1:27" hidden="1">
      <c r="A2880">
        <v>2034</v>
      </c>
      <c r="B2880" t="s">
        <v>38</v>
      </c>
      <c r="C2880" t="s">
        <v>18</v>
      </c>
      <c r="D2880" t="s">
        <v>45</v>
      </c>
      <c r="E2880" t="s">
        <v>11</v>
      </c>
      <c r="F2880">
        <v>98</v>
      </c>
      <c r="G2880" s="1">
        <v>41733</v>
      </c>
      <c r="I2880" s="2">
        <v>41739</v>
      </c>
      <c r="J2880" s="2">
        <v>41749</v>
      </c>
      <c r="N2880" t="s">
        <v>57</v>
      </c>
      <c r="O2880" s="1">
        <f>Table4[[#This Row],[Sourcing start]]-Table4[[#This Row],[Approved]]</f>
        <v>6</v>
      </c>
      <c r="P2880">
        <f t="shared" si="267"/>
        <v>10</v>
      </c>
      <c r="Q2880" s="5"/>
      <c r="T2880" s="5">
        <f t="shared" si="266"/>
        <v>16</v>
      </c>
      <c r="U2880">
        <v>18</v>
      </c>
      <c r="V2880">
        <v>92</v>
      </c>
      <c r="W2880">
        <v>243</v>
      </c>
      <c r="AA2880" s="6">
        <f t="shared" si="271"/>
        <v>353</v>
      </c>
    </row>
    <row r="2881" spans="1:27" hidden="1">
      <c r="A2881">
        <v>12273</v>
      </c>
      <c r="B2881" t="s">
        <v>34</v>
      </c>
      <c r="C2881" t="s">
        <v>17</v>
      </c>
      <c r="D2881" t="s">
        <v>44</v>
      </c>
      <c r="E2881" t="s">
        <v>10</v>
      </c>
      <c r="F2881">
        <v>6</v>
      </c>
      <c r="G2881" s="1">
        <v>41685</v>
      </c>
      <c r="I2881" s="2">
        <v>41693</v>
      </c>
      <c r="J2881" s="2">
        <v>41712</v>
      </c>
      <c r="K2881" s="2">
        <v>41731</v>
      </c>
      <c r="L2881" s="2">
        <v>41740</v>
      </c>
      <c r="M2881" s="2">
        <v>41747</v>
      </c>
      <c r="N2881" t="s">
        <v>60</v>
      </c>
      <c r="O2881" s="1">
        <f>Table4[[#This Row],[Sourcing start]]-Table4[[#This Row],[Approved]]</f>
        <v>8</v>
      </c>
      <c r="P2881">
        <f t="shared" si="267"/>
        <v>19</v>
      </c>
      <c r="Q2881" s="5">
        <f t="shared" si="268"/>
        <v>19</v>
      </c>
      <c r="R2881">
        <f t="shared" si="269"/>
        <v>9</v>
      </c>
      <c r="S2881">
        <f t="shared" si="270"/>
        <v>7</v>
      </c>
      <c r="T2881" s="5">
        <f t="shared" si="266"/>
        <v>62</v>
      </c>
      <c r="U2881">
        <v>17</v>
      </c>
      <c r="V2881">
        <v>38</v>
      </c>
      <c r="W2881">
        <v>178</v>
      </c>
      <c r="X2881">
        <v>192</v>
      </c>
      <c r="Y2881">
        <v>184</v>
      </c>
      <c r="Z2881">
        <v>1880</v>
      </c>
      <c r="AA2881" s="6">
        <f t="shared" si="271"/>
        <v>2489</v>
      </c>
    </row>
    <row r="2882" spans="1:27" hidden="1">
      <c r="A2882">
        <v>19925</v>
      </c>
      <c r="B2882" t="s">
        <v>28</v>
      </c>
      <c r="C2882" t="s">
        <v>16</v>
      </c>
      <c r="D2882" t="s">
        <v>41</v>
      </c>
      <c r="E2882" t="s">
        <v>10</v>
      </c>
      <c r="F2882">
        <v>1</v>
      </c>
      <c r="G2882" s="1">
        <v>41735</v>
      </c>
      <c r="I2882" s="2">
        <v>41741</v>
      </c>
      <c r="J2882" s="2">
        <v>41759</v>
      </c>
      <c r="N2882" t="s">
        <v>57</v>
      </c>
      <c r="O2882" s="1">
        <f>Table4[[#This Row],[Sourcing start]]-Table4[[#This Row],[Approved]]</f>
        <v>6</v>
      </c>
      <c r="P2882">
        <f t="shared" si="267"/>
        <v>18</v>
      </c>
      <c r="Q2882" s="5"/>
      <c r="T2882" s="5">
        <f t="shared" ref="T2882:T2945" si="272">SUM(O2882:S2882)</f>
        <v>24</v>
      </c>
      <c r="U2882">
        <v>10</v>
      </c>
      <c r="V2882">
        <v>53</v>
      </c>
      <c r="W2882">
        <v>223</v>
      </c>
      <c r="AA2882" s="6">
        <f t="shared" si="271"/>
        <v>286</v>
      </c>
    </row>
    <row r="2883" spans="1:27" hidden="1">
      <c r="A2883">
        <v>19760</v>
      </c>
      <c r="B2883" t="s">
        <v>31</v>
      </c>
      <c r="C2883" t="s">
        <v>17</v>
      </c>
      <c r="D2883" t="s">
        <v>42</v>
      </c>
      <c r="E2883" t="s">
        <v>11</v>
      </c>
      <c r="F2883">
        <v>5</v>
      </c>
      <c r="G2883" s="1">
        <v>41735</v>
      </c>
      <c r="I2883" s="2">
        <v>41743</v>
      </c>
      <c r="J2883" s="2">
        <v>41759</v>
      </c>
      <c r="N2883" t="s">
        <v>57</v>
      </c>
      <c r="O2883" s="1">
        <f>Table4[[#This Row],[Sourcing start]]-Table4[[#This Row],[Approved]]</f>
        <v>8</v>
      </c>
      <c r="P2883">
        <f t="shared" ref="P2883:P2946" si="273">J2883-I2883</f>
        <v>16</v>
      </c>
      <c r="Q2883" s="5"/>
      <c r="T2883" s="5">
        <f t="shared" si="272"/>
        <v>24</v>
      </c>
      <c r="U2883">
        <v>9</v>
      </c>
      <c r="V2883">
        <v>71</v>
      </c>
      <c r="W2883">
        <v>243</v>
      </c>
      <c r="AA2883" s="6">
        <f t="shared" ref="AA2883:AA2946" si="274">SUM(U2883:Z2883)</f>
        <v>323</v>
      </c>
    </row>
    <row r="2884" spans="1:27">
      <c r="A2884">
        <v>856</v>
      </c>
      <c r="B2884" t="s">
        <v>24</v>
      </c>
      <c r="C2884" t="s">
        <v>15</v>
      </c>
      <c r="D2884" t="s">
        <v>43</v>
      </c>
      <c r="E2884" t="s">
        <v>10</v>
      </c>
      <c r="F2884">
        <v>13</v>
      </c>
      <c r="G2884" s="1">
        <v>41670</v>
      </c>
      <c r="I2884" s="2">
        <v>41678</v>
      </c>
      <c r="J2884" s="2">
        <v>41697</v>
      </c>
      <c r="K2884" s="2">
        <v>41724</v>
      </c>
      <c r="L2884" s="2">
        <v>41732</v>
      </c>
      <c r="M2884" s="2">
        <v>41739</v>
      </c>
      <c r="N2884" t="s">
        <v>60</v>
      </c>
      <c r="O2884" s="5">
        <f>Table4[[#This Row],[Sourcing start]]-Table4[[#This Row],[Approved]]</f>
        <v>8</v>
      </c>
      <c r="P2884">
        <f t="shared" si="273"/>
        <v>19</v>
      </c>
      <c r="Q2884" s="5">
        <f t="shared" ref="Q2884:Q2946" si="275">K2884-J2884</f>
        <v>27</v>
      </c>
      <c r="R2884">
        <f t="shared" ref="R2884:R2946" si="276">L2884-K2884</f>
        <v>8</v>
      </c>
      <c r="S2884">
        <f t="shared" ref="S2884:S2946" si="277">M2884-L2884</f>
        <v>7</v>
      </c>
      <c r="T2884" s="5">
        <f t="shared" si="272"/>
        <v>69</v>
      </c>
      <c r="U2884">
        <v>15</v>
      </c>
      <c r="V2884">
        <v>44</v>
      </c>
      <c r="W2884">
        <v>109</v>
      </c>
      <c r="X2884">
        <v>187</v>
      </c>
      <c r="Y2884">
        <v>109</v>
      </c>
      <c r="Z2884">
        <v>1470</v>
      </c>
      <c r="AA2884" s="6">
        <f t="shared" si="274"/>
        <v>1934</v>
      </c>
    </row>
    <row r="2885" spans="1:27" hidden="1">
      <c r="A2885">
        <v>18187</v>
      </c>
      <c r="B2885" t="s">
        <v>20</v>
      </c>
      <c r="C2885" t="s">
        <v>14</v>
      </c>
      <c r="D2885" t="s">
        <v>44</v>
      </c>
      <c r="E2885" t="s">
        <v>11</v>
      </c>
      <c r="F2885">
        <v>2</v>
      </c>
      <c r="G2885" s="1">
        <v>41720</v>
      </c>
      <c r="I2885" s="2">
        <v>41727</v>
      </c>
      <c r="J2885" s="2">
        <v>41739</v>
      </c>
      <c r="K2885" s="2">
        <v>41758</v>
      </c>
      <c r="N2885" t="s">
        <v>58</v>
      </c>
      <c r="O2885" s="1">
        <f>Table4[[#This Row],[Sourcing start]]-Table4[[#This Row],[Approved]]</f>
        <v>7</v>
      </c>
      <c r="P2885">
        <f t="shared" si="273"/>
        <v>12</v>
      </c>
      <c r="Q2885" s="5">
        <f t="shared" si="275"/>
        <v>19</v>
      </c>
      <c r="T2885" s="5">
        <f t="shared" si="272"/>
        <v>38</v>
      </c>
      <c r="U2885">
        <v>7</v>
      </c>
      <c r="V2885">
        <v>91</v>
      </c>
      <c r="W2885">
        <v>103</v>
      </c>
      <c r="X2885">
        <v>365</v>
      </c>
      <c r="AA2885" s="6">
        <f t="shared" si="274"/>
        <v>566</v>
      </c>
    </row>
    <row r="2886" spans="1:27" hidden="1">
      <c r="A2886">
        <v>13751</v>
      </c>
      <c r="B2886" t="s">
        <v>34</v>
      </c>
      <c r="C2886" t="s">
        <v>17</v>
      </c>
      <c r="D2886" t="s">
        <v>41</v>
      </c>
      <c r="E2886" t="s">
        <v>10</v>
      </c>
      <c r="F2886">
        <v>24</v>
      </c>
      <c r="G2886" s="1">
        <v>41737</v>
      </c>
      <c r="I2886" s="2">
        <v>41742</v>
      </c>
      <c r="J2886" s="2">
        <v>41756</v>
      </c>
      <c r="N2886" t="s">
        <v>57</v>
      </c>
      <c r="O2886" s="1">
        <f>Table4[[#This Row],[Sourcing start]]-Table4[[#This Row],[Approved]]</f>
        <v>5</v>
      </c>
      <c r="P2886">
        <f t="shared" si="273"/>
        <v>14</v>
      </c>
      <c r="Q2886" s="5"/>
      <c r="T2886" s="5">
        <f t="shared" si="272"/>
        <v>19</v>
      </c>
      <c r="U2886">
        <v>13</v>
      </c>
      <c r="V2886">
        <v>87</v>
      </c>
      <c r="W2886">
        <v>164</v>
      </c>
      <c r="AA2886" s="6">
        <f t="shared" si="274"/>
        <v>264</v>
      </c>
    </row>
    <row r="2887" spans="1:27">
      <c r="A2887">
        <v>4767</v>
      </c>
      <c r="B2887" t="s">
        <v>24</v>
      </c>
      <c r="C2887" t="s">
        <v>15</v>
      </c>
      <c r="D2887" t="s">
        <v>41</v>
      </c>
      <c r="E2887" t="s">
        <v>10</v>
      </c>
      <c r="F2887">
        <v>13</v>
      </c>
      <c r="G2887" s="1">
        <v>41710</v>
      </c>
      <c r="I2887" s="2">
        <v>41717</v>
      </c>
      <c r="J2887" s="2">
        <v>41735</v>
      </c>
      <c r="K2887" s="2">
        <v>41755</v>
      </c>
      <c r="N2887" t="s">
        <v>58</v>
      </c>
      <c r="O2887" s="5">
        <f>Table4[[#This Row],[Sourcing start]]-Table4[[#This Row],[Approved]]</f>
        <v>7</v>
      </c>
      <c r="P2887">
        <f t="shared" si="273"/>
        <v>18</v>
      </c>
      <c r="Q2887" s="5">
        <f t="shared" si="275"/>
        <v>20</v>
      </c>
      <c r="T2887" s="5">
        <f t="shared" si="272"/>
        <v>45</v>
      </c>
      <c r="U2887">
        <v>10</v>
      </c>
      <c r="V2887">
        <v>46</v>
      </c>
      <c r="W2887">
        <v>233</v>
      </c>
      <c r="X2887">
        <v>328</v>
      </c>
      <c r="AA2887" s="6">
        <f t="shared" si="274"/>
        <v>617</v>
      </c>
    </row>
    <row r="2888" spans="1:27" hidden="1">
      <c r="A2888">
        <v>9039</v>
      </c>
      <c r="B2888" t="s">
        <v>37</v>
      </c>
      <c r="C2888" t="s">
        <v>18</v>
      </c>
      <c r="D2888" t="s">
        <v>41</v>
      </c>
      <c r="E2888" t="s">
        <v>11</v>
      </c>
      <c r="F2888">
        <v>95</v>
      </c>
      <c r="G2888" s="1">
        <v>41750</v>
      </c>
      <c r="I2888" s="2">
        <v>41757</v>
      </c>
      <c r="N2888" t="s">
        <v>56</v>
      </c>
      <c r="O2888" s="1">
        <f>Table4[[#This Row],[Sourcing start]]-Table4[[#This Row],[Approved]]</f>
        <v>7</v>
      </c>
      <c r="Q2888" s="5"/>
      <c r="T2888" s="5">
        <f t="shared" si="272"/>
        <v>7</v>
      </c>
      <c r="U2888">
        <v>14</v>
      </c>
      <c r="V2888">
        <v>42</v>
      </c>
      <c r="AA2888" s="6">
        <f t="shared" si="274"/>
        <v>56</v>
      </c>
    </row>
    <row r="2889" spans="1:27" hidden="1">
      <c r="A2889">
        <v>7776</v>
      </c>
      <c r="B2889" t="s">
        <v>21</v>
      </c>
      <c r="C2889" t="s">
        <v>14</v>
      </c>
      <c r="D2889" t="s">
        <v>44</v>
      </c>
      <c r="E2889" t="s">
        <v>11</v>
      </c>
      <c r="F2889">
        <v>9</v>
      </c>
      <c r="G2889" s="1">
        <v>41722</v>
      </c>
      <c r="I2889" s="2">
        <v>41731</v>
      </c>
      <c r="J2889" s="2">
        <v>41750</v>
      </c>
      <c r="N2889" t="s">
        <v>57</v>
      </c>
      <c r="O2889" s="1">
        <f>Table4[[#This Row],[Sourcing start]]-Table4[[#This Row],[Approved]]</f>
        <v>9</v>
      </c>
      <c r="P2889">
        <f t="shared" si="273"/>
        <v>19</v>
      </c>
      <c r="Q2889" s="5"/>
      <c r="T2889" s="5">
        <f t="shared" si="272"/>
        <v>28</v>
      </c>
      <c r="U2889">
        <v>13</v>
      </c>
      <c r="V2889">
        <v>51</v>
      </c>
      <c r="W2889">
        <v>124</v>
      </c>
      <c r="AA2889" s="6">
        <f t="shared" si="274"/>
        <v>188</v>
      </c>
    </row>
    <row r="2890" spans="1:27">
      <c r="A2890">
        <v>19156</v>
      </c>
      <c r="B2890" t="s">
        <v>23</v>
      </c>
      <c r="C2890" t="s">
        <v>15</v>
      </c>
      <c r="D2890" t="s">
        <v>44</v>
      </c>
      <c r="E2890" t="s">
        <v>11</v>
      </c>
      <c r="F2890">
        <v>18</v>
      </c>
      <c r="G2890" s="1">
        <v>41685</v>
      </c>
      <c r="I2890" s="2">
        <v>41693</v>
      </c>
      <c r="J2890" s="2">
        <v>41703</v>
      </c>
      <c r="K2890" s="2">
        <v>41730</v>
      </c>
      <c r="L2890" s="2">
        <v>41736</v>
      </c>
      <c r="M2890" s="2">
        <v>41742</v>
      </c>
      <c r="N2890" t="s">
        <v>60</v>
      </c>
      <c r="O2890" s="5">
        <f>Table4[[#This Row],[Sourcing start]]-Table4[[#This Row],[Approved]]</f>
        <v>8</v>
      </c>
      <c r="P2890">
        <f t="shared" si="273"/>
        <v>10</v>
      </c>
      <c r="Q2890" s="5">
        <f t="shared" si="275"/>
        <v>27</v>
      </c>
      <c r="R2890">
        <f t="shared" si="276"/>
        <v>6</v>
      </c>
      <c r="S2890">
        <f t="shared" si="277"/>
        <v>6</v>
      </c>
      <c r="T2890" s="5">
        <f t="shared" si="272"/>
        <v>57</v>
      </c>
      <c r="U2890">
        <v>17</v>
      </c>
      <c r="V2890">
        <v>98</v>
      </c>
      <c r="W2890">
        <v>194</v>
      </c>
      <c r="X2890">
        <v>380</v>
      </c>
      <c r="Y2890">
        <v>287</v>
      </c>
      <c r="Z2890">
        <v>1199</v>
      </c>
      <c r="AA2890" s="6">
        <f t="shared" si="274"/>
        <v>2175</v>
      </c>
    </row>
    <row r="2891" spans="1:27" hidden="1">
      <c r="A2891">
        <v>19272</v>
      </c>
      <c r="B2891" t="s">
        <v>19</v>
      </c>
      <c r="C2891" t="s">
        <v>14</v>
      </c>
      <c r="D2891" t="s">
        <v>41</v>
      </c>
      <c r="E2891" t="s">
        <v>10</v>
      </c>
      <c r="F2891">
        <v>1</v>
      </c>
      <c r="G2891" s="1">
        <v>41689</v>
      </c>
      <c r="I2891" s="2">
        <v>41696</v>
      </c>
      <c r="J2891" s="2">
        <v>41711</v>
      </c>
      <c r="K2891" s="2">
        <v>41732</v>
      </c>
      <c r="L2891" s="2">
        <v>41740</v>
      </c>
      <c r="M2891" s="2">
        <v>41748</v>
      </c>
      <c r="N2891" t="s">
        <v>60</v>
      </c>
      <c r="O2891" s="1">
        <f>Table4[[#This Row],[Sourcing start]]-Table4[[#This Row],[Approved]]</f>
        <v>7</v>
      </c>
      <c r="P2891">
        <f t="shared" si="273"/>
        <v>15</v>
      </c>
      <c r="Q2891" s="5">
        <f t="shared" si="275"/>
        <v>21</v>
      </c>
      <c r="R2891">
        <f t="shared" si="276"/>
        <v>8</v>
      </c>
      <c r="S2891">
        <f t="shared" si="277"/>
        <v>8</v>
      </c>
      <c r="T2891" s="5">
        <f t="shared" si="272"/>
        <v>59</v>
      </c>
      <c r="U2891">
        <v>10</v>
      </c>
      <c r="V2891">
        <v>82</v>
      </c>
      <c r="W2891">
        <v>101</v>
      </c>
      <c r="X2891">
        <v>248</v>
      </c>
      <c r="Y2891">
        <v>107</v>
      </c>
      <c r="Z2891">
        <v>570</v>
      </c>
      <c r="AA2891" s="6">
        <f t="shared" si="274"/>
        <v>1118</v>
      </c>
    </row>
    <row r="2892" spans="1:27" hidden="1">
      <c r="A2892">
        <v>523</v>
      </c>
      <c r="B2892" t="s">
        <v>29</v>
      </c>
      <c r="C2892" t="s">
        <v>16</v>
      </c>
      <c r="D2892" t="s">
        <v>41</v>
      </c>
      <c r="E2892" t="s">
        <v>11</v>
      </c>
      <c r="F2892">
        <v>21</v>
      </c>
      <c r="G2892" s="1">
        <v>41675</v>
      </c>
      <c r="I2892" s="2">
        <v>41682</v>
      </c>
      <c r="J2892" s="2">
        <v>41693</v>
      </c>
      <c r="K2892" s="2">
        <v>41720</v>
      </c>
      <c r="L2892" s="2">
        <v>41725</v>
      </c>
      <c r="M2892" s="2">
        <v>41734</v>
      </c>
      <c r="N2892" t="s">
        <v>60</v>
      </c>
      <c r="O2892" s="1">
        <f>Table4[[#This Row],[Sourcing start]]-Table4[[#This Row],[Approved]]</f>
        <v>7</v>
      </c>
      <c r="P2892">
        <f t="shared" si="273"/>
        <v>11</v>
      </c>
      <c r="Q2892" s="5">
        <f t="shared" si="275"/>
        <v>27</v>
      </c>
      <c r="R2892">
        <f t="shared" si="276"/>
        <v>5</v>
      </c>
      <c r="S2892">
        <f t="shared" si="277"/>
        <v>9</v>
      </c>
      <c r="T2892" s="5">
        <f t="shared" si="272"/>
        <v>59</v>
      </c>
      <c r="U2892">
        <v>17</v>
      </c>
      <c r="V2892">
        <v>48</v>
      </c>
      <c r="W2892">
        <v>211</v>
      </c>
      <c r="X2892">
        <v>391</v>
      </c>
      <c r="Y2892">
        <v>267</v>
      </c>
      <c r="Z2892">
        <v>1005</v>
      </c>
      <c r="AA2892" s="6">
        <f t="shared" si="274"/>
        <v>1939</v>
      </c>
    </row>
    <row r="2893" spans="1:27">
      <c r="A2893">
        <v>19069</v>
      </c>
      <c r="B2893" t="s">
        <v>26</v>
      </c>
      <c r="C2893" t="s">
        <v>15</v>
      </c>
      <c r="D2893" t="s">
        <v>43</v>
      </c>
      <c r="E2893" t="s">
        <v>11</v>
      </c>
      <c r="F2893">
        <v>97</v>
      </c>
      <c r="G2893" s="1">
        <v>41700</v>
      </c>
      <c r="I2893" s="2">
        <v>41709</v>
      </c>
      <c r="J2893" s="2">
        <v>41724</v>
      </c>
      <c r="K2893" s="2">
        <v>41748</v>
      </c>
      <c r="L2893" s="2">
        <v>41755</v>
      </c>
      <c r="N2893" t="s">
        <v>59</v>
      </c>
      <c r="O2893" s="5">
        <f>Table4[[#This Row],[Sourcing start]]-Table4[[#This Row],[Approved]]</f>
        <v>9</v>
      </c>
      <c r="P2893">
        <f t="shared" si="273"/>
        <v>15</v>
      </c>
      <c r="Q2893" s="5">
        <f t="shared" si="275"/>
        <v>24</v>
      </c>
      <c r="R2893">
        <f t="shared" si="276"/>
        <v>7</v>
      </c>
      <c r="T2893" s="5">
        <f t="shared" si="272"/>
        <v>55</v>
      </c>
      <c r="U2893">
        <v>5</v>
      </c>
      <c r="V2893">
        <v>57</v>
      </c>
      <c r="W2893">
        <v>151</v>
      </c>
      <c r="X2893">
        <v>345</v>
      </c>
      <c r="Y2893">
        <v>139</v>
      </c>
      <c r="AA2893" s="6">
        <f t="shared" si="274"/>
        <v>697</v>
      </c>
    </row>
    <row r="2894" spans="1:27" hidden="1">
      <c r="A2894">
        <v>14947</v>
      </c>
      <c r="B2894" t="s">
        <v>19</v>
      </c>
      <c r="C2894" t="s">
        <v>14</v>
      </c>
      <c r="D2894" t="s">
        <v>42</v>
      </c>
      <c r="E2894" t="s">
        <v>10</v>
      </c>
      <c r="F2894">
        <v>14</v>
      </c>
      <c r="G2894" s="1">
        <v>41754</v>
      </c>
      <c r="N2894" t="s">
        <v>55</v>
      </c>
      <c r="O2894" s="1">
        <f>Table4[[#This Row],[Sourcing start]]-Table4[[#This Row],[Approved]]</f>
        <v>-41754</v>
      </c>
      <c r="Q2894" s="5"/>
      <c r="T2894" s="5">
        <f t="shared" si="272"/>
        <v>-41754</v>
      </c>
      <c r="U2894">
        <v>9</v>
      </c>
      <c r="AA2894" s="6">
        <f t="shared" si="274"/>
        <v>9</v>
      </c>
    </row>
    <row r="2895" spans="1:27" hidden="1">
      <c r="A2895">
        <v>1658</v>
      </c>
      <c r="B2895" t="s">
        <v>33</v>
      </c>
      <c r="C2895" t="s">
        <v>17</v>
      </c>
      <c r="D2895" t="s">
        <v>45</v>
      </c>
      <c r="E2895" t="s">
        <v>11</v>
      </c>
      <c r="F2895">
        <v>20</v>
      </c>
      <c r="G2895" s="1">
        <v>41750</v>
      </c>
      <c r="I2895" s="2">
        <v>41757</v>
      </c>
      <c r="N2895" t="s">
        <v>56</v>
      </c>
      <c r="O2895" s="1">
        <f>Table4[[#This Row],[Sourcing start]]-Table4[[#This Row],[Approved]]</f>
        <v>7</v>
      </c>
      <c r="Q2895" s="5"/>
      <c r="T2895" s="5">
        <f t="shared" si="272"/>
        <v>7</v>
      </c>
      <c r="U2895">
        <v>16</v>
      </c>
      <c r="V2895">
        <v>43</v>
      </c>
      <c r="AA2895" s="6">
        <f t="shared" si="274"/>
        <v>59</v>
      </c>
    </row>
    <row r="2896" spans="1:27">
      <c r="A2896">
        <v>3576</v>
      </c>
      <c r="B2896" t="s">
        <v>23</v>
      </c>
      <c r="C2896" t="s">
        <v>15</v>
      </c>
      <c r="D2896" t="s">
        <v>44</v>
      </c>
      <c r="E2896" t="s">
        <v>11</v>
      </c>
      <c r="F2896">
        <v>99</v>
      </c>
      <c r="G2896" s="1">
        <v>41742</v>
      </c>
      <c r="I2896" s="2">
        <v>41748</v>
      </c>
      <c r="N2896" t="s">
        <v>56</v>
      </c>
      <c r="O2896" s="5">
        <f>Table4[[#This Row],[Sourcing start]]-Table4[[#This Row],[Approved]]</f>
        <v>6</v>
      </c>
      <c r="Q2896" s="5"/>
      <c r="T2896" s="5">
        <f t="shared" si="272"/>
        <v>6</v>
      </c>
      <c r="U2896">
        <v>6</v>
      </c>
      <c r="V2896">
        <v>34</v>
      </c>
      <c r="AA2896" s="6">
        <f t="shared" si="274"/>
        <v>40</v>
      </c>
    </row>
    <row r="2897" spans="1:27" hidden="1">
      <c r="A2897">
        <v>9869</v>
      </c>
      <c r="B2897" t="s">
        <v>32</v>
      </c>
      <c r="C2897" t="s">
        <v>17</v>
      </c>
      <c r="D2897" t="s">
        <v>42</v>
      </c>
      <c r="E2897" t="s">
        <v>11</v>
      </c>
      <c r="F2897">
        <v>13</v>
      </c>
      <c r="G2897" s="1">
        <v>41736</v>
      </c>
      <c r="I2897" s="2">
        <v>41745</v>
      </c>
      <c r="J2897" s="2">
        <v>41757</v>
      </c>
      <c r="N2897" t="s">
        <v>57</v>
      </c>
      <c r="O2897" s="1">
        <f>Table4[[#This Row],[Sourcing start]]-Table4[[#This Row],[Approved]]</f>
        <v>9</v>
      </c>
      <c r="P2897">
        <f t="shared" si="273"/>
        <v>12</v>
      </c>
      <c r="Q2897" s="5"/>
      <c r="T2897" s="5">
        <f t="shared" si="272"/>
        <v>21</v>
      </c>
      <c r="U2897">
        <v>19</v>
      </c>
      <c r="V2897">
        <v>72</v>
      </c>
      <c r="W2897">
        <v>203</v>
      </c>
      <c r="AA2897" s="6">
        <f t="shared" si="274"/>
        <v>294</v>
      </c>
    </row>
    <row r="2898" spans="1:27">
      <c r="A2898">
        <v>6649</v>
      </c>
      <c r="B2898" t="s">
        <v>26</v>
      </c>
      <c r="C2898" t="s">
        <v>15</v>
      </c>
      <c r="D2898" t="s">
        <v>44</v>
      </c>
      <c r="E2898" t="s">
        <v>11</v>
      </c>
      <c r="F2898">
        <v>99</v>
      </c>
      <c r="G2898" s="1">
        <v>41670</v>
      </c>
      <c r="I2898" s="2">
        <v>41678</v>
      </c>
      <c r="J2898" s="2">
        <v>41696</v>
      </c>
      <c r="K2898" s="2">
        <v>41725</v>
      </c>
      <c r="L2898" s="2">
        <v>41734</v>
      </c>
      <c r="M2898" s="2">
        <v>41741</v>
      </c>
      <c r="N2898" t="s">
        <v>60</v>
      </c>
      <c r="O2898" s="5">
        <f>Table4[[#This Row],[Sourcing start]]-Table4[[#This Row],[Approved]]</f>
        <v>8</v>
      </c>
      <c r="P2898">
        <f t="shared" si="273"/>
        <v>18</v>
      </c>
      <c r="Q2898" s="5">
        <f t="shared" si="275"/>
        <v>29</v>
      </c>
      <c r="R2898">
        <f t="shared" si="276"/>
        <v>9</v>
      </c>
      <c r="S2898">
        <f t="shared" si="277"/>
        <v>7</v>
      </c>
      <c r="T2898" s="5">
        <f t="shared" si="272"/>
        <v>71</v>
      </c>
      <c r="U2898">
        <v>10</v>
      </c>
      <c r="V2898">
        <v>63</v>
      </c>
      <c r="W2898">
        <v>221</v>
      </c>
      <c r="X2898">
        <v>152</v>
      </c>
      <c r="Y2898">
        <v>291</v>
      </c>
      <c r="Z2898">
        <v>1445</v>
      </c>
      <c r="AA2898" s="6">
        <f t="shared" si="274"/>
        <v>2182</v>
      </c>
    </row>
    <row r="2899" spans="1:27">
      <c r="A2899">
        <v>5642</v>
      </c>
      <c r="B2899" t="s">
        <v>26</v>
      </c>
      <c r="C2899" t="s">
        <v>15</v>
      </c>
      <c r="D2899" t="s">
        <v>44</v>
      </c>
      <c r="E2899" t="s">
        <v>10</v>
      </c>
      <c r="F2899">
        <v>16</v>
      </c>
      <c r="G2899" s="1">
        <v>41751</v>
      </c>
      <c r="I2899" s="2">
        <v>41756</v>
      </c>
      <c r="N2899" t="s">
        <v>56</v>
      </c>
      <c r="O2899" s="5">
        <f>Table4[[#This Row],[Sourcing start]]-Table4[[#This Row],[Approved]]</f>
        <v>5</v>
      </c>
      <c r="Q2899" s="5"/>
      <c r="T2899" s="5">
        <f t="shared" si="272"/>
        <v>5</v>
      </c>
      <c r="U2899">
        <v>6</v>
      </c>
      <c r="V2899">
        <v>64</v>
      </c>
      <c r="AA2899" s="6">
        <f t="shared" si="274"/>
        <v>70</v>
      </c>
    </row>
    <row r="2900" spans="1:27">
      <c r="A2900">
        <v>2032</v>
      </c>
      <c r="B2900" t="s">
        <v>24</v>
      </c>
      <c r="C2900" t="s">
        <v>15</v>
      </c>
      <c r="D2900" t="s">
        <v>45</v>
      </c>
      <c r="E2900" t="s">
        <v>10</v>
      </c>
      <c r="F2900">
        <v>3</v>
      </c>
      <c r="G2900" s="1">
        <v>41679</v>
      </c>
      <c r="I2900" s="2">
        <v>41687</v>
      </c>
      <c r="J2900" s="2">
        <v>41704</v>
      </c>
      <c r="K2900" s="2">
        <v>41725</v>
      </c>
      <c r="L2900" s="2">
        <v>41733</v>
      </c>
      <c r="M2900" s="2">
        <v>41742</v>
      </c>
      <c r="N2900" t="s">
        <v>60</v>
      </c>
      <c r="O2900" s="5">
        <f>Table4[[#This Row],[Sourcing start]]-Table4[[#This Row],[Approved]]</f>
        <v>8</v>
      </c>
      <c r="P2900">
        <f t="shared" si="273"/>
        <v>17</v>
      </c>
      <c r="Q2900" s="5">
        <f t="shared" si="275"/>
        <v>21</v>
      </c>
      <c r="R2900">
        <f t="shared" si="276"/>
        <v>8</v>
      </c>
      <c r="S2900">
        <f t="shared" si="277"/>
        <v>9</v>
      </c>
      <c r="T2900" s="5">
        <f t="shared" si="272"/>
        <v>63</v>
      </c>
      <c r="U2900">
        <v>7</v>
      </c>
      <c r="V2900">
        <v>24</v>
      </c>
      <c r="W2900">
        <v>201</v>
      </c>
      <c r="X2900">
        <v>258</v>
      </c>
      <c r="Y2900">
        <v>115</v>
      </c>
      <c r="Z2900">
        <v>1512</v>
      </c>
      <c r="AA2900" s="6">
        <f t="shared" si="274"/>
        <v>2117</v>
      </c>
    </row>
    <row r="2901" spans="1:27" hidden="1">
      <c r="A2901">
        <v>17019</v>
      </c>
      <c r="B2901" t="s">
        <v>36</v>
      </c>
      <c r="C2901" t="s">
        <v>18</v>
      </c>
      <c r="D2901" t="s">
        <v>45</v>
      </c>
      <c r="E2901" t="s">
        <v>10</v>
      </c>
      <c r="F2901">
        <v>12</v>
      </c>
      <c r="G2901" s="1">
        <v>41684</v>
      </c>
      <c r="I2901" s="2">
        <v>41690</v>
      </c>
      <c r="J2901" s="2">
        <v>41706</v>
      </c>
      <c r="K2901" s="2">
        <v>41730</v>
      </c>
      <c r="L2901" s="2">
        <v>41735</v>
      </c>
      <c r="M2901" s="2">
        <v>41740</v>
      </c>
      <c r="N2901" t="s">
        <v>60</v>
      </c>
      <c r="O2901" s="1">
        <f>Table4[[#This Row],[Sourcing start]]-Table4[[#This Row],[Approved]]</f>
        <v>6</v>
      </c>
      <c r="P2901">
        <f t="shared" si="273"/>
        <v>16</v>
      </c>
      <c r="Q2901" s="5">
        <f t="shared" si="275"/>
        <v>24</v>
      </c>
      <c r="R2901">
        <f t="shared" si="276"/>
        <v>5</v>
      </c>
      <c r="S2901">
        <f t="shared" si="277"/>
        <v>5</v>
      </c>
      <c r="T2901" s="5">
        <f t="shared" si="272"/>
        <v>56</v>
      </c>
      <c r="U2901">
        <v>8</v>
      </c>
      <c r="V2901">
        <v>74</v>
      </c>
      <c r="W2901">
        <v>224</v>
      </c>
      <c r="X2901">
        <v>355</v>
      </c>
      <c r="Y2901">
        <v>262</v>
      </c>
      <c r="Z2901">
        <v>861</v>
      </c>
      <c r="AA2901" s="6">
        <f t="shared" si="274"/>
        <v>1784</v>
      </c>
    </row>
    <row r="2902" spans="1:27" hidden="1">
      <c r="A2902">
        <v>19706</v>
      </c>
      <c r="B2902" t="s">
        <v>21</v>
      </c>
      <c r="C2902" t="s">
        <v>14</v>
      </c>
      <c r="D2902" t="s">
        <v>42</v>
      </c>
      <c r="E2902" t="s">
        <v>11</v>
      </c>
      <c r="F2902">
        <v>11</v>
      </c>
      <c r="G2902" s="1">
        <v>41709</v>
      </c>
      <c r="I2902" s="2">
        <v>41717</v>
      </c>
      <c r="J2902" s="2">
        <v>41734</v>
      </c>
      <c r="N2902" t="s">
        <v>57</v>
      </c>
      <c r="O2902" s="1">
        <f>Table4[[#This Row],[Sourcing start]]-Table4[[#This Row],[Approved]]</f>
        <v>8</v>
      </c>
      <c r="P2902">
        <f t="shared" si="273"/>
        <v>17</v>
      </c>
      <c r="Q2902" s="5"/>
      <c r="T2902" s="5">
        <f t="shared" si="272"/>
        <v>25</v>
      </c>
      <c r="U2902">
        <v>15</v>
      </c>
      <c r="V2902">
        <v>47</v>
      </c>
      <c r="W2902">
        <v>221</v>
      </c>
      <c r="AA2902" s="6">
        <f t="shared" si="274"/>
        <v>283</v>
      </c>
    </row>
    <row r="2903" spans="1:27" hidden="1">
      <c r="A2903">
        <v>9537</v>
      </c>
      <c r="B2903" t="s">
        <v>37</v>
      </c>
      <c r="C2903" t="s">
        <v>18</v>
      </c>
      <c r="D2903" t="s">
        <v>44</v>
      </c>
      <c r="E2903" t="s">
        <v>11</v>
      </c>
      <c r="F2903">
        <v>18</v>
      </c>
      <c r="G2903" s="1">
        <v>41688</v>
      </c>
      <c r="I2903" s="2">
        <v>41695</v>
      </c>
      <c r="J2903" s="2">
        <v>41706</v>
      </c>
      <c r="K2903" s="2">
        <v>41731</v>
      </c>
      <c r="L2903" s="2">
        <v>41738</v>
      </c>
      <c r="M2903" s="2">
        <v>41747</v>
      </c>
      <c r="N2903" t="s">
        <v>60</v>
      </c>
      <c r="O2903" s="1">
        <f>Table4[[#This Row],[Sourcing start]]-Table4[[#This Row],[Approved]]</f>
        <v>7</v>
      </c>
      <c r="P2903">
        <f t="shared" si="273"/>
        <v>11</v>
      </c>
      <c r="Q2903" s="5">
        <f t="shared" si="275"/>
        <v>25</v>
      </c>
      <c r="R2903">
        <f t="shared" si="276"/>
        <v>7</v>
      </c>
      <c r="S2903">
        <f t="shared" si="277"/>
        <v>9</v>
      </c>
      <c r="T2903" s="5">
        <f t="shared" si="272"/>
        <v>59</v>
      </c>
      <c r="U2903">
        <v>8</v>
      </c>
      <c r="V2903">
        <v>71</v>
      </c>
      <c r="W2903">
        <v>102</v>
      </c>
      <c r="X2903">
        <v>347</v>
      </c>
      <c r="Y2903">
        <v>202</v>
      </c>
      <c r="Z2903">
        <v>1681</v>
      </c>
      <c r="AA2903" s="6">
        <f t="shared" si="274"/>
        <v>2411</v>
      </c>
    </row>
    <row r="2904" spans="1:27" hidden="1">
      <c r="A2904">
        <v>5581</v>
      </c>
      <c r="B2904" t="s">
        <v>19</v>
      </c>
      <c r="C2904" t="s">
        <v>14</v>
      </c>
      <c r="D2904" t="s">
        <v>44</v>
      </c>
      <c r="E2904" t="s">
        <v>11</v>
      </c>
      <c r="F2904">
        <v>16</v>
      </c>
      <c r="G2904" s="1">
        <v>41720</v>
      </c>
      <c r="I2904" s="2">
        <v>41728</v>
      </c>
      <c r="J2904" s="2">
        <v>41744</v>
      </c>
      <c r="N2904" t="s">
        <v>57</v>
      </c>
      <c r="O2904" s="1">
        <f>Table4[[#This Row],[Sourcing start]]-Table4[[#This Row],[Approved]]</f>
        <v>8</v>
      </c>
      <c r="P2904">
        <f t="shared" si="273"/>
        <v>16</v>
      </c>
      <c r="Q2904" s="5"/>
      <c r="T2904" s="5">
        <f t="shared" si="272"/>
        <v>24</v>
      </c>
      <c r="U2904">
        <v>17</v>
      </c>
      <c r="V2904">
        <v>58</v>
      </c>
      <c r="W2904">
        <v>222</v>
      </c>
      <c r="AA2904" s="6">
        <f t="shared" si="274"/>
        <v>297</v>
      </c>
    </row>
    <row r="2905" spans="1:27">
      <c r="A2905">
        <v>9707</v>
      </c>
      <c r="B2905" t="s">
        <v>25</v>
      </c>
      <c r="C2905" t="s">
        <v>15</v>
      </c>
      <c r="D2905" t="s">
        <v>41</v>
      </c>
      <c r="E2905" t="s">
        <v>10</v>
      </c>
      <c r="F2905">
        <v>99</v>
      </c>
      <c r="G2905" s="1">
        <v>41720</v>
      </c>
      <c r="I2905" s="2">
        <v>41725</v>
      </c>
      <c r="J2905" s="2">
        <v>41736</v>
      </c>
      <c r="K2905" s="2">
        <v>41757</v>
      </c>
      <c r="N2905" t="s">
        <v>58</v>
      </c>
      <c r="O2905" s="5">
        <f>Table4[[#This Row],[Sourcing start]]-Table4[[#This Row],[Approved]]</f>
        <v>5</v>
      </c>
      <c r="P2905">
        <f t="shared" si="273"/>
        <v>11</v>
      </c>
      <c r="Q2905" s="5">
        <f t="shared" si="275"/>
        <v>21</v>
      </c>
      <c r="T2905" s="5">
        <f t="shared" si="272"/>
        <v>37</v>
      </c>
      <c r="U2905">
        <v>14</v>
      </c>
      <c r="V2905">
        <v>66</v>
      </c>
      <c r="W2905">
        <v>226</v>
      </c>
      <c r="X2905">
        <v>388</v>
      </c>
      <c r="AA2905" s="6">
        <f t="shared" si="274"/>
        <v>694</v>
      </c>
    </row>
    <row r="2906" spans="1:27" hidden="1">
      <c r="A2906">
        <v>7737</v>
      </c>
      <c r="B2906" t="s">
        <v>31</v>
      </c>
      <c r="C2906" t="s">
        <v>17</v>
      </c>
      <c r="D2906" t="s">
        <v>44</v>
      </c>
      <c r="E2906" t="s">
        <v>10</v>
      </c>
      <c r="F2906">
        <v>94</v>
      </c>
      <c r="G2906" s="1">
        <v>41685</v>
      </c>
      <c r="I2906" s="2">
        <v>41693</v>
      </c>
      <c r="J2906" s="2">
        <v>41706</v>
      </c>
      <c r="K2906" s="2">
        <v>41725</v>
      </c>
      <c r="L2906" s="2">
        <v>41732</v>
      </c>
      <c r="M2906" s="2">
        <v>41741</v>
      </c>
      <c r="N2906" t="s">
        <v>60</v>
      </c>
      <c r="O2906" s="1">
        <f>Table4[[#This Row],[Sourcing start]]-Table4[[#This Row],[Approved]]</f>
        <v>8</v>
      </c>
      <c r="P2906">
        <f t="shared" si="273"/>
        <v>13</v>
      </c>
      <c r="Q2906" s="5">
        <f t="shared" si="275"/>
        <v>19</v>
      </c>
      <c r="R2906">
        <f t="shared" si="276"/>
        <v>7</v>
      </c>
      <c r="S2906">
        <f t="shared" si="277"/>
        <v>9</v>
      </c>
      <c r="T2906" s="5">
        <f t="shared" si="272"/>
        <v>56</v>
      </c>
      <c r="U2906">
        <v>14</v>
      </c>
      <c r="V2906">
        <v>83</v>
      </c>
      <c r="W2906">
        <v>236</v>
      </c>
      <c r="X2906">
        <v>292</v>
      </c>
      <c r="Y2906">
        <v>219</v>
      </c>
      <c r="Z2906">
        <v>633</v>
      </c>
      <c r="AA2906" s="6">
        <f t="shared" si="274"/>
        <v>1477</v>
      </c>
    </row>
    <row r="2907" spans="1:27">
      <c r="A2907">
        <v>16545</v>
      </c>
      <c r="B2907" t="s">
        <v>25</v>
      </c>
      <c r="C2907" t="s">
        <v>15</v>
      </c>
      <c r="D2907" t="s">
        <v>43</v>
      </c>
      <c r="E2907" t="s">
        <v>10</v>
      </c>
      <c r="F2907">
        <v>96</v>
      </c>
      <c r="G2907" s="1">
        <v>41749</v>
      </c>
      <c r="I2907" s="2">
        <v>41754</v>
      </c>
      <c r="N2907" t="s">
        <v>56</v>
      </c>
      <c r="O2907" s="5">
        <f>Table4[[#This Row],[Sourcing start]]-Table4[[#This Row],[Approved]]</f>
        <v>5</v>
      </c>
      <c r="Q2907" s="5"/>
      <c r="T2907" s="5">
        <f t="shared" si="272"/>
        <v>5</v>
      </c>
      <c r="U2907">
        <v>19</v>
      </c>
      <c r="V2907">
        <v>41</v>
      </c>
      <c r="AA2907" s="6">
        <f t="shared" si="274"/>
        <v>60</v>
      </c>
    </row>
    <row r="2908" spans="1:27">
      <c r="A2908">
        <v>18282</v>
      </c>
      <c r="B2908" t="s">
        <v>26</v>
      </c>
      <c r="C2908" t="s">
        <v>15</v>
      </c>
      <c r="D2908" t="s">
        <v>42</v>
      </c>
      <c r="E2908" t="s">
        <v>10</v>
      </c>
      <c r="F2908">
        <v>9</v>
      </c>
      <c r="G2908" s="1">
        <v>41704</v>
      </c>
      <c r="I2908" s="2">
        <v>41713</v>
      </c>
      <c r="J2908" s="2">
        <v>41726</v>
      </c>
      <c r="K2908" s="2">
        <v>41745</v>
      </c>
      <c r="L2908" s="2">
        <v>41753</v>
      </c>
      <c r="N2908" t="s">
        <v>59</v>
      </c>
      <c r="O2908" s="5">
        <f>Table4[[#This Row],[Sourcing start]]-Table4[[#This Row],[Approved]]</f>
        <v>9</v>
      </c>
      <c r="P2908">
        <f t="shared" si="273"/>
        <v>13</v>
      </c>
      <c r="Q2908" s="5">
        <f t="shared" si="275"/>
        <v>19</v>
      </c>
      <c r="R2908">
        <f t="shared" si="276"/>
        <v>8</v>
      </c>
      <c r="T2908" s="5">
        <f t="shared" si="272"/>
        <v>49</v>
      </c>
      <c r="U2908">
        <v>20</v>
      </c>
      <c r="V2908">
        <v>37</v>
      </c>
      <c r="W2908">
        <v>146</v>
      </c>
      <c r="X2908">
        <v>193</v>
      </c>
      <c r="Y2908">
        <v>198</v>
      </c>
      <c r="AA2908" s="6">
        <f t="shared" si="274"/>
        <v>594</v>
      </c>
    </row>
    <row r="2909" spans="1:27" hidden="1">
      <c r="A2909">
        <v>445</v>
      </c>
      <c r="B2909" t="s">
        <v>35</v>
      </c>
      <c r="C2909" t="s">
        <v>18</v>
      </c>
      <c r="D2909" t="s">
        <v>43</v>
      </c>
      <c r="E2909" t="s">
        <v>10</v>
      </c>
      <c r="F2909">
        <v>11</v>
      </c>
      <c r="G2909" s="1">
        <v>41727</v>
      </c>
      <c r="I2909" s="2">
        <v>41732</v>
      </c>
      <c r="J2909" s="2">
        <v>41749</v>
      </c>
      <c r="N2909" t="s">
        <v>57</v>
      </c>
      <c r="O2909" s="1">
        <f>Table4[[#This Row],[Sourcing start]]-Table4[[#This Row],[Approved]]</f>
        <v>5</v>
      </c>
      <c r="P2909">
        <f t="shared" si="273"/>
        <v>17</v>
      </c>
      <c r="Q2909" s="5"/>
      <c r="T2909" s="5">
        <f t="shared" si="272"/>
        <v>22</v>
      </c>
      <c r="U2909">
        <v>9</v>
      </c>
      <c r="V2909">
        <v>91</v>
      </c>
      <c r="W2909">
        <v>118</v>
      </c>
      <c r="AA2909" s="6">
        <f t="shared" si="274"/>
        <v>218</v>
      </c>
    </row>
    <row r="2910" spans="1:27" hidden="1">
      <c r="A2910">
        <v>18699</v>
      </c>
      <c r="B2910" t="s">
        <v>33</v>
      </c>
      <c r="C2910" t="s">
        <v>17</v>
      </c>
      <c r="D2910" t="s">
        <v>45</v>
      </c>
      <c r="E2910" t="s">
        <v>11</v>
      </c>
      <c r="F2910">
        <v>97</v>
      </c>
      <c r="G2910" s="1">
        <v>41738</v>
      </c>
      <c r="I2910" s="2">
        <v>41743</v>
      </c>
      <c r="J2910" s="2">
        <v>41757</v>
      </c>
      <c r="N2910" t="s">
        <v>57</v>
      </c>
      <c r="O2910" s="1">
        <f>Table4[[#This Row],[Sourcing start]]-Table4[[#This Row],[Approved]]</f>
        <v>5</v>
      </c>
      <c r="P2910">
        <f t="shared" si="273"/>
        <v>14</v>
      </c>
      <c r="Q2910" s="5"/>
      <c r="T2910" s="5">
        <f t="shared" si="272"/>
        <v>19</v>
      </c>
      <c r="U2910">
        <v>6</v>
      </c>
      <c r="V2910">
        <v>23</v>
      </c>
      <c r="W2910">
        <v>157</v>
      </c>
      <c r="AA2910" s="6">
        <f t="shared" si="274"/>
        <v>186</v>
      </c>
    </row>
    <row r="2911" spans="1:27" hidden="1">
      <c r="A2911">
        <v>13008</v>
      </c>
      <c r="B2911" t="s">
        <v>31</v>
      </c>
      <c r="C2911" t="s">
        <v>17</v>
      </c>
      <c r="D2911" t="s">
        <v>44</v>
      </c>
      <c r="E2911" t="s">
        <v>11</v>
      </c>
      <c r="F2911">
        <v>19</v>
      </c>
      <c r="G2911" s="1">
        <v>41684</v>
      </c>
      <c r="I2911" s="2">
        <v>41690</v>
      </c>
      <c r="J2911" s="2">
        <v>41703</v>
      </c>
      <c r="K2911" s="2">
        <v>41728</v>
      </c>
      <c r="L2911" s="2">
        <v>41737</v>
      </c>
      <c r="M2911" s="2">
        <v>41743</v>
      </c>
      <c r="N2911" t="s">
        <v>60</v>
      </c>
      <c r="O2911" s="1">
        <f>Table4[[#This Row],[Sourcing start]]-Table4[[#This Row],[Approved]]</f>
        <v>6</v>
      </c>
      <c r="P2911">
        <f t="shared" si="273"/>
        <v>13</v>
      </c>
      <c r="Q2911" s="5">
        <f t="shared" si="275"/>
        <v>25</v>
      </c>
      <c r="R2911">
        <f t="shared" si="276"/>
        <v>9</v>
      </c>
      <c r="S2911">
        <f t="shared" si="277"/>
        <v>6</v>
      </c>
      <c r="T2911" s="5">
        <f t="shared" si="272"/>
        <v>59</v>
      </c>
      <c r="U2911">
        <v>9</v>
      </c>
      <c r="V2911">
        <v>83</v>
      </c>
      <c r="W2911">
        <v>143</v>
      </c>
      <c r="X2911">
        <v>214</v>
      </c>
      <c r="Y2911">
        <v>204</v>
      </c>
      <c r="Z2911">
        <v>558</v>
      </c>
      <c r="AA2911" s="6">
        <f t="shared" si="274"/>
        <v>1211</v>
      </c>
    </row>
    <row r="2912" spans="1:27" hidden="1">
      <c r="A2912">
        <v>13012</v>
      </c>
      <c r="B2912" t="s">
        <v>27</v>
      </c>
      <c r="C2912" t="s">
        <v>16</v>
      </c>
      <c r="D2912" t="s">
        <v>43</v>
      </c>
      <c r="E2912" t="s">
        <v>11</v>
      </c>
      <c r="F2912">
        <v>12</v>
      </c>
      <c r="G2912" s="1">
        <v>41737</v>
      </c>
      <c r="I2912" s="2">
        <v>41743</v>
      </c>
      <c r="N2912" t="s">
        <v>56</v>
      </c>
      <c r="O2912" s="1">
        <f>Table4[[#This Row],[Sourcing start]]-Table4[[#This Row],[Approved]]</f>
        <v>6</v>
      </c>
      <c r="Q2912" s="5"/>
      <c r="T2912" s="5">
        <f t="shared" si="272"/>
        <v>6</v>
      </c>
      <c r="U2912">
        <v>19</v>
      </c>
      <c r="V2912">
        <v>34</v>
      </c>
      <c r="AA2912" s="6">
        <f t="shared" si="274"/>
        <v>53</v>
      </c>
    </row>
    <row r="2913" spans="1:27" hidden="1">
      <c r="A2913">
        <v>703</v>
      </c>
      <c r="B2913" t="s">
        <v>36</v>
      </c>
      <c r="C2913" t="s">
        <v>18</v>
      </c>
      <c r="D2913" t="s">
        <v>43</v>
      </c>
      <c r="E2913" t="s">
        <v>10</v>
      </c>
      <c r="F2913">
        <v>20</v>
      </c>
      <c r="G2913" s="1">
        <v>41702</v>
      </c>
      <c r="I2913" s="2">
        <v>41710</v>
      </c>
      <c r="J2913" s="2">
        <v>41729</v>
      </c>
      <c r="K2913" s="2">
        <v>41745</v>
      </c>
      <c r="L2913" s="2">
        <v>41753</v>
      </c>
      <c r="N2913" t="s">
        <v>59</v>
      </c>
      <c r="O2913" s="1">
        <f>Table4[[#This Row],[Sourcing start]]-Table4[[#This Row],[Approved]]</f>
        <v>8</v>
      </c>
      <c r="P2913">
        <f t="shared" si="273"/>
        <v>19</v>
      </c>
      <c r="Q2913" s="5">
        <f t="shared" si="275"/>
        <v>16</v>
      </c>
      <c r="R2913">
        <f t="shared" si="276"/>
        <v>8</v>
      </c>
      <c r="T2913" s="5">
        <f t="shared" si="272"/>
        <v>51</v>
      </c>
      <c r="U2913">
        <v>14</v>
      </c>
      <c r="V2913">
        <v>44</v>
      </c>
      <c r="W2913">
        <v>244</v>
      </c>
      <c r="X2913">
        <v>358</v>
      </c>
      <c r="Y2913">
        <v>276</v>
      </c>
      <c r="AA2913" s="6">
        <f t="shared" si="274"/>
        <v>936</v>
      </c>
    </row>
    <row r="2914" spans="1:27" hidden="1">
      <c r="A2914">
        <v>4149</v>
      </c>
      <c r="B2914" t="s">
        <v>36</v>
      </c>
      <c r="C2914" t="s">
        <v>18</v>
      </c>
      <c r="D2914" t="s">
        <v>41</v>
      </c>
      <c r="E2914" t="s">
        <v>11</v>
      </c>
      <c r="F2914">
        <v>15</v>
      </c>
      <c r="G2914" s="1">
        <v>41730</v>
      </c>
      <c r="I2914" s="2">
        <v>41735</v>
      </c>
      <c r="J2914" s="2">
        <v>41745</v>
      </c>
      <c r="N2914" t="s">
        <v>57</v>
      </c>
      <c r="O2914" s="1">
        <f>Table4[[#This Row],[Sourcing start]]-Table4[[#This Row],[Approved]]</f>
        <v>5</v>
      </c>
      <c r="P2914">
        <f t="shared" si="273"/>
        <v>10</v>
      </c>
      <c r="Q2914" s="5"/>
      <c r="T2914" s="5">
        <f t="shared" si="272"/>
        <v>15</v>
      </c>
      <c r="U2914">
        <v>18</v>
      </c>
      <c r="V2914">
        <v>77</v>
      </c>
      <c r="W2914">
        <v>179</v>
      </c>
      <c r="AA2914" s="6">
        <f t="shared" si="274"/>
        <v>274</v>
      </c>
    </row>
    <row r="2915" spans="1:27" hidden="1">
      <c r="A2915">
        <v>7929</v>
      </c>
      <c r="B2915" t="s">
        <v>32</v>
      </c>
      <c r="C2915" t="s">
        <v>17</v>
      </c>
      <c r="D2915" t="s">
        <v>45</v>
      </c>
      <c r="E2915" t="s">
        <v>10</v>
      </c>
      <c r="F2915">
        <v>16</v>
      </c>
      <c r="G2915" s="1">
        <v>41671</v>
      </c>
      <c r="I2915" s="2">
        <v>41677</v>
      </c>
      <c r="J2915" s="2">
        <v>41691</v>
      </c>
      <c r="K2915" s="2">
        <v>41717</v>
      </c>
      <c r="L2915" s="2">
        <v>41722</v>
      </c>
      <c r="M2915" s="2">
        <v>41730</v>
      </c>
      <c r="N2915" t="s">
        <v>60</v>
      </c>
      <c r="O2915" s="1">
        <f>Table4[[#This Row],[Sourcing start]]-Table4[[#This Row],[Approved]]</f>
        <v>6</v>
      </c>
      <c r="P2915">
        <f t="shared" si="273"/>
        <v>14</v>
      </c>
      <c r="Q2915" s="5">
        <f t="shared" si="275"/>
        <v>26</v>
      </c>
      <c r="R2915">
        <f t="shared" si="276"/>
        <v>5</v>
      </c>
      <c r="S2915">
        <f t="shared" si="277"/>
        <v>8</v>
      </c>
      <c r="T2915" s="5">
        <f t="shared" si="272"/>
        <v>59</v>
      </c>
      <c r="U2915">
        <v>18</v>
      </c>
      <c r="V2915">
        <v>84</v>
      </c>
      <c r="W2915">
        <v>164</v>
      </c>
      <c r="X2915">
        <v>197</v>
      </c>
      <c r="Y2915">
        <v>135</v>
      </c>
      <c r="Z2915">
        <v>1410</v>
      </c>
      <c r="AA2915" s="6">
        <f t="shared" si="274"/>
        <v>2008</v>
      </c>
    </row>
    <row r="2916" spans="1:27" hidden="1">
      <c r="A2916">
        <v>6817</v>
      </c>
      <c r="B2916" t="s">
        <v>35</v>
      </c>
      <c r="C2916" t="s">
        <v>18</v>
      </c>
      <c r="D2916" t="s">
        <v>45</v>
      </c>
      <c r="E2916" t="s">
        <v>10</v>
      </c>
      <c r="F2916">
        <v>6</v>
      </c>
      <c r="G2916" s="1">
        <v>41696</v>
      </c>
      <c r="I2916" s="2">
        <v>41702</v>
      </c>
      <c r="J2916" s="2">
        <v>41719</v>
      </c>
      <c r="K2916" s="2">
        <v>41739</v>
      </c>
      <c r="L2916" s="2">
        <v>41745</v>
      </c>
      <c r="M2916" s="2">
        <v>41752</v>
      </c>
      <c r="N2916" t="s">
        <v>60</v>
      </c>
      <c r="O2916" s="1">
        <f>Table4[[#This Row],[Sourcing start]]-Table4[[#This Row],[Approved]]</f>
        <v>6</v>
      </c>
      <c r="P2916">
        <f t="shared" si="273"/>
        <v>17</v>
      </c>
      <c r="Q2916" s="5">
        <f t="shared" si="275"/>
        <v>20</v>
      </c>
      <c r="R2916">
        <f t="shared" si="276"/>
        <v>6</v>
      </c>
      <c r="S2916">
        <f t="shared" si="277"/>
        <v>7</v>
      </c>
      <c r="T2916" s="5">
        <f t="shared" si="272"/>
        <v>56</v>
      </c>
      <c r="U2916">
        <v>7</v>
      </c>
      <c r="V2916">
        <v>32</v>
      </c>
      <c r="W2916">
        <v>185</v>
      </c>
      <c r="X2916">
        <v>214</v>
      </c>
      <c r="Y2916">
        <v>200</v>
      </c>
      <c r="Z2916">
        <v>1841</v>
      </c>
      <c r="AA2916" s="6">
        <f t="shared" si="274"/>
        <v>2479</v>
      </c>
    </row>
    <row r="2917" spans="1:27" hidden="1">
      <c r="A2917">
        <v>9472</v>
      </c>
      <c r="B2917" t="s">
        <v>21</v>
      </c>
      <c r="C2917" t="s">
        <v>14</v>
      </c>
      <c r="D2917" t="s">
        <v>41</v>
      </c>
      <c r="E2917" t="s">
        <v>10</v>
      </c>
      <c r="F2917">
        <v>7</v>
      </c>
      <c r="G2917" s="1">
        <v>41717</v>
      </c>
      <c r="I2917" s="2">
        <v>41725</v>
      </c>
      <c r="J2917" s="2">
        <v>41735</v>
      </c>
      <c r="N2917" t="s">
        <v>57</v>
      </c>
      <c r="O2917" s="1">
        <f>Table4[[#This Row],[Sourcing start]]-Table4[[#This Row],[Approved]]</f>
        <v>8</v>
      </c>
      <c r="P2917">
        <f t="shared" si="273"/>
        <v>10</v>
      </c>
      <c r="Q2917" s="5"/>
      <c r="T2917" s="5">
        <f t="shared" si="272"/>
        <v>18</v>
      </c>
      <c r="U2917">
        <v>8</v>
      </c>
      <c r="V2917">
        <v>38</v>
      </c>
      <c r="W2917">
        <v>213</v>
      </c>
      <c r="AA2917" s="6">
        <f t="shared" si="274"/>
        <v>259</v>
      </c>
    </row>
    <row r="2918" spans="1:27" hidden="1">
      <c r="A2918">
        <v>7627</v>
      </c>
      <c r="B2918" t="s">
        <v>37</v>
      </c>
      <c r="C2918" t="s">
        <v>18</v>
      </c>
      <c r="D2918" t="s">
        <v>43</v>
      </c>
      <c r="E2918" t="s">
        <v>11</v>
      </c>
      <c r="F2918">
        <v>97</v>
      </c>
      <c r="G2918" s="1">
        <v>41682</v>
      </c>
      <c r="I2918" s="2">
        <v>41689</v>
      </c>
      <c r="J2918" s="2">
        <v>41699</v>
      </c>
      <c r="K2918" s="2">
        <v>41717</v>
      </c>
      <c r="L2918" s="2">
        <v>41725</v>
      </c>
      <c r="M2918" s="2">
        <v>41733</v>
      </c>
      <c r="N2918" t="s">
        <v>60</v>
      </c>
      <c r="O2918" s="1">
        <f>Table4[[#This Row],[Sourcing start]]-Table4[[#This Row],[Approved]]</f>
        <v>7</v>
      </c>
      <c r="P2918">
        <f t="shared" si="273"/>
        <v>10</v>
      </c>
      <c r="Q2918" s="5">
        <f t="shared" si="275"/>
        <v>18</v>
      </c>
      <c r="R2918">
        <f t="shared" si="276"/>
        <v>8</v>
      </c>
      <c r="S2918">
        <f t="shared" si="277"/>
        <v>8</v>
      </c>
      <c r="T2918" s="5">
        <f t="shared" si="272"/>
        <v>51</v>
      </c>
      <c r="U2918">
        <v>18</v>
      </c>
      <c r="V2918">
        <v>40</v>
      </c>
      <c r="W2918">
        <v>234</v>
      </c>
      <c r="X2918">
        <v>235</v>
      </c>
      <c r="Y2918">
        <v>292</v>
      </c>
      <c r="Z2918">
        <v>585</v>
      </c>
      <c r="AA2918" s="6">
        <f t="shared" si="274"/>
        <v>1404</v>
      </c>
    </row>
    <row r="2919" spans="1:27" hidden="1">
      <c r="A2919">
        <v>15917</v>
      </c>
      <c r="B2919" t="s">
        <v>30</v>
      </c>
      <c r="C2919" t="s">
        <v>16</v>
      </c>
      <c r="D2919" t="s">
        <v>43</v>
      </c>
      <c r="E2919" t="s">
        <v>11</v>
      </c>
      <c r="F2919">
        <v>95</v>
      </c>
      <c r="G2919" s="1">
        <v>41748</v>
      </c>
      <c r="I2919" s="2">
        <v>41756</v>
      </c>
      <c r="N2919" t="s">
        <v>56</v>
      </c>
      <c r="O2919" s="1">
        <f>Table4[[#This Row],[Sourcing start]]-Table4[[#This Row],[Approved]]</f>
        <v>8</v>
      </c>
      <c r="Q2919" s="5"/>
      <c r="T2919" s="5">
        <f t="shared" si="272"/>
        <v>8</v>
      </c>
      <c r="U2919">
        <v>17</v>
      </c>
      <c r="V2919">
        <v>32</v>
      </c>
      <c r="AA2919" s="6">
        <f t="shared" si="274"/>
        <v>49</v>
      </c>
    </row>
    <row r="2920" spans="1:27">
      <c r="A2920">
        <v>8144</v>
      </c>
      <c r="B2920" t="s">
        <v>26</v>
      </c>
      <c r="C2920" t="s">
        <v>15</v>
      </c>
      <c r="D2920" t="s">
        <v>43</v>
      </c>
      <c r="E2920" t="s">
        <v>10</v>
      </c>
      <c r="F2920">
        <v>21</v>
      </c>
      <c r="G2920" s="1">
        <v>41741</v>
      </c>
      <c r="I2920" s="2">
        <v>41749</v>
      </c>
      <c r="N2920" t="s">
        <v>56</v>
      </c>
      <c r="O2920" s="5">
        <f>Table4[[#This Row],[Sourcing start]]-Table4[[#This Row],[Approved]]</f>
        <v>8</v>
      </c>
      <c r="Q2920" s="5"/>
      <c r="T2920" s="5">
        <f t="shared" si="272"/>
        <v>8</v>
      </c>
      <c r="U2920">
        <v>16</v>
      </c>
      <c r="V2920">
        <v>70</v>
      </c>
      <c r="AA2920" s="6">
        <f t="shared" si="274"/>
        <v>86</v>
      </c>
    </row>
    <row r="2921" spans="1:27" hidden="1">
      <c r="A2921">
        <v>12098</v>
      </c>
      <c r="B2921" t="s">
        <v>36</v>
      </c>
      <c r="C2921" t="s">
        <v>18</v>
      </c>
      <c r="D2921" t="s">
        <v>41</v>
      </c>
      <c r="E2921" t="s">
        <v>10</v>
      </c>
      <c r="F2921">
        <v>3</v>
      </c>
      <c r="G2921" s="1">
        <v>41729</v>
      </c>
      <c r="I2921" s="2">
        <v>41737</v>
      </c>
      <c r="J2921" s="2">
        <v>41754</v>
      </c>
      <c r="N2921" t="s">
        <v>57</v>
      </c>
      <c r="O2921" s="1">
        <f>Table4[[#This Row],[Sourcing start]]-Table4[[#This Row],[Approved]]</f>
        <v>8</v>
      </c>
      <c r="P2921">
        <f t="shared" si="273"/>
        <v>17</v>
      </c>
      <c r="Q2921" s="5"/>
      <c r="T2921" s="5">
        <f t="shared" si="272"/>
        <v>25</v>
      </c>
      <c r="U2921">
        <v>19</v>
      </c>
      <c r="V2921">
        <v>77</v>
      </c>
      <c r="W2921">
        <v>112</v>
      </c>
      <c r="AA2921" s="6">
        <f t="shared" si="274"/>
        <v>208</v>
      </c>
    </row>
    <row r="2922" spans="1:27">
      <c r="A2922">
        <v>5049</v>
      </c>
      <c r="B2922" t="s">
        <v>24</v>
      </c>
      <c r="C2922" t="s">
        <v>15</v>
      </c>
      <c r="D2922" t="s">
        <v>42</v>
      </c>
      <c r="E2922" t="s">
        <v>10</v>
      </c>
      <c r="F2922">
        <v>18</v>
      </c>
      <c r="G2922" s="1">
        <v>41697</v>
      </c>
      <c r="I2922" s="2">
        <v>41702</v>
      </c>
      <c r="J2922" s="2">
        <v>41719</v>
      </c>
      <c r="K2922" s="2">
        <v>41740</v>
      </c>
      <c r="L2922" s="2">
        <v>41749</v>
      </c>
      <c r="M2922" s="2">
        <v>41758</v>
      </c>
      <c r="N2922" t="s">
        <v>60</v>
      </c>
      <c r="O2922" s="5">
        <f>Table4[[#This Row],[Sourcing start]]-Table4[[#This Row],[Approved]]</f>
        <v>5</v>
      </c>
      <c r="P2922">
        <f t="shared" si="273"/>
        <v>17</v>
      </c>
      <c r="Q2922" s="5">
        <f t="shared" si="275"/>
        <v>21</v>
      </c>
      <c r="R2922">
        <f t="shared" si="276"/>
        <v>9</v>
      </c>
      <c r="S2922">
        <f t="shared" si="277"/>
        <v>9</v>
      </c>
      <c r="T2922" s="5">
        <f t="shared" si="272"/>
        <v>61</v>
      </c>
      <c r="U2922">
        <v>7</v>
      </c>
      <c r="V2922">
        <v>40</v>
      </c>
      <c r="W2922">
        <v>143</v>
      </c>
      <c r="X2922">
        <v>347</v>
      </c>
      <c r="Y2922">
        <v>132</v>
      </c>
      <c r="Z2922">
        <v>1722</v>
      </c>
      <c r="AA2922" s="6">
        <f t="shared" si="274"/>
        <v>2391</v>
      </c>
    </row>
    <row r="2923" spans="1:27" hidden="1">
      <c r="A2923">
        <v>8844</v>
      </c>
      <c r="B2923" t="s">
        <v>30</v>
      </c>
      <c r="C2923" t="s">
        <v>16</v>
      </c>
      <c r="D2923" t="s">
        <v>44</v>
      </c>
      <c r="E2923" t="s">
        <v>11</v>
      </c>
      <c r="F2923">
        <v>2</v>
      </c>
      <c r="G2923" s="1">
        <v>41724</v>
      </c>
      <c r="I2923" s="2">
        <v>41732</v>
      </c>
      <c r="J2923" s="2">
        <v>41750</v>
      </c>
      <c r="N2923" t="s">
        <v>57</v>
      </c>
      <c r="O2923" s="1">
        <f>Table4[[#This Row],[Sourcing start]]-Table4[[#This Row],[Approved]]</f>
        <v>8</v>
      </c>
      <c r="P2923">
        <f t="shared" si="273"/>
        <v>18</v>
      </c>
      <c r="Q2923" s="5"/>
      <c r="T2923" s="5">
        <f t="shared" si="272"/>
        <v>26</v>
      </c>
      <c r="U2923">
        <v>13</v>
      </c>
      <c r="V2923">
        <v>95</v>
      </c>
      <c r="W2923">
        <v>177</v>
      </c>
      <c r="AA2923" s="6">
        <f t="shared" si="274"/>
        <v>285</v>
      </c>
    </row>
    <row r="2924" spans="1:27" hidden="1">
      <c r="A2924">
        <v>19084</v>
      </c>
      <c r="B2924" t="s">
        <v>35</v>
      </c>
      <c r="C2924" t="s">
        <v>18</v>
      </c>
      <c r="D2924" t="s">
        <v>45</v>
      </c>
      <c r="E2924" t="s">
        <v>10</v>
      </c>
      <c r="F2924">
        <v>15</v>
      </c>
      <c r="G2924" s="1">
        <v>41729</v>
      </c>
      <c r="I2924" s="2">
        <v>41738</v>
      </c>
      <c r="J2924" s="2">
        <v>41756</v>
      </c>
      <c r="N2924" t="s">
        <v>57</v>
      </c>
      <c r="O2924" s="1">
        <f>Table4[[#This Row],[Sourcing start]]-Table4[[#This Row],[Approved]]</f>
        <v>9</v>
      </c>
      <c r="P2924">
        <f t="shared" si="273"/>
        <v>18</v>
      </c>
      <c r="Q2924" s="5"/>
      <c r="T2924" s="5">
        <f t="shared" si="272"/>
        <v>27</v>
      </c>
      <c r="U2924">
        <v>10</v>
      </c>
      <c r="V2924">
        <v>84</v>
      </c>
      <c r="W2924">
        <v>141</v>
      </c>
      <c r="AA2924" s="6">
        <f t="shared" si="274"/>
        <v>235</v>
      </c>
    </row>
    <row r="2925" spans="1:27" hidden="1">
      <c r="A2925">
        <v>2100</v>
      </c>
      <c r="B2925" t="s">
        <v>21</v>
      </c>
      <c r="C2925" t="s">
        <v>14</v>
      </c>
      <c r="D2925" t="s">
        <v>41</v>
      </c>
      <c r="E2925" t="s">
        <v>11</v>
      </c>
      <c r="F2925">
        <v>19</v>
      </c>
      <c r="G2925" s="1">
        <v>41752</v>
      </c>
      <c r="N2925" t="s">
        <v>55</v>
      </c>
      <c r="O2925" s="1">
        <f>Table4[[#This Row],[Sourcing start]]-Table4[[#This Row],[Approved]]</f>
        <v>-41752</v>
      </c>
      <c r="Q2925" s="5"/>
      <c r="T2925" s="5">
        <f t="shared" si="272"/>
        <v>-41752</v>
      </c>
      <c r="U2925">
        <v>20</v>
      </c>
      <c r="AA2925" s="6">
        <f t="shared" si="274"/>
        <v>20</v>
      </c>
    </row>
    <row r="2926" spans="1:27" hidden="1">
      <c r="A2926">
        <v>10118</v>
      </c>
      <c r="B2926" t="s">
        <v>20</v>
      </c>
      <c r="C2926" t="s">
        <v>14</v>
      </c>
      <c r="D2926" t="s">
        <v>41</v>
      </c>
      <c r="E2926" t="s">
        <v>11</v>
      </c>
      <c r="F2926">
        <v>6</v>
      </c>
      <c r="G2926" s="1">
        <v>41739</v>
      </c>
      <c r="I2926" s="2">
        <v>41745</v>
      </c>
      <c r="J2926" s="2">
        <v>41759</v>
      </c>
      <c r="N2926" t="s">
        <v>57</v>
      </c>
      <c r="O2926" s="1">
        <f>Table4[[#This Row],[Sourcing start]]-Table4[[#This Row],[Approved]]</f>
        <v>6</v>
      </c>
      <c r="P2926">
        <f t="shared" si="273"/>
        <v>14</v>
      </c>
      <c r="Q2926" s="5"/>
      <c r="T2926" s="5">
        <f t="shared" si="272"/>
        <v>20</v>
      </c>
      <c r="U2926">
        <v>8</v>
      </c>
      <c r="V2926">
        <v>54</v>
      </c>
      <c r="W2926">
        <v>149</v>
      </c>
      <c r="AA2926" s="6">
        <f t="shared" si="274"/>
        <v>211</v>
      </c>
    </row>
    <row r="2927" spans="1:27" hidden="1">
      <c r="A2927">
        <v>4538</v>
      </c>
      <c r="B2927" t="s">
        <v>37</v>
      </c>
      <c r="C2927" t="s">
        <v>18</v>
      </c>
      <c r="D2927" t="s">
        <v>45</v>
      </c>
      <c r="E2927" t="s">
        <v>11</v>
      </c>
      <c r="F2927">
        <v>2</v>
      </c>
      <c r="G2927" s="1">
        <v>41695</v>
      </c>
      <c r="H2927" s="2">
        <v>41723</v>
      </c>
      <c r="N2927" t="s">
        <v>55</v>
      </c>
      <c r="O2927" s="1">
        <f>Table4[[#This Row],[Sourcing start]]-Table4[[#This Row],[Approved]]</f>
        <v>-41695</v>
      </c>
      <c r="Q2927" s="5"/>
      <c r="T2927" s="5">
        <f t="shared" si="272"/>
        <v>-41695</v>
      </c>
      <c r="U2927">
        <v>18</v>
      </c>
      <c r="AA2927" s="6">
        <f t="shared" si="274"/>
        <v>18</v>
      </c>
    </row>
    <row r="2928" spans="1:27" hidden="1">
      <c r="A2928">
        <v>14662</v>
      </c>
      <c r="B2928" t="s">
        <v>32</v>
      </c>
      <c r="C2928" t="s">
        <v>17</v>
      </c>
      <c r="D2928" t="s">
        <v>43</v>
      </c>
      <c r="E2928" t="s">
        <v>10</v>
      </c>
      <c r="F2928">
        <v>13</v>
      </c>
      <c r="G2928" s="1">
        <v>41698</v>
      </c>
      <c r="I2928" s="2">
        <v>41705</v>
      </c>
      <c r="J2928" s="2">
        <v>41720</v>
      </c>
      <c r="K2928" s="2">
        <v>41747</v>
      </c>
      <c r="L2928" s="2">
        <v>41752</v>
      </c>
      <c r="M2928" s="2">
        <v>41758</v>
      </c>
      <c r="N2928" t="s">
        <v>60</v>
      </c>
      <c r="O2928" s="1">
        <f>Table4[[#This Row],[Sourcing start]]-Table4[[#This Row],[Approved]]</f>
        <v>7</v>
      </c>
      <c r="P2928">
        <f t="shared" si="273"/>
        <v>15</v>
      </c>
      <c r="Q2928" s="5">
        <f t="shared" si="275"/>
        <v>27</v>
      </c>
      <c r="R2928">
        <f t="shared" si="276"/>
        <v>5</v>
      </c>
      <c r="S2928">
        <f t="shared" si="277"/>
        <v>6</v>
      </c>
      <c r="T2928" s="5">
        <f t="shared" si="272"/>
        <v>60</v>
      </c>
      <c r="U2928">
        <v>20</v>
      </c>
      <c r="V2928">
        <v>49</v>
      </c>
      <c r="W2928">
        <v>127</v>
      </c>
      <c r="X2928">
        <v>333</v>
      </c>
      <c r="Y2928">
        <v>170</v>
      </c>
      <c r="Z2928">
        <v>1489</v>
      </c>
      <c r="AA2928" s="6">
        <f t="shared" si="274"/>
        <v>2188</v>
      </c>
    </row>
    <row r="2929" spans="1:27" hidden="1">
      <c r="A2929">
        <v>15230</v>
      </c>
      <c r="B2929" t="s">
        <v>29</v>
      </c>
      <c r="C2929" t="s">
        <v>16</v>
      </c>
      <c r="D2929" t="s">
        <v>42</v>
      </c>
      <c r="E2929" t="s">
        <v>11</v>
      </c>
      <c r="F2929">
        <v>17</v>
      </c>
      <c r="G2929" s="1">
        <v>41684</v>
      </c>
      <c r="I2929" s="2">
        <v>41691</v>
      </c>
      <c r="J2929" s="2">
        <v>41703</v>
      </c>
      <c r="K2929" s="2">
        <v>41726</v>
      </c>
      <c r="L2929" s="2">
        <v>41733</v>
      </c>
      <c r="M2929" s="2">
        <v>41739</v>
      </c>
      <c r="N2929" t="s">
        <v>60</v>
      </c>
      <c r="O2929" s="1">
        <f>Table4[[#This Row],[Sourcing start]]-Table4[[#This Row],[Approved]]</f>
        <v>7</v>
      </c>
      <c r="P2929">
        <f t="shared" si="273"/>
        <v>12</v>
      </c>
      <c r="Q2929" s="5">
        <f t="shared" si="275"/>
        <v>23</v>
      </c>
      <c r="R2929">
        <f t="shared" si="276"/>
        <v>7</v>
      </c>
      <c r="S2929">
        <f t="shared" si="277"/>
        <v>6</v>
      </c>
      <c r="T2929" s="5">
        <f t="shared" si="272"/>
        <v>55</v>
      </c>
      <c r="U2929">
        <v>11</v>
      </c>
      <c r="V2929">
        <v>88</v>
      </c>
      <c r="W2929">
        <v>210</v>
      </c>
      <c r="X2929">
        <v>384</v>
      </c>
      <c r="Y2929">
        <v>102</v>
      </c>
      <c r="Z2929">
        <v>1057</v>
      </c>
      <c r="AA2929" s="6">
        <f t="shared" si="274"/>
        <v>1852</v>
      </c>
    </row>
    <row r="2930" spans="1:27" hidden="1">
      <c r="A2930">
        <v>13522</v>
      </c>
      <c r="B2930" t="s">
        <v>33</v>
      </c>
      <c r="C2930" t="s">
        <v>17</v>
      </c>
      <c r="D2930" t="s">
        <v>44</v>
      </c>
      <c r="E2930" t="s">
        <v>10</v>
      </c>
      <c r="F2930">
        <v>95</v>
      </c>
      <c r="G2930" s="1">
        <v>41695</v>
      </c>
      <c r="I2930" s="2">
        <v>41701</v>
      </c>
      <c r="J2930" s="2">
        <v>41718</v>
      </c>
      <c r="K2930" s="2">
        <v>41745</v>
      </c>
      <c r="L2930" s="2">
        <v>41754</v>
      </c>
      <c r="M2930" s="2">
        <v>41759</v>
      </c>
      <c r="N2930" t="s">
        <v>60</v>
      </c>
      <c r="O2930" s="1">
        <f>Table4[[#This Row],[Sourcing start]]-Table4[[#This Row],[Approved]]</f>
        <v>6</v>
      </c>
      <c r="P2930">
        <f t="shared" si="273"/>
        <v>17</v>
      </c>
      <c r="Q2930" s="5">
        <f t="shared" si="275"/>
        <v>27</v>
      </c>
      <c r="R2930">
        <f t="shared" si="276"/>
        <v>9</v>
      </c>
      <c r="S2930">
        <f t="shared" si="277"/>
        <v>5</v>
      </c>
      <c r="T2930" s="5">
        <f t="shared" si="272"/>
        <v>64</v>
      </c>
      <c r="U2930">
        <v>19</v>
      </c>
      <c r="V2930">
        <v>92</v>
      </c>
      <c r="W2930">
        <v>219</v>
      </c>
      <c r="X2930">
        <v>185</v>
      </c>
      <c r="Y2930">
        <v>252</v>
      </c>
      <c r="Z2930">
        <v>1015</v>
      </c>
      <c r="AA2930" s="6">
        <f t="shared" si="274"/>
        <v>1782</v>
      </c>
    </row>
    <row r="2931" spans="1:27" hidden="1">
      <c r="A2931">
        <v>14898</v>
      </c>
      <c r="B2931" t="s">
        <v>37</v>
      </c>
      <c r="C2931" t="s">
        <v>18</v>
      </c>
      <c r="D2931" t="s">
        <v>45</v>
      </c>
      <c r="E2931" t="s">
        <v>11</v>
      </c>
      <c r="F2931">
        <v>19</v>
      </c>
      <c r="G2931" s="1">
        <v>41694</v>
      </c>
      <c r="I2931" s="2">
        <v>41702</v>
      </c>
      <c r="J2931" s="2">
        <v>41720</v>
      </c>
      <c r="K2931" s="2">
        <v>41745</v>
      </c>
      <c r="L2931" s="2">
        <v>41752</v>
      </c>
      <c r="N2931" t="s">
        <v>59</v>
      </c>
      <c r="O2931" s="1">
        <f>Table4[[#This Row],[Sourcing start]]-Table4[[#This Row],[Approved]]</f>
        <v>8</v>
      </c>
      <c r="P2931">
        <f t="shared" si="273"/>
        <v>18</v>
      </c>
      <c r="Q2931" s="5">
        <f t="shared" si="275"/>
        <v>25</v>
      </c>
      <c r="R2931">
        <f t="shared" si="276"/>
        <v>7</v>
      </c>
      <c r="T2931" s="5">
        <f t="shared" si="272"/>
        <v>58</v>
      </c>
      <c r="U2931">
        <v>19</v>
      </c>
      <c r="V2931">
        <v>96</v>
      </c>
      <c r="W2931">
        <v>201</v>
      </c>
      <c r="X2931">
        <v>367</v>
      </c>
      <c r="Y2931">
        <v>191</v>
      </c>
      <c r="AA2931" s="6">
        <f t="shared" si="274"/>
        <v>874</v>
      </c>
    </row>
    <row r="2932" spans="1:27" hidden="1">
      <c r="A2932">
        <v>18209</v>
      </c>
      <c r="B2932" t="s">
        <v>38</v>
      </c>
      <c r="C2932" t="s">
        <v>18</v>
      </c>
      <c r="D2932" t="s">
        <v>41</v>
      </c>
      <c r="E2932" t="s">
        <v>11</v>
      </c>
      <c r="F2932">
        <v>96</v>
      </c>
      <c r="G2932" s="1">
        <v>41725</v>
      </c>
      <c r="I2932" s="2">
        <v>41734</v>
      </c>
      <c r="J2932" s="2">
        <v>41746</v>
      </c>
      <c r="N2932" t="s">
        <v>57</v>
      </c>
      <c r="O2932" s="1">
        <f>Table4[[#This Row],[Sourcing start]]-Table4[[#This Row],[Approved]]</f>
        <v>9</v>
      </c>
      <c r="P2932">
        <f t="shared" si="273"/>
        <v>12</v>
      </c>
      <c r="Q2932" s="5"/>
      <c r="T2932" s="5">
        <f t="shared" si="272"/>
        <v>21</v>
      </c>
      <c r="U2932">
        <v>6</v>
      </c>
      <c r="V2932">
        <v>32</v>
      </c>
      <c r="W2932">
        <v>121</v>
      </c>
      <c r="AA2932" s="6">
        <f t="shared" si="274"/>
        <v>159</v>
      </c>
    </row>
    <row r="2933" spans="1:27" hidden="1">
      <c r="A2933">
        <v>5343</v>
      </c>
      <c r="B2933" t="s">
        <v>31</v>
      </c>
      <c r="C2933" t="s">
        <v>17</v>
      </c>
      <c r="D2933" t="s">
        <v>41</v>
      </c>
      <c r="E2933" t="s">
        <v>11</v>
      </c>
      <c r="F2933">
        <v>22</v>
      </c>
      <c r="G2933" s="1">
        <v>41677</v>
      </c>
      <c r="I2933" s="2">
        <v>41686</v>
      </c>
      <c r="J2933" s="2">
        <v>41697</v>
      </c>
      <c r="K2933" s="2">
        <v>41715</v>
      </c>
      <c r="L2933" s="2">
        <v>41724</v>
      </c>
      <c r="M2933" s="2">
        <v>41730</v>
      </c>
      <c r="N2933" t="s">
        <v>60</v>
      </c>
      <c r="O2933" s="1">
        <f>Table4[[#This Row],[Sourcing start]]-Table4[[#This Row],[Approved]]</f>
        <v>9</v>
      </c>
      <c r="P2933">
        <f t="shared" si="273"/>
        <v>11</v>
      </c>
      <c r="Q2933" s="5">
        <f t="shared" si="275"/>
        <v>18</v>
      </c>
      <c r="R2933">
        <f t="shared" si="276"/>
        <v>9</v>
      </c>
      <c r="S2933">
        <f t="shared" si="277"/>
        <v>6</v>
      </c>
      <c r="T2933" s="5">
        <f t="shared" si="272"/>
        <v>53</v>
      </c>
      <c r="U2933">
        <v>5</v>
      </c>
      <c r="V2933">
        <v>63</v>
      </c>
      <c r="W2933">
        <v>125</v>
      </c>
      <c r="X2933">
        <v>269</v>
      </c>
      <c r="Y2933">
        <v>258</v>
      </c>
      <c r="Z2933">
        <v>659</v>
      </c>
      <c r="AA2933" s="6">
        <f t="shared" si="274"/>
        <v>1379</v>
      </c>
    </row>
    <row r="2934" spans="1:27" hidden="1">
      <c r="A2934">
        <v>4453</v>
      </c>
      <c r="B2934" t="s">
        <v>28</v>
      </c>
      <c r="C2934" t="s">
        <v>16</v>
      </c>
      <c r="D2934" t="s">
        <v>45</v>
      </c>
      <c r="E2934" t="s">
        <v>11</v>
      </c>
      <c r="F2934">
        <v>94</v>
      </c>
      <c r="G2934" s="1">
        <v>41699</v>
      </c>
      <c r="I2934" s="2">
        <v>41706</v>
      </c>
      <c r="J2934" s="2">
        <v>41719</v>
      </c>
      <c r="K2934" s="2">
        <v>41748</v>
      </c>
      <c r="L2934" s="2">
        <v>41755</v>
      </c>
      <c r="N2934" t="s">
        <v>59</v>
      </c>
      <c r="O2934" s="1">
        <f>Table4[[#This Row],[Sourcing start]]-Table4[[#This Row],[Approved]]</f>
        <v>7</v>
      </c>
      <c r="P2934">
        <f t="shared" si="273"/>
        <v>13</v>
      </c>
      <c r="Q2934" s="5">
        <f t="shared" si="275"/>
        <v>29</v>
      </c>
      <c r="R2934">
        <f t="shared" si="276"/>
        <v>7</v>
      </c>
      <c r="T2934" s="5">
        <f t="shared" si="272"/>
        <v>56</v>
      </c>
      <c r="U2934">
        <v>10</v>
      </c>
      <c r="V2934">
        <v>51</v>
      </c>
      <c r="W2934">
        <v>173</v>
      </c>
      <c r="X2934">
        <v>239</v>
      </c>
      <c r="Y2934">
        <v>185</v>
      </c>
      <c r="AA2934" s="6">
        <f t="shared" si="274"/>
        <v>658</v>
      </c>
    </row>
    <row r="2935" spans="1:27" hidden="1">
      <c r="A2935">
        <v>7111</v>
      </c>
      <c r="B2935" t="s">
        <v>29</v>
      </c>
      <c r="C2935" t="s">
        <v>16</v>
      </c>
      <c r="D2935" t="s">
        <v>41</v>
      </c>
      <c r="E2935" t="s">
        <v>11</v>
      </c>
      <c r="F2935">
        <v>18</v>
      </c>
      <c r="G2935" s="1">
        <v>41701</v>
      </c>
      <c r="I2935" s="2">
        <v>41706</v>
      </c>
      <c r="J2935" s="2">
        <v>41716</v>
      </c>
      <c r="K2935" s="2">
        <v>41738</v>
      </c>
      <c r="L2935" s="2">
        <v>41746</v>
      </c>
      <c r="M2935" s="2">
        <v>41752</v>
      </c>
      <c r="N2935" t="s">
        <v>60</v>
      </c>
      <c r="O2935" s="1">
        <f>Table4[[#This Row],[Sourcing start]]-Table4[[#This Row],[Approved]]</f>
        <v>5</v>
      </c>
      <c r="P2935">
        <f t="shared" si="273"/>
        <v>10</v>
      </c>
      <c r="Q2935" s="5">
        <f t="shared" si="275"/>
        <v>22</v>
      </c>
      <c r="R2935">
        <f t="shared" si="276"/>
        <v>8</v>
      </c>
      <c r="S2935">
        <f t="shared" si="277"/>
        <v>6</v>
      </c>
      <c r="T2935" s="5">
        <f t="shared" si="272"/>
        <v>51</v>
      </c>
      <c r="U2935">
        <v>19</v>
      </c>
      <c r="V2935">
        <v>25</v>
      </c>
      <c r="W2935">
        <v>129</v>
      </c>
      <c r="X2935">
        <v>191</v>
      </c>
      <c r="Y2935">
        <v>179</v>
      </c>
      <c r="Z2935">
        <v>1413</v>
      </c>
      <c r="AA2935" s="6">
        <f t="shared" si="274"/>
        <v>1956</v>
      </c>
    </row>
    <row r="2936" spans="1:27" hidden="1">
      <c r="A2936">
        <v>10469</v>
      </c>
      <c r="B2936" t="s">
        <v>29</v>
      </c>
      <c r="C2936" t="s">
        <v>16</v>
      </c>
      <c r="D2936" t="s">
        <v>45</v>
      </c>
      <c r="E2936" t="s">
        <v>10</v>
      </c>
      <c r="F2936">
        <v>16</v>
      </c>
      <c r="G2936" s="1">
        <v>41726</v>
      </c>
      <c r="I2936" s="2">
        <v>41731</v>
      </c>
      <c r="J2936" s="2">
        <v>41747</v>
      </c>
      <c r="N2936" t="s">
        <v>57</v>
      </c>
      <c r="O2936" s="1">
        <f>Table4[[#This Row],[Sourcing start]]-Table4[[#This Row],[Approved]]</f>
        <v>5</v>
      </c>
      <c r="P2936">
        <f t="shared" si="273"/>
        <v>16</v>
      </c>
      <c r="Q2936" s="5"/>
      <c r="T2936" s="5">
        <f t="shared" si="272"/>
        <v>21</v>
      </c>
      <c r="U2936">
        <v>6</v>
      </c>
      <c r="V2936">
        <v>97</v>
      </c>
      <c r="W2936">
        <v>104</v>
      </c>
      <c r="AA2936" s="6">
        <f t="shared" si="274"/>
        <v>207</v>
      </c>
    </row>
    <row r="2937" spans="1:27">
      <c r="A2937">
        <v>13793</v>
      </c>
      <c r="B2937" t="s">
        <v>25</v>
      </c>
      <c r="C2937" t="s">
        <v>15</v>
      </c>
      <c r="D2937" t="s">
        <v>43</v>
      </c>
      <c r="E2937" t="s">
        <v>10</v>
      </c>
      <c r="F2937">
        <v>10</v>
      </c>
      <c r="G2937" s="1">
        <v>41703</v>
      </c>
      <c r="I2937" s="2">
        <v>41708</v>
      </c>
      <c r="J2937" s="2">
        <v>41725</v>
      </c>
      <c r="K2937" s="2">
        <v>41741</v>
      </c>
      <c r="L2937" s="2">
        <v>41746</v>
      </c>
      <c r="M2937" s="2">
        <v>41754</v>
      </c>
      <c r="N2937" t="s">
        <v>60</v>
      </c>
      <c r="O2937" s="5">
        <f>Table4[[#This Row],[Sourcing start]]-Table4[[#This Row],[Approved]]</f>
        <v>5</v>
      </c>
      <c r="P2937">
        <f t="shared" si="273"/>
        <v>17</v>
      </c>
      <c r="Q2937" s="5">
        <f t="shared" si="275"/>
        <v>16</v>
      </c>
      <c r="R2937">
        <f t="shared" si="276"/>
        <v>5</v>
      </c>
      <c r="S2937">
        <f t="shared" si="277"/>
        <v>8</v>
      </c>
      <c r="T2937" s="5">
        <f t="shared" si="272"/>
        <v>51</v>
      </c>
      <c r="U2937">
        <v>18</v>
      </c>
      <c r="V2937">
        <v>82</v>
      </c>
      <c r="W2937">
        <v>184</v>
      </c>
      <c r="X2937">
        <v>350</v>
      </c>
      <c r="Y2937">
        <v>196</v>
      </c>
      <c r="Z2937">
        <v>1411</v>
      </c>
      <c r="AA2937" s="6">
        <f t="shared" si="274"/>
        <v>2241</v>
      </c>
    </row>
    <row r="2938" spans="1:27" hidden="1">
      <c r="A2938">
        <v>10997</v>
      </c>
      <c r="B2938" t="s">
        <v>29</v>
      </c>
      <c r="C2938" t="s">
        <v>16</v>
      </c>
      <c r="D2938" t="s">
        <v>43</v>
      </c>
      <c r="E2938" t="s">
        <v>10</v>
      </c>
      <c r="F2938">
        <v>22</v>
      </c>
      <c r="G2938" s="1">
        <v>41742</v>
      </c>
      <c r="I2938" s="2">
        <v>41750</v>
      </c>
      <c r="N2938" t="s">
        <v>56</v>
      </c>
      <c r="O2938" s="1">
        <f>Table4[[#This Row],[Sourcing start]]-Table4[[#This Row],[Approved]]</f>
        <v>8</v>
      </c>
      <c r="Q2938" s="5"/>
      <c r="T2938" s="5">
        <f t="shared" si="272"/>
        <v>8</v>
      </c>
      <c r="U2938">
        <v>16</v>
      </c>
      <c r="V2938">
        <v>20</v>
      </c>
      <c r="AA2938" s="6">
        <f t="shared" si="274"/>
        <v>36</v>
      </c>
    </row>
    <row r="2939" spans="1:27" hidden="1">
      <c r="A2939">
        <v>1495</v>
      </c>
      <c r="B2939" t="s">
        <v>21</v>
      </c>
      <c r="C2939" t="s">
        <v>14</v>
      </c>
      <c r="D2939" t="s">
        <v>41</v>
      </c>
      <c r="E2939" t="s">
        <v>10</v>
      </c>
      <c r="F2939">
        <v>99</v>
      </c>
      <c r="G2939" s="1">
        <v>41697</v>
      </c>
      <c r="I2939" s="2">
        <v>41706</v>
      </c>
      <c r="J2939" s="2">
        <v>41717</v>
      </c>
      <c r="K2939" s="2">
        <v>41737</v>
      </c>
      <c r="L2939" s="2">
        <v>41746</v>
      </c>
      <c r="M2939" s="2">
        <v>41751</v>
      </c>
      <c r="N2939" t="s">
        <v>60</v>
      </c>
      <c r="O2939" s="1">
        <f>Table4[[#This Row],[Sourcing start]]-Table4[[#This Row],[Approved]]</f>
        <v>9</v>
      </c>
      <c r="P2939">
        <f t="shared" si="273"/>
        <v>11</v>
      </c>
      <c r="Q2939" s="5">
        <f t="shared" si="275"/>
        <v>20</v>
      </c>
      <c r="R2939">
        <f t="shared" si="276"/>
        <v>9</v>
      </c>
      <c r="S2939">
        <f t="shared" si="277"/>
        <v>5</v>
      </c>
      <c r="T2939" s="5">
        <f t="shared" si="272"/>
        <v>54</v>
      </c>
      <c r="U2939">
        <v>20</v>
      </c>
      <c r="V2939">
        <v>62</v>
      </c>
      <c r="W2939">
        <v>152</v>
      </c>
      <c r="X2939">
        <v>195</v>
      </c>
      <c r="Y2939">
        <v>242</v>
      </c>
      <c r="Z2939">
        <v>586</v>
      </c>
      <c r="AA2939" s="6">
        <f t="shared" si="274"/>
        <v>1257</v>
      </c>
    </row>
    <row r="2940" spans="1:27" hidden="1">
      <c r="A2940">
        <v>16022</v>
      </c>
      <c r="B2940" t="s">
        <v>29</v>
      </c>
      <c r="C2940" t="s">
        <v>16</v>
      </c>
      <c r="D2940" t="s">
        <v>42</v>
      </c>
      <c r="E2940" t="s">
        <v>11</v>
      </c>
      <c r="F2940">
        <v>7</v>
      </c>
      <c r="G2940" s="1">
        <v>41681</v>
      </c>
      <c r="I2940" s="2">
        <v>41687</v>
      </c>
      <c r="J2940" s="2">
        <v>41698</v>
      </c>
      <c r="K2940" s="2">
        <v>41718</v>
      </c>
      <c r="L2940" s="2">
        <v>41723</v>
      </c>
      <c r="M2940" s="2">
        <v>41732</v>
      </c>
      <c r="N2940" t="s">
        <v>60</v>
      </c>
      <c r="O2940" s="1">
        <f>Table4[[#This Row],[Sourcing start]]-Table4[[#This Row],[Approved]]</f>
        <v>6</v>
      </c>
      <c r="P2940">
        <f t="shared" si="273"/>
        <v>11</v>
      </c>
      <c r="Q2940" s="5">
        <f t="shared" si="275"/>
        <v>20</v>
      </c>
      <c r="R2940">
        <f t="shared" si="276"/>
        <v>5</v>
      </c>
      <c r="S2940">
        <f t="shared" si="277"/>
        <v>9</v>
      </c>
      <c r="T2940" s="5">
        <f t="shared" si="272"/>
        <v>51</v>
      </c>
      <c r="U2940">
        <v>19</v>
      </c>
      <c r="V2940">
        <v>38</v>
      </c>
      <c r="W2940">
        <v>220</v>
      </c>
      <c r="X2940">
        <v>336</v>
      </c>
      <c r="Y2940">
        <v>283</v>
      </c>
      <c r="Z2940">
        <v>1230</v>
      </c>
      <c r="AA2940" s="6">
        <f t="shared" si="274"/>
        <v>2126</v>
      </c>
    </row>
    <row r="2941" spans="1:27" hidden="1">
      <c r="A2941">
        <v>11848</v>
      </c>
      <c r="B2941" t="s">
        <v>28</v>
      </c>
      <c r="C2941" t="s">
        <v>16</v>
      </c>
      <c r="D2941" t="s">
        <v>41</v>
      </c>
      <c r="E2941" t="s">
        <v>10</v>
      </c>
      <c r="F2941">
        <v>20</v>
      </c>
      <c r="G2941" s="1">
        <v>41694</v>
      </c>
      <c r="I2941" s="2">
        <v>41701</v>
      </c>
      <c r="J2941" s="2">
        <v>41720</v>
      </c>
      <c r="K2941" s="2">
        <v>41739</v>
      </c>
      <c r="L2941" s="2">
        <v>41748</v>
      </c>
      <c r="M2941" s="2">
        <v>41753</v>
      </c>
      <c r="N2941" t="s">
        <v>60</v>
      </c>
      <c r="O2941" s="1">
        <f>Table4[[#This Row],[Sourcing start]]-Table4[[#This Row],[Approved]]</f>
        <v>7</v>
      </c>
      <c r="P2941">
        <f t="shared" si="273"/>
        <v>19</v>
      </c>
      <c r="Q2941" s="5">
        <f t="shared" si="275"/>
        <v>19</v>
      </c>
      <c r="R2941">
        <f t="shared" si="276"/>
        <v>9</v>
      </c>
      <c r="S2941">
        <f t="shared" si="277"/>
        <v>5</v>
      </c>
      <c r="T2941" s="5">
        <f t="shared" si="272"/>
        <v>59</v>
      </c>
      <c r="U2941">
        <v>20</v>
      </c>
      <c r="V2941">
        <v>91</v>
      </c>
      <c r="W2941">
        <v>227</v>
      </c>
      <c r="X2941">
        <v>277</v>
      </c>
      <c r="Y2941">
        <v>184</v>
      </c>
      <c r="Z2941">
        <v>1697</v>
      </c>
      <c r="AA2941" s="6">
        <f t="shared" si="274"/>
        <v>2496</v>
      </c>
    </row>
    <row r="2942" spans="1:27" hidden="1">
      <c r="A2942">
        <v>16910</v>
      </c>
      <c r="B2942" t="s">
        <v>36</v>
      </c>
      <c r="C2942" t="s">
        <v>18</v>
      </c>
      <c r="D2942" t="s">
        <v>44</v>
      </c>
      <c r="E2942" t="s">
        <v>11</v>
      </c>
      <c r="F2942">
        <v>19</v>
      </c>
      <c r="G2942" s="1">
        <v>41751</v>
      </c>
      <c r="I2942" s="2">
        <v>41756</v>
      </c>
      <c r="N2942" t="s">
        <v>56</v>
      </c>
      <c r="O2942" s="1">
        <f>Table4[[#This Row],[Sourcing start]]-Table4[[#This Row],[Approved]]</f>
        <v>5</v>
      </c>
      <c r="Q2942" s="5"/>
      <c r="T2942" s="5">
        <f t="shared" si="272"/>
        <v>5</v>
      </c>
      <c r="U2942">
        <v>6</v>
      </c>
      <c r="V2942">
        <v>39</v>
      </c>
      <c r="AA2942" s="6">
        <f t="shared" si="274"/>
        <v>45</v>
      </c>
    </row>
    <row r="2943" spans="1:27" hidden="1">
      <c r="A2943">
        <v>17252</v>
      </c>
      <c r="B2943" t="s">
        <v>30</v>
      </c>
      <c r="C2943" t="s">
        <v>16</v>
      </c>
      <c r="D2943" t="s">
        <v>45</v>
      </c>
      <c r="E2943" t="s">
        <v>11</v>
      </c>
      <c r="F2943">
        <v>7</v>
      </c>
      <c r="G2943" s="1">
        <v>41679</v>
      </c>
      <c r="I2943" s="2">
        <v>41688</v>
      </c>
      <c r="J2943" s="2">
        <v>41706</v>
      </c>
      <c r="K2943" s="2">
        <v>41724</v>
      </c>
      <c r="L2943" s="2">
        <v>41732</v>
      </c>
      <c r="M2943" s="2">
        <v>41740</v>
      </c>
      <c r="N2943" t="s">
        <v>60</v>
      </c>
      <c r="O2943" s="1">
        <f>Table4[[#This Row],[Sourcing start]]-Table4[[#This Row],[Approved]]</f>
        <v>9</v>
      </c>
      <c r="P2943">
        <f t="shared" si="273"/>
        <v>18</v>
      </c>
      <c r="Q2943" s="5">
        <f t="shared" si="275"/>
        <v>18</v>
      </c>
      <c r="R2943">
        <f t="shared" si="276"/>
        <v>8</v>
      </c>
      <c r="S2943">
        <f t="shared" si="277"/>
        <v>8</v>
      </c>
      <c r="T2943" s="5">
        <f t="shared" si="272"/>
        <v>61</v>
      </c>
      <c r="U2943">
        <v>20</v>
      </c>
      <c r="V2943">
        <v>40</v>
      </c>
      <c r="W2943">
        <v>157</v>
      </c>
      <c r="X2943">
        <v>208</v>
      </c>
      <c r="Y2943">
        <v>198</v>
      </c>
      <c r="Z2943">
        <v>1950</v>
      </c>
      <c r="AA2943" s="6">
        <f t="shared" si="274"/>
        <v>2573</v>
      </c>
    </row>
    <row r="2944" spans="1:27" hidden="1">
      <c r="A2944">
        <v>13684</v>
      </c>
      <c r="B2944" t="s">
        <v>37</v>
      </c>
      <c r="C2944" t="s">
        <v>18</v>
      </c>
      <c r="D2944" t="s">
        <v>45</v>
      </c>
      <c r="E2944" t="s">
        <v>11</v>
      </c>
      <c r="F2944">
        <v>24</v>
      </c>
      <c r="G2944" s="1">
        <v>41732</v>
      </c>
      <c r="I2944" s="2">
        <v>41740</v>
      </c>
      <c r="J2944" s="2">
        <v>41756</v>
      </c>
      <c r="N2944" t="s">
        <v>57</v>
      </c>
      <c r="O2944" s="1">
        <f>Table4[[#This Row],[Sourcing start]]-Table4[[#This Row],[Approved]]</f>
        <v>8</v>
      </c>
      <c r="P2944">
        <f t="shared" si="273"/>
        <v>16</v>
      </c>
      <c r="Q2944" s="5"/>
      <c r="T2944" s="5">
        <f t="shared" si="272"/>
        <v>24</v>
      </c>
      <c r="U2944">
        <v>17</v>
      </c>
      <c r="V2944">
        <v>56</v>
      </c>
      <c r="W2944">
        <v>170</v>
      </c>
      <c r="AA2944" s="6">
        <f t="shared" si="274"/>
        <v>243</v>
      </c>
    </row>
    <row r="2945" spans="1:27" hidden="1">
      <c r="A2945">
        <v>13244</v>
      </c>
      <c r="B2945" t="s">
        <v>32</v>
      </c>
      <c r="C2945" t="s">
        <v>17</v>
      </c>
      <c r="D2945" t="s">
        <v>41</v>
      </c>
      <c r="E2945" t="s">
        <v>10</v>
      </c>
      <c r="F2945">
        <v>10</v>
      </c>
      <c r="G2945" s="1">
        <v>41732</v>
      </c>
      <c r="I2945" s="2">
        <v>41739</v>
      </c>
      <c r="J2945" s="2">
        <v>41756</v>
      </c>
      <c r="N2945" t="s">
        <v>57</v>
      </c>
      <c r="O2945" s="1">
        <f>Table4[[#This Row],[Sourcing start]]-Table4[[#This Row],[Approved]]</f>
        <v>7</v>
      </c>
      <c r="P2945">
        <f t="shared" si="273"/>
        <v>17</v>
      </c>
      <c r="Q2945" s="5"/>
      <c r="T2945" s="5">
        <f t="shared" si="272"/>
        <v>24</v>
      </c>
      <c r="U2945">
        <v>18</v>
      </c>
      <c r="V2945">
        <v>92</v>
      </c>
      <c r="W2945">
        <v>152</v>
      </c>
      <c r="AA2945" s="6">
        <f t="shared" si="274"/>
        <v>262</v>
      </c>
    </row>
    <row r="2946" spans="1:27" hidden="1">
      <c r="A2946">
        <v>1528</v>
      </c>
      <c r="B2946" t="s">
        <v>22</v>
      </c>
      <c r="C2946" t="s">
        <v>14</v>
      </c>
      <c r="D2946" t="s">
        <v>41</v>
      </c>
      <c r="E2946" t="s">
        <v>11</v>
      </c>
      <c r="F2946">
        <v>95</v>
      </c>
      <c r="G2946" s="1">
        <v>41697</v>
      </c>
      <c r="I2946" s="2">
        <v>41702</v>
      </c>
      <c r="J2946" s="2">
        <v>41716</v>
      </c>
      <c r="K2946" s="2">
        <v>41731</v>
      </c>
      <c r="L2946" s="2">
        <v>41736</v>
      </c>
      <c r="M2946" s="2">
        <v>41741</v>
      </c>
      <c r="N2946" t="s">
        <v>60</v>
      </c>
      <c r="O2946" s="1">
        <f>Table4[[#This Row],[Sourcing start]]-Table4[[#This Row],[Approved]]</f>
        <v>5</v>
      </c>
      <c r="P2946">
        <f t="shared" si="273"/>
        <v>14</v>
      </c>
      <c r="Q2946" s="5">
        <f t="shared" si="275"/>
        <v>15</v>
      </c>
      <c r="R2946">
        <f t="shared" si="276"/>
        <v>5</v>
      </c>
      <c r="S2946">
        <f t="shared" si="277"/>
        <v>5</v>
      </c>
      <c r="T2946" s="5">
        <f t="shared" ref="T2946:T3009" si="278">SUM(O2946:S2946)</f>
        <v>44</v>
      </c>
      <c r="U2946">
        <v>8</v>
      </c>
      <c r="V2946">
        <v>49</v>
      </c>
      <c r="W2946">
        <v>164</v>
      </c>
      <c r="X2946">
        <v>379</v>
      </c>
      <c r="Y2946">
        <v>155</v>
      </c>
      <c r="Z2946">
        <v>1544</v>
      </c>
      <c r="AA2946" s="6">
        <f t="shared" si="274"/>
        <v>2299</v>
      </c>
    </row>
    <row r="2947" spans="1:27" hidden="1">
      <c r="A2947">
        <v>19736</v>
      </c>
      <c r="B2947" t="s">
        <v>29</v>
      </c>
      <c r="C2947" t="s">
        <v>16</v>
      </c>
      <c r="D2947" t="s">
        <v>41</v>
      </c>
      <c r="E2947" t="s">
        <v>11</v>
      </c>
      <c r="F2947">
        <v>17</v>
      </c>
      <c r="G2947" s="1">
        <v>41704</v>
      </c>
      <c r="I2947" s="2">
        <v>41711</v>
      </c>
      <c r="J2947" s="2">
        <v>41722</v>
      </c>
      <c r="K2947" s="2">
        <v>41748</v>
      </c>
      <c r="L2947" s="2">
        <v>41755</v>
      </c>
      <c r="N2947" t="s">
        <v>59</v>
      </c>
      <c r="O2947" s="1">
        <f>Table4[[#This Row],[Sourcing start]]-Table4[[#This Row],[Approved]]</f>
        <v>7</v>
      </c>
      <c r="P2947">
        <f t="shared" ref="P2947:P3010" si="279">J2947-I2947</f>
        <v>11</v>
      </c>
      <c r="Q2947" s="5">
        <f t="shared" ref="Q2947:Q3009" si="280">K2947-J2947</f>
        <v>26</v>
      </c>
      <c r="R2947">
        <f t="shared" ref="R2947:R3009" si="281">L2947-K2947</f>
        <v>7</v>
      </c>
      <c r="T2947" s="5">
        <f t="shared" si="278"/>
        <v>51</v>
      </c>
      <c r="U2947">
        <v>9</v>
      </c>
      <c r="V2947">
        <v>89</v>
      </c>
      <c r="W2947">
        <v>190</v>
      </c>
      <c r="X2947">
        <v>302</v>
      </c>
      <c r="Y2947">
        <v>294</v>
      </c>
      <c r="AA2947" s="6">
        <f t="shared" ref="AA2947:AA3010" si="282">SUM(U2947:Z2947)</f>
        <v>884</v>
      </c>
    </row>
    <row r="2948" spans="1:27" hidden="1">
      <c r="A2948">
        <v>8881</v>
      </c>
      <c r="B2948" t="s">
        <v>34</v>
      </c>
      <c r="C2948" t="s">
        <v>17</v>
      </c>
      <c r="D2948" t="s">
        <v>44</v>
      </c>
      <c r="E2948" t="s">
        <v>11</v>
      </c>
      <c r="F2948">
        <v>98</v>
      </c>
      <c r="G2948" s="1">
        <v>41710</v>
      </c>
      <c r="I2948" s="2">
        <v>41718</v>
      </c>
      <c r="J2948" s="2">
        <v>41734</v>
      </c>
      <c r="N2948" t="s">
        <v>57</v>
      </c>
      <c r="O2948" s="1">
        <f>Table4[[#This Row],[Sourcing start]]-Table4[[#This Row],[Approved]]</f>
        <v>8</v>
      </c>
      <c r="P2948">
        <f t="shared" si="279"/>
        <v>16</v>
      </c>
      <c r="Q2948" s="5"/>
      <c r="T2948" s="5">
        <f t="shared" si="278"/>
        <v>24</v>
      </c>
      <c r="U2948">
        <v>12</v>
      </c>
      <c r="V2948">
        <v>43</v>
      </c>
      <c r="W2948">
        <v>228</v>
      </c>
      <c r="AA2948" s="6">
        <f t="shared" si="282"/>
        <v>283</v>
      </c>
    </row>
    <row r="2949" spans="1:27" hidden="1">
      <c r="A2949">
        <v>7976</v>
      </c>
      <c r="B2949" t="s">
        <v>36</v>
      </c>
      <c r="C2949" t="s">
        <v>18</v>
      </c>
      <c r="D2949" t="s">
        <v>44</v>
      </c>
      <c r="E2949" t="s">
        <v>10</v>
      </c>
      <c r="F2949">
        <v>12</v>
      </c>
      <c r="G2949" s="1">
        <v>41693</v>
      </c>
      <c r="I2949" s="2">
        <v>41702</v>
      </c>
      <c r="J2949" s="2">
        <v>41720</v>
      </c>
      <c r="K2949" s="2">
        <v>41741</v>
      </c>
      <c r="L2949" s="2">
        <v>41749</v>
      </c>
      <c r="M2949" s="2">
        <v>41756</v>
      </c>
      <c r="N2949" t="s">
        <v>60</v>
      </c>
      <c r="O2949" s="1">
        <f>Table4[[#This Row],[Sourcing start]]-Table4[[#This Row],[Approved]]</f>
        <v>9</v>
      </c>
      <c r="P2949">
        <f t="shared" si="279"/>
        <v>18</v>
      </c>
      <c r="Q2949" s="5">
        <f t="shared" si="280"/>
        <v>21</v>
      </c>
      <c r="R2949">
        <f t="shared" si="281"/>
        <v>8</v>
      </c>
      <c r="S2949">
        <f t="shared" ref="S2949:S3009" si="283">M2949-L2949</f>
        <v>7</v>
      </c>
      <c r="T2949" s="5">
        <f t="shared" si="278"/>
        <v>63</v>
      </c>
      <c r="U2949">
        <v>9</v>
      </c>
      <c r="V2949">
        <v>48</v>
      </c>
      <c r="W2949">
        <v>112</v>
      </c>
      <c r="X2949">
        <v>332</v>
      </c>
      <c r="Y2949">
        <v>281</v>
      </c>
      <c r="Z2949">
        <v>1177</v>
      </c>
      <c r="AA2949" s="6">
        <f t="shared" si="282"/>
        <v>1959</v>
      </c>
    </row>
    <row r="2950" spans="1:27" hidden="1">
      <c r="A2950">
        <v>15381</v>
      </c>
      <c r="B2950" t="s">
        <v>32</v>
      </c>
      <c r="C2950" t="s">
        <v>17</v>
      </c>
      <c r="D2950" t="s">
        <v>45</v>
      </c>
      <c r="E2950" t="s">
        <v>11</v>
      </c>
      <c r="F2950">
        <v>4</v>
      </c>
      <c r="G2950" s="1">
        <v>41708</v>
      </c>
      <c r="I2950" s="2">
        <v>41716</v>
      </c>
      <c r="J2950" s="2">
        <v>41728</v>
      </c>
      <c r="K2950" s="2">
        <v>41746</v>
      </c>
      <c r="L2950" s="2">
        <v>41754</v>
      </c>
      <c r="N2950" t="s">
        <v>59</v>
      </c>
      <c r="O2950" s="1">
        <f>Table4[[#This Row],[Sourcing start]]-Table4[[#This Row],[Approved]]</f>
        <v>8</v>
      </c>
      <c r="P2950">
        <f t="shared" si="279"/>
        <v>12</v>
      </c>
      <c r="Q2950" s="5">
        <f t="shared" si="280"/>
        <v>18</v>
      </c>
      <c r="R2950">
        <f t="shared" si="281"/>
        <v>8</v>
      </c>
      <c r="T2950" s="5">
        <f t="shared" si="278"/>
        <v>46</v>
      </c>
      <c r="U2950">
        <v>8</v>
      </c>
      <c r="V2950">
        <v>27</v>
      </c>
      <c r="W2950">
        <v>200</v>
      </c>
      <c r="X2950">
        <v>279</v>
      </c>
      <c r="Y2950">
        <v>258</v>
      </c>
      <c r="AA2950" s="6">
        <f t="shared" si="282"/>
        <v>772</v>
      </c>
    </row>
    <row r="2951" spans="1:27" hidden="1">
      <c r="A2951">
        <v>12049</v>
      </c>
      <c r="B2951" t="s">
        <v>29</v>
      </c>
      <c r="C2951" t="s">
        <v>16</v>
      </c>
      <c r="D2951" t="s">
        <v>43</v>
      </c>
      <c r="E2951" t="s">
        <v>11</v>
      </c>
      <c r="F2951">
        <v>6</v>
      </c>
      <c r="G2951" s="1">
        <v>41746</v>
      </c>
      <c r="I2951" s="2">
        <v>41754</v>
      </c>
      <c r="N2951" t="s">
        <v>56</v>
      </c>
      <c r="O2951" s="1">
        <f>Table4[[#This Row],[Sourcing start]]-Table4[[#This Row],[Approved]]</f>
        <v>8</v>
      </c>
      <c r="Q2951" s="5"/>
      <c r="T2951" s="5">
        <f t="shared" si="278"/>
        <v>8</v>
      </c>
      <c r="U2951">
        <v>14</v>
      </c>
      <c r="V2951">
        <v>52</v>
      </c>
      <c r="AA2951" s="6">
        <f t="shared" si="282"/>
        <v>66</v>
      </c>
    </row>
    <row r="2952" spans="1:27" hidden="1">
      <c r="A2952">
        <v>12685</v>
      </c>
      <c r="B2952" t="s">
        <v>30</v>
      </c>
      <c r="C2952" t="s">
        <v>16</v>
      </c>
      <c r="D2952" t="s">
        <v>41</v>
      </c>
      <c r="E2952" t="s">
        <v>10</v>
      </c>
      <c r="F2952">
        <v>11</v>
      </c>
      <c r="G2952" s="1">
        <v>41740</v>
      </c>
      <c r="I2952" s="2">
        <v>41746</v>
      </c>
      <c r="N2952" t="s">
        <v>56</v>
      </c>
      <c r="O2952" s="1">
        <f>Table4[[#This Row],[Sourcing start]]-Table4[[#This Row],[Approved]]</f>
        <v>6</v>
      </c>
      <c r="Q2952" s="5"/>
      <c r="T2952" s="5">
        <f t="shared" si="278"/>
        <v>6</v>
      </c>
      <c r="U2952">
        <v>5</v>
      </c>
      <c r="V2952">
        <v>52</v>
      </c>
      <c r="AA2952" s="6">
        <f t="shared" si="282"/>
        <v>57</v>
      </c>
    </row>
    <row r="2953" spans="1:27" hidden="1">
      <c r="A2953">
        <v>7298</v>
      </c>
      <c r="B2953" t="s">
        <v>31</v>
      </c>
      <c r="C2953" t="s">
        <v>17</v>
      </c>
      <c r="D2953" t="s">
        <v>41</v>
      </c>
      <c r="E2953" t="s">
        <v>10</v>
      </c>
      <c r="F2953">
        <v>24</v>
      </c>
      <c r="G2953" s="1">
        <v>41710</v>
      </c>
      <c r="I2953" s="2">
        <v>41716</v>
      </c>
      <c r="J2953" s="2">
        <v>41731</v>
      </c>
      <c r="K2953" s="2">
        <v>41758</v>
      </c>
      <c r="N2953" t="s">
        <v>58</v>
      </c>
      <c r="O2953" s="1">
        <f>Table4[[#This Row],[Sourcing start]]-Table4[[#This Row],[Approved]]</f>
        <v>6</v>
      </c>
      <c r="P2953">
        <f t="shared" si="279"/>
        <v>15</v>
      </c>
      <c r="Q2953" s="5">
        <f t="shared" si="280"/>
        <v>27</v>
      </c>
      <c r="T2953" s="5">
        <f t="shared" si="278"/>
        <v>48</v>
      </c>
      <c r="U2953">
        <v>18</v>
      </c>
      <c r="V2953">
        <v>27</v>
      </c>
      <c r="W2953">
        <v>214</v>
      </c>
      <c r="X2953">
        <v>265</v>
      </c>
      <c r="AA2953" s="6">
        <f t="shared" si="282"/>
        <v>524</v>
      </c>
    </row>
    <row r="2954" spans="1:27" hidden="1">
      <c r="A2954">
        <v>3324</v>
      </c>
      <c r="B2954" t="s">
        <v>31</v>
      </c>
      <c r="C2954" t="s">
        <v>17</v>
      </c>
      <c r="D2954" t="s">
        <v>45</v>
      </c>
      <c r="E2954" t="s">
        <v>10</v>
      </c>
      <c r="F2954">
        <v>18</v>
      </c>
      <c r="G2954" s="1">
        <v>41708</v>
      </c>
      <c r="I2954" s="2">
        <v>41715</v>
      </c>
      <c r="J2954" s="2">
        <v>41729</v>
      </c>
      <c r="K2954" s="2">
        <v>41758</v>
      </c>
      <c r="N2954" t="s">
        <v>58</v>
      </c>
      <c r="O2954" s="1">
        <f>Table4[[#This Row],[Sourcing start]]-Table4[[#This Row],[Approved]]</f>
        <v>7</v>
      </c>
      <c r="P2954">
        <f t="shared" si="279"/>
        <v>14</v>
      </c>
      <c r="Q2954" s="5">
        <f t="shared" si="280"/>
        <v>29</v>
      </c>
      <c r="T2954" s="5">
        <f t="shared" si="278"/>
        <v>50</v>
      </c>
      <c r="U2954">
        <v>8</v>
      </c>
      <c r="V2954">
        <v>21</v>
      </c>
      <c r="W2954">
        <v>120</v>
      </c>
      <c r="X2954">
        <v>309</v>
      </c>
      <c r="AA2954" s="6">
        <f t="shared" si="282"/>
        <v>458</v>
      </c>
    </row>
    <row r="2955" spans="1:27">
      <c r="A2955">
        <v>11845</v>
      </c>
      <c r="B2955" t="s">
        <v>24</v>
      </c>
      <c r="C2955" t="s">
        <v>15</v>
      </c>
      <c r="D2955" t="s">
        <v>41</v>
      </c>
      <c r="E2955" t="s">
        <v>10</v>
      </c>
      <c r="F2955">
        <v>18</v>
      </c>
      <c r="G2955" s="1">
        <v>41679</v>
      </c>
      <c r="I2955" s="2">
        <v>41686</v>
      </c>
      <c r="J2955" s="2">
        <v>41697</v>
      </c>
      <c r="K2955" s="2">
        <v>41722</v>
      </c>
      <c r="L2955" s="2">
        <v>41731</v>
      </c>
      <c r="M2955" s="2">
        <v>41736</v>
      </c>
      <c r="N2955" t="s">
        <v>60</v>
      </c>
      <c r="O2955" s="5">
        <f>Table4[[#This Row],[Sourcing start]]-Table4[[#This Row],[Approved]]</f>
        <v>7</v>
      </c>
      <c r="P2955">
        <f t="shared" si="279"/>
        <v>11</v>
      </c>
      <c r="Q2955" s="5">
        <f t="shared" si="280"/>
        <v>25</v>
      </c>
      <c r="R2955">
        <f t="shared" si="281"/>
        <v>9</v>
      </c>
      <c r="S2955">
        <f t="shared" si="283"/>
        <v>5</v>
      </c>
      <c r="T2955" s="5">
        <f t="shared" si="278"/>
        <v>57</v>
      </c>
      <c r="U2955">
        <v>9</v>
      </c>
      <c r="V2955">
        <v>90</v>
      </c>
      <c r="W2955">
        <v>217</v>
      </c>
      <c r="X2955">
        <v>192</v>
      </c>
      <c r="Y2955">
        <v>271</v>
      </c>
      <c r="Z2955">
        <v>675</v>
      </c>
      <c r="AA2955" s="6">
        <f t="shared" si="282"/>
        <v>1454</v>
      </c>
    </row>
    <row r="2956" spans="1:27">
      <c r="A2956">
        <v>10406</v>
      </c>
      <c r="B2956" t="s">
        <v>23</v>
      </c>
      <c r="C2956" t="s">
        <v>15</v>
      </c>
      <c r="D2956" t="s">
        <v>42</v>
      </c>
      <c r="E2956" t="s">
        <v>10</v>
      </c>
      <c r="F2956">
        <v>96</v>
      </c>
      <c r="G2956" s="1">
        <v>41710</v>
      </c>
      <c r="I2956" s="2">
        <v>41715</v>
      </c>
      <c r="J2956" s="2">
        <v>41730</v>
      </c>
      <c r="K2956" s="2">
        <v>41755</v>
      </c>
      <c r="N2956" t="s">
        <v>58</v>
      </c>
      <c r="O2956" s="5">
        <f>Table4[[#This Row],[Sourcing start]]-Table4[[#This Row],[Approved]]</f>
        <v>5</v>
      </c>
      <c r="P2956">
        <f t="shared" si="279"/>
        <v>15</v>
      </c>
      <c r="Q2956" s="5">
        <f t="shared" si="280"/>
        <v>25</v>
      </c>
      <c r="T2956" s="5">
        <f t="shared" si="278"/>
        <v>45</v>
      </c>
      <c r="U2956">
        <v>8</v>
      </c>
      <c r="V2956">
        <v>80</v>
      </c>
      <c r="W2956">
        <v>197</v>
      </c>
      <c r="X2956">
        <v>187</v>
      </c>
      <c r="AA2956" s="6">
        <f t="shared" si="282"/>
        <v>472</v>
      </c>
    </row>
    <row r="2957" spans="1:27" hidden="1">
      <c r="A2957">
        <v>19596</v>
      </c>
      <c r="B2957" t="s">
        <v>27</v>
      </c>
      <c r="C2957" t="s">
        <v>16</v>
      </c>
      <c r="D2957" t="s">
        <v>42</v>
      </c>
      <c r="E2957" t="s">
        <v>11</v>
      </c>
      <c r="F2957">
        <v>11</v>
      </c>
      <c r="G2957" s="1">
        <v>41699</v>
      </c>
      <c r="I2957" s="2">
        <v>41706</v>
      </c>
      <c r="J2957" s="2">
        <v>41719</v>
      </c>
      <c r="K2957" s="2">
        <v>41738</v>
      </c>
      <c r="L2957" s="2">
        <v>41746</v>
      </c>
      <c r="M2957" s="2">
        <v>41751</v>
      </c>
      <c r="N2957" t="s">
        <v>60</v>
      </c>
      <c r="O2957" s="1">
        <f>Table4[[#This Row],[Sourcing start]]-Table4[[#This Row],[Approved]]</f>
        <v>7</v>
      </c>
      <c r="P2957">
        <f t="shared" si="279"/>
        <v>13</v>
      </c>
      <c r="Q2957" s="5">
        <f t="shared" si="280"/>
        <v>19</v>
      </c>
      <c r="R2957">
        <f t="shared" si="281"/>
        <v>8</v>
      </c>
      <c r="S2957">
        <f t="shared" si="283"/>
        <v>5</v>
      </c>
      <c r="T2957" s="5">
        <f t="shared" si="278"/>
        <v>52</v>
      </c>
      <c r="U2957">
        <v>16</v>
      </c>
      <c r="V2957">
        <v>86</v>
      </c>
      <c r="W2957">
        <v>102</v>
      </c>
      <c r="X2957">
        <v>264</v>
      </c>
      <c r="Y2957">
        <v>266</v>
      </c>
      <c r="Z2957">
        <v>629</v>
      </c>
      <c r="AA2957" s="6">
        <f t="shared" si="282"/>
        <v>1363</v>
      </c>
    </row>
    <row r="2958" spans="1:27" hidden="1">
      <c r="A2958">
        <v>13243</v>
      </c>
      <c r="B2958" t="s">
        <v>29</v>
      </c>
      <c r="C2958" t="s">
        <v>16</v>
      </c>
      <c r="D2958" t="s">
        <v>43</v>
      </c>
      <c r="E2958" t="s">
        <v>10</v>
      </c>
      <c r="F2958">
        <v>17</v>
      </c>
      <c r="G2958" s="1">
        <v>41710</v>
      </c>
      <c r="I2958" s="2">
        <v>41715</v>
      </c>
      <c r="J2958" s="2">
        <v>41726</v>
      </c>
      <c r="K2958" s="2">
        <v>41749</v>
      </c>
      <c r="L2958" s="2">
        <v>41755</v>
      </c>
      <c r="N2958" t="s">
        <v>59</v>
      </c>
      <c r="O2958" s="1">
        <f>Table4[[#This Row],[Sourcing start]]-Table4[[#This Row],[Approved]]</f>
        <v>5</v>
      </c>
      <c r="P2958">
        <f t="shared" si="279"/>
        <v>11</v>
      </c>
      <c r="Q2958" s="5">
        <f t="shared" si="280"/>
        <v>23</v>
      </c>
      <c r="R2958">
        <f t="shared" si="281"/>
        <v>6</v>
      </c>
      <c r="T2958" s="5">
        <f t="shared" si="278"/>
        <v>45</v>
      </c>
      <c r="U2958">
        <v>15</v>
      </c>
      <c r="V2958">
        <v>89</v>
      </c>
      <c r="W2958">
        <v>191</v>
      </c>
      <c r="X2958">
        <v>255</v>
      </c>
      <c r="Y2958">
        <v>144</v>
      </c>
      <c r="AA2958" s="6">
        <f t="shared" si="282"/>
        <v>694</v>
      </c>
    </row>
    <row r="2959" spans="1:27" hidden="1">
      <c r="A2959">
        <v>1462</v>
      </c>
      <c r="B2959" t="s">
        <v>28</v>
      </c>
      <c r="C2959" t="s">
        <v>16</v>
      </c>
      <c r="D2959" t="s">
        <v>42</v>
      </c>
      <c r="E2959" t="s">
        <v>10</v>
      </c>
      <c r="F2959">
        <v>97</v>
      </c>
      <c r="G2959" s="1">
        <v>41685</v>
      </c>
      <c r="I2959" s="2">
        <v>41692</v>
      </c>
      <c r="J2959" s="2">
        <v>41702</v>
      </c>
      <c r="K2959" s="2">
        <v>41721</v>
      </c>
      <c r="L2959" s="2">
        <v>41730</v>
      </c>
      <c r="M2959" s="2">
        <v>41736</v>
      </c>
      <c r="N2959" t="s">
        <v>60</v>
      </c>
      <c r="O2959" s="1">
        <f>Table4[[#This Row],[Sourcing start]]-Table4[[#This Row],[Approved]]</f>
        <v>7</v>
      </c>
      <c r="P2959">
        <f t="shared" si="279"/>
        <v>10</v>
      </c>
      <c r="Q2959" s="5">
        <f t="shared" si="280"/>
        <v>19</v>
      </c>
      <c r="R2959">
        <f t="shared" si="281"/>
        <v>9</v>
      </c>
      <c r="S2959">
        <f t="shared" si="283"/>
        <v>6</v>
      </c>
      <c r="T2959" s="5">
        <f t="shared" si="278"/>
        <v>51</v>
      </c>
      <c r="U2959">
        <v>19</v>
      </c>
      <c r="V2959">
        <v>60</v>
      </c>
      <c r="W2959">
        <v>131</v>
      </c>
      <c r="X2959">
        <v>364</v>
      </c>
      <c r="Y2959">
        <v>181</v>
      </c>
      <c r="Z2959">
        <v>1407</v>
      </c>
      <c r="AA2959" s="6">
        <f t="shared" si="282"/>
        <v>2162</v>
      </c>
    </row>
    <row r="2960" spans="1:27" hidden="1">
      <c r="A2960">
        <v>18133</v>
      </c>
      <c r="B2960" t="s">
        <v>21</v>
      </c>
      <c r="C2960" t="s">
        <v>14</v>
      </c>
      <c r="D2960" t="s">
        <v>43</v>
      </c>
      <c r="E2960" t="s">
        <v>10</v>
      </c>
      <c r="F2960">
        <v>9</v>
      </c>
      <c r="G2960" s="1">
        <v>41748</v>
      </c>
      <c r="I2960" s="2">
        <v>41755</v>
      </c>
      <c r="N2960" t="s">
        <v>56</v>
      </c>
      <c r="O2960" s="1">
        <f>Table4[[#This Row],[Sourcing start]]-Table4[[#This Row],[Approved]]</f>
        <v>7</v>
      </c>
      <c r="Q2960" s="5"/>
      <c r="T2960" s="5">
        <f t="shared" si="278"/>
        <v>7</v>
      </c>
      <c r="U2960">
        <v>14</v>
      </c>
      <c r="V2960">
        <v>69</v>
      </c>
      <c r="AA2960" s="6">
        <f t="shared" si="282"/>
        <v>83</v>
      </c>
    </row>
    <row r="2961" spans="1:27" hidden="1">
      <c r="A2961">
        <v>17467</v>
      </c>
      <c r="B2961" t="s">
        <v>28</v>
      </c>
      <c r="C2961" t="s">
        <v>16</v>
      </c>
      <c r="D2961" t="s">
        <v>41</v>
      </c>
      <c r="E2961" t="s">
        <v>10</v>
      </c>
      <c r="F2961">
        <v>3</v>
      </c>
      <c r="G2961" s="1">
        <v>41701</v>
      </c>
      <c r="I2961" s="2">
        <v>41708</v>
      </c>
      <c r="J2961" s="2">
        <v>41725</v>
      </c>
      <c r="K2961" s="2">
        <v>41754</v>
      </c>
      <c r="L2961" s="2">
        <v>41759</v>
      </c>
      <c r="N2961" t="s">
        <v>59</v>
      </c>
      <c r="O2961" s="1">
        <f>Table4[[#This Row],[Sourcing start]]-Table4[[#This Row],[Approved]]</f>
        <v>7</v>
      </c>
      <c r="P2961">
        <f t="shared" si="279"/>
        <v>17</v>
      </c>
      <c r="Q2961" s="5">
        <f t="shared" si="280"/>
        <v>29</v>
      </c>
      <c r="R2961">
        <f t="shared" si="281"/>
        <v>5</v>
      </c>
      <c r="T2961" s="5">
        <f t="shared" si="278"/>
        <v>58</v>
      </c>
      <c r="U2961">
        <v>8</v>
      </c>
      <c r="V2961">
        <v>26</v>
      </c>
      <c r="W2961">
        <v>122</v>
      </c>
      <c r="X2961">
        <v>172</v>
      </c>
      <c r="Y2961">
        <v>148</v>
      </c>
      <c r="AA2961" s="6">
        <f t="shared" si="282"/>
        <v>476</v>
      </c>
    </row>
    <row r="2962" spans="1:27" hidden="1">
      <c r="A2962">
        <v>10174</v>
      </c>
      <c r="B2962" t="s">
        <v>28</v>
      </c>
      <c r="C2962" t="s">
        <v>16</v>
      </c>
      <c r="D2962" t="s">
        <v>43</v>
      </c>
      <c r="E2962" t="s">
        <v>11</v>
      </c>
      <c r="F2962">
        <v>15</v>
      </c>
      <c r="G2962" s="1">
        <v>41699</v>
      </c>
      <c r="I2962" s="2">
        <v>41704</v>
      </c>
      <c r="J2962" s="2">
        <v>41719</v>
      </c>
      <c r="K2962" s="2">
        <v>41746</v>
      </c>
      <c r="L2962" s="2">
        <v>41755</v>
      </c>
      <c r="N2962" t="s">
        <v>59</v>
      </c>
      <c r="O2962" s="1">
        <f>Table4[[#This Row],[Sourcing start]]-Table4[[#This Row],[Approved]]</f>
        <v>5</v>
      </c>
      <c r="P2962">
        <f t="shared" si="279"/>
        <v>15</v>
      </c>
      <c r="Q2962" s="5">
        <f t="shared" si="280"/>
        <v>27</v>
      </c>
      <c r="R2962">
        <f t="shared" si="281"/>
        <v>9</v>
      </c>
      <c r="T2962" s="5">
        <f t="shared" si="278"/>
        <v>56</v>
      </c>
      <c r="U2962">
        <v>6</v>
      </c>
      <c r="V2962">
        <v>46</v>
      </c>
      <c r="W2962">
        <v>247</v>
      </c>
      <c r="X2962">
        <v>218</v>
      </c>
      <c r="Y2962">
        <v>189</v>
      </c>
      <c r="AA2962" s="6">
        <f t="shared" si="282"/>
        <v>706</v>
      </c>
    </row>
    <row r="2963" spans="1:27">
      <c r="A2963">
        <v>14455</v>
      </c>
      <c r="B2963" t="s">
        <v>26</v>
      </c>
      <c r="C2963" t="s">
        <v>15</v>
      </c>
      <c r="D2963" t="s">
        <v>45</v>
      </c>
      <c r="E2963" t="s">
        <v>11</v>
      </c>
      <c r="F2963">
        <v>3</v>
      </c>
      <c r="G2963" s="1">
        <v>41715</v>
      </c>
      <c r="I2963" s="2">
        <v>41723</v>
      </c>
      <c r="J2963" s="2">
        <v>41737</v>
      </c>
      <c r="N2963" t="s">
        <v>57</v>
      </c>
      <c r="O2963" s="5">
        <f>Table4[[#This Row],[Sourcing start]]-Table4[[#This Row],[Approved]]</f>
        <v>8</v>
      </c>
      <c r="P2963">
        <f t="shared" si="279"/>
        <v>14</v>
      </c>
      <c r="Q2963" s="5"/>
      <c r="T2963" s="5">
        <f t="shared" si="278"/>
        <v>22</v>
      </c>
      <c r="U2963">
        <v>9</v>
      </c>
      <c r="V2963">
        <v>66</v>
      </c>
      <c r="W2963">
        <v>225</v>
      </c>
      <c r="AA2963" s="6">
        <f t="shared" si="282"/>
        <v>300</v>
      </c>
    </row>
    <row r="2964" spans="1:27" hidden="1">
      <c r="A2964">
        <v>6620</v>
      </c>
      <c r="B2964" t="s">
        <v>20</v>
      </c>
      <c r="C2964" t="s">
        <v>14</v>
      </c>
      <c r="D2964" t="s">
        <v>44</v>
      </c>
      <c r="E2964" t="s">
        <v>11</v>
      </c>
      <c r="F2964">
        <v>17</v>
      </c>
      <c r="G2964" s="1">
        <v>41667</v>
      </c>
      <c r="I2964" s="2">
        <v>41675</v>
      </c>
      <c r="J2964" s="2">
        <v>41691</v>
      </c>
      <c r="K2964" s="2">
        <v>41720</v>
      </c>
      <c r="L2964" s="2">
        <v>41728</v>
      </c>
      <c r="M2964" s="2">
        <v>41737</v>
      </c>
      <c r="N2964" t="s">
        <v>60</v>
      </c>
      <c r="O2964" s="1">
        <f>Table4[[#This Row],[Sourcing start]]-Table4[[#This Row],[Approved]]</f>
        <v>8</v>
      </c>
      <c r="P2964">
        <f t="shared" si="279"/>
        <v>16</v>
      </c>
      <c r="Q2964" s="5">
        <f t="shared" si="280"/>
        <v>29</v>
      </c>
      <c r="R2964">
        <f t="shared" si="281"/>
        <v>8</v>
      </c>
      <c r="S2964">
        <f t="shared" si="283"/>
        <v>9</v>
      </c>
      <c r="T2964" s="5">
        <f t="shared" si="278"/>
        <v>70</v>
      </c>
      <c r="U2964">
        <v>20</v>
      </c>
      <c r="V2964">
        <v>26</v>
      </c>
      <c r="W2964">
        <v>102</v>
      </c>
      <c r="X2964">
        <v>355</v>
      </c>
      <c r="Y2964">
        <v>222</v>
      </c>
      <c r="Z2964">
        <v>1358</v>
      </c>
      <c r="AA2964" s="6">
        <f t="shared" si="282"/>
        <v>2083</v>
      </c>
    </row>
    <row r="2965" spans="1:27" hidden="1">
      <c r="A2965">
        <v>10901</v>
      </c>
      <c r="B2965" t="s">
        <v>22</v>
      </c>
      <c r="C2965" t="s">
        <v>14</v>
      </c>
      <c r="D2965" t="s">
        <v>43</v>
      </c>
      <c r="E2965" t="s">
        <v>11</v>
      </c>
      <c r="F2965">
        <v>20</v>
      </c>
      <c r="G2965" s="1">
        <v>41671</v>
      </c>
      <c r="I2965" s="2">
        <v>41677</v>
      </c>
      <c r="J2965" s="2">
        <v>41696</v>
      </c>
      <c r="K2965" s="2">
        <v>41720</v>
      </c>
      <c r="L2965" s="2">
        <v>41728</v>
      </c>
      <c r="M2965" s="2">
        <v>41735</v>
      </c>
      <c r="N2965" t="s">
        <v>60</v>
      </c>
      <c r="O2965" s="1">
        <f>Table4[[#This Row],[Sourcing start]]-Table4[[#This Row],[Approved]]</f>
        <v>6</v>
      </c>
      <c r="P2965">
        <f t="shared" si="279"/>
        <v>19</v>
      </c>
      <c r="Q2965" s="5">
        <f t="shared" si="280"/>
        <v>24</v>
      </c>
      <c r="R2965">
        <f t="shared" si="281"/>
        <v>8</v>
      </c>
      <c r="S2965">
        <f t="shared" si="283"/>
        <v>7</v>
      </c>
      <c r="T2965" s="5">
        <f t="shared" si="278"/>
        <v>64</v>
      </c>
      <c r="U2965">
        <v>5</v>
      </c>
      <c r="V2965">
        <v>25</v>
      </c>
      <c r="W2965">
        <v>187</v>
      </c>
      <c r="X2965">
        <v>331</v>
      </c>
      <c r="Y2965">
        <v>140</v>
      </c>
      <c r="Z2965">
        <v>1445</v>
      </c>
      <c r="AA2965" s="6">
        <f t="shared" si="282"/>
        <v>2133</v>
      </c>
    </row>
    <row r="2966" spans="1:27" hidden="1">
      <c r="A2966">
        <v>17414</v>
      </c>
      <c r="B2966" t="s">
        <v>37</v>
      </c>
      <c r="C2966" t="s">
        <v>18</v>
      </c>
      <c r="D2966" t="s">
        <v>42</v>
      </c>
      <c r="E2966" t="s">
        <v>10</v>
      </c>
      <c r="F2966">
        <v>95</v>
      </c>
      <c r="G2966" s="1">
        <v>41711</v>
      </c>
      <c r="I2966" s="2">
        <v>41720</v>
      </c>
      <c r="J2966" s="2">
        <v>41735</v>
      </c>
      <c r="N2966" t="s">
        <v>57</v>
      </c>
      <c r="O2966" s="1">
        <f>Table4[[#This Row],[Sourcing start]]-Table4[[#This Row],[Approved]]</f>
        <v>9</v>
      </c>
      <c r="P2966">
        <f t="shared" si="279"/>
        <v>15</v>
      </c>
      <c r="Q2966" s="5"/>
      <c r="T2966" s="5">
        <f t="shared" si="278"/>
        <v>24</v>
      </c>
      <c r="U2966">
        <v>9</v>
      </c>
      <c r="V2966">
        <v>57</v>
      </c>
      <c r="W2966">
        <v>226</v>
      </c>
      <c r="AA2966" s="6">
        <f t="shared" si="282"/>
        <v>292</v>
      </c>
    </row>
    <row r="2967" spans="1:27" hidden="1">
      <c r="A2967">
        <v>12537</v>
      </c>
      <c r="B2967" t="s">
        <v>30</v>
      </c>
      <c r="C2967" t="s">
        <v>16</v>
      </c>
      <c r="D2967" t="s">
        <v>41</v>
      </c>
      <c r="E2967" t="s">
        <v>11</v>
      </c>
      <c r="F2967">
        <v>18</v>
      </c>
      <c r="G2967" s="1">
        <v>41726</v>
      </c>
      <c r="I2967" s="2">
        <v>41731</v>
      </c>
      <c r="J2967" s="2">
        <v>41748</v>
      </c>
      <c r="N2967" t="s">
        <v>57</v>
      </c>
      <c r="O2967" s="1">
        <f>Table4[[#This Row],[Sourcing start]]-Table4[[#This Row],[Approved]]</f>
        <v>5</v>
      </c>
      <c r="P2967">
        <f t="shared" si="279"/>
        <v>17</v>
      </c>
      <c r="Q2967" s="5"/>
      <c r="T2967" s="5">
        <f t="shared" si="278"/>
        <v>22</v>
      </c>
      <c r="U2967">
        <v>16</v>
      </c>
      <c r="V2967">
        <v>48</v>
      </c>
      <c r="W2967">
        <v>132</v>
      </c>
      <c r="AA2967" s="6">
        <f t="shared" si="282"/>
        <v>196</v>
      </c>
    </row>
    <row r="2968" spans="1:27">
      <c r="A2968">
        <v>18009</v>
      </c>
      <c r="B2968" t="s">
        <v>25</v>
      </c>
      <c r="C2968" t="s">
        <v>15</v>
      </c>
      <c r="D2968" t="s">
        <v>43</v>
      </c>
      <c r="E2968" t="s">
        <v>10</v>
      </c>
      <c r="F2968">
        <v>96</v>
      </c>
      <c r="G2968" s="1">
        <v>41692</v>
      </c>
      <c r="I2968" s="2">
        <v>41700</v>
      </c>
      <c r="J2968" s="2">
        <v>41718</v>
      </c>
      <c r="K2968" s="2">
        <v>41738</v>
      </c>
      <c r="L2968" s="2">
        <v>41747</v>
      </c>
      <c r="M2968" s="2">
        <v>41755</v>
      </c>
      <c r="N2968" t="s">
        <v>60</v>
      </c>
      <c r="O2968" s="5">
        <f>Table4[[#This Row],[Sourcing start]]-Table4[[#This Row],[Approved]]</f>
        <v>8</v>
      </c>
      <c r="P2968">
        <f t="shared" si="279"/>
        <v>18</v>
      </c>
      <c r="Q2968" s="5">
        <f t="shared" si="280"/>
        <v>20</v>
      </c>
      <c r="R2968">
        <f t="shared" si="281"/>
        <v>9</v>
      </c>
      <c r="S2968">
        <f t="shared" si="283"/>
        <v>8</v>
      </c>
      <c r="T2968" s="5">
        <f t="shared" si="278"/>
        <v>63</v>
      </c>
      <c r="U2968">
        <v>9</v>
      </c>
      <c r="V2968">
        <v>79</v>
      </c>
      <c r="W2968">
        <v>142</v>
      </c>
      <c r="X2968">
        <v>233</v>
      </c>
      <c r="Y2968">
        <v>246</v>
      </c>
      <c r="Z2968">
        <v>1854</v>
      </c>
      <c r="AA2968" s="6">
        <f t="shared" si="282"/>
        <v>2563</v>
      </c>
    </row>
    <row r="2969" spans="1:27" hidden="1">
      <c r="A2969">
        <v>119</v>
      </c>
      <c r="B2969" t="s">
        <v>36</v>
      </c>
      <c r="C2969" t="s">
        <v>18</v>
      </c>
      <c r="D2969" t="s">
        <v>45</v>
      </c>
      <c r="E2969" t="s">
        <v>10</v>
      </c>
      <c r="F2969">
        <v>16</v>
      </c>
      <c r="G2969" s="1">
        <v>41697</v>
      </c>
      <c r="I2969" s="2">
        <v>41703</v>
      </c>
      <c r="J2969" s="2">
        <v>41721</v>
      </c>
      <c r="K2969" s="2">
        <v>41747</v>
      </c>
      <c r="L2969" s="2">
        <v>41753</v>
      </c>
      <c r="N2969" t="s">
        <v>59</v>
      </c>
      <c r="O2969" s="1">
        <f>Table4[[#This Row],[Sourcing start]]-Table4[[#This Row],[Approved]]</f>
        <v>6</v>
      </c>
      <c r="P2969">
        <f t="shared" si="279"/>
        <v>18</v>
      </c>
      <c r="Q2969" s="5">
        <f t="shared" si="280"/>
        <v>26</v>
      </c>
      <c r="R2969">
        <f t="shared" si="281"/>
        <v>6</v>
      </c>
      <c r="T2969" s="5">
        <f t="shared" si="278"/>
        <v>56</v>
      </c>
      <c r="U2969">
        <v>12</v>
      </c>
      <c r="V2969">
        <v>51</v>
      </c>
      <c r="W2969">
        <v>203</v>
      </c>
      <c r="X2969">
        <v>352</v>
      </c>
      <c r="Y2969">
        <v>208</v>
      </c>
      <c r="AA2969" s="6">
        <f t="shared" si="282"/>
        <v>826</v>
      </c>
    </row>
    <row r="2970" spans="1:27" hidden="1">
      <c r="A2970">
        <v>1645</v>
      </c>
      <c r="B2970" t="s">
        <v>27</v>
      </c>
      <c r="C2970" t="s">
        <v>16</v>
      </c>
      <c r="D2970" t="s">
        <v>41</v>
      </c>
      <c r="E2970" t="s">
        <v>11</v>
      </c>
      <c r="F2970">
        <v>10</v>
      </c>
      <c r="G2970" s="1">
        <v>41738</v>
      </c>
      <c r="I2970" s="2">
        <v>41743</v>
      </c>
      <c r="J2970" s="2">
        <v>41755</v>
      </c>
      <c r="N2970" t="s">
        <v>57</v>
      </c>
      <c r="O2970" s="1">
        <f>Table4[[#This Row],[Sourcing start]]-Table4[[#This Row],[Approved]]</f>
        <v>5</v>
      </c>
      <c r="P2970">
        <f t="shared" si="279"/>
        <v>12</v>
      </c>
      <c r="Q2970" s="5"/>
      <c r="T2970" s="5">
        <f t="shared" si="278"/>
        <v>17</v>
      </c>
      <c r="U2970">
        <v>12</v>
      </c>
      <c r="V2970">
        <v>55</v>
      </c>
      <c r="W2970">
        <v>150</v>
      </c>
      <c r="AA2970" s="6">
        <f t="shared" si="282"/>
        <v>217</v>
      </c>
    </row>
    <row r="2971" spans="1:27" hidden="1">
      <c r="A2971">
        <v>2214</v>
      </c>
      <c r="B2971" t="s">
        <v>32</v>
      </c>
      <c r="C2971" t="s">
        <v>17</v>
      </c>
      <c r="D2971" t="s">
        <v>41</v>
      </c>
      <c r="E2971" t="s">
        <v>10</v>
      </c>
      <c r="F2971">
        <v>1</v>
      </c>
      <c r="G2971" s="1">
        <v>41691</v>
      </c>
      <c r="I2971" s="2">
        <v>41697</v>
      </c>
      <c r="J2971" s="2">
        <v>41715</v>
      </c>
      <c r="K2971" s="2">
        <v>41735</v>
      </c>
      <c r="L2971" s="2">
        <v>41741</v>
      </c>
      <c r="M2971" s="2">
        <v>41746</v>
      </c>
      <c r="N2971" t="s">
        <v>60</v>
      </c>
      <c r="O2971" s="1">
        <f>Table4[[#This Row],[Sourcing start]]-Table4[[#This Row],[Approved]]</f>
        <v>6</v>
      </c>
      <c r="P2971">
        <f t="shared" si="279"/>
        <v>18</v>
      </c>
      <c r="Q2971" s="5">
        <f t="shared" si="280"/>
        <v>20</v>
      </c>
      <c r="R2971">
        <f t="shared" si="281"/>
        <v>6</v>
      </c>
      <c r="S2971">
        <f t="shared" si="283"/>
        <v>5</v>
      </c>
      <c r="T2971" s="5">
        <f t="shared" si="278"/>
        <v>55</v>
      </c>
      <c r="U2971">
        <v>20</v>
      </c>
      <c r="V2971">
        <v>75</v>
      </c>
      <c r="W2971">
        <v>186</v>
      </c>
      <c r="X2971">
        <v>238</v>
      </c>
      <c r="Y2971">
        <v>260</v>
      </c>
      <c r="Z2971">
        <v>1504</v>
      </c>
      <c r="AA2971" s="6">
        <f t="shared" si="282"/>
        <v>2283</v>
      </c>
    </row>
    <row r="2972" spans="1:27" hidden="1">
      <c r="A2972">
        <v>3285</v>
      </c>
      <c r="B2972" t="s">
        <v>34</v>
      </c>
      <c r="C2972" t="s">
        <v>17</v>
      </c>
      <c r="D2972" t="s">
        <v>43</v>
      </c>
      <c r="E2972" t="s">
        <v>11</v>
      </c>
      <c r="F2972">
        <v>4</v>
      </c>
      <c r="G2972" s="1">
        <v>41707</v>
      </c>
      <c r="I2972" s="2">
        <v>41713</v>
      </c>
      <c r="J2972" s="2">
        <v>41724</v>
      </c>
      <c r="K2972" s="2">
        <v>41747</v>
      </c>
      <c r="L2972" s="2">
        <v>41755</v>
      </c>
      <c r="N2972" t="s">
        <v>59</v>
      </c>
      <c r="O2972" s="1">
        <f>Table4[[#This Row],[Sourcing start]]-Table4[[#This Row],[Approved]]</f>
        <v>6</v>
      </c>
      <c r="P2972">
        <f t="shared" si="279"/>
        <v>11</v>
      </c>
      <c r="Q2972" s="5">
        <f t="shared" si="280"/>
        <v>23</v>
      </c>
      <c r="R2972">
        <f t="shared" si="281"/>
        <v>8</v>
      </c>
      <c r="T2972" s="5">
        <f t="shared" si="278"/>
        <v>48</v>
      </c>
      <c r="U2972">
        <v>19</v>
      </c>
      <c r="V2972">
        <v>94</v>
      </c>
      <c r="W2972">
        <v>192</v>
      </c>
      <c r="X2972">
        <v>222</v>
      </c>
      <c r="Y2972">
        <v>197</v>
      </c>
      <c r="AA2972" s="6">
        <f t="shared" si="282"/>
        <v>724</v>
      </c>
    </row>
    <row r="2973" spans="1:27" hidden="1">
      <c r="A2973">
        <v>14496</v>
      </c>
      <c r="B2973" t="s">
        <v>28</v>
      </c>
      <c r="C2973" t="s">
        <v>16</v>
      </c>
      <c r="D2973" t="s">
        <v>42</v>
      </c>
      <c r="E2973" t="s">
        <v>10</v>
      </c>
      <c r="F2973">
        <v>98</v>
      </c>
      <c r="G2973" s="1">
        <v>41719</v>
      </c>
      <c r="I2973" s="2">
        <v>41725</v>
      </c>
      <c r="J2973" s="2">
        <v>41735</v>
      </c>
      <c r="K2973" s="2">
        <v>41754</v>
      </c>
      <c r="N2973" t="s">
        <v>58</v>
      </c>
      <c r="O2973" s="1">
        <f>Table4[[#This Row],[Sourcing start]]-Table4[[#This Row],[Approved]]</f>
        <v>6</v>
      </c>
      <c r="P2973">
        <f t="shared" si="279"/>
        <v>10</v>
      </c>
      <c r="Q2973" s="5">
        <f t="shared" si="280"/>
        <v>19</v>
      </c>
      <c r="T2973" s="5">
        <f t="shared" si="278"/>
        <v>35</v>
      </c>
      <c r="U2973">
        <v>5</v>
      </c>
      <c r="V2973">
        <v>32</v>
      </c>
      <c r="W2973">
        <v>142</v>
      </c>
      <c r="X2973">
        <v>157</v>
      </c>
      <c r="AA2973" s="6">
        <f t="shared" si="282"/>
        <v>336</v>
      </c>
    </row>
    <row r="2974" spans="1:27" hidden="1">
      <c r="A2974">
        <v>12609</v>
      </c>
      <c r="B2974" t="s">
        <v>30</v>
      </c>
      <c r="C2974" t="s">
        <v>16</v>
      </c>
      <c r="D2974" t="s">
        <v>42</v>
      </c>
      <c r="E2974" t="s">
        <v>10</v>
      </c>
      <c r="F2974">
        <v>12</v>
      </c>
      <c r="G2974" s="1">
        <v>41707</v>
      </c>
      <c r="I2974" s="2">
        <v>41714</v>
      </c>
      <c r="J2974" s="2">
        <v>41733</v>
      </c>
      <c r="N2974" t="s">
        <v>57</v>
      </c>
      <c r="O2974" s="1">
        <f>Table4[[#This Row],[Sourcing start]]-Table4[[#This Row],[Approved]]</f>
        <v>7</v>
      </c>
      <c r="P2974">
        <f t="shared" si="279"/>
        <v>19</v>
      </c>
      <c r="Q2974" s="5"/>
      <c r="T2974" s="5">
        <f t="shared" si="278"/>
        <v>26</v>
      </c>
      <c r="U2974">
        <v>7</v>
      </c>
      <c r="V2974">
        <v>63</v>
      </c>
      <c r="W2974">
        <v>233</v>
      </c>
      <c r="AA2974" s="6">
        <f t="shared" si="282"/>
        <v>303</v>
      </c>
    </row>
    <row r="2975" spans="1:27" hidden="1">
      <c r="A2975">
        <v>818</v>
      </c>
      <c r="B2975" t="s">
        <v>19</v>
      </c>
      <c r="C2975" t="s">
        <v>14</v>
      </c>
      <c r="D2975" t="s">
        <v>41</v>
      </c>
      <c r="E2975" t="s">
        <v>11</v>
      </c>
      <c r="F2975">
        <v>5</v>
      </c>
      <c r="G2975" s="1">
        <v>41751</v>
      </c>
      <c r="I2975" s="2">
        <v>41757</v>
      </c>
      <c r="N2975" t="s">
        <v>56</v>
      </c>
      <c r="O2975" s="1">
        <f>Table4[[#This Row],[Sourcing start]]-Table4[[#This Row],[Approved]]</f>
        <v>6</v>
      </c>
      <c r="Q2975" s="5"/>
      <c r="T2975" s="5">
        <f t="shared" si="278"/>
        <v>6</v>
      </c>
      <c r="U2975">
        <v>19</v>
      </c>
      <c r="V2975">
        <v>51</v>
      </c>
      <c r="AA2975" s="6">
        <f t="shared" si="282"/>
        <v>70</v>
      </c>
    </row>
    <row r="2976" spans="1:27" hidden="1">
      <c r="A2976">
        <v>13086</v>
      </c>
      <c r="B2976" t="s">
        <v>34</v>
      </c>
      <c r="C2976" t="s">
        <v>17</v>
      </c>
      <c r="D2976" t="s">
        <v>42</v>
      </c>
      <c r="E2976" t="s">
        <v>10</v>
      </c>
      <c r="F2976">
        <v>13</v>
      </c>
      <c r="G2976" s="1">
        <v>41709</v>
      </c>
      <c r="I2976" s="2">
        <v>41718</v>
      </c>
      <c r="J2976" s="2">
        <v>41728</v>
      </c>
      <c r="K2976" s="2">
        <v>41747</v>
      </c>
      <c r="L2976" s="2">
        <v>41752</v>
      </c>
      <c r="N2976" t="s">
        <v>59</v>
      </c>
      <c r="O2976" s="1">
        <f>Table4[[#This Row],[Sourcing start]]-Table4[[#This Row],[Approved]]</f>
        <v>9</v>
      </c>
      <c r="P2976">
        <f t="shared" si="279"/>
        <v>10</v>
      </c>
      <c r="Q2976" s="5">
        <f t="shared" si="280"/>
        <v>19</v>
      </c>
      <c r="R2976">
        <f t="shared" si="281"/>
        <v>5</v>
      </c>
      <c r="T2976" s="5">
        <f t="shared" si="278"/>
        <v>43</v>
      </c>
      <c r="U2976">
        <v>7</v>
      </c>
      <c r="V2976">
        <v>71</v>
      </c>
      <c r="W2976">
        <v>205</v>
      </c>
      <c r="X2976">
        <v>160</v>
      </c>
      <c r="Y2976">
        <v>111</v>
      </c>
      <c r="AA2976" s="6">
        <f t="shared" si="282"/>
        <v>554</v>
      </c>
    </row>
    <row r="2977" spans="1:27" hidden="1">
      <c r="A2977">
        <v>15003</v>
      </c>
      <c r="B2977" t="s">
        <v>28</v>
      </c>
      <c r="C2977" t="s">
        <v>16</v>
      </c>
      <c r="D2977" t="s">
        <v>42</v>
      </c>
      <c r="E2977" t="s">
        <v>11</v>
      </c>
      <c r="F2977">
        <v>9</v>
      </c>
      <c r="G2977" s="1">
        <v>41679</v>
      </c>
      <c r="I2977" s="2">
        <v>41685</v>
      </c>
      <c r="J2977" s="2">
        <v>41702</v>
      </c>
      <c r="K2977" s="2">
        <v>41723</v>
      </c>
      <c r="L2977" s="2">
        <v>41728</v>
      </c>
      <c r="M2977" s="2">
        <v>41737</v>
      </c>
      <c r="N2977" t="s">
        <v>60</v>
      </c>
      <c r="O2977" s="1">
        <f>Table4[[#This Row],[Sourcing start]]-Table4[[#This Row],[Approved]]</f>
        <v>6</v>
      </c>
      <c r="P2977">
        <f t="shared" si="279"/>
        <v>17</v>
      </c>
      <c r="Q2977" s="5">
        <f t="shared" si="280"/>
        <v>21</v>
      </c>
      <c r="R2977">
        <f t="shared" si="281"/>
        <v>5</v>
      </c>
      <c r="S2977">
        <f t="shared" si="283"/>
        <v>9</v>
      </c>
      <c r="T2977" s="5">
        <f t="shared" si="278"/>
        <v>58</v>
      </c>
      <c r="U2977">
        <v>13</v>
      </c>
      <c r="V2977">
        <v>59</v>
      </c>
      <c r="W2977">
        <v>236</v>
      </c>
      <c r="X2977">
        <v>310</v>
      </c>
      <c r="Y2977">
        <v>216</v>
      </c>
      <c r="Z2977">
        <v>1918</v>
      </c>
      <c r="AA2977" s="6">
        <f t="shared" si="282"/>
        <v>2752</v>
      </c>
    </row>
    <row r="2978" spans="1:27" hidden="1">
      <c r="A2978">
        <v>1546</v>
      </c>
      <c r="B2978" t="s">
        <v>37</v>
      </c>
      <c r="C2978" t="s">
        <v>18</v>
      </c>
      <c r="D2978" t="s">
        <v>45</v>
      </c>
      <c r="E2978" t="s">
        <v>11</v>
      </c>
      <c r="F2978">
        <v>95</v>
      </c>
      <c r="G2978" s="1">
        <v>41749</v>
      </c>
      <c r="I2978" s="2">
        <v>41757</v>
      </c>
      <c r="N2978" t="s">
        <v>56</v>
      </c>
      <c r="O2978" s="1">
        <f>Table4[[#This Row],[Sourcing start]]-Table4[[#This Row],[Approved]]</f>
        <v>8</v>
      </c>
      <c r="Q2978" s="5"/>
      <c r="T2978" s="5">
        <f t="shared" si="278"/>
        <v>8</v>
      </c>
      <c r="U2978">
        <v>18</v>
      </c>
      <c r="V2978">
        <v>71</v>
      </c>
      <c r="AA2978" s="6">
        <f t="shared" si="282"/>
        <v>89</v>
      </c>
    </row>
    <row r="2979" spans="1:27">
      <c r="A2979">
        <v>14377</v>
      </c>
      <c r="B2979" t="s">
        <v>24</v>
      </c>
      <c r="C2979" t="s">
        <v>15</v>
      </c>
      <c r="D2979" t="s">
        <v>43</v>
      </c>
      <c r="E2979" t="s">
        <v>11</v>
      </c>
      <c r="F2979">
        <v>17</v>
      </c>
      <c r="G2979" s="1">
        <v>41683</v>
      </c>
      <c r="I2979" s="2">
        <v>41689</v>
      </c>
      <c r="J2979" s="2">
        <v>41702</v>
      </c>
      <c r="K2979" s="2">
        <v>41730</v>
      </c>
      <c r="L2979" s="2">
        <v>41736</v>
      </c>
      <c r="M2979" s="2">
        <v>41745</v>
      </c>
      <c r="N2979" t="s">
        <v>60</v>
      </c>
      <c r="O2979" s="5">
        <f>Table4[[#This Row],[Sourcing start]]-Table4[[#This Row],[Approved]]</f>
        <v>6</v>
      </c>
      <c r="P2979">
        <f t="shared" si="279"/>
        <v>13</v>
      </c>
      <c r="Q2979" s="5">
        <f t="shared" si="280"/>
        <v>28</v>
      </c>
      <c r="R2979">
        <f t="shared" si="281"/>
        <v>6</v>
      </c>
      <c r="S2979">
        <f t="shared" si="283"/>
        <v>9</v>
      </c>
      <c r="T2979" s="5">
        <f t="shared" si="278"/>
        <v>62</v>
      </c>
      <c r="U2979">
        <v>14</v>
      </c>
      <c r="V2979">
        <v>65</v>
      </c>
      <c r="W2979">
        <v>187</v>
      </c>
      <c r="X2979">
        <v>210</v>
      </c>
      <c r="Y2979">
        <v>148</v>
      </c>
      <c r="Z2979">
        <v>829</v>
      </c>
      <c r="AA2979" s="6">
        <f t="shared" si="282"/>
        <v>1453</v>
      </c>
    </row>
    <row r="2980" spans="1:27" hidden="1">
      <c r="A2980">
        <v>6697</v>
      </c>
      <c r="B2980" t="s">
        <v>34</v>
      </c>
      <c r="C2980" t="s">
        <v>17</v>
      </c>
      <c r="D2980" t="s">
        <v>45</v>
      </c>
      <c r="E2980" t="s">
        <v>10</v>
      </c>
      <c r="F2980">
        <v>1</v>
      </c>
      <c r="G2980" s="1">
        <v>41736</v>
      </c>
      <c r="I2980" s="2">
        <v>41743</v>
      </c>
      <c r="N2980" t="s">
        <v>56</v>
      </c>
      <c r="O2980" s="1">
        <f>Table4[[#This Row],[Sourcing start]]-Table4[[#This Row],[Approved]]</f>
        <v>7</v>
      </c>
      <c r="Q2980" s="5"/>
      <c r="T2980" s="5">
        <f t="shared" si="278"/>
        <v>7</v>
      </c>
      <c r="U2980">
        <v>12</v>
      </c>
      <c r="V2980">
        <v>92</v>
      </c>
      <c r="AA2980" s="6">
        <f t="shared" si="282"/>
        <v>104</v>
      </c>
    </row>
    <row r="2981" spans="1:27" hidden="1">
      <c r="A2981">
        <v>6432</v>
      </c>
      <c r="B2981" t="s">
        <v>19</v>
      </c>
      <c r="C2981" t="s">
        <v>14</v>
      </c>
      <c r="D2981" t="s">
        <v>44</v>
      </c>
      <c r="E2981" t="s">
        <v>11</v>
      </c>
      <c r="F2981">
        <v>11</v>
      </c>
      <c r="G2981" s="1">
        <v>41734</v>
      </c>
      <c r="I2981" s="2">
        <v>41742</v>
      </c>
      <c r="J2981" s="2">
        <v>41759</v>
      </c>
      <c r="N2981" t="s">
        <v>57</v>
      </c>
      <c r="O2981" s="1">
        <f>Table4[[#This Row],[Sourcing start]]-Table4[[#This Row],[Approved]]</f>
        <v>8</v>
      </c>
      <c r="P2981">
        <f t="shared" si="279"/>
        <v>17</v>
      </c>
      <c r="Q2981" s="5"/>
      <c r="T2981" s="5">
        <f t="shared" si="278"/>
        <v>25</v>
      </c>
      <c r="U2981">
        <v>11</v>
      </c>
      <c r="V2981">
        <v>99</v>
      </c>
      <c r="W2981">
        <v>132</v>
      </c>
      <c r="AA2981" s="6">
        <f t="shared" si="282"/>
        <v>242</v>
      </c>
    </row>
    <row r="2982" spans="1:27" hidden="1">
      <c r="A2982">
        <v>11127</v>
      </c>
      <c r="B2982" t="s">
        <v>32</v>
      </c>
      <c r="C2982" t="s">
        <v>17</v>
      </c>
      <c r="D2982" t="s">
        <v>41</v>
      </c>
      <c r="E2982" t="s">
        <v>10</v>
      </c>
      <c r="F2982">
        <v>1</v>
      </c>
      <c r="G2982" s="1">
        <v>41733</v>
      </c>
      <c r="I2982" s="2">
        <v>41740</v>
      </c>
      <c r="J2982" s="2">
        <v>41758</v>
      </c>
      <c r="N2982" t="s">
        <v>57</v>
      </c>
      <c r="O2982" s="1">
        <f>Table4[[#This Row],[Sourcing start]]-Table4[[#This Row],[Approved]]</f>
        <v>7</v>
      </c>
      <c r="P2982">
        <f t="shared" si="279"/>
        <v>18</v>
      </c>
      <c r="Q2982" s="5"/>
      <c r="T2982" s="5">
        <f t="shared" si="278"/>
        <v>25</v>
      </c>
      <c r="U2982">
        <v>7</v>
      </c>
      <c r="V2982">
        <v>90</v>
      </c>
      <c r="W2982">
        <v>111</v>
      </c>
      <c r="AA2982" s="6">
        <f t="shared" si="282"/>
        <v>208</v>
      </c>
    </row>
    <row r="2983" spans="1:27">
      <c r="A2983">
        <v>15463</v>
      </c>
      <c r="B2983" t="s">
        <v>23</v>
      </c>
      <c r="C2983" t="s">
        <v>15</v>
      </c>
      <c r="D2983" t="s">
        <v>45</v>
      </c>
      <c r="E2983" t="s">
        <v>11</v>
      </c>
      <c r="F2983">
        <v>9</v>
      </c>
      <c r="G2983" s="1">
        <v>41749</v>
      </c>
      <c r="I2983" s="2">
        <v>41754</v>
      </c>
      <c r="N2983" t="s">
        <v>56</v>
      </c>
      <c r="O2983" s="5">
        <f>Table4[[#This Row],[Sourcing start]]-Table4[[#This Row],[Approved]]</f>
        <v>5</v>
      </c>
      <c r="Q2983" s="5"/>
      <c r="T2983" s="5">
        <f t="shared" si="278"/>
        <v>5</v>
      </c>
      <c r="U2983">
        <v>9</v>
      </c>
      <c r="V2983">
        <v>81</v>
      </c>
      <c r="AA2983" s="6">
        <f t="shared" si="282"/>
        <v>90</v>
      </c>
    </row>
    <row r="2984" spans="1:27">
      <c r="A2984">
        <v>12128</v>
      </c>
      <c r="B2984" t="s">
        <v>25</v>
      </c>
      <c r="C2984" t="s">
        <v>15</v>
      </c>
      <c r="D2984" t="s">
        <v>43</v>
      </c>
      <c r="E2984" t="s">
        <v>11</v>
      </c>
      <c r="F2984">
        <v>8</v>
      </c>
      <c r="G2984" s="1">
        <v>41742</v>
      </c>
      <c r="I2984" s="2">
        <v>41751</v>
      </c>
      <c r="N2984" t="s">
        <v>56</v>
      </c>
      <c r="O2984" s="5">
        <f>Table4[[#This Row],[Sourcing start]]-Table4[[#This Row],[Approved]]</f>
        <v>9</v>
      </c>
      <c r="Q2984" s="5"/>
      <c r="T2984" s="5">
        <f t="shared" si="278"/>
        <v>9</v>
      </c>
      <c r="U2984">
        <v>6</v>
      </c>
      <c r="V2984">
        <v>88</v>
      </c>
      <c r="AA2984" s="6">
        <f t="shared" si="282"/>
        <v>94</v>
      </c>
    </row>
    <row r="2985" spans="1:27" hidden="1">
      <c r="A2985">
        <v>1492</v>
      </c>
      <c r="B2985" t="s">
        <v>21</v>
      </c>
      <c r="C2985" t="s">
        <v>14</v>
      </c>
      <c r="D2985" t="s">
        <v>43</v>
      </c>
      <c r="E2985" t="s">
        <v>10</v>
      </c>
      <c r="F2985">
        <v>15</v>
      </c>
      <c r="G2985" s="1">
        <v>41679</v>
      </c>
      <c r="I2985" s="2">
        <v>41688</v>
      </c>
      <c r="J2985" s="2">
        <v>41703</v>
      </c>
      <c r="K2985" s="2">
        <v>41725</v>
      </c>
      <c r="L2985" s="2">
        <v>41734</v>
      </c>
      <c r="M2985" s="2">
        <v>41741</v>
      </c>
      <c r="N2985" t="s">
        <v>60</v>
      </c>
      <c r="O2985" s="1">
        <f>Table4[[#This Row],[Sourcing start]]-Table4[[#This Row],[Approved]]</f>
        <v>9</v>
      </c>
      <c r="P2985">
        <f t="shared" si="279"/>
        <v>15</v>
      </c>
      <c r="Q2985" s="5">
        <f t="shared" si="280"/>
        <v>22</v>
      </c>
      <c r="R2985">
        <f t="shared" si="281"/>
        <v>9</v>
      </c>
      <c r="S2985">
        <f t="shared" si="283"/>
        <v>7</v>
      </c>
      <c r="T2985" s="5">
        <f t="shared" si="278"/>
        <v>62</v>
      </c>
      <c r="U2985">
        <v>17</v>
      </c>
      <c r="V2985">
        <v>81</v>
      </c>
      <c r="W2985">
        <v>127</v>
      </c>
      <c r="X2985">
        <v>299</v>
      </c>
      <c r="Y2985">
        <v>162</v>
      </c>
      <c r="Z2985">
        <v>1039</v>
      </c>
      <c r="AA2985" s="6">
        <f t="shared" si="282"/>
        <v>1725</v>
      </c>
    </row>
    <row r="2986" spans="1:27" hidden="1">
      <c r="A2986">
        <v>16227</v>
      </c>
      <c r="B2986" t="s">
        <v>34</v>
      </c>
      <c r="C2986" t="s">
        <v>17</v>
      </c>
      <c r="D2986" t="s">
        <v>41</v>
      </c>
      <c r="E2986" t="s">
        <v>11</v>
      </c>
      <c r="F2986">
        <v>11</v>
      </c>
      <c r="G2986" s="1">
        <v>41713</v>
      </c>
      <c r="I2986" s="2">
        <v>41722</v>
      </c>
      <c r="J2986" s="2">
        <v>41735</v>
      </c>
      <c r="K2986" s="2">
        <v>41759</v>
      </c>
      <c r="N2986" t="s">
        <v>58</v>
      </c>
      <c r="O2986" s="1">
        <f>Table4[[#This Row],[Sourcing start]]-Table4[[#This Row],[Approved]]</f>
        <v>9</v>
      </c>
      <c r="P2986">
        <f t="shared" si="279"/>
        <v>13</v>
      </c>
      <c r="Q2986" s="5">
        <f t="shared" si="280"/>
        <v>24</v>
      </c>
      <c r="T2986" s="5">
        <f t="shared" si="278"/>
        <v>46</v>
      </c>
      <c r="U2986">
        <v>15</v>
      </c>
      <c r="V2986">
        <v>48</v>
      </c>
      <c r="W2986">
        <v>248</v>
      </c>
      <c r="X2986">
        <v>373</v>
      </c>
      <c r="AA2986" s="6">
        <f t="shared" si="282"/>
        <v>684</v>
      </c>
    </row>
    <row r="2987" spans="1:27" hidden="1">
      <c r="A2987">
        <v>8734</v>
      </c>
      <c r="B2987" t="s">
        <v>20</v>
      </c>
      <c r="C2987" t="s">
        <v>14</v>
      </c>
      <c r="D2987" t="s">
        <v>41</v>
      </c>
      <c r="E2987" t="s">
        <v>10</v>
      </c>
      <c r="F2987">
        <v>99</v>
      </c>
      <c r="G2987" s="1">
        <v>41710</v>
      </c>
      <c r="I2987" s="2">
        <v>41715</v>
      </c>
      <c r="J2987" s="2">
        <v>41732</v>
      </c>
      <c r="K2987" s="2">
        <v>41750</v>
      </c>
      <c r="L2987" s="2">
        <v>41757</v>
      </c>
      <c r="N2987" t="s">
        <v>59</v>
      </c>
      <c r="O2987" s="1">
        <f>Table4[[#This Row],[Sourcing start]]-Table4[[#This Row],[Approved]]</f>
        <v>5</v>
      </c>
      <c r="P2987">
        <f t="shared" si="279"/>
        <v>17</v>
      </c>
      <c r="Q2987" s="5">
        <f t="shared" si="280"/>
        <v>18</v>
      </c>
      <c r="R2987">
        <f t="shared" si="281"/>
        <v>7</v>
      </c>
      <c r="T2987" s="5">
        <f t="shared" si="278"/>
        <v>47</v>
      </c>
      <c r="U2987">
        <v>12</v>
      </c>
      <c r="V2987">
        <v>44</v>
      </c>
      <c r="W2987">
        <v>113</v>
      </c>
      <c r="X2987">
        <v>166</v>
      </c>
      <c r="Y2987">
        <v>238</v>
      </c>
      <c r="AA2987" s="6">
        <f t="shared" si="282"/>
        <v>573</v>
      </c>
    </row>
    <row r="2988" spans="1:27" hidden="1">
      <c r="A2988">
        <v>8350</v>
      </c>
      <c r="B2988" t="s">
        <v>28</v>
      </c>
      <c r="C2988" t="s">
        <v>16</v>
      </c>
      <c r="D2988" t="s">
        <v>44</v>
      </c>
      <c r="E2988" t="s">
        <v>11</v>
      </c>
      <c r="F2988">
        <v>1</v>
      </c>
      <c r="G2988" s="1">
        <v>41708</v>
      </c>
      <c r="I2988" s="2">
        <v>41716</v>
      </c>
      <c r="J2988" s="2">
        <v>41733</v>
      </c>
      <c r="N2988" t="s">
        <v>57</v>
      </c>
      <c r="O2988" s="1">
        <f>Table4[[#This Row],[Sourcing start]]-Table4[[#This Row],[Approved]]</f>
        <v>8</v>
      </c>
      <c r="P2988">
        <f t="shared" si="279"/>
        <v>17</v>
      </c>
      <c r="Q2988" s="5"/>
      <c r="T2988" s="5">
        <f t="shared" si="278"/>
        <v>25</v>
      </c>
      <c r="U2988">
        <v>12</v>
      </c>
      <c r="V2988">
        <v>21</v>
      </c>
      <c r="W2988">
        <v>181</v>
      </c>
      <c r="AA2988" s="6">
        <f t="shared" si="282"/>
        <v>214</v>
      </c>
    </row>
    <row r="2989" spans="1:27" hidden="1">
      <c r="A2989">
        <v>16957</v>
      </c>
      <c r="B2989" t="s">
        <v>22</v>
      </c>
      <c r="C2989" t="s">
        <v>14</v>
      </c>
      <c r="D2989" t="s">
        <v>41</v>
      </c>
      <c r="E2989" t="s">
        <v>10</v>
      </c>
      <c r="F2989">
        <v>3</v>
      </c>
      <c r="G2989" s="1">
        <v>41676</v>
      </c>
      <c r="I2989" s="2">
        <v>41683</v>
      </c>
      <c r="J2989" s="2">
        <v>41697</v>
      </c>
      <c r="K2989" s="2">
        <v>41719</v>
      </c>
      <c r="L2989" s="2">
        <v>41728</v>
      </c>
      <c r="M2989" s="2">
        <v>41737</v>
      </c>
      <c r="N2989" t="s">
        <v>60</v>
      </c>
      <c r="O2989" s="1">
        <f>Table4[[#This Row],[Sourcing start]]-Table4[[#This Row],[Approved]]</f>
        <v>7</v>
      </c>
      <c r="P2989">
        <f t="shared" si="279"/>
        <v>14</v>
      </c>
      <c r="Q2989" s="5">
        <f t="shared" si="280"/>
        <v>22</v>
      </c>
      <c r="R2989">
        <f t="shared" si="281"/>
        <v>9</v>
      </c>
      <c r="S2989">
        <f t="shared" si="283"/>
        <v>9</v>
      </c>
      <c r="T2989" s="5">
        <f t="shared" si="278"/>
        <v>61</v>
      </c>
      <c r="U2989">
        <v>12</v>
      </c>
      <c r="V2989">
        <v>42</v>
      </c>
      <c r="W2989">
        <v>118</v>
      </c>
      <c r="X2989">
        <v>174</v>
      </c>
      <c r="Y2989">
        <v>195</v>
      </c>
      <c r="Z2989">
        <v>1630</v>
      </c>
      <c r="AA2989" s="6">
        <f t="shared" si="282"/>
        <v>2171</v>
      </c>
    </row>
    <row r="2990" spans="1:27" hidden="1">
      <c r="A2990">
        <v>17543</v>
      </c>
      <c r="B2990" t="s">
        <v>29</v>
      </c>
      <c r="C2990" t="s">
        <v>16</v>
      </c>
      <c r="D2990" t="s">
        <v>41</v>
      </c>
      <c r="E2990" t="s">
        <v>11</v>
      </c>
      <c r="F2990">
        <v>99</v>
      </c>
      <c r="G2990" s="1">
        <v>41756</v>
      </c>
      <c r="N2990" t="s">
        <v>55</v>
      </c>
      <c r="O2990" s="1">
        <f>Table4[[#This Row],[Sourcing start]]-Table4[[#This Row],[Approved]]</f>
        <v>-41756</v>
      </c>
      <c r="Q2990" s="5"/>
      <c r="T2990" s="5">
        <f t="shared" si="278"/>
        <v>-41756</v>
      </c>
      <c r="U2990">
        <v>6</v>
      </c>
      <c r="AA2990" s="6">
        <f t="shared" si="282"/>
        <v>6</v>
      </c>
    </row>
    <row r="2991" spans="1:27" hidden="1">
      <c r="A2991">
        <v>17200</v>
      </c>
      <c r="B2991" t="s">
        <v>36</v>
      </c>
      <c r="C2991" t="s">
        <v>18</v>
      </c>
      <c r="D2991" t="s">
        <v>44</v>
      </c>
      <c r="E2991" t="s">
        <v>10</v>
      </c>
      <c r="F2991">
        <v>17</v>
      </c>
      <c r="G2991" s="1">
        <v>41681</v>
      </c>
      <c r="I2991" s="2">
        <v>41688</v>
      </c>
      <c r="J2991" s="2">
        <v>41705</v>
      </c>
      <c r="K2991" s="2">
        <v>41728</v>
      </c>
      <c r="L2991" s="2">
        <v>41736</v>
      </c>
      <c r="M2991" s="2">
        <v>41741</v>
      </c>
      <c r="N2991" t="s">
        <v>60</v>
      </c>
      <c r="O2991" s="1">
        <f>Table4[[#This Row],[Sourcing start]]-Table4[[#This Row],[Approved]]</f>
        <v>7</v>
      </c>
      <c r="P2991">
        <f t="shared" si="279"/>
        <v>17</v>
      </c>
      <c r="Q2991" s="5">
        <f t="shared" si="280"/>
        <v>23</v>
      </c>
      <c r="R2991">
        <f t="shared" si="281"/>
        <v>8</v>
      </c>
      <c r="S2991">
        <f t="shared" si="283"/>
        <v>5</v>
      </c>
      <c r="T2991" s="5">
        <f t="shared" si="278"/>
        <v>60</v>
      </c>
      <c r="U2991">
        <v>5</v>
      </c>
      <c r="V2991">
        <v>27</v>
      </c>
      <c r="W2991">
        <v>176</v>
      </c>
      <c r="X2991">
        <v>252</v>
      </c>
      <c r="Y2991">
        <v>245</v>
      </c>
      <c r="Z2991">
        <v>1315</v>
      </c>
      <c r="AA2991" s="6">
        <f t="shared" si="282"/>
        <v>2020</v>
      </c>
    </row>
    <row r="2992" spans="1:27">
      <c r="A2992">
        <v>4304</v>
      </c>
      <c r="B2992" t="s">
        <v>23</v>
      </c>
      <c r="C2992" t="s">
        <v>15</v>
      </c>
      <c r="D2992" t="s">
        <v>44</v>
      </c>
      <c r="E2992" t="s">
        <v>11</v>
      </c>
      <c r="F2992">
        <v>18</v>
      </c>
      <c r="G2992" s="1">
        <v>41753</v>
      </c>
      <c r="N2992" t="s">
        <v>55</v>
      </c>
      <c r="O2992" s="5">
        <v>0</v>
      </c>
      <c r="Q2992" s="5"/>
      <c r="T2992" s="5">
        <f t="shared" si="278"/>
        <v>0</v>
      </c>
      <c r="U2992">
        <v>20</v>
      </c>
      <c r="AA2992" s="6">
        <f t="shared" si="282"/>
        <v>20</v>
      </c>
    </row>
    <row r="2993" spans="1:27" hidden="1">
      <c r="A2993">
        <v>19504</v>
      </c>
      <c r="B2993" t="s">
        <v>30</v>
      </c>
      <c r="C2993" t="s">
        <v>16</v>
      </c>
      <c r="D2993" t="s">
        <v>43</v>
      </c>
      <c r="E2993" t="s">
        <v>10</v>
      </c>
      <c r="F2993">
        <v>19</v>
      </c>
      <c r="G2993" s="1">
        <v>41727</v>
      </c>
      <c r="I2993" s="2">
        <v>41733</v>
      </c>
      <c r="J2993" s="2">
        <v>41743</v>
      </c>
      <c r="N2993" t="s">
        <v>57</v>
      </c>
      <c r="O2993" s="1">
        <f>Table4[[#This Row],[Sourcing start]]-Table4[[#This Row],[Approved]]</f>
        <v>6</v>
      </c>
      <c r="P2993">
        <f t="shared" si="279"/>
        <v>10</v>
      </c>
      <c r="Q2993" s="5"/>
      <c r="T2993" s="5">
        <f t="shared" si="278"/>
        <v>16</v>
      </c>
      <c r="U2993">
        <v>14</v>
      </c>
      <c r="V2993">
        <v>54</v>
      </c>
      <c r="W2993">
        <v>186</v>
      </c>
      <c r="AA2993" s="6">
        <f t="shared" si="282"/>
        <v>254</v>
      </c>
    </row>
    <row r="2994" spans="1:27" hidden="1">
      <c r="A2994">
        <v>13740</v>
      </c>
      <c r="B2994" t="s">
        <v>19</v>
      </c>
      <c r="C2994" t="s">
        <v>14</v>
      </c>
      <c r="D2994" t="s">
        <v>45</v>
      </c>
      <c r="E2994" t="s">
        <v>11</v>
      </c>
      <c r="F2994">
        <v>18</v>
      </c>
      <c r="G2994" s="1">
        <v>41698</v>
      </c>
      <c r="I2994" s="2">
        <v>41705</v>
      </c>
      <c r="J2994" s="2">
        <v>41720</v>
      </c>
      <c r="K2994" s="2">
        <v>41737</v>
      </c>
      <c r="L2994" s="2">
        <v>41742</v>
      </c>
      <c r="M2994" s="2">
        <v>41751</v>
      </c>
      <c r="N2994" t="s">
        <v>60</v>
      </c>
      <c r="O2994" s="1">
        <f>Table4[[#This Row],[Sourcing start]]-Table4[[#This Row],[Approved]]</f>
        <v>7</v>
      </c>
      <c r="P2994">
        <f t="shared" si="279"/>
        <v>15</v>
      </c>
      <c r="Q2994" s="5">
        <f t="shared" si="280"/>
        <v>17</v>
      </c>
      <c r="R2994">
        <f t="shared" si="281"/>
        <v>5</v>
      </c>
      <c r="S2994">
        <f t="shared" si="283"/>
        <v>9</v>
      </c>
      <c r="T2994" s="5">
        <f t="shared" si="278"/>
        <v>53</v>
      </c>
      <c r="U2994">
        <v>13</v>
      </c>
      <c r="V2994">
        <v>55</v>
      </c>
      <c r="W2994">
        <v>216</v>
      </c>
      <c r="X2994">
        <v>380</v>
      </c>
      <c r="Y2994">
        <v>181</v>
      </c>
      <c r="Z2994">
        <v>894</v>
      </c>
      <c r="AA2994" s="6">
        <f t="shared" si="282"/>
        <v>1739</v>
      </c>
    </row>
    <row r="2995" spans="1:27" hidden="1">
      <c r="A2995">
        <v>18605</v>
      </c>
      <c r="B2995" t="s">
        <v>30</v>
      </c>
      <c r="C2995" t="s">
        <v>16</v>
      </c>
      <c r="D2995" t="s">
        <v>42</v>
      </c>
      <c r="E2995" t="s">
        <v>10</v>
      </c>
      <c r="F2995">
        <v>2</v>
      </c>
      <c r="G2995" s="1">
        <v>41687</v>
      </c>
      <c r="I2995" s="2">
        <v>41694</v>
      </c>
      <c r="J2995" s="2">
        <v>41704</v>
      </c>
      <c r="K2995" s="2">
        <v>41720</v>
      </c>
      <c r="L2995" s="2">
        <v>41727</v>
      </c>
      <c r="M2995" s="2">
        <v>41736</v>
      </c>
      <c r="N2995" t="s">
        <v>60</v>
      </c>
      <c r="O2995" s="1">
        <f>Table4[[#This Row],[Sourcing start]]-Table4[[#This Row],[Approved]]</f>
        <v>7</v>
      </c>
      <c r="P2995">
        <f t="shared" si="279"/>
        <v>10</v>
      </c>
      <c r="Q2995" s="5">
        <f t="shared" si="280"/>
        <v>16</v>
      </c>
      <c r="R2995">
        <f t="shared" si="281"/>
        <v>7</v>
      </c>
      <c r="S2995">
        <f t="shared" si="283"/>
        <v>9</v>
      </c>
      <c r="T2995" s="5">
        <f t="shared" si="278"/>
        <v>49</v>
      </c>
      <c r="U2995">
        <v>19</v>
      </c>
      <c r="V2995">
        <v>45</v>
      </c>
      <c r="W2995">
        <v>174</v>
      </c>
      <c r="X2995">
        <v>342</v>
      </c>
      <c r="Y2995">
        <v>209</v>
      </c>
      <c r="Z2995">
        <v>1928</v>
      </c>
      <c r="AA2995" s="6">
        <f t="shared" si="282"/>
        <v>2717</v>
      </c>
    </row>
    <row r="2996" spans="1:27" hidden="1">
      <c r="A2996">
        <v>949</v>
      </c>
      <c r="B2996" t="s">
        <v>35</v>
      </c>
      <c r="C2996" t="s">
        <v>18</v>
      </c>
      <c r="D2996" t="s">
        <v>42</v>
      </c>
      <c r="E2996" t="s">
        <v>11</v>
      </c>
      <c r="F2996">
        <v>23</v>
      </c>
      <c r="G2996" s="1">
        <v>41709</v>
      </c>
      <c r="I2996" s="2">
        <v>41717</v>
      </c>
      <c r="J2996" s="2">
        <v>41734</v>
      </c>
      <c r="N2996" t="s">
        <v>57</v>
      </c>
      <c r="O2996" s="1">
        <f>Table4[[#This Row],[Sourcing start]]-Table4[[#This Row],[Approved]]</f>
        <v>8</v>
      </c>
      <c r="P2996">
        <f t="shared" si="279"/>
        <v>17</v>
      </c>
      <c r="Q2996" s="5"/>
      <c r="T2996" s="5">
        <f t="shared" si="278"/>
        <v>25</v>
      </c>
      <c r="U2996">
        <v>15</v>
      </c>
      <c r="V2996">
        <v>95</v>
      </c>
      <c r="W2996">
        <v>194</v>
      </c>
      <c r="AA2996" s="6">
        <f t="shared" si="282"/>
        <v>304</v>
      </c>
    </row>
    <row r="2997" spans="1:27" hidden="1">
      <c r="A2997">
        <v>14968</v>
      </c>
      <c r="B2997" t="s">
        <v>34</v>
      </c>
      <c r="C2997" t="s">
        <v>17</v>
      </c>
      <c r="D2997" t="s">
        <v>41</v>
      </c>
      <c r="E2997" t="s">
        <v>11</v>
      </c>
      <c r="F2997">
        <v>4</v>
      </c>
      <c r="G2997" s="1">
        <v>41758</v>
      </c>
      <c r="N2997" t="s">
        <v>55</v>
      </c>
      <c r="O2997" s="1">
        <f>Table4[[#This Row],[Sourcing start]]-Table4[[#This Row],[Approved]]</f>
        <v>-41758</v>
      </c>
      <c r="Q2997" s="5"/>
      <c r="T2997" s="5">
        <f t="shared" si="278"/>
        <v>-41758</v>
      </c>
      <c r="U2997">
        <v>17</v>
      </c>
      <c r="AA2997" s="6">
        <f t="shared" si="282"/>
        <v>17</v>
      </c>
    </row>
    <row r="2998" spans="1:27" hidden="1">
      <c r="A2998">
        <v>13907</v>
      </c>
      <c r="B2998" t="s">
        <v>34</v>
      </c>
      <c r="C2998" t="s">
        <v>17</v>
      </c>
      <c r="D2998" t="s">
        <v>43</v>
      </c>
      <c r="E2998" t="s">
        <v>11</v>
      </c>
      <c r="F2998">
        <v>14</v>
      </c>
      <c r="G2998" s="1">
        <v>41684</v>
      </c>
      <c r="I2998" s="2">
        <v>41693</v>
      </c>
      <c r="J2998" s="2">
        <v>41709</v>
      </c>
      <c r="K2998" s="2">
        <v>41733</v>
      </c>
      <c r="L2998" s="2">
        <v>41741</v>
      </c>
      <c r="M2998" s="2">
        <v>41749</v>
      </c>
      <c r="N2998" t="s">
        <v>60</v>
      </c>
      <c r="O2998" s="1">
        <f>Table4[[#This Row],[Sourcing start]]-Table4[[#This Row],[Approved]]</f>
        <v>9</v>
      </c>
      <c r="P2998">
        <f t="shared" si="279"/>
        <v>16</v>
      </c>
      <c r="Q2998" s="5">
        <f t="shared" si="280"/>
        <v>24</v>
      </c>
      <c r="R2998">
        <f t="shared" si="281"/>
        <v>8</v>
      </c>
      <c r="S2998">
        <f t="shared" si="283"/>
        <v>8</v>
      </c>
      <c r="T2998" s="5">
        <f t="shared" si="278"/>
        <v>65</v>
      </c>
      <c r="U2998">
        <v>17</v>
      </c>
      <c r="V2998">
        <v>91</v>
      </c>
      <c r="W2998">
        <v>240</v>
      </c>
      <c r="X2998">
        <v>214</v>
      </c>
      <c r="Y2998">
        <v>158</v>
      </c>
      <c r="Z2998">
        <v>1574</v>
      </c>
      <c r="AA2998" s="6">
        <f t="shared" si="282"/>
        <v>2294</v>
      </c>
    </row>
    <row r="2999" spans="1:27" hidden="1">
      <c r="A2999">
        <v>17701</v>
      </c>
      <c r="B2999" t="s">
        <v>31</v>
      </c>
      <c r="C2999" t="s">
        <v>17</v>
      </c>
      <c r="D2999" t="s">
        <v>41</v>
      </c>
      <c r="E2999" t="s">
        <v>11</v>
      </c>
      <c r="F2999">
        <v>4</v>
      </c>
      <c r="G2999" s="1">
        <v>41683</v>
      </c>
      <c r="I2999" s="2">
        <v>41692</v>
      </c>
      <c r="J2999" s="2">
        <v>41710</v>
      </c>
      <c r="K2999" s="2">
        <v>41730</v>
      </c>
      <c r="L2999" s="2">
        <v>41739</v>
      </c>
      <c r="M2999" s="2">
        <v>41747</v>
      </c>
      <c r="N2999" t="s">
        <v>60</v>
      </c>
      <c r="O2999" s="1">
        <f>Table4[[#This Row],[Sourcing start]]-Table4[[#This Row],[Approved]]</f>
        <v>9</v>
      </c>
      <c r="P2999">
        <f t="shared" si="279"/>
        <v>18</v>
      </c>
      <c r="Q2999" s="5">
        <f t="shared" si="280"/>
        <v>20</v>
      </c>
      <c r="R2999">
        <f t="shared" si="281"/>
        <v>9</v>
      </c>
      <c r="S2999">
        <f t="shared" si="283"/>
        <v>8</v>
      </c>
      <c r="T2999" s="5">
        <f t="shared" si="278"/>
        <v>64</v>
      </c>
      <c r="U2999">
        <v>13</v>
      </c>
      <c r="V2999">
        <v>48</v>
      </c>
      <c r="W2999">
        <v>178</v>
      </c>
      <c r="X2999">
        <v>153</v>
      </c>
      <c r="Y2999">
        <v>212</v>
      </c>
      <c r="Z2999">
        <v>1174</v>
      </c>
      <c r="AA2999" s="6">
        <f t="shared" si="282"/>
        <v>1778</v>
      </c>
    </row>
    <row r="3000" spans="1:27">
      <c r="A3000">
        <v>303</v>
      </c>
      <c r="B3000" t="s">
        <v>25</v>
      </c>
      <c r="C3000" t="s">
        <v>15</v>
      </c>
      <c r="D3000" t="s">
        <v>45</v>
      </c>
      <c r="E3000" t="s">
        <v>11</v>
      </c>
      <c r="F3000">
        <v>98</v>
      </c>
      <c r="G3000" s="1">
        <v>41747</v>
      </c>
      <c r="I3000" s="2">
        <v>41752</v>
      </c>
      <c r="N3000" t="s">
        <v>56</v>
      </c>
      <c r="O3000" s="5">
        <f>Table4[[#This Row],[Sourcing start]]-Table4[[#This Row],[Approved]]</f>
        <v>5</v>
      </c>
      <c r="Q3000" s="5"/>
      <c r="T3000" s="5">
        <f t="shared" si="278"/>
        <v>5</v>
      </c>
      <c r="U3000">
        <v>11</v>
      </c>
      <c r="V3000">
        <v>35</v>
      </c>
      <c r="AA3000" s="6">
        <f t="shared" si="282"/>
        <v>46</v>
      </c>
    </row>
    <row r="3001" spans="1:27" hidden="1">
      <c r="A3001">
        <v>19921</v>
      </c>
      <c r="B3001" t="s">
        <v>31</v>
      </c>
      <c r="C3001" t="s">
        <v>17</v>
      </c>
      <c r="D3001" t="s">
        <v>41</v>
      </c>
      <c r="E3001" t="s">
        <v>10</v>
      </c>
      <c r="F3001">
        <v>98</v>
      </c>
      <c r="G3001" s="1">
        <v>41751</v>
      </c>
      <c r="I3001" s="2">
        <v>41759</v>
      </c>
      <c r="N3001" t="s">
        <v>56</v>
      </c>
      <c r="O3001" s="1">
        <f>Table4[[#This Row],[Sourcing start]]-Table4[[#This Row],[Approved]]</f>
        <v>8</v>
      </c>
      <c r="Q3001" s="5"/>
      <c r="T3001" s="5">
        <f t="shared" si="278"/>
        <v>8</v>
      </c>
      <c r="U3001">
        <v>10</v>
      </c>
      <c r="V3001">
        <v>25</v>
      </c>
      <c r="AA3001" s="6">
        <f t="shared" si="282"/>
        <v>35</v>
      </c>
    </row>
    <row r="3002" spans="1:27" hidden="1">
      <c r="A3002">
        <v>4490</v>
      </c>
      <c r="B3002" t="s">
        <v>37</v>
      </c>
      <c r="C3002" t="s">
        <v>18</v>
      </c>
      <c r="D3002" t="s">
        <v>42</v>
      </c>
      <c r="E3002" t="s">
        <v>11</v>
      </c>
      <c r="F3002">
        <v>18</v>
      </c>
      <c r="G3002" s="1">
        <v>41719</v>
      </c>
      <c r="I3002" s="2">
        <v>41725</v>
      </c>
      <c r="J3002" s="2">
        <v>41741</v>
      </c>
      <c r="N3002" t="s">
        <v>57</v>
      </c>
      <c r="O3002" s="1">
        <f>Table4[[#This Row],[Sourcing start]]-Table4[[#This Row],[Approved]]</f>
        <v>6</v>
      </c>
      <c r="P3002">
        <f t="shared" si="279"/>
        <v>16</v>
      </c>
      <c r="Q3002" s="5"/>
      <c r="T3002" s="5">
        <f t="shared" si="278"/>
        <v>22</v>
      </c>
      <c r="U3002">
        <v>19</v>
      </c>
      <c r="V3002">
        <v>27</v>
      </c>
      <c r="W3002">
        <v>186</v>
      </c>
      <c r="AA3002" s="6">
        <f t="shared" si="282"/>
        <v>232</v>
      </c>
    </row>
    <row r="3003" spans="1:27" hidden="1">
      <c r="A3003">
        <v>15370</v>
      </c>
      <c r="B3003" t="s">
        <v>20</v>
      </c>
      <c r="C3003" t="s">
        <v>14</v>
      </c>
      <c r="D3003" t="s">
        <v>45</v>
      </c>
      <c r="E3003" t="s">
        <v>10</v>
      </c>
      <c r="F3003">
        <v>2</v>
      </c>
      <c r="G3003" s="1">
        <v>41704</v>
      </c>
      <c r="I3003" s="2">
        <v>41713</v>
      </c>
      <c r="J3003" s="2">
        <v>41732</v>
      </c>
      <c r="K3003" s="2">
        <v>41753</v>
      </c>
      <c r="N3003" t="s">
        <v>58</v>
      </c>
      <c r="O3003" s="1">
        <f>Table4[[#This Row],[Sourcing start]]-Table4[[#This Row],[Approved]]</f>
        <v>9</v>
      </c>
      <c r="P3003">
        <f t="shared" si="279"/>
        <v>19</v>
      </c>
      <c r="Q3003" s="5">
        <f t="shared" si="280"/>
        <v>21</v>
      </c>
      <c r="T3003" s="5">
        <f t="shared" si="278"/>
        <v>49</v>
      </c>
      <c r="U3003">
        <v>12</v>
      </c>
      <c r="V3003">
        <v>66</v>
      </c>
      <c r="W3003">
        <v>111</v>
      </c>
      <c r="X3003">
        <v>311</v>
      </c>
      <c r="AA3003" s="6">
        <f t="shared" si="282"/>
        <v>500</v>
      </c>
    </row>
    <row r="3004" spans="1:27" hidden="1">
      <c r="A3004">
        <v>3882</v>
      </c>
      <c r="B3004" t="s">
        <v>28</v>
      </c>
      <c r="C3004" t="s">
        <v>16</v>
      </c>
      <c r="D3004" t="s">
        <v>45</v>
      </c>
      <c r="E3004" t="s">
        <v>11</v>
      </c>
      <c r="F3004">
        <v>96</v>
      </c>
      <c r="G3004" s="1">
        <v>41703</v>
      </c>
      <c r="I3004" s="2">
        <v>41712</v>
      </c>
      <c r="J3004" s="2">
        <v>41727</v>
      </c>
      <c r="K3004" s="2">
        <v>41755</v>
      </c>
      <c r="N3004" t="s">
        <v>58</v>
      </c>
      <c r="O3004" s="1">
        <f>Table4[[#This Row],[Sourcing start]]-Table4[[#This Row],[Approved]]</f>
        <v>9</v>
      </c>
      <c r="P3004">
        <f t="shared" si="279"/>
        <v>15</v>
      </c>
      <c r="Q3004" s="5">
        <f t="shared" si="280"/>
        <v>28</v>
      </c>
      <c r="T3004" s="5">
        <f t="shared" si="278"/>
        <v>52</v>
      </c>
      <c r="U3004">
        <v>17</v>
      </c>
      <c r="V3004">
        <v>71</v>
      </c>
      <c r="W3004">
        <v>185</v>
      </c>
      <c r="X3004">
        <v>223</v>
      </c>
      <c r="AA3004" s="6">
        <f t="shared" si="282"/>
        <v>496</v>
      </c>
    </row>
    <row r="3005" spans="1:27">
      <c r="A3005">
        <v>6313</v>
      </c>
      <c r="B3005" t="s">
        <v>25</v>
      </c>
      <c r="C3005" t="s">
        <v>15</v>
      </c>
      <c r="D3005" t="s">
        <v>42</v>
      </c>
      <c r="E3005" t="s">
        <v>11</v>
      </c>
      <c r="F3005">
        <v>14</v>
      </c>
      <c r="G3005" s="1">
        <v>41747</v>
      </c>
      <c r="I3005" s="2">
        <v>41756</v>
      </c>
      <c r="N3005" t="s">
        <v>56</v>
      </c>
      <c r="O3005" s="5">
        <f>Table4[[#This Row],[Sourcing start]]-Table4[[#This Row],[Approved]]</f>
        <v>9</v>
      </c>
      <c r="Q3005" s="5"/>
      <c r="T3005" s="5">
        <f t="shared" si="278"/>
        <v>9</v>
      </c>
      <c r="U3005">
        <v>8</v>
      </c>
      <c r="V3005">
        <v>90</v>
      </c>
      <c r="AA3005" s="6">
        <f t="shared" si="282"/>
        <v>98</v>
      </c>
    </row>
    <row r="3006" spans="1:27" hidden="1">
      <c r="A3006">
        <v>13638</v>
      </c>
      <c r="B3006" t="s">
        <v>28</v>
      </c>
      <c r="C3006" t="s">
        <v>16</v>
      </c>
      <c r="D3006" t="s">
        <v>44</v>
      </c>
      <c r="E3006" t="s">
        <v>11</v>
      </c>
      <c r="F3006">
        <v>4</v>
      </c>
      <c r="G3006" s="1">
        <v>41758</v>
      </c>
      <c r="N3006" t="s">
        <v>55</v>
      </c>
      <c r="O3006" s="1">
        <f>Table4[[#This Row],[Sourcing start]]-Table4[[#This Row],[Approved]]</f>
        <v>-41758</v>
      </c>
      <c r="Q3006" s="5"/>
      <c r="T3006" s="5">
        <f t="shared" si="278"/>
        <v>-41758</v>
      </c>
      <c r="U3006">
        <v>19</v>
      </c>
      <c r="AA3006" s="6">
        <f t="shared" si="282"/>
        <v>19</v>
      </c>
    </row>
    <row r="3007" spans="1:27" hidden="1">
      <c r="A3007">
        <v>10273</v>
      </c>
      <c r="B3007" t="s">
        <v>20</v>
      </c>
      <c r="C3007" t="s">
        <v>14</v>
      </c>
      <c r="D3007" t="s">
        <v>41</v>
      </c>
      <c r="E3007" t="s">
        <v>11</v>
      </c>
      <c r="F3007">
        <v>15</v>
      </c>
      <c r="G3007" s="1">
        <v>41716</v>
      </c>
      <c r="I3007" s="2">
        <v>41725</v>
      </c>
      <c r="J3007" s="2">
        <v>41736</v>
      </c>
      <c r="K3007" s="2">
        <v>41756</v>
      </c>
      <c r="N3007" t="s">
        <v>58</v>
      </c>
      <c r="O3007" s="1">
        <f>Table4[[#This Row],[Sourcing start]]-Table4[[#This Row],[Approved]]</f>
        <v>9</v>
      </c>
      <c r="P3007">
        <f t="shared" si="279"/>
        <v>11</v>
      </c>
      <c r="Q3007" s="5">
        <f t="shared" si="280"/>
        <v>20</v>
      </c>
      <c r="T3007" s="5">
        <f t="shared" si="278"/>
        <v>40</v>
      </c>
      <c r="U3007">
        <v>10</v>
      </c>
      <c r="V3007">
        <v>84</v>
      </c>
      <c r="W3007">
        <v>110</v>
      </c>
      <c r="X3007">
        <v>320</v>
      </c>
      <c r="AA3007" s="6">
        <f t="shared" si="282"/>
        <v>524</v>
      </c>
    </row>
    <row r="3008" spans="1:27" hidden="1">
      <c r="A3008">
        <v>1243</v>
      </c>
      <c r="B3008" t="s">
        <v>30</v>
      </c>
      <c r="C3008" t="s">
        <v>16</v>
      </c>
      <c r="D3008" t="s">
        <v>44</v>
      </c>
      <c r="E3008" t="s">
        <v>10</v>
      </c>
      <c r="F3008">
        <v>23</v>
      </c>
      <c r="G3008" s="1">
        <v>41711</v>
      </c>
      <c r="I3008" s="2">
        <v>41720</v>
      </c>
      <c r="J3008" s="2">
        <v>41735</v>
      </c>
      <c r="K3008" s="2">
        <v>41750</v>
      </c>
      <c r="L3008" s="2">
        <v>41759</v>
      </c>
      <c r="N3008" t="s">
        <v>59</v>
      </c>
      <c r="O3008" s="1">
        <f>Table4[[#This Row],[Sourcing start]]-Table4[[#This Row],[Approved]]</f>
        <v>9</v>
      </c>
      <c r="P3008">
        <f t="shared" si="279"/>
        <v>15</v>
      </c>
      <c r="Q3008" s="5">
        <f t="shared" si="280"/>
        <v>15</v>
      </c>
      <c r="R3008">
        <f t="shared" si="281"/>
        <v>9</v>
      </c>
      <c r="T3008" s="5">
        <f t="shared" si="278"/>
        <v>48</v>
      </c>
      <c r="U3008">
        <v>13</v>
      </c>
      <c r="V3008">
        <v>98</v>
      </c>
      <c r="W3008">
        <v>144</v>
      </c>
      <c r="X3008">
        <v>345</v>
      </c>
      <c r="Y3008">
        <v>125</v>
      </c>
      <c r="AA3008" s="6">
        <f t="shared" si="282"/>
        <v>725</v>
      </c>
    </row>
    <row r="3009" spans="1:27" hidden="1">
      <c r="A3009">
        <v>3687</v>
      </c>
      <c r="B3009" t="s">
        <v>22</v>
      </c>
      <c r="C3009" t="s">
        <v>14</v>
      </c>
      <c r="D3009" t="s">
        <v>42</v>
      </c>
      <c r="E3009" t="s">
        <v>10</v>
      </c>
      <c r="F3009">
        <v>16</v>
      </c>
      <c r="G3009" s="1">
        <v>41689</v>
      </c>
      <c r="I3009" s="2">
        <v>41696</v>
      </c>
      <c r="J3009" s="2">
        <v>41712</v>
      </c>
      <c r="K3009" s="2">
        <v>41738</v>
      </c>
      <c r="L3009" s="2">
        <v>41743</v>
      </c>
      <c r="M3009" s="2">
        <v>41752</v>
      </c>
      <c r="N3009" t="s">
        <v>60</v>
      </c>
      <c r="O3009" s="1">
        <f>Table4[[#This Row],[Sourcing start]]-Table4[[#This Row],[Approved]]</f>
        <v>7</v>
      </c>
      <c r="P3009">
        <f t="shared" si="279"/>
        <v>16</v>
      </c>
      <c r="Q3009" s="5">
        <f t="shared" si="280"/>
        <v>26</v>
      </c>
      <c r="R3009">
        <f t="shared" si="281"/>
        <v>5</v>
      </c>
      <c r="S3009">
        <f t="shared" si="283"/>
        <v>9</v>
      </c>
      <c r="T3009" s="5">
        <f t="shared" si="278"/>
        <v>63</v>
      </c>
      <c r="U3009">
        <v>10</v>
      </c>
      <c r="V3009">
        <v>97</v>
      </c>
      <c r="W3009">
        <v>200</v>
      </c>
      <c r="X3009">
        <v>217</v>
      </c>
      <c r="Y3009">
        <v>151</v>
      </c>
      <c r="Z3009">
        <v>1834</v>
      </c>
      <c r="AA3009" s="6">
        <f t="shared" si="282"/>
        <v>2509</v>
      </c>
    </row>
    <row r="3010" spans="1:27" hidden="1">
      <c r="A3010">
        <v>6</v>
      </c>
      <c r="B3010" t="s">
        <v>21</v>
      </c>
      <c r="C3010" t="s">
        <v>14</v>
      </c>
      <c r="D3010" t="s">
        <v>45</v>
      </c>
      <c r="E3010" t="s">
        <v>10</v>
      </c>
      <c r="F3010">
        <v>21</v>
      </c>
      <c r="G3010" s="1">
        <v>41735</v>
      </c>
      <c r="I3010" s="2">
        <v>41742</v>
      </c>
      <c r="J3010" s="2">
        <v>41753</v>
      </c>
      <c r="N3010" t="s">
        <v>57</v>
      </c>
      <c r="O3010" s="1">
        <f>Table4[[#This Row],[Sourcing start]]-Table4[[#This Row],[Approved]]</f>
        <v>7</v>
      </c>
      <c r="P3010">
        <f t="shared" si="279"/>
        <v>11</v>
      </c>
      <c r="Q3010" s="5"/>
      <c r="T3010" s="5">
        <f t="shared" ref="T3010:T3073" si="284">SUM(O3010:S3010)</f>
        <v>18</v>
      </c>
      <c r="U3010">
        <v>8</v>
      </c>
      <c r="V3010">
        <v>56</v>
      </c>
      <c r="W3010">
        <v>203</v>
      </c>
      <c r="AA3010" s="6">
        <f t="shared" si="282"/>
        <v>267</v>
      </c>
    </row>
    <row r="3011" spans="1:27" hidden="1">
      <c r="A3011">
        <v>2976</v>
      </c>
      <c r="B3011" t="s">
        <v>34</v>
      </c>
      <c r="C3011" t="s">
        <v>17</v>
      </c>
      <c r="D3011" t="s">
        <v>45</v>
      </c>
      <c r="E3011" t="s">
        <v>10</v>
      </c>
      <c r="F3011">
        <v>1</v>
      </c>
      <c r="G3011" s="1">
        <v>41692</v>
      </c>
      <c r="I3011" s="2">
        <v>41701</v>
      </c>
      <c r="J3011" s="2">
        <v>41715</v>
      </c>
      <c r="K3011" s="2">
        <v>41741</v>
      </c>
      <c r="L3011" s="2">
        <v>41748</v>
      </c>
      <c r="M3011" s="2">
        <v>41754</v>
      </c>
      <c r="N3011" t="s">
        <v>60</v>
      </c>
      <c r="O3011" s="1">
        <f>Table4[[#This Row],[Sourcing start]]-Table4[[#This Row],[Approved]]</f>
        <v>9</v>
      </c>
      <c r="P3011">
        <f t="shared" ref="P3011:P3073" si="285">J3011-I3011</f>
        <v>14</v>
      </c>
      <c r="Q3011" s="5">
        <f t="shared" ref="Q3011:Q3073" si="286">K3011-J3011</f>
        <v>26</v>
      </c>
      <c r="R3011">
        <f t="shared" ref="R3011:R3073" si="287">L3011-K3011</f>
        <v>7</v>
      </c>
      <c r="S3011">
        <f t="shared" ref="S3011:S3073" si="288">M3011-L3011</f>
        <v>6</v>
      </c>
      <c r="T3011" s="5">
        <f t="shared" si="284"/>
        <v>62</v>
      </c>
      <c r="U3011">
        <v>5</v>
      </c>
      <c r="V3011">
        <v>85</v>
      </c>
      <c r="W3011">
        <v>104</v>
      </c>
      <c r="X3011">
        <v>265</v>
      </c>
      <c r="Y3011">
        <v>203</v>
      </c>
      <c r="Z3011">
        <v>1753</v>
      </c>
      <c r="AA3011" s="6">
        <f t="shared" ref="AA3011:AA3074" si="289">SUM(U3011:Z3011)</f>
        <v>2415</v>
      </c>
    </row>
    <row r="3012" spans="1:27" hidden="1">
      <c r="A3012">
        <v>3140</v>
      </c>
      <c r="B3012" t="s">
        <v>33</v>
      </c>
      <c r="C3012" t="s">
        <v>17</v>
      </c>
      <c r="D3012" t="s">
        <v>42</v>
      </c>
      <c r="E3012" t="s">
        <v>11</v>
      </c>
      <c r="F3012">
        <v>1</v>
      </c>
      <c r="G3012" s="1">
        <v>41693</v>
      </c>
      <c r="I3012" s="2">
        <v>41699</v>
      </c>
      <c r="J3012" s="2">
        <v>41711</v>
      </c>
      <c r="K3012" s="2">
        <v>41737</v>
      </c>
      <c r="L3012" s="2">
        <v>41745</v>
      </c>
      <c r="M3012" s="2">
        <v>41750</v>
      </c>
      <c r="N3012" t="s">
        <v>60</v>
      </c>
      <c r="O3012" s="1">
        <f>Table4[[#This Row],[Sourcing start]]-Table4[[#This Row],[Approved]]</f>
        <v>6</v>
      </c>
      <c r="P3012">
        <f t="shared" si="285"/>
        <v>12</v>
      </c>
      <c r="Q3012" s="5">
        <f t="shared" si="286"/>
        <v>26</v>
      </c>
      <c r="R3012">
        <f t="shared" si="287"/>
        <v>8</v>
      </c>
      <c r="S3012">
        <f t="shared" si="288"/>
        <v>5</v>
      </c>
      <c r="T3012" s="5">
        <f t="shared" si="284"/>
        <v>57</v>
      </c>
      <c r="U3012">
        <v>11</v>
      </c>
      <c r="V3012">
        <v>32</v>
      </c>
      <c r="W3012">
        <v>245</v>
      </c>
      <c r="X3012">
        <v>210</v>
      </c>
      <c r="Y3012">
        <v>239</v>
      </c>
      <c r="Z3012">
        <v>748</v>
      </c>
      <c r="AA3012" s="6">
        <f t="shared" si="289"/>
        <v>1485</v>
      </c>
    </row>
    <row r="3013" spans="1:27" hidden="1">
      <c r="A3013">
        <v>14684</v>
      </c>
      <c r="B3013" t="s">
        <v>20</v>
      </c>
      <c r="C3013" t="s">
        <v>14</v>
      </c>
      <c r="D3013" t="s">
        <v>42</v>
      </c>
      <c r="E3013" t="s">
        <v>10</v>
      </c>
      <c r="F3013">
        <v>16</v>
      </c>
      <c r="G3013" s="1">
        <v>41727</v>
      </c>
      <c r="I3013" s="2">
        <v>41732</v>
      </c>
      <c r="J3013" s="2">
        <v>41743</v>
      </c>
      <c r="N3013" t="s">
        <v>57</v>
      </c>
      <c r="O3013" s="1">
        <f>Table4[[#This Row],[Sourcing start]]-Table4[[#This Row],[Approved]]</f>
        <v>5</v>
      </c>
      <c r="P3013">
        <f t="shared" si="285"/>
        <v>11</v>
      </c>
      <c r="Q3013" s="5"/>
      <c r="T3013" s="5">
        <f t="shared" si="284"/>
        <v>16</v>
      </c>
      <c r="U3013">
        <v>16</v>
      </c>
      <c r="V3013">
        <v>46</v>
      </c>
      <c r="W3013">
        <v>165</v>
      </c>
      <c r="AA3013" s="6">
        <f t="shared" si="289"/>
        <v>227</v>
      </c>
    </row>
    <row r="3014" spans="1:27" hidden="1">
      <c r="A3014">
        <v>5097</v>
      </c>
      <c r="B3014" t="s">
        <v>31</v>
      </c>
      <c r="C3014" t="s">
        <v>17</v>
      </c>
      <c r="D3014" t="s">
        <v>42</v>
      </c>
      <c r="E3014" t="s">
        <v>11</v>
      </c>
      <c r="F3014">
        <v>95</v>
      </c>
      <c r="G3014" s="1">
        <v>41759</v>
      </c>
      <c r="N3014" t="s">
        <v>55</v>
      </c>
      <c r="O3014" s="1">
        <f>Table4[[#This Row],[Sourcing start]]-Table4[[#This Row],[Approved]]</f>
        <v>-41759</v>
      </c>
      <c r="Q3014" s="5"/>
      <c r="T3014" s="5">
        <f t="shared" si="284"/>
        <v>-41759</v>
      </c>
      <c r="U3014">
        <v>14</v>
      </c>
      <c r="AA3014" s="6">
        <f t="shared" si="289"/>
        <v>14</v>
      </c>
    </row>
    <row r="3015" spans="1:27" hidden="1">
      <c r="A3015">
        <v>8426</v>
      </c>
      <c r="B3015" t="s">
        <v>28</v>
      </c>
      <c r="C3015" t="s">
        <v>16</v>
      </c>
      <c r="D3015" t="s">
        <v>42</v>
      </c>
      <c r="E3015" t="s">
        <v>10</v>
      </c>
      <c r="F3015">
        <v>10</v>
      </c>
      <c r="G3015" s="1">
        <v>41724</v>
      </c>
      <c r="I3015" s="2">
        <v>41729</v>
      </c>
      <c r="J3015" s="2">
        <v>41744</v>
      </c>
      <c r="N3015" t="s">
        <v>57</v>
      </c>
      <c r="O3015" s="1">
        <f>Table4[[#This Row],[Sourcing start]]-Table4[[#This Row],[Approved]]</f>
        <v>5</v>
      </c>
      <c r="P3015">
        <f t="shared" si="285"/>
        <v>15</v>
      </c>
      <c r="Q3015" s="5"/>
      <c r="T3015" s="5">
        <f t="shared" si="284"/>
        <v>20</v>
      </c>
      <c r="U3015">
        <v>5</v>
      </c>
      <c r="V3015">
        <v>53</v>
      </c>
      <c r="W3015">
        <v>242</v>
      </c>
      <c r="AA3015" s="6">
        <f t="shared" si="289"/>
        <v>300</v>
      </c>
    </row>
    <row r="3016" spans="1:27">
      <c r="A3016">
        <v>7904</v>
      </c>
      <c r="B3016" t="s">
        <v>24</v>
      </c>
      <c r="C3016" t="s">
        <v>15</v>
      </c>
      <c r="D3016" t="s">
        <v>41</v>
      </c>
      <c r="E3016" t="s">
        <v>11</v>
      </c>
      <c r="F3016">
        <v>10</v>
      </c>
      <c r="G3016" s="1">
        <v>41731</v>
      </c>
      <c r="I3016" s="2">
        <v>41740</v>
      </c>
      <c r="J3016" s="2">
        <v>41759</v>
      </c>
      <c r="N3016" t="s">
        <v>57</v>
      </c>
      <c r="O3016" s="5">
        <f>Table4[[#This Row],[Sourcing start]]-Table4[[#This Row],[Approved]]</f>
        <v>9</v>
      </c>
      <c r="P3016">
        <f t="shared" si="285"/>
        <v>19</v>
      </c>
      <c r="Q3016" s="5"/>
      <c r="T3016" s="5">
        <f t="shared" si="284"/>
        <v>28</v>
      </c>
      <c r="U3016">
        <v>14</v>
      </c>
      <c r="V3016">
        <v>72</v>
      </c>
      <c r="W3016">
        <v>172</v>
      </c>
      <c r="AA3016" s="6">
        <f t="shared" si="289"/>
        <v>258</v>
      </c>
    </row>
    <row r="3017" spans="1:27" hidden="1">
      <c r="A3017">
        <v>10435</v>
      </c>
      <c r="B3017" t="s">
        <v>28</v>
      </c>
      <c r="C3017" t="s">
        <v>16</v>
      </c>
      <c r="D3017" t="s">
        <v>45</v>
      </c>
      <c r="E3017" t="s">
        <v>10</v>
      </c>
      <c r="F3017">
        <v>5</v>
      </c>
      <c r="G3017" s="1">
        <v>41706</v>
      </c>
      <c r="I3017" s="2">
        <v>41714</v>
      </c>
      <c r="J3017" s="2">
        <v>41729</v>
      </c>
      <c r="K3017" s="2">
        <v>41744</v>
      </c>
      <c r="L3017" s="2">
        <v>41749</v>
      </c>
      <c r="M3017" s="2">
        <v>41754</v>
      </c>
      <c r="N3017" t="s">
        <v>60</v>
      </c>
      <c r="O3017" s="1">
        <f>Table4[[#This Row],[Sourcing start]]-Table4[[#This Row],[Approved]]</f>
        <v>8</v>
      </c>
      <c r="P3017">
        <f t="shared" si="285"/>
        <v>15</v>
      </c>
      <c r="Q3017" s="5">
        <f t="shared" si="286"/>
        <v>15</v>
      </c>
      <c r="R3017">
        <f t="shared" si="287"/>
        <v>5</v>
      </c>
      <c r="S3017">
        <f t="shared" si="288"/>
        <v>5</v>
      </c>
      <c r="T3017" s="5">
        <f t="shared" si="284"/>
        <v>48</v>
      </c>
      <c r="U3017">
        <v>17</v>
      </c>
      <c r="V3017">
        <v>46</v>
      </c>
      <c r="W3017">
        <v>208</v>
      </c>
      <c r="X3017">
        <v>261</v>
      </c>
      <c r="Y3017">
        <v>186</v>
      </c>
      <c r="Z3017">
        <v>1781</v>
      </c>
      <c r="AA3017" s="6">
        <f t="shared" si="289"/>
        <v>2499</v>
      </c>
    </row>
    <row r="3018" spans="1:27" hidden="1">
      <c r="A3018">
        <v>7266</v>
      </c>
      <c r="B3018" t="s">
        <v>22</v>
      </c>
      <c r="C3018" t="s">
        <v>14</v>
      </c>
      <c r="D3018" t="s">
        <v>42</v>
      </c>
      <c r="E3018" t="s">
        <v>10</v>
      </c>
      <c r="F3018">
        <v>16</v>
      </c>
      <c r="G3018" s="1">
        <v>41709</v>
      </c>
      <c r="I3018" s="2">
        <v>41718</v>
      </c>
      <c r="J3018" s="2">
        <v>41734</v>
      </c>
      <c r="K3018" s="2">
        <v>41757</v>
      </c>
      <c r="N3018" t="s">
        <v>58</v>
      </c>
      <c r="O3018" s="1">
        <f>Table4[[#This Row],[Sourcing start]]-Table4[[#This Row],[Approved]]</f>
        <v>9</v>
      </c>
      <c r="P3018">
        <f t="shared" si="285"/>
        <v>16</v>
      </c>
      <c r="Q3018" s="5">
        <f t="shared" si="286"/>
        <v>23</v>
      </c>
      <c r="T3018" s="5">
        <f t="shared" si="284"/>
        <v>48</v>
      </c>
      <c r="U3018">
        <v>14</v>
      </c>
      <c r="V3018">
        <v>86</v>
      </c>
      <c r="W3018">
        <v>139</v>
      </c>
      <c r="X3018">
        <v>364</v>
      </c>
      <c r="AA3018" s="6">
        <f t="shared" si="289"/>
        <v>603</v>
      </c>
    </row>
    <row r="3019" spans="1:27" hidden="1">
      <c r="A3019">
        <v>14390</v>
      </c>
      <c r="B3019" t="s">
        <v>34</v>
      </c>
      <c r="C3019" t="s">
        <v>17</v>
      </c>
      <c r="D3019" t="s">
        <v>44</v>
      </c>
      <c r="E3019" t="s">
        <v>10</v>
      </c>
      <c r="F3019">
        <v>23</v>
      </c>
      <c r="G3019" s="1">
        <v>41668</v>
      </c>
      <c r="I3019" s="2">
        <v>41676</v>
      </c>
      <c r="J3019" s="2">
        <v>41695</v>
      </c>
      <c r="K3019" s="2">
        <v>41717</v>
      </c>
      <c r="L3019" s="2">
        <v>41724</v>
      </c>
      <c r="M3019" s="2">
        <v>41730</v>
      </c>
      <c r="N3019" t="s">
        <v>60</v>
      </c>
      <c r="O3019" s="1">
        <f>Table4[[#This Row],[Sourcing start]]-Table4[[#This Row],[Approved]]</f>
        <v>8</v>
      </c>
      <c r="P3019">
        <f t="shared" si="285"/>
        <v>19</v>
      </c>
      <c r="Q3019" s="5">
        <f t="shared" si="286"/>
        <v>22</v>
      </c>
      <c r="R3019">
        <f t="shared" si="287"/>
        <v>7</v>
      </c>
      <c r="S3019">
        <f t="shared" si="288"/>
        <v>6</v>
      </c>
      <c r="T3019" s="5">
        <f t="shared" si="284"/>
        <v>62</v>
      </c>
      <c r="U3019">
        <v>7</v>
      </c>
      <c r="V3019">
        <v>53</v>
      </c>
      <c r="W3019">
        <v>183</v>
      </c>
      <c r="X3019">
        <v>157</v>
      </c>
      <c r="Y3019">
        <v>162</v>
      </c>
      <c r="Z3019">
        <v>1740</v>
      </c>
      <c r="AA3019" s="6">
        <f t="shared" si="289"/>
        <v>2302</v>
      </c>
    </row>
    <row r="3020" spans="1:27">
      <c r="A3020">
        <v>17766</v>
      </c>
      <c r="B3020" t="s">
        <v>26</v>
      </c>
      <c r="C3020" t="s">
        <v>15</v>
      </c>
      <c r="D3020" t="s">
        <v>43</v>
      </c>
      <c r="E3020" t="s">
        <v>10</v>
      </c>
      <c r="F3020">
        <v>14</v>
      </c>
      <c r="G3020" s="1">
        <v>41702</v>
      </c>
      <c r="I3020" s="2">
        <v>41709</v>
      </c>
      <c r="J3020" s="2">
        <v>41724</v>
      </c>
      <c r="K3020" s="2">
        <v>41749</v>
      </c>
      <c r="L3020" s="2">
        <v>41755</v>
      </c>
      <c r="N3020" t="s">
        <v>59</v>
      </c>
      <c r="O3020" s="5">
        <f>Table4[[#This Row],[Sourcing start]]-Table4[[#This Row],[Approved]]</f>
        <v>7</v>
      </c>
      <c r="P3020">
        <f t="shared" si="285"/>
        <v>15</v>
      </c>
      <c r="Q3020" s="5">
        <f t="shared" si="286"/>
        <v>25</v>
      </c>
      <c r="R3020">
        <f t="shared" si="287"/>
        <v>6</v>
      </c>
      <c r="T3020" s="5">
        <f t="shared" si="284"/>
        <v>53</v>
      </c>
      <c r="U3020">
        <v>7</v>
      </c>
      <c r="V3020">
        <v>20</v>
      </c>
      <c r="W3020">
        <v>140</v>
      </c>
      <c r="X3020">
        <v>304</v>
      </c>
      <c r="Y3020">
        <v>184</v>
      </c>
      <c r="AA3020" s="6">
        <f t="shared" si="289"/>
        <v>655</v>
      </c>
    </row>
    <row r="3021" spans="1:27" hidden="1">
      <c r="A3021">
        <v>6245</v>
      </c>
      <c r="B3021" t="s">
        <v>37</v>
      </c>
      <c r="C3021" t="s">
        <v>18</v>
      </c>
      <c r="D3021" t="s">
        <v>44</v>
      </c>
      <c r="E3021" t="s">
        <v>10</v>
      </c>
      <c r="F3021">
        <v>24</v>
      </c>
      <c r="G3021" s="1">
        <v>41687</v>
      </c>
      <c r="I3021" s="2">
        <v>41695</v>
      </c>
      <c r="J3021" s="2">
        <v>41705</v>
      </c>
      <c r="K3021" s="2">
        <v>41733</v>
      </c>
      <c r="L3021" s="2">
        <v>41738</v>
      </c>
      <c r="M3021" s="2">
        <v>41746</v>
      </c>
      <c r="N3021" t="s">
        <v>60</v>
      </c>
      <c r="O3021" s="1">
        <f>Table4[[#This Row],[Sourcing start]]-Table4[[#This Row],[Approved]]</f>
        <v>8</v>
      </c>
      <c r="P3021">
        <f t="shared" si="285"/>
        <v>10</v>
      </c>
      <c r="Q3021" s="5">
        <f t="shared" si="286"/>
        <v>28</v>
      </c>
      <c r="R3021">
        <f t="shared" si="287"/>
        <v>5</v>
      </c>
      <c r="S3021">
        <f t="shared" si="288"/>
        <v>8</v>
      </c>
      <c r="T3021" s="5">
        <f t="shared" si="284"/>
        <v>59</v>
      </c>
      <c r="U3021">
        <v>14</v>
      </c>
      <c r="V3021">
        <v>56</v>
      </c>
      <c r="W3021">
        <v>101</v>
      </c>
      <c r="X3021">
        <v>400</v>
      </c>
      <c r="Y3021">
        <v>205</v>
      </c>
      <c r="Z3021">
        <v>1420</v>
      </c>
      <c r="AA3021" s="6">
        <f t="shared" si="289"/>
        <v>2196</v>
      </c>
    </row>
    <row r="3022" spans="1:27" hidden="1">
      <c r="A3022">
        <v>6297</v>
      </c>
      <c r="B3022" t="s">
        <v>29</v>
      </c>
      <c r="C3022" t="s">
        <v>16</v>
      </c>
      <c r="D3022" t="s">
        <v>41</v>
      </c>
      <c r="E3022" t="s">
        <v>10</v>
      </c>
      <c r="F3022">
        <v>19</v>
      </c>
      <c r="G3022" s="1">
        <v>41677</v>
      </c>
      <c r="I3022" s="2">
        <v>41684</v>
      </c>
      <c r="J3022" s="2">
        <v>41702</v>
      </c>
      <c r="K3022" s="2">
        <v>41727</v>
      </c>
      <c r="L3022" s="2">
        <v>41735</v>
      </c>
      <c r="M3022" s="2">
        <v>41741</v>
      </c>
      <c r="N3022" t="s">
        <v>60</v>
      </c>
      <c r="O3022" s="1">
        <f>Table4[[#This Row],[Sourcing start]]-Table4[[#This Row],[Approved]]</f>
        <v>7</v>
      </c>
      <c r="P3022">
        <f t="shared" si="285"/>
        <v>18</v>
      </c>
      <c r="Q3022" s="5">
        <f t="shared" si="286"/>
        <v>25</v>
      </c>
      <c r="R3022">
        <f t="shared" si="287"/>
        <v>8</v>
      </c>
      <c r="S3022">
        <f t="shared" si="288"/>
        <v>6</v>
      </c>
      <c r="T3022" s="5">
        <f t="shared" si="284"/>
        <v>64</v>
      </c>
      <c r="U3022">
        <v>10</v>
      </c>
      <c r="V3022">
        <v>85</v>
      </c>
      <c r="W3022">
        <v>110</v>
      </c>
      <c r="X3022">
        <v>380</v>
      </c>
      <c r="Y3022">
        <v>205</v>
      </c>
      <c r="Z3022">
        <v>772</v>
      </c>
      <c r="AA3022" s="6">
        <f t="shared" si="289"/>
        <v>1562</v>
      </c>
    </row>
    <row r="3023" spans="1:27" hidden="1">
      <c r="A3023">
        <v>6367</v>
      </c>
      <c r="B3023" t="s">
        <v>34</v>
      </c>
      <c r="C3023" t="s">
        <v>17</v>
      </c>
      <c r="D3023" t="s">
        <v>44</v>
      </c>
      <c r="E3023" t="s">
        <v>10</v>
      </c>
      <c r="F3023">
        <v>13</v>
      </c>
      <c r="G3023" s="1">
        <v>41739</v>
      </c>
      <c r="I3023" s="2">
        <v>41747</v>
      </c>
      <c r="N3023" t="s">
        <v>56</v>
      </c>
      <c r="O3023" s="1">
        <f>Table4[[#This Row],[Sourcing start]]-Table4[[#This Row],[Approved]]</f>
        <v>8</v>
      </c>
      <c r="Q3023" s="5"/>
      <c r="T3023" s="5">
        <f t="shared" si="284"/>
        <v>8</v>
      </c>
      <c r="U3023">
        <v>10</v>
      </c>
      <c r="V3023">
        <v>93</v>
      </c>
      <c r="AA3023" s="6">
        <f t="shared" si="289"/>
        <v>103</v>
      </c>
    </row>
    <row r="3024" spans="1:27" hidden="1">
      <c r="A3024">
        <v>15676</v>
      </c>
      <c r="B3024" t="s">
        <v>27</v>
      </c>
      <c r="C3024" t="s">
        <v>16</v>
      </c>
      <c r="D3024" t="s">
        <v>44</v>
      </c>
      <c r="E3024" t="s">
        <v>11</v>
      </c>
      <c r="F3024">
        <v>13</v>
      </c>
      <c r="G3024" s="1">
        <v>41697</v>
      </c>
      <c r="I3024" s="2">
        <v>41705</v>
      </c>
      <c r="J3024" s="2">
        <v>41718</v>
      </c>
      <c r="K3024" s="2">
        <v>41745</v>
      </c>
      <c r="L3024" s="2">
        <v>41750</v>
      </c>
      <c r="M3024" s="2">
        <v>41758</v>
      </c>
      <c r="N3024" t="s">
        <v>60</v>
      </c>
      <c r="O3024" s="1">
        <f>Table4[[#This Row],[Sourcing start]]-Table4[[#This Row],[Approved]]</f>
        <v>8</v>
      </c>
      <c r="P3024">
        <f t="shared" si="285"/>
        <v>13</v>
      </c>
      <c r="Q3024" s="5">
        <f t="shared" si="286"/>
        <v>27</v>
      </c>
      <c r="R3024">
        <f t="shared" si="287"/>
        <v>5</v>
      </c>
      <c r="S3024">
        <f t="shared" si="288"/>
        <v>8</v>
      </c>
      <c r="T3024" s="5">
        <f t="shared" si="284"/>
        <v>61</v>
      </c>
      <c r="U3024">
        <v>11</v>
      </c>
      <c r="V3024">
        <v>55</v>
      </c>
      <c r="W3024">
        <v>116</v>
      </c>
      <c r="X3024">
        <v>359</v>
      </c>
      <c r="Y3024">
        <v>244</v>
      </c>
      <c r="Z3024">
        <v>672</v>
      </c>
      <c r="AA3024" s="6">
        <f t="shared" si="289"/>
        <v>1457</v>
      </c>
    </row>
    <row r="3025" spans="1:27">
      <c r="A3025">
        <v>19850</v>
      </c>
      <c r="B3025" t="s">
        <v>25</v>
      </c>
      <c r="C3025" t="s">
        <v>15</v>
      </c>
      <c r="D3025" t="s">
        <v>45</v>
      </c>
      <c r="E3025" t="s">
        <v>11</v>
      </c>
      <c r="F3025">
        <v>96</v>
      </c>
      <c r="G3025" s="1">
        <v>41728</v>
      </c>
      <c r="I3025" s="2">
        <v>41733</v>
      </c>
      <c r="J3025" s="2">
        <v>41749</v>
      </c>
      <c r="N3025" t="s">
        <v>57</v>
      </c>
      <c r="O3025" s="5">
        <f>Table4[[#This Row],[Sourcing start]]-Table4[[#This Row],[Approved]]</f>
        <v>5</v>
      </c>
      <c r="P3025">
        <f t="shared" si="285"/>
        <v>16</v>
      </c>
      <c r="Q3025" s="5"/>
      <c r="T3025" s="5">
        <f t="shared" si="284"/>
        <v>21</v>
      </c>
      <c r="U3025">
        <v>6</v>
      </c>
      <c r="V3025">
        <v>31</v>
      </c>
      <c r="W3025">
        <v>157</v>
      </c>
      <c r="AA3025" s="6">
        <f t="shared" si="289"/>
        <v>194</v>
      </c>
    </row>
    <row r="3026" spans="1:27">
      <c r="A3026">
        <v>11818</v>
      </c>
      <c r="B3026" t="s">
        <v>24</v>
      </c>
      <c r="C3026" t="s">
        <v>15</v>
      </c>
      <c r="D3026" t="s">
        <v>45</v>
      </c>
      <c r="E3026" t="s">
        <v>11</v>
      </c>
      <c r="F3026">
        <v>9</v>
      </c>
      <c r="G3026" s="1">
        <v>41680</v>
      </c>
      <c r="I3026" s="2">
        <v>41688</v>
      </c>
      <c r="J3026" s="2">
        <v>41703</v>
      </c>
      <c r="K3026" s="2">
        <v>41730</v>
      </c>
      <c r="L3026" s="2">
        <v>41737</v>
      </c>
      <c r="M3026" s="2">
        <v>41744</v>
      </c>
      <c r="N3026" t="s">
        <v>60</v>
      </c>
      <c r="O3026" s="5">
        <f>Table4[[#This Row],[Sourcing start]]-Table4[[#This Row],[Approved]]</f>
        <v>8</v>
      </c>
      <c r="P3026">
        <f t="shared" si="285"/>
        <v>15</v>
      </c>
      <c r="Q3026" s="5">
        <f t="shared" si="286"/>
        <v>27</v>
      </c>
      <c r="R3026">
        <f t="shared" si="287"/>
        <v>7</v>
      </c>
      <c r="S3026">
        <f t="shared" si="288"/>
        <v>7</v>
      </c>
      <c r="T3026" s="5">
        <f t="shared" si="284"/>
        <v>64</v>
      </c>
      <c r="U3026">
        <v>5</v>
      </c>
      <c r="V3026">
        <v>86</v>
      </c>
      <c r="W3026">
        <v>103</v>
      </c>
      <c r="X3026">
        <v>384</v>
      </c>
      <c r="Y3026">
        <v>162</v>
      </c>
      <c r="Z3026">
        <v>760</v>
      </c>
      <c r="AA3026" s="6">
        <f t="shared" si="289"/>
        <v>1500</v>
      </c>
    </row>
    <row r="3027" spans="1:27" hidden="1">
      <c r="A3027">
        <v>19683</v>
      </c>
      <c r="B3027" t="s">
        <v>31</v>
      </c>
      <c r="C3027" t="s">
        <v>17</v>
      </c>
      <c r="D3027" t="s">
        <v>41</v>
      </c>
      <c r="E3027" t="s">
        <v>11</v>
      </c>
      <c r="F3027">
        <v>19</v>
      </c>
      <c r="G3027" s="1">
        <v>41720</v>
      </c>
      <c r="I3027" s="2">
        <v>41728</v>
      </c>
      <c r="J3027" s="2">
        <v>41745</v>
      </c>
      <c r="N3027" t="s">
        <v>57</v>
      </c>
      <c r="O3027" s="1">
        <f>Table4[[#This Row],[Sourcing start]]-Table4[[#This Row],[Approved]]</f>
        <v>8</v>
      </c>
      <c r="P3027">
        <f t="shared" si="285"/>
        <v>17</v>
      </c>
      <c r="Q3027" s="5"/>
      <c r="T3027" s="5">
        <f t="shared" si="284"/>
        <v>25</v>
      </c>
      <c r="U3027">
        <v>6</v>
      </c>
      <c r="V3027">
        <v>46</v>
      </c>
      <c r="W3027">
        <v>103</v>
      </c>
      <c r="AA3027" s="6">
        <f t="shared" si="289"/>
        <v>155</v>
      </c>
    </row>
    <row r="3028" spans="1:27" hidden="1">
      <c r="A3028">
        <v>19778</v>
      </c>
      <c r="B3028" t="s">
        <v>29</v>
      </c>
      <c r="C3028" t="s">
        <v>16</v>
      </c>
      <c r="D3028" t="s">
        <v>42</v>
      </c>
      <c r="E3028" t="s">
        <v>11</v>
      </c>
      <c r="F3028">
        <v>4</v>
      </c>
      <c r="G3028" s="1">
        <v>41733</v>
      </c>
      <c r="I3028" s="2">
        <v>41738</v>
      </c>
      <c r="J3028" s="2">
        <v>41752</v>
      </c>
      <c r="N3028" t="s">
        <v>57</v>
      </c>
      <c r="O3028" s="1">
        <f>Table4[[#This Row],[Sourcing start]]-Table4[[#This Row],[Approved]]</f>
        <v>5</v>
      </c>
      <c r="P3028">
        <f t="shared" si="285"/>
        <v>14</v>
      </c>
      <c r="Q3028" s="5"/>
      <c r="T3028" s="5">
        <f t="shared" si="284"/>
        <v>19</v>
      </c>
      <c r="U3028">
        <v>19</v>
      </c>
      <c r="V3028">
        <v>60</v>
      </c>
      <c r="W3028">
        <v>103</v>
      </c>
      <c r="AA3028" s="6">
        <f t="shared" si="289"/>
        <v>182</v>
      </c>
    </row>
    <row r="3029" spans="1:27" hidden="1">
      <c r="A3029">
        <v>19095</v>
      </c>
      <c r="B3029" t="s">
        <v>22</v>
      </c>
      <c r="C3029" t="s">
        <v>14</v>
      </c>
      <c r="D3029" t="s">
        <v>41</v>
      </c>
      <c r="E3029" t="s">
        <v>11</v>
      </c>
      <c r="F3029">
        <v>17</v>
      </c>
      <c r="G3029" s="1">
        <v>41721</v>
      </c>
      <c r="I3029" s="2">
        <v>41728</v>
      </c>
      <c r="J3029" s="2">
        <v>41746</v>
      </c>
      <c r="N3029" t="s">
        <v>57</v>
      </c>
      <c r="O3029" s="1">
        <f>Table4[[#This Row],[Sourcing start]]-Table4[[#This Row],[Approved]]</f>
        <v>7</v>
      </c>
      <c r="P3029">
        <f t="shared" si="285"/>
        <v>18</v>
      </c>
      <c r="Q3029" s="5"/>
      <c r="T3029" s="5">
        <f t="shared" si="284"/>
        <v>25</v>
      </c>
      <c r="U3029">
        <v>12</v>
      </c>
      <c r="V3029">
        <v>42</v>
      </c>
      <c r="W3029">
        <v>177</v>
      </c>
      <c r="AA3029" s="6">
        <f t="shared" si="289"/>
        <v>231</v>
      </c>
    </row>
    <row r="3030" spans="1:27" hidden="1">
      <c r="A3030">
        <v>16928</v>
      </c>
      <c r="B3030" t="s">
        <v>36</v>
      </c>
      <c r="C3030" t="s">
        <v>18</v>
      </c>
      <c r="D3030" t="s">
        <v>41</v>
      </c>
      <c r="E3030" t="s">
        <v>11</v>
      </c>
      <c r="F3030">
        <v>6</v>
      </c>
      <c r="G3030" s="1">
        <v>41759</v>
      </c>
      <c r="N3030" t="s">
        <v>55</v>
      </c>
      <c r="O3030" s="1">
        <f>Table4[[#This Row],[Sourcing start]]-Table4[[#This Row],[Approved]]</f>
        <v>-41759</v>
      </c>
      <c r="Q3030" s="5"/>
      <c r="T3030" s="5">
        <f t="shared" si="284"/>
        <v>-41759</v>
      </c>
      <c r="U3030">
        <v>20</v>
      </c>
      <c r="AA3030" s="6">
        <f t="shared" si="289"/>
        <v>20</v>
      </c>
    </row>
    <row r="3031" spans="1:27" hidden="1">
      <c r="A3031">
        <v>4249</v>
      </c>
      <c r="B3031" t="s">
        <v>36</v>
      </c>
      <c r="C3031" t="s">
        <v>18</v>
      </c>
      <c r="D3031" t="s">
        <v>42</v>
      </c>
      <c r="E3031" t="s">
        <v>11</v>
      </c>
      <c r="F3031">
        <v>95</v>
      </c>
      <c r="G3031" s="1">
        <v>41748</v>
      </c>
      <c r="I3031" s="2">
        <v>41757</v>
      </c>
      <c r="N3031" t="s">
        <v>56</v>
      </c>
      <c r="O3031" s="1">
        <f>Table4[[#This Row],[Sourcing start]]-Table4[[#This Row],[Approved]]</f>
        <v>9</v>
      </c>
      <c r="Q3031" s="5"/>
      <c r="T3031" s="5">
        <f t="shared" si="284"/>
        <v>9</v>
      </c>
      <c r="U3031">
        <v>20</v>
      </c>
      <c r="V3031">
        <v>96</v>
      </c>
      <c r="AA3031" s="6">
        <f t="shared" si="289"/>
        <v>116</v>
      </c>
    </row>
    <row r="3032" spans="1:27" hidden="1">
      <c r="A3032">
        <v>1761</v>
      </c>
      <c r="B3032" t="s">
        <v>37</v>
      </c>
      <c r="C3032" t="s">
        <v>18</v>
      </c>
      <c r="D3032" t="s">
        <v>43</v>
      </c>
      <c r="E3032" t="s">
        <v>10</v>
      </c>
      <c r="F3032">
        <v>24</v>
      </c>
      <c r="G3032" s="1">
        <v>41723</v>
      </c>
      <c r="I3032" s="2">
        <v>41730</v>
      </c>
      <c r="J3032" s="2">
        <v>41747</v>
      </c>
      <c r="N3032" t="s">
        <v>57</v>
      </c>
      <c r="O3032" s="1">
        <f>Table4[[#This Row],[Sourcing start]]-Table4[[#This Row],[Approved]]</f>
        <v>7</v>
      </c>
      <c r="P3032">
        <f t="shared" si="285"/>
        <v>17</v>
      </c>
      <c r="Q3032" s="5"/>
      <c r="T3032" s="5">
        <f t="shared" si="284"/>
        <v>24</v>
      </c>
      <c r="U3032">
        <v>11</v>
      </c>
      <c r="V3032">
        <v>90</v>
      </c>
      <c r="W3032">
        <v>204</v>
      </c>
      <c r="AA3032" s="6">
        <f t="shared" si="289"/>
        <v>305</v>
      </c>
    </row>
    <row r="3033" spans="1:27" hidden="1">
      <c r="A3033">
        <v>5029</v>
      </c>
      <c r="B3033" t="s">
        <v>36</v>
      </c>
      <c r="C3033" t="s">
        <v>18</v>
      </c>
      <c r="D3033" t="s">
        <v>44</v>
      </c>
      <c r="E3033" t="s">
        <v>11</v>
      </c>
      <c r="F3033">
        <v>11</v>
      </c>
      <c r="G3033" s="1">
        <v>41691</v>
      </c>
      <c r="I3033" s="2">
        <v>41698</v>
      </c>
      <c r="J3033" s="2">
        <v>41709</v>
      </c>
      <c r="K3033" s="2">
        <v>41734</v>
      </c>
      <c r="L3033" s="2">
        <v>41739</v>
      </c>
      <c r="M3033" s="2">
        <v>41746</v>
      </c>
      <c r="N3033" t="s">
        <v>60</v>
      </c>
      <c r="O3033" s="1">
        <f>Table4[[#This Row],[Sourcing start]]-Table4[[#This Row],[Approved]]</f>
        <v>7</v>
      </c>
      <c r="P3033">
        <f t="shared" si="285"/>
        <v>11</v>
      </c>
      <c r="Q3033" s="5">
        <f t="shared" si="286"/>
        <v>25</v>
      </c>
      <c r="R3033">
        <f t="shared" si="287"/>
        <v>5</v>
      </c>
      <c r="S3033">
        <f t="shared" si="288"/>
        <v>7</v>
      </c>
      <c r="T3033" s="5">
        <f t="shared" si="284"/>
        <v>55</v>
      </c>
      <c r="U3033">
        <v>16</v>
      </c>
      <c r="V3033">
        <v>74</v>
      </c>
      <c r="W3033">
        <v>240</v>
      </c>
      <c r="X3033">
        <v>209</v>
      </c>
      <c r="Y3033">
        <v>185</v>
      </c>
      <c r="Z3033">
        <v>1434</v>
      </c>
      <c r="AA3033" s="6">
        <f t="shared" si="289"/>
        <v>2158</v>
      </c>
    </row>
    <row r="3034" spans="1:27" hidden="1">
      <c r="A3034">
        <v>12199</v>
      </c>
      <c r="B3034" t="s">
        <v>27</v>
      </c>
      <c r="C3034" t="s">
        <v>16</v>
      </c>
      <c r="D3034" t="s">
        <v>42</v>
      </c>
      <c r="E3034" t="s">
        <v>11</v>
      </c>
      <c r="F3034">
        <v>20</v>
      </c>
      <c r="G3034" s="1">
        <v>41749</v>
      </c>
      <c r="I3034" s="2">
        <v>41756</v>
      </c>
      <c r="N3034" t="s">
        <v>56</v>
      </c>
      <c r="O3034" s="1">
        <f>Table4[[#This Row],[Sourcing start]]-Table4[[#This Row],[Approved]]</f>
        <v>7</v>
      </c>
      <c r="Q3034" s="5"/>
      <c r="T3034" s="5">
        <f t="shared" si="284"/>
        <v>7</v>
      </c>
      <c r="U3034">
        <v>10</v>
      </c>
      <c r="V3034">
        <v>66</v>
      </c>
      <c r="AA3034" s="6">
        <f t="shared" si="289"/>
        <v>76</v>
      </c>
    </row>
    <row r="3035" spans="1:27" hidden="1">
      <c r="A3035">
        <v>2271</v>
      </c>
      <c r="B3035" t="s">
        <v>33</v>
      </c>
      <c r="C3035" t="s">
        <v>17</v>
      </c>
      <c r="D3035" t="s">
        <v>44</v>
      </c>
      <c r="E3035" t="s">
        <v>10</v>
      </c>
      <c r="F3035">
        <v>22</v>
      </c>
      <c r="G3035" s="1">
        <v>41750</v>
      </c>
      <c r="I3035" s="2">
        <v>41758</v>
      </c>
      <c r="N3035" t="s">
        <v>56</v>
      </c>
      <c r="O3035" s="1">
        <f>Table4[[#This Row],[Sourcing start]]-Table4[[#This Row],[Approved]]</f>
        <v>8</v>
      </c>
      <c r="Q3035" s="5"/>
      <c r="T3035" s="5">
        <f t="shared" si="284"/>
        <v>8</v>
      </c>
      <c r="U3035">
        <v>5</v>
      </c>
      <c r="V3035">
        <v>54</v>
      </c>
      <c r="AA3035" s="6">
        <f t="shared" si="289"/>
        <v>59</v>
      </c>
    </row>
    <row r="3036" spans="1:27" hidden="1">
      <c r="A3036">
        <v>8846</v>
      </c>
      <c r="B3036" t="s">
        <v>21</v>
      </c>
      <c r="C3036" t="s">
        <v>14</v>
      </c>
      <c r="D3036" t="s">
        <v>45</v>
      </c>
      <c r="E3036" t="s">
        <v>10</v>
      </c>
      <c r="F3036">
        <v>3</v>
      </c>
      <c r="G3036" s="1">
        <v>41729</v>
      </c>
      <c r="I3036" s="2">
        <v>41734</v>
      </c>
      <c r="J3036" s="2">
        <v>41748</v>
      </c>
      <c r="N3036" t="s">
        <v>57</v>
      </c>
      <c r="O3036" s="1">
        <f>Table4[[#This Row],[Sourcing start]]-Table4[[#This Row],[Approved]]</f>
        <v>5</v>
      </c>
      <c r="P3036">
        <f t="shared" si="285"/>
        <v>14</v>
      </c>
      <c r="Q3036" s="5"/>
      <c r="T3036" s="5">
        <f t="shared" si="284"/>
        <v>19</v>
      </c>
      <c r="U3036">
        <v>5</v>
      </c>
      <c r="V3036">
        <v>48</v>
      </c>
      <c r="W3036">
        <v>240</v>
      </c>
      <c r="AA3036" s="6">
        <f t="shared" si="289"/>
        <v>293</v>
      </c>
    </row>
    <row r="3037" spans="1:27" hidden="1">
      <c r="A3037">
        <v>15133</v>
      </c>
      <c r="B3037" t="s">
        <v>34</v>
      </c>
      <c r="C3037" t="s">
        <v>17</v>
      </c>
      <c r="D3037" t="s">
        <v>45</v>
      </c>
      <c r="E3037" t="s">
        <v>11</v>
      </c>
      <c r="F3037">
        <v>12</v>
      </c>
      <c r="G3037" s="1">
        <v>41742</v>
      </c>
      <c r="I3037" s="2">
        <v>41749</v>
      </c>
      <c r="N3037" t="s">
        <v>56</v>
      </c>
      <c r="O3037" s="1">
        <f>Table4[[#This Row],[Sourcing start]]-Table4[[#This Row],[Approved]]</f>
        <v>7</v>
      </c>
      <c r="Q3037" s="5"/>
      <c r="T3037" s="5">
        <f t="shared" si="284"/>
        <v>7</v>
      </c>
      <c r="U3037">
        <v>5</v>
      </c>
      <c r="V3037">
        <v>80</v>
      </c>
      <c r="AA3037" s="6">
        <f t="shared" si="289"/>
        <v>85</v>
      </c>
    </row>
    <row r="3038" spans="1:27" hidden="1">
      <c r="A3038">
        <v>7658</v>
      </c>
      <c r="B3038" t="s">
        <v>37</v>
      </c>
      <c r="C3038" t="s">
        <v>18</v>
      </c>
      <c r="D3038" t="s">
        <v>41</v>
      </c>
      <c r="E3038" t="s">
        <v>10</v>
      </c>
      <c r="F3038">
        <v>19</v>
      </c>
      <c r="G3038" s="1">
        <v>41683</v>
      </c>
      <c r="I3038" s="2">
        <v>41692</v>
      </c>
      <c r="J3038" s="2">
        <v>41706</v>
      </c>
      <c r="K3038" s="2">
        <v>41724</v>
      </c>
      <c r="L3038" s="2">
        <v>41733</v>
      </c>
      <c r="M3038" s="2">
        <v>41742</v>
      </c>
      <c r="N3038" t="s">
        <v>60</v>
      </c>
      <c r="O3038" s="1">
        <f>Table4[[#This Row],[Sourcing start]]-Table4[[#This Row],[Approved]]</f>
        <v>9</v>
      </c>
      <c r="P3038">
        <f t="shared" si="285"/>
        <v>14</v>
      </c>
      <c r="Q3038" s="5">
        <f t="shared" si="286"/>
        <v>18</v>
      </c>
      <c r="R3038">
        <f t="shared" si="287"/>
        <v>9</v>
      </c>
      <c r="S3038">
        <f t="shared" si="288"/>
        <v>9</v>
      </c>
      <c r="T3038" s="5">
        <f t="shared" si="284"/>
        <v>59</v>
      </c>
      <c r="U3038">
        <v>13</v>
      </c>
      <c r="V3038">
        <v>98</v>
      </c>
      <c r="W3038">
        <v>146</v>
      </c>
      <c r="X3038">
        <v>292</v>
      </c>
      <c r="Y3038">
        <v>215</v>
      </c>
      <c r="Z3038">
        <v>952</v>
      </c>
      <c r="AA3038" s="6">
        <f t="shared" si="289"/>
        <v>1716</v>
      </c>
    </row>
    <row r="3039" spans="1:27" hidden="1">
      <c r="A3039">
        <v>13345</v>
      </c>
      <c r="B3039" t="s">
        <v>19</v>
      </c>
      <c r="C3039" t="s">
        <v>14</v>
      </c>
      <c r="D3039" t="s">
        <v>44</v>
      </c>
      <c r="E3039" t="s">
        <v>11</v>
      </c>
      <c r="F3039">
        <v>96</v>
      </c>
      <c r="G3039" s="1">
        <v>41669</v>
      </c>
      <c r="H3039" s="2">
        <v>41685</v>
      </c>
      <c r="N3039" t="s">
        <v>55</v>
      </c>
      <c r="O3039" s="1">
        <f>Table4[[#This Row],[Sourcing start]]-Table4[[#This Row],[Approved]]</f>
        <v>-41669</v>
      </c>
      <c r="Q3039" s="5"/>
      <c r="T3039" s="5">
        <f t="shared" si="284"/>
        <v>-41669</v>
      </c>
      <c r="U3039">
        <v>10</v>
      </c>
      <c r="AA3039" s="6">
        <f t="shared" si="289"/>
        <v>10</v>
      </c>
    </row>
    <row r="3040" spans="1:27" hidden="1">
      <c r="A3040">
        <v>19974</v>
      </c>
      <c r="B3040" t="s">
        <v>29</v>
      </c>
      <c r="C3040" t="s">
        <v>16</v>
      </c>
      <c r="D3040" t="s">
        <v>45</v>
      </c>
      <c r="E3040" t="s">
        <v>11</v>
      </c>
      <c r="F3040">
        <v>22</v>
      </c>
      <c r="G3040" s="1">
        <v>41670</v>
      </c>
      <c r="I3040" s="2">
        <v>41675</v>
      </c>
      <c r="J3040" s="2">
        <v>41693</v>
      </c>
      <c r="K3040" s="2">
        <v>41713</v>
      </c>
      <c r="L3040" s="2">
        <v>41722</v>
      </c>
      <c r="M3040" s="2">
        <v>41731</v>
      </c>
      <c r="N3040" t="s">
        <v>60</v>
      </c>
      <c r="O3040" s="1">
        <f>Table4[[#This Row],[Sourcing start]]-Table4[[#This Row],[Approved]]</f>
        <v>5</v>
      </c>
      <c r="P3040">
        <f t="shared" si="285"/>
        <v>18</v>
      </c>
      <c r="Q3040" s="5">
        <f t="shared" si="286"/>
        <v>20</v>
      </c>
      <c r="R3040">
        <f t="shared" si="287"/>
        <v>9</v>
      </c>
      <c r="S3040">
        <f t="shared" si="288"/>
        <v>9</v>
      </c>
      <c r="T3040" s="5">
        <f t="shared" si="284"/>
        <v>61</v>
      </c>
      <c r="U3040">
        <v>11</v>
      </c>
      <c r="V3040">
        <v>40</v>
      </c>
      <c r="W3040">
        <v>128</v>
      </c>
      <c r="X3040">
        <v>312</v>
      </c>
      <c r="Y3040">
        <v>257</v>
      </c>
      <c r="Z3040">
        <v>1608</v>
      </c>
      <c r="AA3040" s="6">
        <f t="shared" si="289"/>
        <v>2356</v>
      </c>
    </row>
    <row r="3041" spans="1:27" hidden="1">
      <c r="A3041">
        <v>14466</v>
      </c>
      <c r="B3041" t="s">
        <v>21</v>
      </c>
      <c r="C3041" t="s">
        <v>14</v>
      </c>
      <c r="D3041" t="s">
        <v>44</v>
      </c>
      <c r="E3041" t="s">
        <v>10</v>
      </c>
      <c r="F3041">
        <v>97</v>
      </c>
      <c r="G3041" s="1">
        <v>41746</v>
      </c>
      <c r="I3041" s="2">
        <v>41751</v>
      </c>
      <c r="N3041" t="s">
        <v>56</v>
      </c>
      <c r="O3041" s="1">
        <f>Table4[[#This Row],[Sourcing start]]-Table4[[#This Row],[Approved]]</f>
        <v>5</v>
      </c>
      <c r="Q3041" s="5"/>
      <c r="T3041" s="5">
        <f t="shared" si="284"/>
        <v>5</v>
      </c>
      <c r="U3041">
        <v>5</v>
      </c>
      <c r="V3041">
        <v>61</v>
      </c>
      <c r="AA3041" s="6">
        <f t="shared" si="289"/>
        <v>66</v>
      </c>
    </row>
    <row r="3042" spans="1:27" hidden="1">
      <c r="A3042">
        <v>15975</v>
      </c>
      <c r="B3042" t="s">
        <v>33</v>
      </c>
      <c r="C3042" t="s">
        <v>17</v>
      </c>
      <c r="D3042" t="s">
        <v>45</v>
      </c>
      <c r="E3042" t="s">
        <v>10</v>
      </c>
      <c r="F3042">
        <v>13</v>
      </c>
      <c r="G3042" s="1">
        <v>41693</v>
      </c>
      <c r="I3042" s="2">
        <v>41700</v>
      </c>
      <c r="J3042" s="2">
        <v>41713</v>
      </c>
      <c r="K3042" s="2">
        <v>41730</v>
      </c>
      <c r="L3042" s="2">
        <v>41737</v>
      </c>
      <c r="M3042" s="2">
        <v>41742</v>
      </c>
      <c r="N3042" t="s">
        <v>60</v>
      </c>
      <c r="O3042" s="1">
        <f>Table4[[#This Row],[Sourcing start]]-Table4[[#This Row],[Approved]]</f>
        <v>7</v>
      </c>
      <c r="P3042">
        <f t="shared" si="285"/>
        <v>13</v>
      </c>
      <c r="Q3042" s="5">
        <f t="shared" si="286"/>
        <v>17</v>
      </c>
      <c r="R3042">
        <f t="shared" si="287"/>
        <v>7</v>
      </c>
      <c r="S3042">
        <f t="shared" si="288"/>
        <v>5</v>
      </c>
      <c r="T3042" s="5">
        <f t="shared" si="284"/>
        <v>49</v>
      </c>
      <c r="U3042">
        <v>19</v>
      </c>
      <c r="V3042">
        <v>37</v>
      </c>
      <c r="W3042">
        <v>142</v>
      </c>
      <c r="X3042">
        <v>199</v>
      </c>
      <c r="Y3042">
        <v>151</v>
      </c>
      <c r="Z3042">
        <v>574</v>
      </c>
      <c r="AA3042" s="6">
        <f t="shared" si="289"/>
        <v>1122</v>
      </c>
    </row>
    <row r="3043" spans="1:27">
      <c r="A3043">
        <v>10449</v>
      </c>
      <c r="B3043" t="s">
        <v>26</v>
      </c>
      <c r="C3043" t="s">
        <v>15</v>
      </c>
      <c r="D3043" t="s">
        <v>41</v>
      </c>
      <c r="E3043" t="s">
        <v>10</v>
      </c>
      <c r="F3043">
        <v>8</v>
      </c>
      <c r="G3043" s="1">
        <v>41712</v>
      </c>
      <c r="I3043" s="2">
        <v>41717</v>
      </c>
      <c r="J3043" s="2">
        <v>41729</v>
      </c>
      <c r="K3043" s="2">
        <v>41758</v>
      </c>
      <c r="N3043" t="s">
        <v>58</v>
      </c>
      <c r="O3043" s="5">
        <f>Table4[[#This Row],[Sourcing start]]-Table4[[#This Row],[Approved]]</f>
        <v>5</v>
      </c>
      <c r="P3043">
        <f t="shared" si="285"/>
        <v>12</v>
      </c>
      <c r="Q3043" s="5">
        <f t="shared" si="286"/>
        <v>29</v>
      </c>
      <c r="T3043" s="5">
        <f t="shared" si="284"/>
        <v>46</v>
      </c>
      <c r="U3043">
        <v>7</v>
      </c>
      <c r="V3043">
        <v>44</v>
      </c>
      <c r="W3043">
        <v>204</v>
      </c>
      <c r="X3043">
        <v>172</v>
      </c>
      <c r="AA3043" s="6">
        <f t="shared" si="289"/>
        <v>427</v>
      </c>
    </row>
    <row r="3044" spans="1:27" hidden="1">
      <c r="A3044">
        <v>6679</v>
      </c>
      <c r="B3044" t="s">
        <v>38</v>
      </c>
      <c r="C3044" t="s">
        <v>18</v>
      </c>
      <c r="D3044" t="s">
        <v>41</v>
      </c>
      <c r="E3044" t="s">
        <v>10</v>
      </c>
      <c r="F3044">
        <v>7</v>
      </c>
      <c r="G3044" s="1">
        <v>41689</v>
      </c>
      <c r="I3044" s="2">
        <v>41694</v>
      </c>
      <c r="J3044" s="2">
        <v>41712</v>
      </c>
      <c r="K3044" s="2">
        <v>41740</v>
      </c>
      <c r="L3044" s="2">
        <v>41745</v>
      </c>
      <c r="M3044" s="2">
        <v>41753</v>
      </c>
      <c r="N3044" t="s">
        <v>60</v>
      </c>
      <c r="O3044" s="1">
        <f>Table4[[#This Row],[Sourcing start]]-Table4[[#This Row],[Approved]]</f>
        <v>5</v>
      </c>
      <c r="P3044">
        <f t="shared" si="285"/>
        <v>18</v>
      </c>
      <c r="Q3044" s="5">
        <f t="shared" si="286"/>
        <v>28</v>
      </c>
      <c r="R3044">
        <f t="shared" si="287"/>
        <v>5</v>
      </c>
      <c r="S3044">
        <f t="shared" si="288"/>
        <v>8</v>
      </c>
      <c r="T3044" s="5">
        <f t="shared" si="284"/>
        <v>64</v>
      </c>
      <c r="U3044">
        <v>18</v>
      </c>
      <c r="V3044">
        <v>70</v>
      </c>
      <c r="W3044">
        <v>217</v>
      </c>
      <c r="X3044">
        <v>201</v>
      </c>
      <c r="Y3044">
        <v>196</v>
      </c>
      <c r="Z3044">
        <v>1787</v>
      </c>
      <c r="AA3044" s="6">
        <f t="shared" si="289"/>
        <v>2489</v>
      </c>
    </row>
    <row r="3045" spans="1:27" hidden="1">
      <c r="A3045">
        <v>7073</v>
      </c>
      <c r="B3045" t="s">
        <v>38</v>
      </c>
      <c r="C3045" t="s">
        <v>18</v>
      </c>
      <c r="D3045" t="s">
        <v>41</v>
      </c>
      <c r="E3045" t="s">
        <v>10</v>
      </c>
      <c r="F3045">
        <v>11</v>
      </c>
      <c r="G3045" s="1">
        <v>41698</v>
      </c>
      <c r="I3045" s="2">
        <v>41705</v>
      </c>
      <c r="J3045" s="2">
        <v>41717</v>
      </c>
      <c r="K3045" s="2">
        <v>41743</v>
      </c>
      <c r="L3045" s="2">
        <v>41751</v>
      </c>
      <c r="M3045" s="2">
        <v>41757</v>
      </c>
      <c r="N3045" t="s">
        <v>60</v>
      </c>
      <c r="O3045" s="1">
        <f>Table4[[#This Row],[Sourcing start]]-Table4[[#This Row],[Approved]]</f>
        <v>7</v>
      </c>
      <c r="P3045">
        <f t="shared" si="285"/>
        <v>12</v>
      </c>
      <c r="Q3045" s="5">
        <f t="shared" si="286"/>
        <v>26</v>
      </c>
      <c r="R3045">
        <f t="shared" si="287"/>
        <v>8</v>
      </c>
      <c r="S3045">
        <f t="shared" si="288"/>
        <v>6</v>
      </c>
      <c r="T3045" s="5">
        <f t="shared" si="284"/>
        <v>59</v>
      </c>
      <c r="U3045">
        <v>9</v>
      </c>
      <c r="V3045">
        <v>20</v>
      </c>
      <c r="W3045">
        <v>193</v>
      </c>
      <c r="X3045">
        <v>324</v>
      </c>
      <c r="Y3045">
        <v>148</v>
      </c>
      <c r="Z3045">
        <v>602</v>
      </c>
      <c r="AA3045" s="6">
        <f t="shared" si="289"/>
        <v>1296</v>
      </c>
    </row>
    <row r="3046" spans="1:27" hidden="1">
      <c r="A3046">
        <v>19755</v>
      </c>
      <c r="B3046" t="s">
        <v>30</v>
      </c>
      <c r="C3046" t="s">
        <v>16</v>
      </c>
      <c r="D3046" t="s">
        <v>42</v>
      </c>
      <c r="E3046" t="s">
        <v>11</v>
      </c>
      <c r="F3046">
        <v>6</v>
      </c>
      <c r="G3046" s="1">
        <v>41725</v>
      </c>
      <c r="I3046" s="2">
        <v>41731</v>
      </c>
      <c r="J3046" s="2">
        <v>41745</v>
      </c>
      <c r="N3046" t="s">
        <v>57</v>
      </c>
      <c r="O3046" s="1">
        <f>Table4[[#This Row],[Sourcing start]]-Table4[[#This Row],[Approved]]</f>
        <v>6</v>
      </c>
      <c r="P3046">
        <f t="shared" si="285"/>
        <v>14</v>
      </c>
      <c r="Q3046" s="5"/>
      <c r="T3046" s="5">
        <f t="shared" si="284"/>
        <v>20</v>
      </c>
      <c r="U3046">
        <v>18</v>
      </c>
      <c r="V3046">
        <v>27</v>
      </c>
      <c r="W3046">
        <v>144</v>
      </c>
      <c r="AA3046" s="6">
        <f t="shared" si="289"/>
        <v>189</v>
      </c>
    </row>
    <row r="3047" spans="1:27" hidden="1">
      <c r="A3047">
        <v>17321</v>
      </c>
      <c r="B3047" t="s">
        <v>19</v>
      </c>
      <c r="C3047" t="s">
        <v>14</v>
      </c>
      <c r="D3047" t="s">
        <v>42</v>
      </c>
      <c r="E3047" t="s">
        <v>11</v>
      </c>
      <c r="F3047">
        <v>12</v>
      </c>
      <c r="G3047" s="1">
        <v>41679</v>
      </c>
      <c r="I3047" s="2">
        <v>41686</v>
      </c>
      <c r="J3047" s="2">
        <v>41701</v>
      </c>
      <c r="K3047" s="2">
        <v>41716</v>
      </c>
      <c r="L3047" s="2">
        <v>41722</v>
      </c>
      <c r="M3047" s="2">
        <v>41731</v>
      </c>
      <c r="N3047" t="s">
        <v>60</v>
      </c>
      <c r="O3047" s="1">
        <f>Table4[[#This Row],[Sourcing start]]-Table4[[#This Row],[Approved]]</f>
        <v>7</v>
      </c>
      <c r="P3047">
        <f t="shared" si="285"/>
        <v>15</v>
      </c>
      <c r="Q3047" s="5">
        <f t="shared" si="286"/>
        <v>15</v>
      </c>
      <c r="R3047">
        <f t="shared" si="287"/>
        <v>6</v>
      </c>
      <c r="S3047">
        <f t="shared" si="288"/>
        <v>9</v>
      </c>
      <c r="T3047" s="5">
        <f t="shared" si="284"/>
        <v>52</v>
      </c>
      <c r="U3047">
        <v>7</v>
      </c>
      <c r="V3047">
        <v>84</v>
      </c>
      <c r="W3047">
        <v>249</v>
      </c>
      <c r="X3047">
        <v>281</v>
      </c>
      <c r="Y3047">
        <v>289</v>
      </c>
      <c r="Z3047">
        <v>622</v>
      </c>
      <c r="AA3047" s="6">
        <f t="shared" si="289"/>
        <v>1532</v>
      </c>
    </row>
    <row r="3048" spans="1:27" hidden="1">
      <c r="A3048">
        <v>10651</v>
      </c>
      <c r="B3048" t="s">
        <v>35</v>
      </c>
      <c r="C3048" t="s">
        <v>18</v>
      </c>
      <c r="D3048" t="s">
        <v>44</v>
      </c>
      <c r="E3048" t="s">
        <v>11</v>
      </c>
      <c r="F3048">
        <v>21</v>
      </c>
      <c r="G3048" s="1">
        <v>41735</v>
      </c>
      <c r="I3048" s="2">
        <v>41744</v>
      </c>
      <c r="N3048" t="s">
        <v>56</v>
      </c>
      <c r="O3048" s="1">
        <f>Table4[[#This Row],[Sourcing start]]-Table4[[#This Row],[Approved]]</f>
        <v>9</v>
      </c>
      <c r="Q3048" s="5"/>
      <c r="T3048" s="5">
        <f t="shared" si="284"/>
        <v>9</v>
      </c>
      <c r="U3048">
        <v>14</v>
      </c>
      <c r="V3048">
        <v>75</v>
      </c>
      <c r="AA3048" s="6">
        <f t="shared" si="289"/>
        <v>89</v>
      </c>
    </row>
    <row r="3049" spans="1:27">
      <c r="A3049">
        <v>14174</v>
      </c>
      <c r="B3049" t="s">
        <v>24</v>
      </c>
      <c r="C3049" t="s">
        <v>15</v>
      </c>
      <c r="D3049" t="s">
        <v>45</v>
      </c>
      <c r="E3049" t="s">
        <v>10</v>
      </c>
      <c r="F3049">
        <v>9</v>
      </c>
      <c r="G3049" s="1">
        <v>41717</v>
      </c>
      <c r="I3049" s="2">
        <v>41724</v>
      </c>
      <c r="J3049" s="2">
        <v>41738</v>
      </c>
      <c r="N3049" t="s">
        <v>57</v>
      </c>
      <c r="O3049" s="5">
        <f>Table4[[#This Row],[Sourcing start]]-Table4[[#This Row],[Approved]]</f>
        <v>7</v>
      </c>
      <c r="P3049">
        <f t="shared" si="285"/>
        <v>14</v>
      </c>
      <c r="Q3049" s="5"/>
      <c r="T3049" s="5">
        <f t="shared" si="284"/>
        <v>21</v>
      </c>
      <c r="U3049">
        <v>8</v>
      </c>
      <c r="V3049">
        <v>78</v>
      </c>
      <c r="W3049">
        <v>223</v>
      </c>
      <c r="AA3049" s="6">
        <f t="shared" si="289"/>
        <v>309</v>
      </c>
    </row>
    <row r="3050" spans="1:27" hidden="1">
      <c r="A3050">
        <v>15963</v>
      </c>
      <c r="B3050" t="s">
        <v>28</v>
      </c>
      <c r="C3050" t="s">
        <v>16</v>
      </c>
      <c r="D3050" t="s">
        <v>44</v>
      </c>
      <c r="E3050" t="s">
        <v>10</v>
      </c>
      <c r="F3050">
        <v>17</v>
      </c>
      <c r="G3050" s="1">
        <v>41680</v>
      </c>
      <c r="I3050" s="2">
        <v>41685</v>
      </c>
      <c r="J3050" s="2">
        <v>41704</v>
      </c>
      <c r="K3050" s="2">
        <v>41728</v>
      </c>
      <c r="L3050" s="2">
        <v>41734</v>
      </c>
      <c r="M3050" s="2">
        <v>41741</v>
      </c>
      <c r="N3050" t="s">
        <v>60</v>
      </c>
      <c r="O3050" s="1">
        <f>Table4[[#This Row],[Sourcing start]]-Table4[[#This Row],[Approved]]</f>
        <v>5</v>
      </c>
      <c r="P3050">
        <f t="shared" si="285"/>
        <v>19</v>
      </c>
      <c r="Q3050" s="5">
        <f t="shared" si="286"/>
        <v>24</v>
      </c>
      <c r="R3050">
        <f t="shared" si="287"/>
        <v>6</v>
      </c>
      <c r="S3050">
        <f t="shared" si="288"/>
        <v>7</v>
      </c>
      <c r="T3050" s="5">
        <f t="shared" si="284"/>
        <v>61</v>
      </c>
      <c r="U3050">
        <v>5</v>
      </c>
      <c r="V3050">
        <v>40</v>
      </c>
      <c r="W3050">
        <v>153</v>
      </c>
      <c r="X3050">
        <v>182</v>
      </c>
      <c r="Y3050">
        <v>294</v>
      </c>
      <c r="Z3050">
        <v>862</v>
      </c>
      <c r="AA3050" s="6">
        <f t="shared" si="289"/>
        <v>1536</v>
      </c>
    </row>
    <row r="3051" spans="1:27" hidden="1">
      <c r="A3051">
        <v>9321</v>
      </c>
      <c r="B3051" t="s">
        <v>31</v>
      </c>
      <c r="C3051" t="s">
        <v>17</v>
      </c>
      <c r="D3051" t="s">
        <v>44</v>
      </c>
      <c r="E3051" t="s">
        <v>10</v>
      </c>
      <c r="F3051">
        <v>2</v>
      </c>
      <c r="G3051" s="1">
        <v>41679</v>
      </c>
      <c r="I3051" s="2">
        <v>41684</v>
      </c>
      <c r="J3051" s="2">
        <v>41702</v>
      </c>
      <c r="K3051" s="2">
        <v>41728</v>
      </c>
      <c r="L3051" s="2">
        <v>41733</v>
      </c>
      <c r="M3051" s="2">
        <v>41739</v>
      </c>
      <c r="N3051" t="s">
        <v>60</v>
      </c>
      <c r="O3051" s="1">
        <f>Table4[[#This Row],[Sourcing start]]-Table4[[#This Row],[Approved]]</f>
        <v>5</v>
      </c>
      <c r="P3051">
        <f t="shared" si="285"/>
        <v>18</v>
      </c>
      <c r="Q3051" s="5">
        <f t="shared" si="286"/>
        <v>26</v>
      </c>
      <c r="R3051">
        <f t="shared" si="287"/>
        <v>5</v>
      </c>
      <c r="S3051">
        <f t="shared" si="288"/>
        <v>6</v>
      </c>
      <c r="T3051" s="5">
        <f t="shared" si="284"/>
        <v>60</v>
      </c>
      <c r="U3051">
        <v>9</v>
      </c>
      <c r="V3051">
        <v>99</v>
      </c>
      <c r="W3051">
        <v>135</v>
      </c>
      <c r="X3051">
        <v>218</v>
      </c>
      <c r="Y3051">
        <v>121</v>
      </c>
      <c r="Z3051">
        <v>837</v>
      </c>
      <c r="AA3051" s="6">
        <f t="shared" si="289"/>
        <v>1419</v>
      </c>
    </row>
    <row r="3052" spans="1:27" hidden="1">
      <c r="A3052">
        <v>10167</v>
      </c>
      <c r="B3052" t="s">
        <v>34</v>
      </c>
      <c r="C3052" t="s">
        <v>17</v>
      </c>
      <c r="D3052" t="s">
        <v>41</v>
      </c>
      <c r="E3052" t="s">
        <v>11</v>
      </c>
      <c r="F3052">
        <v>5</v>
      </c>
      <c r="G3052" s="1">
        <v>41730</v>
      </c>
      <c r="I3052" s="2">
        <v>41739</v>
      </c>
      <c r="J3052" s="2">
        <v>41753</v>
      </c>
      <c r="N3052" t="s">
        <v>57</v>
      </c>
      <c r="O3052" s="1">
        <f>Table4[[#This Row],[Sourcing start]]-Table4[[#This Row],[Approved]]</f>
        <v>9</v>
      </c>
      <c r="P3052">
        <f t="shared" si="285"/>
        <v>14</v>
      </c>
      <c r="Q3052" s="5"/>
      <c r="T3052" s="5">
        <f t="shared" si="284"/>
        <v>23</v>
      </c>
      <c r="U3052">
        <v>20</v>
      </c>
      <c r="V3052">
        <v>28</v>
      </c>
      <c r="W3052">
        <v>152</v>
      </c>
      <c r="AA3052" s="6">
        <f t="shared" si="289"/>
        <v>200</v>
      </c>
    </row>
    <row r="3053" spans="1:27" hidden="1">
      <c r="A3053">
        <v>17074</v>
      </c>
      <c r="B3053" t="s">
        <v>33</v>
      </c>
      <c r="C3053" t="s">
        <v>17</v>
      </c>
      <c r="D3053" t="s">
        <v>44</v>
      </c>
      <c r="E3053" t="s">
        <v>10</v>
      </c>
      <c r="F3053">
        <v>8</v>
      </c>
      <c r="G3053" s="1">
        <v>41713</v>
      </c>
      <c r="I3053" s="2">
        <v>41720</v>
      </c>
      <c r="J3053" s="2">
        <v>41737</v>
      </c>
      <c r="N3053" t="s">
        <v>57</v>
      </c>
      <c r="O3053" s="1">
        <f>Table4[[#This Row],[Sourcing start]]-Table4[[#This Row],[Approved]]</f>
        <v>7</v>
      </c>
      <c r="P3053">
        <f t="shared" si="285"/>
        <v>17</v>
      </c>
      <c r="Q3053" s="5"/>
      <c r="T3053" s="5">
        <f t="shared" si="284"/>
        <v>24</v>
      </c>
      <c r="U3053">
        <v>19</v>
      </c>
      <c r="V3053">
        <v>96</v>
      </c>
      <c r="W3053">
        <v>159</v>
      </c>
      <c r="AA3053" s="6">
        <f t="shared" si="289"/>
        <v>274</v>
      </c>
    </row>
    <row r="3054" spans="1:27" hidden="1">
      <c r="A3054">
        <v>532</v>
      </c>
      <c r="B3054" t="s">
        <v>38</v>
      </c>
      <c r="C3054" t="s">
        <v>18</v>
      </c>
      <c r="D3054" t="s">
        <v>41</v>
      </c>
      <c r="E3054" t="s">
        <v>11</v>
      </c>
      <c r="F3054">
        <v>98</v>
      </c>
      <c r="G3054" s="1">
        <v>41672</v>
      </c>
      <c r="I3054" s="2">
        <v>41677</v>
      </c>
      <c r="J3054" s="2">
        <v>41695</v>
      </c>
      <c r="K3054" s="2">
        <v>41717</v>
      </c>
      <c r="L3054" s="2">
        <v>41725</v>
      </c>
      <c r="M3054" s="2">
        <v>41730</v>
      </c>
      <c r="N3054" t="s">
        <v>60</v>
      </c>
      <c r="O3054" s="1">
        <f>Table4[[#This Row],[Sourcing start]]-Table4[[#This Row],[Approved]]</f>
        <v>5</v>
      </c>
      <c r="P3054">
        <f t="shared" si="285"/>
        <v>18</v>
      </c>
      <c r="Q3054" s="5">
        <f t="shared" si="286"/>
        <v>22</v>
      </c>
      <c r="R3054">
        <f t="shared" si="287"/>
        <v>8</v>
      </c>
      <c r="S3054">
        <f t="shared" si="288"/>
        <v>5</v>
      </c>
      <c r="T3054" s="5">
        <f t="shared" si="284"/>
        <v>58</v>
      </c>
      <c r="U3054">
        <v>5</v>
      </c>
      <c r="V3054">
        <v>64</v>
      </c>
      <c r="W3054">
        <v>210</v>
      </c>
      <c r="X3054">
        <v>397</v>
      </c>
      <c r="Y3054">
        <v>198</v>
      </c>
      <c r="Z3054">
        <v>668</v>
      </c>
      <c r="AA3054" s="6">
        <f t="shared" si="289"/>
        <v>1542</v>
      </c>
    </row>
    <row r="3055" spans="1:27">
      <c r="A3055">
        <v>6476</v>
      </c>
      <c r="B3055" t="s">
        <v>26</v>
      </c>
      <c r="C3055" t="s">
        <v>15</v>
      </c>
      <c r="D3055" t="s">
        <v>45</v>
      </c>
      <c r="E3055" t="s">
        <v>10</v>
      </c>
      <c r="F3055">
        <v>24</v>
      </c>
      <c r="G3055" s="1">
        <v>41709</v>
      </c>
      <c r="I3055" s="2">
        <v>41716</v>
      </c>
      <c r="J3055" s="2">
        <v>41726</v>
      </c>
      <c r="K3055" s="2">
        <v>41747</v>
      </c>
      <c r="L3055" s="2">
        <v>41756</v>
      </c>
      <c r="N3055" t="s">
        <v>59</v>
      </c>
      <c r="O3055" s="5">
        <f>Table4[[#This Row],[Sourcing start]]-Table4[[#This Row],[Approved]]</f>
        <v>7</v>
      </c>
      <c r="P3055">
        <f t="shared" si="285"/>
        <v>10</v>
      </c>
      <c r="Q3055" s="5">
        <f t="shared" si="286"/>
        <v>21</v>
      </c>
      <c r="R3055">
        <f t="shared" si="287"/>
        <v>9</v>
      </c>
      <c r="T3055" s="5">
        <f t="shared" si="284"/>
        <v>47</v>
      </c>
      <c r="U3055">
        <v>5</v>
      </c>
      <c r="V3055">
        <v>64</v>
      </c>
      <c r="W3055">
        <v>248</v>
      </c>
      <c r="X3055">
        <v>398</v>
      </c>
      <c r="Y3055">
        <v>133</v>
      </c>
      <c r="AA3055" s="6">
        <f t="shared" si="289"/>
        <v>848</v>
      </c>
    </row>
    <row r="3056" spans="1:27" hidden="1">
      <c r="A3056">
        <v>7081</v>
      </c>
      <c r="B3056" t="s">
        <v>37</v>
      </c>
      <c r="C3056" t="s">
        <v>18</v>
      </c>
      <c r="D3056" t="s">
        <v>41</v>
      </c>
      <c r="E3056" t="s">
        <v>10</v>
      </c>
      <c r="F3056">
        <v>21</v>
      </c>
      <c r="G3056" s="1">
        <v>41736</v>
      </c>
      <c r="I3056" s="2">
        <v>41742</v>
      </c>
      <c r="J3056" s="2">
        <v>41759</v>
      </c>
      <c r="N3056" t="s">
        <v>57</v>
      </c>
      <c r="O3056" s="1">
        <f>Table4[[#This Row],[Sourcing start]]-Table4[[#This Row],[Approved]]</f>
        <v>6</v>
      </c>
      <c r="P3056">
        <f t="shared" si="285"/>
        <v>17</v>
      </c>
      <c r="Q3056" s="5"/>
      <c r="T3056" s="5">
        <f t="shared" si="284"/>
        <v>23</v>
      </c>
      <c r="U3056">
        <v>9</v>
      </c>
      <c r="V3056">
        <v>47</v>
      </c>
      <c r="W3056">
        <v>113</v>
      </c>
      <c r="AA3056" s="6">
        <f t="shared" si="289"/>
        <v>169</v>
      </c>
    </row>
    <row r="3057" spans="1:27" hidden="1">
      <c r="A3057">
        <v>7968</v>
      </c>
      <c r="B3057" t="s">
        <v>19</v>
      </c>
      <c r="C3057" t="s">
        <v>14</v>
      </c>
      <c r="D3057" t="s">
        <v>43</v>
      </c>
      <c r="E3057" t="s">
        <v>11</v>
      </c>
      <c r="F3057">
        <v>97</v>
      </c>
      <c r="G3057" s="1">
        <v>41676</v>
      </c>
      <c r="I3057" s="2">
        <v>41682</v>
      </c>
      <c r="J3057" s="2">
        <v>41698</v>
      </c>
      <c r="K3057" s="2">
        <v>41726</v>
      </c>
      <c r="L3057" s="2">
        <v>41733</v>
      </c>
      <c r="M3057" s="2">
        <v>41739</v>
      </c>
      <c r="N3057" t="s">
        <v>60</v>
      </c>
      <c r="O3057" s="1">
        <f>Table4[[#This Row],[Sourcing start]]-Table4[[#This Row],[Approved]]</f>
        <v>6</v>
      </c>
      <c r="P3057">
        <f t="shared" si="285"/>
        <v>16</v>
      </c>
      <c r="Q3057" s="5">
        <f t="shared" si="286"/>
        <v>28</v>
      </c>
      <c r="R3057">
        <f t="shared" si="287"/>
        <v>7</v>
      </c>
      <c r="S3057">
        <f t="shared" si="288"/>
        <v>6</v>
      </c>
      <c r="T3057" s="5">
        <f t="shared" si="284"/>
        <v>63</v>
      </c>
      <c r="U3057">
        <v>19</v>
      </c>
      <c r="V3057">
        <v>66</v>
      </c>
      <c r="W3057">
        <v>174</v>
      </c>
      <c r="X3057">
        <v>328</v>
      </c>
      <c r="Y3057">
        <v>128</v>
      </c>
      <c r="Z3057">
        <v>1264</v>
      </c>
      <c r="AA3057" s="6">
        <f t="shared" si="289"/>
        <v>1979</v>
      </c>
    </row>
    <row r="3058" spans="1:27" hidden="1">
      <c r="A3058">
        <v>14002</v>
      </c>
      <c r="B3058" t="s">
        <v>31</v>
      </c>
      <c r="C3058" t="s">
        <v>17</v>
      </c>
      <c r="D3058" t="s">
        <v>43</v>
      </c>
      <c r="E3058" t="s">
        <v>10</v>
      </c>
      <c r="F3058">
        <v>23</v>
      </c>
      <c r="G3058" s="1">
        <v>41694</v>
      </c>
      <c r="I3058" s="2">
        <v>41701</v>
      </c>
      <c r="J3058" s="2">
        <v>41715</v>
      </c>
      <c r="K3058" s="2">
        <v>41736</v>
      </c>
      <c r="L3058" s="2">
        <v>41743</v>
      </c>
      <c r="M3058" s="2">
        <v>41748</v>
      </c>
      <c r="N3058" t="s">
        <v>60</v>
      </c>
      <c r="O3058" s="1">
        <f>Table4[[#This Row],[Sourcing start]]-Table4[[#This Row],[Approved]]</f>
        <v>7</v>
      </c>
      <c r="P3058">
        <f t="shared" si="285"/>
        <v>14</v>
      </c>
      <c r="Q3058" s="5">
        <f t="shared" si="286"/>
        <v>21</v>
      </c>
      <c r="R3058">
        <f t="shared" si="287"/>
        <v>7</v>
      </c>
      <c r="S3058">
        <f t="shared" si="288"/>
        <v>5</v>
      </c>
      <c r="T3058" s="5">
        <f t="shared" si="284"/>
        <v>54</v>
      </c>
      <c r="U3058">
        <v>5</v>
      </c>
      <c r="V3058">
        <v>100</v>
      </c>
      <c r="W3058">
        <v>163</v>
      </c>
      <c r="X3058">
        <v>264</v>
      </c>
      <c r="Y3058">
        <v>137</v>
      </c>
      <c r="Z3058">
        <v>1525</v>
      </c>
      <c r="AA3058" s="6">
        <f t="shared" si="289"/>
        <v>2194</v>
      </c>
    </row>
    <row r="3059" spans="1:27" hidden="1">
      <c r="A3059">
        <v>3872</v>
      </c>
      <c r="B3059" t="s">
        <v>34</v>
      </c>
      <c r="C3059" t="s">
        <v>17</v>
      </c>
      <c r="D3059" t="s">
        <v>43</v>
      </c>
      <c r="E3059" t="s">
        <v>10</v>
      </c>
      <c r="F3059">
        <v>24</v>
      </c>
      <c r="G3059" s="1">
        <v>41712</v>
      </c>
      <c r="I3059" s="2">
        <v>41718</v>
      </c>
      <c r="J3059" s="2">
        <v>41737</v>
      </c>
      <c r="K3059" s="2">
        <v>41755</v>
      </c>
      <c r="N3059" t="s">
        <v>58</v>
      </c>
      <c r="O3059" s="1">
        <f>Table4[[#This Row],[Sourcing start]]-Table4[[#This Row],[Approved]]</f>
        <v>6</v>
      </c>
      <c r="P3059">
        <f t="shared" si="285"/>
        <v>19</v>
      </c>
      <c r="Q3059" s="5">
        <f t="shared" si="286"/>
        <v>18</v>
      </c>
      <c r="T3059" s="5">
        <f t="shared" si="284"/>
        <v>43</v>
      </c>
      <c r="U3059">
        <v>14</v>
      </c>
      <c r="V3059">
        <v>32</v>
      </c>
      <c r="W3059">
        <v>145</v>
      </c>
      <c r="X3059">
        <v>238</v>
      </c>
      <c r="AA3059" s="6">
        <f t="shared" si="289"/>
        <v>429</v>
      </c>
    </row>
    <row r="3060" spans="1:27" hidden="1">
      <c r="A3060">
        <v>8845</v>
      </c>
      <c r="B3060" t="s">
        <v>32</v>
      </c>
      <c r="C3060" t="s">
        <v>17</v>
      </c>
      <c r="D3060" t="s">
        <v>42</v>
      </c>
      <c r="E3060" t="s">
        <v>10</v>
      </c>
      <c r="F3060">
        <v>9</v>
      </c>
      <c r="G3060" s="1">
        <v>41688</v>
      </c>
      <c r="I3060" s="2">
        <v>41697</v>
      </c>
      <c r="J3060" s="2">
        <v>41715</v>
      </c>
      <c r="K3060" s="2">
        <v>41741</v>
      </c>
      <c r="L3060" s="2">
        <v>41748</v>
      </c>
      <c r="M3060" s="2">
        <v>41753</v>
      </c>
      <c r="N3060" t="s">
        <v>60</v>
      </c>
      <c r="O3060" s="1">
        <f>Table4[[#This Row],[Sourcing start]]-Table4[[#This Row],[Approved]]</f>
        <v>9</v>
      </c>
      <c r="P3060">
        <f t="shared" si="285"/>
        <v>18</v>
      </c>
      <c r="Q3060" s="5">
        <f t="shared" si="286"/>
        <v>26</v>
      </c>
      <c r="R3060">
        <f t="shared" si="287"/>
        <v>7</v>
      </c>
      <c r="S3060">
        <f t="shared" si="288"/>
        <v>5</v>
      </c>
      <c r="T3060" s="5">
        <f t="shared" si="284"/>
        <v>65</v>
      </c>
      <c r="U3060">
        <v>9</v>
      </c>
      <c r="V3060">
        <v>35</v>
      </c>
      <c r="W3060">
        <v>112</v>
      </c>
      <c r="X3060">
        <v>335</v>
      </c>
      <c r="Y3060">
        <v>168</v>
      </c>
      <c r="Z3060">
        <v>927</v>
      </c>
      <c r="AA3060" s="6">
        <f t="shared" si="289"/>
        <v>1586</v>
      </c>
    </row>
    <row r="3061" spans="1:27" hidden="1">
      <c r="A3061">
        <v>14563</v>
      </c>
      <c r="B3061" t="s">
        <v>33</v>
      </c>
      <c r="C3061" t="s">
        <v>17</v>
      </c>
      <c r="D3061" t="s">
        <v>41</v>
      </c>
      <c r="E3061" t="s">
        <v>10</v>
      </c>
      <c r="F3061">
        <v>22</v>
      </c>
      <c r="G3061" s="1">
        <v>41679</v>
      </c>
      <c r="I3061" s="2">
        <v>41686</v>
      </c>
      <c r="J3061" s="2">
        <v>41696</v>
      </c>
      <c r="K3061" s="2">
        <v>41716</v>
      </c>
      <c r="L3061" s="2">
        <v>41723</v>
      </c>
      <c r="M3061" s="2">
        <v>41731</v>
      </c>
      <c r="N3061" t="s">
        <v>60</v>
      </c>
      <c r="O3061" s="1">
        <f>Table4[[#This Row],[Sourcing start]]-Table4[[#This Row],[Approved]]</f>
        <v>7</v>
      </c>
      <c r="P3061">
        <f t="shared" si="285"/>
        <v>10</v>
      </c>
      <c r="Q3061" s="5">
        <f t="shared" si="286"/>
        <v>20</v>
      </c>
      <c r="R3061">
        <f t="shared" si="287"/>
        <v>7</v>
      </c>
      <c r="S3061">
        <f t="shared" si="288"/>
        <v>8</v>
      </c>
      <c r="T3061" s="5">
        <f t="shared" si="284"/>
        <v>52</v>
      </c>
      <c r="U3061">
        <v>10</v>
      </c>
      <c r="V3061">
        <v>81</v>
      </c>
      <c r="W3061">
        <v>186</v>
      </c>
      <c r="X3061">
        <v>167</v>
      </c>
      <c r="Y3061">
        <v>236</v>
      </c>
      <c r="Z3061">
        <v>1218</v>
      </c>
      <c r="AA3061" s="6">
        <f t="shared" si="289"/>
        <v>1898</v>
      </c>
    </row>
    <row r="3062" spans="1:27" hidden="1">
      <c r="A3062">
        <v>17716</v>
      </c>
      <c r="B3062" t="s">
        <v>38</v>
      </c>
      <c r="C3062" t="s">
        <v>18</v>
      </c>
      <c r="D3062" t="s">
        <v>44</v>
      </c>
      <c r="E3062" t="s">
        <v>10</v>
      </c>
      <c r="F3062">
        <v>21</v>
      </c>
      <c r="G3062" s="1">
        <v>41699</v>
      </c>
      <c r="I3062" s="2">
        <v>41707</v>
      </c>
      <c r="J3062" s="2">
        <v>41723</v>
      </c>
      <c r="K3062" s="2">
        <v>41745</v>
      </c>
      <c r="L3062" s="2">
        <v>41754</v>
      </c>
      <c r="N3062" t="s">
        <v>59</v>
      </c>
      <c r="O3062" s="1">
        <f>Table4[[#This Row],[Sourcing start]]-Table4[[#This Row],[Approved]]</f>
        <v>8</v>
      </c>
      <c r="P3062">
        <f t="shared" si="285"/>
        <v>16</v>
      </c>
      <c r="Q3062" s="5">
        <f t="shared" si="286"/>
        <v>22</v>
      </c>
      <c r="R3062">
        <f t="shared" si="287"/>
        <v>9</v>
      </c>
      <c r="T3062" s="5">
        <f t="shared" si="284"/>
        <v>55</v>
      </c>
      <c r="U3062">
        <v>18</v>
      </c>
      <c r="V3062">
        <v>41</v>
      </c>
      <c r="W3062">
        <v>102</v>
      </c>
      <c r="X3062">
        <v>236</v>
      </c>
      <c r="Y3062">
        <v>263</v>
      </c>
      <c r="AA3062" s="6">
        <f t="shared" si="289"/>
        <v>660</v>
      </c>
    </row>
    <row r="3063" spans="1:27">
      <c r="A3063">
        <v>12094</v>
      </c>
      <c r="B3063" t="s">
        <v>25</v>
      </c>
      <c r="C3063" t="s">
        <v>15</v>
      </c>
      <c r="D3063" t="s">
        <v>41</v>
      </c>
      <c r="E3063" t="s">
        <v>11</v>
      </c>
      <c r="F3063">
        <v>19</v>
      </c>
      <c r="G3063" s="1">
        <v>41752</v>
      </c>
      <c r="N3063" t="s">
        <v>55</v>
      </c>
      <c r="O3063" s="5">
        <v>0</v>
      </c>
      <c r="Q3063" s="5"/>
      <c r="T3063" s="5">
        <f t="shared" si="284"/>
        <v>0</v>
      </c>
      <c r="U3063">
        <v>5</v>
      </c>
      <c r="AA3063" s="6">
        <f t="shared" si="289"/>
        <v>5</v>
      </c>
    </row>
    <row r="3064" spans="1:27" hidden="1">
      <c r="A3064">
        <v>9730</v>
      </c>
      <c r="B3064" t="s">
        <v>30</v>
      </c>
      <c r="C3064" t="s">
        <v>16</v>
      </c>
      <c r="D3064" t="s">
        <v>42</v>
      </c>
      <c r="E3064" t="s">
        <v>11</v>
      </c>
      <c r="F3064">
        <v>7</v>
      </c>
      <c r="G3064" s="1">
        <v>41692</v>
      </c>
      <c r="I3064" s="2">
        <v>41697</v>
      </c>
      <c r="J3064" s="2">
        <v>41714</v>
      </c>
      <c r="K3064" s="2">
        <v>41738</v>
      </c>
      <c r="L3064" s="2">
        <v>41744</v>
      </c>
      <c r="M3064" s="2">
        <v>41749</v>
      </c>
      <c r="N3064" t="s">
        <v>60</v>
      </c>
      <c r="O3064" s="1">
        <f>Table4[[#This Row],[Sourcing start]]-Table4[[#This Row],[Approved]]</f>
        <v>5</v>
      </c>
      <c r="P3064">
        <f t="shared" si="285"/>
        <v>17</v>
      </c>
      <c r="Q3064" s="5">
        <f t="shared" si="286"/>
        <v>24</v>
      </c>
      <c r="R3064">
        <f t="shared" si="287"/>
        <v>6</v>
      </c>
      <c r="S3064">
        <f t="shared" si="288"/>
        <v>5</v>
      </c>
      <c r="T3064" s="5">
        <f t="shared" si="284"/>
        <v>57</v>
      </c>
      <c r="U3064">
        <v>14</v>
      </c>
      <c r="V3064">
        <v>66</v>
      </c>
      <c r="W3064">
        <v>126</v>
      </c>
      <c r="X3064">
        <v>352</v>
      </c>
      <c r="Y3064">
        <v>110</v>
      </c>
      <c r="Z3064">
        <v>1241</v>
      </c>
      <c r="AA3064" s="6">
        <f t="shared" si="289"/>
        <v>1909</v>
      </c>
    </row>
    <row r="3065" spans="1:27" hidden="1">
      <c r="A3065">
        <v>694</v>
      </c>
      <c r="B3065" t="s">
        <v>35</v>
      </c>
      <c r="C3065" t="s">
        <v>18</v>
      </c>
      <c r="D3065" t="s">
        <v>42</v>
      </c>
      <c r="E3065" t="s">
        <v>10</v>
      </c>
      <c r="F3065">
        <v>14</v>
      </c>
      <c r="G3065" s="1">
        <v>41748</v>
      </c>
      <c r="I3065" s="2">
        <v>41757</v>
      </c>
      <c r="N3065" t="s">
        <v>56</v>
      </c>
      <c r="O3065" s="1">
        <f>Table4[[#This Row],[Sourcing start]]-Table4[[#This Row],[Approved]]</f>
        <v>9</v>
      </c>
      <c r="Q3065" s="5"/>
      <c r="T3065" s="5">
        <f t="shared" si="284"/>
        <v>9</v>
      </c>
      <c r="U3065">
        <v>9</v>
      </c>
      <c r="V3065">
        <v>54</v>
      </c>
      <c r="AA3065" s="6">
        <f t="shared" si="289"/>
        <v>63</v>
      </c>
    </row>
    <row r="3066" spans="1:27" hidden="1">
      <c r="A3066">
        <v>8109</v>
      </c>
      <c r="B3066" t="s">
        <v>22</v>
      </c>
      <c r="C3066" t="s">
        <v>14</v>
      </c>
      <c r="D3066" t="s">
        <v>42</v>
      </c>
      <c r="E3066" t="s">
        <v>11</v>
      </c>
      <c r="F3066">
        <v>16</v>
      </c>
      <c r="G3066" s="1">
        <v>41749</v>
      </c>
      <c r="I3066" s="2">
        <v>41756</v>
      </c>
      <c r="N3066" t="s">
        <v>56</v>
      </c>
      <c r="O3066" s="1">
        <f>Table4[[#This Row],[Sourcing start]]-Table4[[#This Row],[Approved]]</f>
        <v>7</v>
      </c>
      <c r="Q3066" s="5"/>
      <c r="T3066" s="5">
        <f t="shared" si="284"/>
        <v>7</v>
      </c>
      <c r="U3066">
        <v>13</v>
      </c>
      <c r="V3066">
        <v>29</v>
      </c>
      <c r="AA3066" s="6">
        <f t="shared" si="289"/>
        <v>42</v>
      </c>
    </row>
    <row r="3067" spans="1:27" hidden="1">
      <c r="A3067">
        <v>10873</v>
      </c>
      <c r="B3067" t="s">
        <v>27</v>
      </c>
      <c r="C3067" t="s">
        <v>16</v>
      </c>
      <c r="D3067" t="s">
        <v>44</v>
      </c>
      <c r="E3067" t="s">
        <v>11</v>
      </c>
      <c r="F3067">
        <v>13</v>
      </c>
      <c r="G3067" s="1">
        <v>41759</v>
      </c>
      <c r="N3067" t="s">
        <v>55</v>
      </c>
      <c r="O3067" s="1">
        <f>Table4[[#This Row],[Sourcing start]]-Table4[[#This Row],[Approved]]</f>
        <v>-41759</v>
      </c>
      <c r="Q3067" s="5"/>
      <c r="T3067" s="5">
        <f t="shared" si="284"/>
        <v>-41759</v>
      </c>
      <c r="U3067">
        <v>9</v>
      </c>
      <c r="AA3067" s="6">
        <f t="shared" si="289"/>
        <v>9</v>
      </c>
    </row>
    <row r="3068" spans="1:27" hidden="1">
      <c r="A3068">
        <v>14311</v>
      </c>
      <c r="B3068" t="s">
        <v>35</v>
      </c>
      <c r="C3068" t="s">
        <v>18</v>
      </c>
      <c r="D3068" t="s">
        <v>44</v>
      </c>
      <c r="E3068" t="s">
        <v>10</v>
      </c>
      <c r="F3068">
        <v>24</v>
      </c>
      <c r="G3068" s="1">
        <v>41739</v>
      </c>
      <c r="I3068" s="2">
        <v>41744</v>
      </c>
      <c r="J3068" s="2">
        <v>41755</v>
      </c>
      <c r="N3068" t="s">
        <v>57</v>
      </c>
      <c r="O3068" s="1">
        <f>Table4[[#This Row],[Sourcing start]]-Table4[[#This Row],[Approved]]</f>
        <v>5</v>
      </c>
      <c r="P3068">
        <f t="shared" si="285"/>
        <v>11</v>
      </c>
      <c r="Q3068" s="5"/>
      <c r="T3068" s="5">
        <f t="shared" si="284"/>
        <v>16</v>
      </c>
      <c r="U3068">
        <v>8</v>
      </c>
      <c r="V3068">
        <v>56</v>
      </c>
      <c r="W3068">
        <v>111</v>
      </c>
      <c r="AA3068" s="6">
        <f t="shared" si="289"/>
        <v>175</v>
      </c>
    </row>
    <row r="3069" spans="1:27" hidden="1">
      <c r="A3069">
        <v>16807</v>
      </c>
      <c r="B3069" t="s">
        <v>35</v>
      </c>
      <c r="C3069" t="s">
        <v>18</v>
      </c>
      <c r="D3069" t="s">
        <v>42</v>
      </c>
      <c r="E3069" t="s">
        <v>11</v>
      </c>
      <c r="F3069">
        <v>22</v>
      </c>
      <c r="G3069" s="1">
        <v>41726</v>
      </c>
      <c r="I3069" s="2">
        <v>41735</v>
      </c>
      <c r="J3069" s="2">
        <v>41751</v>
      </c>
      <c r="N3069" t="s">
        <v>57</v>
      </c>
      <c r="O3069" s="1">
        <f>Table4[[#This Row],[Sourcing start]]-Table4[[#This Row],[Approved]]</f>
        <v>9</v>
      </c>
      <c r="P3069">
        <f t="shared" si="285"/>
        <v>16</v>
      </c>
      <c r="Q3069" s="5"/>
      <c r="T3069" s="5">
        <f t="shared" si="284"/>
        <v>25</v>
      </c>
      <c r="U3069">
        <v>7</v>
      </c>
      <c r="V3069">
        <v>95</v>
      </c>
      <c r="W3069">
        <v>112</v>
      </c>
      <c r="AA3069" s="6">
        <f t="shared" si="289"/>
        <v>214</v>
      </c>
    </row>
    <row r="3070" spans="1:27" hidden="1">
      <c r="A3070">
        <v>11401</v>
      </c>
      <c r="B3070" t="s">
        <v>19</v>
      </c>
      <c r="C3070" t="s">
        <v>14</v>
      </c>
      <c r="D3070" t="s">
        <v>45</v>
      </c>
      <c r="E3070" t="s">
        <v>11</v>
      </c>
      <c r="F3070">
        <v>14</v>
      </c>
      <c r="G3070" s="1">
        <v>41744</v>
      </c>
      <c r="I3070" s="2">
        <v>41750</v>
      </c>
      <c r="N3070" t="s">
        <v>56</v>
      </c>
      <c r="O3070" s="1">
        <f>Table4[[#This Row],[Sourcing start]]-Table4[[#This Row],[Approved]]</f>
        <v>6</v>
      </c>
      <c r="Q3070" s="5"/>
      <c r="T3070" s="5">
        <f t="shared" si="284"/>
        <v>6</v>
      </c>
      <c r="U3070">
        <v>16</v>
      </c>
      <c r="V3070">
        <v>50</v>
      </c>
      <c r="AA3070" s="6">
        <f t="shared" si="289"/>
        <v>66</v>
      </c>
    </row>
    <row r="3071" spans="1:27" hidden="1">
      <c r="A3071">
        <v>15470</v>
      </c>
      <c r="B3071" t="s">
        <v>31</v>
      </c>
      <c r="C3071" t="s">
        <v>17</v>
      </c>
      <c r="D3071" t="s">
        <v>42</v>
      </c>
      <c r="E3071" t="s">
        <v>11</v>
      </c>
      <c r="F3071">
        <v>94</v>
      </c>
      <c r="G3071" s="1">
        <v>41695</v>
      </c>
      <c r="I3071" s="2">
        <v>41702</v>
      </c>
      <c r="J3071" s="2">
        <v>41714</v>
      </c>
      <c r="K3071" s="2">
        <v>41729</v>
      </c>
      <c r="L3071" s="2">
        <v>41736</v>
      </c>
      <c r="M3071" s="2">
        <v>41742</v>
      </c>
      <c r="N3071" t="s">
        <v>60</v>
      </c>
      <c r="O3071" s="1">
        <f>Table4[[#This Row],[Sourcing start]]-Table4[[#This Row],[Approved]]</f>
        <v>7</v>
      </c>
      <c r="P3071">
        <f t="shared" si="285"/>
        <v>12</v>
      </c>
      <c r="Q3071" s="5">
        <f t="shared" si="286"/>
        <v>15</v>
      </c>
      <c r="R3071">
        <f t="shared" si="287"/>
        <v>7</v>
      </c>
      <c r="S3071">
        <f t="shared" si="288"/>
        <v>6</v>
      </c>
      <c r="T3071" s="5">
        <f t="shared" si="284"/>
        <v>47</v>
      </c>
      <c r="U3071">
        <v>8</v>
      </c>
      <c r="V3071">
        <v>92</v>
      </c>
      <c r="W3071">
        <v>235</v>
      </c>
      <c r="X3071">
        <v>277</v>
      </c>
      <c r="Y3071">
        <v>283</v>
      </c>
      <c r="Z3071">
        <v>1246</v>
      </c>
      <c r="AA3071" s="6">
        <f t="shared" si="289"/>
        <v>2141</v>
      </c>
    </row>
    <row r="3072" spans="1:27" hidden="1">
      <c r="A3072">
        <v>13753</v>
      </c>
      <c r="B3072" t="s">
        <v>37</v>
      </c>
      <c r="C3072" t="s">
        <v>18</v>
      </c>
      <c r="D3072" t="s">
        <v>44</v>
      </c>
      <c r="E3072" t="s">
        <v>10</v>
      </c>
      <c r="F3072">
        <v>97</v>
      </c>
      <c r="G3072" s="1">
        <v>41744</v>
      </c>
      <c r="I3072" s="2">
        <v>41749</v>
      </c>
      <c r="N3072" t="s">
        <v>56</v>
      </c>
      <c r="O3072" s="1">
        <f>Table4[[#This Row],[Sourcing start]]-Table4[[#This Row],[Approved]]</f>
        <v>5</v>
      </c>
      <c r="Q3072" s="5"/>
      <c r="T3072" s="5">
        <f t="shared" si="284"/>
        <v>5</v>
      </c>
      <c r="U3072">
        <v>6</v>
      </c>
      <c r="V3072">
        <v>42</v>
      </c>
      <c r="AA3072" s="6">
        <f t="shared" si="289"/>
        <v>48</v>
      </c>
    </row>
    <row r="3073" spans="1:27" hidden="1">
      <c r="A3073">
        <v>8395</v>
      </c>
      <c r="B3073" t="s">
        <v>30</v>
      </c>
      <c r="C3073" t="s">
        <v>16</v>
      </c>
      <c r="D3073" t="s">
        <v>44</v>
      </c>
      <c r="E3073" t="s">
        <v>11</v>
      </c>
      <c r="F3073">
        <v>23</v>
      </c>
      <c r="G3073" s="1">
        <v>41687</v>
      </c>
      <c r="I3073" s="2">
        <v>41694</v>
      </c>
      <c r="J3073" s="2">
        <v>41712</v>
      </c>
      <c r="K3073" s="2">
        <v>41731</v>
      </c>
      <c r="L3073" s="2">
        <v>41737</v>
      </c>
      <c r="M3073" s="2">
        <v>41743</v>
      </c>
      <c r="N3073" t="s">
        <v>60</v>
      </c>
      <c r="O3073" s="1">
        <f>Table4[[#This Row],[Sourcing start]]-Table4[[#This Row],[Approved]]</f>
        <v>7</v>
      </c>
      <c r="P3073">
        <f t="shared" si="285"/>
        <v>18</v>
      </c>
      <c r="Q3073" s="5">
        <f t="shared" si="286"/>
        <v>19</v>
      </c>
      <c r="R3073">
        <f t="shared" si="287"/>
        <v>6</v>
      </c>
      <c r="S3073">
        <f t="shared" si="288"/>
        <v>6</v>
      </c>
      <c r="T3073" s="5">
        <f t="shared" si="284"/>
        <v>56</v>
      </c>
      <c r="U3073">
        <v>5</v>
      </c>
      <c r="V3073">
        <v>52</v>
      </c>
      <c r="W3073">
        <v>114</v>
      </c>
      <c r="X3073">
        <v>370</v>
      </c>
      <c r="Y3073">
        <v>137</v>
      </c>
      <c r="Z3073">
        <v>658</v>
      </c>
      <c r="AA3073" s="6">
        <f t="shared" si="289"/>
        <v>1336</v>
      </c>
    </row>
    <row r="3074" spans="1:27" hidden="1">
      <c r="A3074">
        <v>4252</v>
      </c>
      <c r="B3074" t="s">
        <v>32</v>
      </c>
      <c r="C3074" t="s">
        <v>17</v>
      </c>
      <c r="D3074" t="s">
        <v>42</v>
      </c>
      <c r="E3074" t="s">
        <v>11</v>
      </c>
      <c r="F3074">
        <v>15</v>
      </c>
      <c r="G3074" s="1">
        <v>41740</v>
      </c>
      <c r="I3074" s="2">
        <v>41748</v>
      </c>
      <c r="N3074" t="s">
        <v>56</v>
      </c>
      <c r="O3074" s="1">
        <f>Table4[[#This Row],[Sourcing start]]-Table4[[#This Row],[Approved]]</f>
        <v>8</v>
      </c>
      <c r="Q3074" s="5"/>
      <c r="T3074" s="5">
        <f t="shared" ref="T3074:T3137" si="290">SUM(O3074:S3074)</f>
        <v>8</v>
      </c>
      <c r="U3074">
        <v>15</v>
      </c>
      <c r="V3074">
        <v>21</v>
      </c>
      <c r="AA3074" s="6">
        <f t="shared" si="289"/>
        <v>36</v>
      </c>
    </row>
    <row r="3075" spans="1:27" hidden="1">
      <c r="A3075">
        <v>17125</v>
      </c>
      <c r="B3075" t="s">
        <v>36</v>
      </c>
      <c r="C3075" t="s">
        <v>18</v>
      </c>
      <c r="D3075" t="s">
        <v>41</v>
      </c>
      <c r="E3075" t="s">
        <v>10</v>
      </c>
      <c r="F3075">
        <v>5</v>
      </c>
      <c r="G3075" s="1">
        <v>41686</v>
      </c>
      <c r="I3075" s="2">
        <v>41693</v>
      </c>
      <c r="J3075" s="2">
        <v>41704</v>
      </c>
      <c r="K3075" s="2">
        <v>41729</v>
      </c>
      <c r="L3075" s="2">
        <v>41735</v>
      </c>
      <c r="M3075" s="2">
        <v>41741</v>
      </c>
      <c r="N3075" t="s">
        <v>60</v>
      </c>
      <c r="O3075" s="1">
        <f>Table4[[#This Row],[Sourcing start]]-Table4[[#This Row],[Approved]]</f>
        <v>7</v>
      </c>
      <c r="P3075">
        <f t="shared" ref="P3075:P3137" si="291">J3075-I3075</f>
        <v>11</v>
      </c>
      <c r="Q3075" s="5">
        <f t="shared" ref="Q3075:Q3137" si="292">K3075-J3075</f>
        <v>25</v>
      </c>
      <c r="R3075">
        <f t="shared" ref="R3075:R3137" si="293">L3075-K3075</f>
        <v>6</v>
      </c>
      <c r="S3075">
        <f t="shared" ref="S3075:S3135" si="294">M3075-L3075</f>
        <v>6</v>
      </c>
      <c r="T3075" s="5">
        <f t="shared" si="290"/>
        <v>55</v>
      </c>
      <c r="U3075">
        <v>20</v>
      </c>
      <c r="V3075">
        <v>23</v>
      </c>
      <c r="W3075">
        <v>173</v>
      </c>
      <c r="X3075">
        <v>360</v>
      </c>
      <c r="Y3075">
        <v>211</v>
      </c>
      <c r="Z3075">
        <v>1371</v>
      </c>
      <c r="AA3075" s="6">
        <f t="shared" ref="AA3075:AA3138" si="295">SUM(U3075:Z3075)</f>
        <v>2158</v>
      </c>
    </row>
    <row r="3076" spans="1:27">
      <c r="A3076">
        <v>9508</v>
      </c>
      <c r="B3076" t="s">
        <v>26</v>
      </c>
      <c r="C3076" t="s">
        <v>15</v>
      </c>
      <c r="D3076" t="s">
        <v>43</v>
      </c>
      <c r="E3076" t="s">
        <v>11</v>
      </c>
      <c r="F3076">
        <v>18</v>
      </c>
      <c r="G3076" s="1">
        <v>41676</v>
      </c>
      <c r="I3076" s="2">
        <v>41681</v>
      </c>
      <c r="J3076" s="2">
        <v>41696</v>
      </c>
      <c r="K3076" s="2">
        <v>41716</v>
      </c>
      <c r="L3076" s="2">
        <v>41724</v>
      </c>
      <c r="M3076" s="2">
        <v>41731</v>
      </c>
      <c r="N3076" t="s">
        <v>60</v>
      </c>
      <c r="O3076" s="5">
        <f>Table4[[#This Row],[Sourcing start]]-Table4[[#This Row],[Approved]]</f>
        <v>5</v>
      </c>
      <c r="P3076">
        <f t="shared" si="291"/>
        <v>15</v>
      </c>
      <c r="Q3076" s="5">
        <f t="shared" si="292"/>
        <v>20</v>
      </c>
      <c r="R3076">
        <f t="shared" si="293"/>
        <v>8</v>
      </c>
      <c r="S3076">
        <f t="shared" si="294"/>
        <v>7</v>
      </c>
      <c r="T3076" s="5">
        <f t="shared" si="290"/>
        <v>55</v>
      </c>
      <c r="U3076">
        <v>13</v>
      </c>
      <c r="V3076">
        <v>68</v>
      </c>
      <c r="W3076">
        <v>204</v>
      </c>
      <c r="X3076">
        <v>211</v>
      </c>
      <c r="Y3076">
        <v>284</v>
      </c>
      <c r="Z3076">
        <v>1537</v>
      </c>
      <c r="AA3076" s="6">
        <f t="shared" si="295"/>
        <v>2317</v>
      </c>
    </row>
    <row r="3077" spans="1:27" hidden="1">
      <c r="A3077">
        <v>4664</v>
      </c>
      <c r="B3077" t="s">
        <v>34</v>
      </c>
      <c r="C3077" t="s">
        <v>17</v>
      </c>
      <c r="D3077" t="s">
        <v>41</v>
      </c>
      <c r="E3077" t="s">
        <v>11</v>
      </c>
      <c r="F3077">
        <v>97</v>
      </c>
      <c r="G3077" s="1">
        <v>41732</v>
      </c>
      <c r="I3077" s="2">
        <v>41739</v>
      </c>
      <c r="J3077" s="2">
        <v>41749</v>
      </c>
      <c r="N3077" t="s">
        <v>57</v>
      </c>
      <c r="O3077" s="1">
        <f>Table4[[#This Row],[Sourcing start]]-Table4[[#This Row],[Approved]]</f>
        <v>7</v>
      </c>
      <c r="P3077">
        <f t="shared" si="291"/>
        <v>10</v>
      </c>
      <c r="Q3077" s="5"/>
      <c r="T3077" s="5">
        <f t="shared" si="290"/>
        <v>17</v>
      </c>
      <c r="U3077">
        <v>8</v>
      </c>
      <c r="V3077">
        <v>100</v>
      </c>
      <c r="W3077">
        <v>130</v>
      </c>
      <c r="AA3077" s="6">
        <f t="shared" si="295"/>
        <v>238</v>
      </c>
    </row>
    <row r="3078" spans="1:27" hidden="1">
      <c r="A3078">
        <v>18115</v>
      </c>
      <c r="B3078" t="s">
        <v>36</v>
      </c>
      <c r="C3078" t="s">
        <v>18</v>
      </c>
      <c r="D3078" t="s">
        <v>44</v>
      </c>
      <c r="E3078" t="s">
        <v>10</v>
      </c>
      <c r="F3078">
        <v>9</v>
      </c>
      <c r="G3078" s="1">
        <v>41755</v>
      </c>
      <c r="N3078" t="s">
        <v>55</v>
      </c>
      <c r="O3078" s="1">
        <f>Table4[[#This Row],[Sourcing start]]-Table4[[#This Row],[Approved]]</f>
        <v>-41755</v>
      </c>
      <c r="Q3078" s="5"/>
      <c r="T3078" s="5">
        <f t="shared" si="290"/>
        <v>-41755</v>
      </c>
      <c r="U3078">
        <v>12</v>
      </c>
      <c r="AA3078" s="6">
        <f t="shared" si="295"/>
        <v>12</v>
      </c>
    </row>
    <row r="3079" spans="1:27" hidden="1">
      <c r="A3079">
        <v>17179</v>
      </c>
      <c r="B3079" t="s">
        <v>37</v>
      </c>
      <c r="C3079" t="s">
        <v>18</v>
      </c>
      <c r="D3079" t="s">
        <v>44</v>
      </c>
      <c r="E3079" t="s">
        <v>11</v>
      </c>
      <c r="F3079">
        <v>23</v>
      </c>
      <c r="G3079" s="1">
        <v>41695</v>
      </c>
      <c r="I3079" s="2">
        <v>41702</v>
      </c>
      <c r="J3079" s="2">
        <v>41720</v>
      </c>
      <c r="K3079" s="2">
        <v>41736</v>
      </c>
      <c r="L3079" s="2">
        <v>41741</v>
      </c>
      <c r="M3079" s="2">
        <v>41746</v>
      </c>
      <c r="N3079" t="s">
        <v>60</v>
      </c>
      <c r="O3079" s="1">
        <f>Table4[[#This Row],[Sourcing start]]-Table4[[#This Row],[Approved]]</f>
        <v>7</v>
      </c>
      <c r="P3079">
        <f t="shared" si="291"/>
        <v>18</v>
      </c>
      <c r="Q3079" s="5">
        <f t="shared" si="292"/>
        <v>16</v>
      </c>
      <c r="R3079">
        <f t="shared" si="293"/>
        <v>5</v>
      </c>
      <c r="S3079">
        <f t="shared" si="294"/>
        <v>5</v>
      </c>
      <c r="T3079" s="5">
        <f t="shared" si="290"/>
        <v>51</v>
      </c>
      <c r="U3079">
        <v>12</v>
      </c>
      <c r="V3079">
        <v>43</v>
      </c>
      <c r="W3079">
        <v>246</v>
      </c>
      <c r="X3079">
        <v>254</v>
      </c>
      <c r="Y3079">
        <v>300</v>
      </c>
      <c r="Z3079">
        <v>1086</v>
      </c>
      <c r="AA3079" s="6">
        <f t="shared" si="295"/>
        <v>1941</v>
      </c>
    </row>
    <row r="3080" spans="1:27" hidden="1">
      <c r="A3080">
        <v>15994</v>
      </c>
      <c r="B3080" t="s">
        <v>28</v>
      </c>
      <c r="C3080" t="s">
        <v>16</v>
      </c>
      <c r="D3080" t="s">
        <v>45</v>
      </c>
      <c r="E3080" t="s">
        <v>11</v>
      </c>
      <c r="F3080">
        <v>98</v>
      </c>
      <c r="G3080" s="1">
        <v>41733</v>
      </c>
      <c r="I3080" s="2">
        <v>41740</v>
      </c>
      <c r="J3080" s="2">
        <v>41758</v>
      </c>
      <c r="N3080" t="s">
        <v>57</v>
      </c>
      <c r="O3080" s="1">
        <f>Table4[[#This Row],[Sourcing start]]-Table4[[#This Row],[Approved]]</f>
        <v>7</v>
      </c>
      <c r="P3080">
        <f t="shared" si="291"/>
        <v>18</v>
      </c>
      <c r="Q3080" s="5"/>
      <c r="T3080" s="5">
        <f t="shared" si="290"/>
        <v>25</v>
      </c>
      <c r="U3080">
        <v>16</v>
      </c>
      <c r="V3080">
        <v>38</v>
      </c>
      <c r="W3080">
        <v>234</v>
      </c>
      <c r="AA3080" s="6">
        <f t="shared" si="295"/>
        <v>288</v>
      </c>
    </row>
    <row r="3081" spans="1:27" hidden="1">
      <c r="A3081">
        <v>7800</v>
      </c>
      <c r="B3081" t="s">
        <v>32</v>
      </c>
      <c r="C3081" t="s">
        <v>17</v>
      </c>
      <c r="D3081" t="s">
        <v>43</v>
      </c>
      <c r="E3081" t="s">
        <v>10</v>
      </c>
      <c r="F3081">
        <v>24</v>
      </c>
      <c r="G3081" s="1">
        <v>41747</v>
      </c>
      <c r="I3081" s="2">
        <v>41752</v>
      </c>
      <c r="N3081" t="s">
        <v>56</v>
      </c>
      <c r="O3081" s="1">
        <f>Table4[[#This Row],[Sourcing start]]-Table4[[#This Row],[Approved]]</f>
        <v>5</v>
      </c>
      <c r="Q3081" s="5"/>
      <c r="T3081" s="5">
        <f t="shared" si="290"/>
        <v>5</v>
      </c>
      <c r="U3081">
        <v>5</v>
      </c>
      <c r="V3081">
        <v>58</v>
      </c>
      <c r="AA3081" s="6">
        <f t="shared" si="295"/>
        <v>63</v>
      </c>
    </row>
    <row r="3082" spans="1:27" hidden="1">
      <c r="A3082">
        <v>10398</v>
      </c>
      <c r="B3082" t="s">
        <v>35</v>
      </c>
      <c r="C3082" t="s">
        <v>18</v>
      </c>
      <c r="D3082" t="s">
        <v>43</v>
      </c>
      <c r="E3082" t="s">
        <v>10</v>
      </c>
      <c r="F3082">
        <v>98</v>
      </c>
      <c r="G3082" s="1">
        <v>41737</v>
      </c>
      <c r="I3082" s="2">
        <v>41744</v>
      </c>
      <c r="N3082" t="s">
        <v>56</v>
      </c>
      <c r="O3082" s="1">
        <f>Table4[[#This Row],[Sourcing start]]-Table4[[#This Row],[Approved]]</f>
        <v>7</v>
      </c>
      <c r="Q3082" s="5"/>
      <c r="T3082" s="5">
        <f t="shared" si="290"/>
        <v>7</v>
      </c>
      <c r="U3082">
        <v>5</v>
      </c>
      <c r="V3082">
        <v>95</v>
      </c>
      <c r="AA3082" s="6">
        <f t="shared" si="295"/>
        <v>100</v>
      </c>
    </row>
    <row r="3083" spans="1:27" hidden="1">
      <c r="A3083">
        <v>1672</v>
      </c>
      <c r="B3083" t="s">
        <v>31</v>
      </c>
      <c r="C3083" t="s">
        <v>17</v>
      </c>
      <c r="D3083" t="s">
        <v>41</v>
      </c>
      <c r="E3083" t="s">
        <v>11</v>
      </c>
      <c r="F3083">
        <v>6</v>
      </c>
      <c r="G3083" s="1">
        <v>41737</v>
      </c>
      <c r="I3083" s="2">
        <v>41744</v>
      </c>
      <c r="J3083" s="2">
        <v>41759</v>
      </c>
      <c r="N3083" t="s">
        <v>57</v>
      </c>
      <c r="O3083" s="1">
        <f>Table4[[#This Row],[Sourcing start]]-Table4[[#This Row],[Approved]]</f>
        <v>7</v>
      </c>
      <c r="P3083">
        <f t="shared" si="291"/>
        <v>15</v>
      </c>
      <c r="Q3083" s="5"/>
      <c r="T3083" s="5">
        <f t="shared" si="290"/>
        <v>22</v>
      </c>
      <c r="U3083">
        <v>6</v>
      </c>
      <c r="V3083">
        <v>41</v>
      </c>
      <c r="W3083">
        <v>177</v>
      </c>
      <c r="AA3083" s="6">
        <f t="shared" si="295"/>
        <v>224</v>
      </c>
    </row>
    <row r="3084" spans="1:27" hidden="1">
      <c r="A3084">
        <v>14359</v>
      </c>
      <c r="B3084" t="s">
        <v>34</v>
      </c>
      <c r="C3084" t="s">
        <v>17</v>
      </c>
      <c r="D3084" t="s">
        <v>41</v>
      </c>
      <c r="E3084" t="s">
        <v>10</v>
      </c>
      <c r="F3084">
        <v>6</v>
      </c>
      <c r="G3084" s="1">
        <v>41726</v>
      </c>
      <c r="I3084" s="2">
        <v>41731</v>
      </c>
      <c r="J3084" s="2">
        <v>41744</v>
      </c>
      <c r="N3084" t="s">
        <v>57</v>
      </c>
      <c r="O3084" s="1">
        <f>Table4[[#This Row],[Sourcing start]]-Table4[[#This Row],[Approved]]</f>
        <v>5</v>
      </c>
      <c r="P3084">
        <f t="shared" si="291"/>
        <v>13</v>
      </c>
      <c r="Q3084" s="5"/>
      <c r="T3084" s="5">
        <f t="shared" si="290"/>
        <v>18</v>
      </c>
      <c r="U3084">
        <v>15</v>
      </c>
      <c r="V3084">
        <v>68</v>
      </c>
      <c r="W3084">
        <v>230</v>
      </c>
      <c r="AA3084" s="6">
        <f t="shared" si="295"/>
        <v>313</v>
      </c>
    </row>
    <row r="3085" spans="1:27" hidden="1">
      <c r="A3085">
        <v>5559</v>
      </c>
      <c r="B3085" t="s">
        <v>32</v>
      </c>
      <c r="C3085" t="s">
        <v>17</v>
      </c>
      <c r="D3085" t="s">
        <v>44</v>
      </c>
      <c r="E3085" t="s">
        <v>10</v>
      </c>
      <c r="F3085">
        <v>13</v>
      </c>
      <c r="G3085" s="1">
        <v>41758</v>
      </c>
      <c r="N3085" t="s">
        <v>55</v>
      </c>
      <c r="O3085" s="1">
        <f>Table4[[#This Row],[Sourcing start]]-Table4[[#This Row],[Approved]]</f>
        <v>-41758</v>
      </c>
      <c r="Q3085" s="5"/>
      <c r="T3085" s="5">
        <f t="shared" si="290"/>
        <v>-41758</v>
      </c>
      <c r="U3085">
        <v>14</v>
      </c>
      <c r="AA3085" s="6">
        <f t="shared" si="295"/>
        <v>14</v>
      </c>
    </row>
    <row r="3086" spans="1:27" hidden="1">
      <c r="A3086">
        <v>18499</v>
      </c>
      <c r="B3086" t="s">
        <v>27</v>
      </c>
      <c r="C3086" t="s">
        <v>16</v>
      </c>
      <c r="D3086" t="s">
        <v>42</v>
      </c>
      <c r="E3086" t="s">
        <v>10</v>
      </c>
      <c r="F3086">
        <v>17</v>
      </c>
      <c r="G3086" s="1">
        <v>41669</v>
      </c>
      <c r="I3086" s="2">
        <v>41676</v>
      </c>
      <c r="J3086" s="2">
        <v>41687</v>
      </c>
      <c r="K3086" s="2">
        <v>41715</v>
      </c>
      <c r="L3086" s="2">
        <v>41724</v>
      </c>
      <c r="M3086" s="2">
        <v>41731</v>
      </c>
      <c r="N3086" t="s">
        <v>60</v>
      </c>
      <c r="O3086" s="1">
        <f>Table4[[#This Row],[Sourcing start]]-Table4[[#This Row],[Approved]]</f>
        <v>7</v>
      </c>
      <c r="P3086">
        <f t="shared" si="291"/>
        <v>11</v>
      </c>
      <c r="Q3086" s="5">
        <f t="shared" si="292"/>
        <v>28</v>
      </c>
      <c r="R3086">
        <f t="shared" si="293"/>
        <v>9</v>
      </c>
      <c r="S3086">
        <f t="shared" si="294"/>
        <v>7</v>
      </c>
      <c r="T3086" s="5">
        <f t="shared" si="290"/>
        <v>62</v>
      </c>
      <c r="U3086">
        <v>7</v>
      </c>
      <c r="V3086">
        <v>24</v>
      </c>
      <c r="W3086">
        <v>199</v>
      </c>
      <c r="X3086">
        <v>318</v>
      </c>
      <c r="Y3086">
        <v>220</v>
      </c>
      <c r="Z3086">
        <v>1484</v>
      </c>
      <c r="AA3086" s="6">
        <f t="shared" si="295"/>
        <v>2252</v>
      </c>
    </row>
    <row r="3087" spans="1:27" hidden="1">
      <c r="A3087">
        <v>17668</v>
      </c>
      <c r="B3087" t="s">
        <v>38</v>
      </c>
      <c r="C3087" t="s">
        <v>18</v>
      </c>
      <c r="D3087" t="s">
        <v>44</v>
      </c>
      <c r="E3087" t="s">
        <v>11</v>
      </c>
      <c r="F3087">
        <v>2</v>
      </c>
      <c r="G3087" s="1">
        <v>41705</v>
      </c>
      <c r="I3087" s="2">
        <v>41711</v>
      </c>
      <c r="J3087" s="2">
        <v>41728</v>
      </c>
      <c r="K3087" s="2">
        <v>41750</v>
      </c>
      <c r="L3087" s="2">
        <v>41755</v>
      </c>
      <c r="N3087" t="s">
        <v>59</v>
      </c>
      <c r="O3087" s="1">
        <f>Table4[[#This Row],[Sourcing start]]-Table4[[#This Row],[Approved]]</f>
        <v>6</v>
      </c>
      <c r="P3087">
        <f t="shared" si="291"/>
        <v>17</v>
      </c>
      <c r="Q3087" s="5">
        <f t="shared" si="292"/>
        <v>22</v>
      </c>
      <c r="R3087">
        <f t="shared" si="293"/>
        <v>5</v>
      </c>
      <c r="T3087" s="5">
        <f t="shared" si="290"/>
        <v>50</v>
      </c>
      <c r="U3087">
        <v>18</v>
      </c>
      <c r="V3087">
        <v>72</v>
      </c>
      <c r="W3087">
        <v>138</v>
      </c>
      <c r="X3087">
        <v>303</v>
      </c>
      <c r="Y3087">
        <v>245</v>
      </c>
      <c r="AA3087" s="6">
        <f t="shared" si="295"/>
        <v>776</v>
      </c>
    </row>
    <row r="3088" spans="1:27" hidden="1">
      <c r="A3088">
        <v>3431</v>
      </c>
      <c r="B3088" t="s">
        <v>35</v>
      </c>
      <c r="C3088" t="s">
        <v>18</v>
      </c>
      <c r="D3088" t="s">
        <v>44</v>
      </c>
      <c r="E3088" t="s">
        <v>10</v>
      </c>
      <c r="F3088">
        <v>1</v>
      </c>
      <c r="G3088" s="1">
        <v>41666</v>
      </c>
      <c r="I3088" s="2">
        <v>41673</v>
      </c>
      <c r="J3088" s="2">
        <v>41688</v>
      </c>
      <c r="K3088" s="2">
        <v>41715</v>
      </c>
      <c r="L3088" s="2">
        <v>41724</v>
      </c>
      <c r="M3088" s="2">
        <v>41732</v>
      </c>
      <c r="N3088" t="s">
        <v>60</v>
      </c>
      <c r="O3088" s="1">
        <f>Table4[[#This Row],[Sourcing start]]-Table4[[#This Row],[Approved]]</f>
        <v>7</v>
      </c>
      <c r="P3088">
        <f t="shared" si="291"/>
        <v>15</v>
      </c>
      <c r="Q3088" s="5">
        <f t="shared" si="292"/>
        <v>27</v>
      </c>
      <c r="R3088">
        <f t="shared" si="293"/>
        <v>9</v>
      </c>
      <c r="S3088">
        <f t="shared" si="294"/>
        <v>8</v>
      </c>
      <c r="T3088" s="5">
        <f t="shared" si="290"/>
        <v>66</v>
      </c>
      <c r="U3088">
        <v>10</v>
      </c>
      <c r="V3088">
        <v>73</v>
      </c>
      <c r="W3088">
        <v>213</v>
      </c>
      <c r="X3088">
        <v>254</v>
      </c>
      <c r="Y3088">
        <v>275</v>
      </c>
      <c r="Z3088">
        <v>1055</v>
      </c>
      <c r="AA3088" s="6">
        <f t="shared" si="295"/>
        <v>1880</v>
      </c>
    </row>
    <row r="3089" spans="1:27" hidden="1">
      <c r="A3089">
        <v>16347</v>
      </c>
      <c r="B3089" t="s">
        <v>20</v>
      </c>
      <c r="C3089" t="s">
        <v>14</v>
      </c>
      <c r="D3089" t="s">
        <v>44</v>
      </c>
      <c r="E3089" t="s">
        <v>10</v>
      </c>
      <c r="F3089">
        <v>19</v>
      </c>
      <c r="G3089" s="1">
        <v>41740</v>
      </c>
      <c r="I3089" s="2">
        <v>41749</v>
      </c>
      <c r="N3089" t="s">
        <v>56</v>
      </c>
      <c r="O3089" s="1">
        <f>Table4[[#This Row],[Sourcing start]]-Table4[[#This Row],[Approved]]</f>
        <v>9</v>
      </c>
      <c r="Q3089" s="5"/>
      <c r="T3089" s="5">
        <f t="shared" si="290"/>
        <v>9</v>
      </c>
      <c r="U3089">
        <v>9</v>
      </c>
      <c r="V3089">
        <v>92</v>
      </c>
      <c r="AA3089" s="6">
        <f t="shared" si="295"/>
        <v>101</v>
      </c>
    </row>
    <row r="3090" spans="1:27" hidden="1">
      <c r="A3090">
        <v>6549</v>
      </c>
      <c r="B3090" t="s">
        <v>34</v>
      </c>
      <c r="C3090" t="s">
        <v>17</v>
      </c>
      <c r="D3090" t="s">
        <v>41</v>
      </c>
      <c r="E3090" t="s">
        <v>11</v>
      </c>
      <c r="F3090">
        <v>96</v>
      </c>
      <c r="G3090" s="1">
        <v>41667</v>
      </c>
      <c r="I3090" s="2">
        <v>41676</v>
      </c>
      <c r="J3090" s="2">
        <v>41694</v>
      </c>
      <c r="K3090" s="2">
        <v>41718</v>
      </c>
      <c r="L3090" s="2">
        <v>41724</v>
      </c>
      <c r="M3090" s="2">
        <v>41731</v>
      </c>
      <c r="N3090" t="s">
        <v>60</v>
      </c>
      <c r="O3090" s="1">
        <f>Table4[[#This Row],[Sourcing start]]-Table4[[#This Row],[Approved]]</f>
        <v>9</v>
      </c>
      <c r="P3090">
        <f t="shared" si="291"/>
        <v>18</v>
      </c>
      <c r="Q3090" s="5">
        <f t="shared" si="292"/>
        <v>24</v>
      </c>
      <c r="R3090">
        <f t="shared" si="293"/>
        <v>6</v>
      </c>
      <c r="S3090">
        <f t="shared" si="294"/>
        <v>7</v>
      </c>
      <c r="T3090" s="5">
        <f t="shared" si="290"/>
        <v>64</v>
      </c>
      <c r="U3090">
        <v>8</v>
      </c>
      <c r="V3090">
        <v>58</v>
      </c>
      <c r="W3090">
        <v>203</v>
      </c>
      <c r="X3090">
        <v>205</v>
      </c>
      <c r="Y3090">
        <v>242</v>
      </c>
      <c r="Z3090">
        <v>1758</v>
      </c>
      <c r="AA3090" s="6">
        <f t="shared" si="295"/>
        <v>2474</v>
      </c>
    </row>
    <row r="3091" spans="1:27" hidden="1">
      <c r="A3091">
        <v>9045</v>
      </c>
      <c r="B3091" t="s">
        <v>34</v>
      </c>
      <c r="C3091" t="s">
        <v>17</v>
      </c>
      <c r="D3091" t="s">
        <v>43</v>
      </c>
      <c r="E3091" t="s">
        <v>11</v>
      </c>
      <c r="F3091">
        <v>7</v>
      </c>
      <c r="G3091" s="1">
        <v>41751</v>
      </c>
      <c r="I3091" s="2">
        <v>41756</v>
      </c>
      <c r="N3091" t="s">
        <v>56</v>
      </c>
      <c r="O3091" s="1">
        <f>Table4[[#This Row],[Sourcing start]]-Table4[[#This Row],[Approved]]</f>
        <v>5</v>
      </c>
      <c r="Q3091" s="5"/>
      <c r="T3091" s="5">
        <f t="shared" si="290"/>
        <v>5</v>
      </c>
      <c r="U3091">
        <v>15</v>
      </c>
      <c r="V3091">
        <v>41</v>
      </c>
      <c r="AA3091" s="6">
        <f t="shared" si="295"/>
        <v>56</v>
      </c>
    </row>
    <row r="3092" spans="1:27">
      <c r="A3092">
        <v>18432</v>
      </c>
      <c r="B3092" t="s">
        <v>24</v>
      </c>
      <c r="C3092" t="s">
        <v>15</v>
      </c>
      <c r="D3092" t="s">
        <v>45</v>
      </c>
      <c r="E3092" t="s">
        <v>11</v>
      </c>
      <c r="F3092">
        <v>10</v>
      </c>
      <c r="G3092" s="1">
        <v>41689</v>
      </c>
      <c r="I3092" s="2">
        <v>41698</v>
      </c>
      <c r="J3092" s="2">
        <v>41708</v>
      </c>
      <c r="K3092" s="2">
        <v>41737</v>
      </c>
      <c r="L3092" s="2">
        <v>41743</v>
      </c>
      <c r="M3092" s="2">
        <v>41749</v>
      </c>
      <c r="N3092" t="s">
        <v>60</v>
      </c>
      <c r="O3092" s="5">
        <f>Table4[[#This Row],[Sourcing start]]-Table4[[#This Row],[Approved]]</f>
        <v>9</v>
      </c>
      <c r="P3092">
        <f t="shared" si="291"/>
        <v>10</v>
      </c>
      <c r="Q3092" s="5">
        <f t="shared" si="292"/>
        <v>29</v>
      </c>
      <c r="R3092">
        <f t="shared" si="293"/>
        <v>6</v>
      </c>
      <c r="S3092">
        <f t="shared" si="294"/>
        <v>6</v>
      </c>
      <c r="T3092" s="5">
        <f t="shared" si="290"/>
        <v>60</v>
      </c>
      <c r="U3092">
        <v>11</v>
      </c>
      <c r="V3092">
        <v>93</v>
      </c>
      <c r="W3092">
        <v>194</v>
      </c>
      <c r="X3092">
        <v>364</v>
      </c>
      <c r="Y3092">
        <v>201</v>
      </c>
      <c r="Z3092">
        <v>553</v>
      </c>
      <c r="AA3092" s="6">
        <f t="shared" si="295"/>
        <v>1416</v>
      </c>
    </row>
    <row r="3093" spans="1:27">
      <c r="A3093">
        <v>12145</v>
      </c>
      <c r="B3093" t="s">
        <v>26</v>
      </c>
      <c r="C3093" t="s">
        <v>15</v>
      </c>
      <c r="D3093" t="s">
        <v>43</v>
      </c>
      <c r="E3093" t="s">
        <v>11</v>
      </c>
      <c r="F3093">
        <v>15</v>
      </c>
      <c r="G3093" s="1">
        <v>41732</v>
      </c>
      <c r="I3093" s="2">
        <v>41739</v>
      </c>
      <c r="J3093" s="2">
        <v>41758</v>
      </c>
      <c r="N3093" t="s">
        <v>57</v>
      </c>
      <c r="O3093" s="5">
        <f>Table4[[#This Row],[Sourcing start]]-Table4[[#This Row],[Approved]]</f>
        <v>7</v>
      </c>
      <c r="P3093">
        <f t="shared" si="291"/>
        <v>19</v>
      </c>
      <c r="Q3093" s="5"/>
      <c r="T3093" s="5">
        <f t="shared" si="290"/>
        <v>26</v>
      </c>
      <c r="U3093">
        <v>19</v>
      </c>
      <c r="V3093">
        <v>76</v>
      </c>
      <c r="W3093">
        <v>182</v>
      </c>
      <c r="AA3093" s="6">
        <f t="shared" si="295"/>
        <v>277</v>
      </c>
    </row>
    <row r="3094" spans="1:27">
      <c r="A3094">
        <v>12660</v>
      </c>
      <c r="B3094" t="s">
        <v>25</v>
      </c>
      <c r="C3094" t="s">
        <v>15</v>
      </c>
      <c r="D3094" t="s">
        <v>43</v>
      </c>
      <c r="E3094" t="s">
        <v>10</v>
      </c>
      <c r="F3094">
        <v>97</v>
      </c>
      <c r="G3094" s="1">
        <v>41694</v>
      </c>
      <c r="I3094" s="2">
        <v>41701</v>
      </c>
      <c r="J3094" s="2">
        <v>41716</v>
      </c>
      <c r="K3094" s="2">
        <v>41736</v>
      </c>
      <c r="L3094" s="2">
        <v>41742</v>
      </c>
      <c r="M3094" s="2">
        <v>41747</v>
      </c>
      <c r="N3094" t="s">
        <v>60</v>
      </c>
      <c r="O3094" s="5">
        <f>Table4[[#This Row],[Sourcing start]]-Table4[[#This Row],[Approved]]</f>
        <v>7</v>
      </c>
      <c r="P3094">
        <f t="shared" si="291"/>
        <v>15</v>
      </c>
      <c r="Q3094" s="5">
        <f t="shared" si="292"/>
        <v>20</v>
      </c>
      <c r="R3094">
        <f t="shared" si="293"/>
        <v>6</v>
      </c>
      <c r="S3094">
        <f t="shared" si="294"/>
        <v>5</v>
      </c>
      <c r="T3094" s="5">
        <f t="shared" si="290"/>
        <v>53</v>
      </c>
      <c r="U3094">
        <v>9</v>
      </c>
      <c r="V3094">
        <v>51</v>
      </c>
      <c r="W3094">
        <v>119</v>
      </c>
      <c r="X3094">
        <v>185</v>
      </c>
      <c r="Y3094">
        <v>286</v>
      </c>
      <c r="Z3094">
        <v>1826</v>
      </c>
      <c r="AA3094" s="6">
        <f t="shared" si="295"/>
        <v>2476</v>
      </c>
    </row>
    <row r="3095" spans="1:27" hidden="1">
      <c r="A3095">
        <v>9366</v>
      </c>
      <c r="B3095" t="s">
        <v>33</v>
      </c>
      <c r="C3095" t="s">
        <v>17</v>
      </c>
      <c r="D3095" t="s">
        <v>42</v>
      </c>
      <c r="E3095" t="s">
        <v>10</v>
      </c>
      <c r="F3095">
        <v>2</v>
      </c>
      <c r="G3095" s="1">
        <v>41727</v>
      </c>
      <c r="I3095" s="2">
        <v>41735</v>
      </c>
      <c r="J3095" s="2">
        <v>41754</v>
      </c>
      <c r="N3095" t="s">
        <v>57</v>
      </c>
      <c r="O3095" s="1">
        <f>Table4[[#This Row],[Sourcing start]]-Table4[[#This Row],[Approved]]</f>
        <v>8</v>
      </c>
      <c r="P3095">
        <f t="shared" si="291"/>
        <v>19</v>
      </c>
      <c r="Q3095" s="5"/>
      <c r="T3095" s="5">
        <f t="shared" si="290"/>
        <v>27</v>
      </c>
      <c r="U3095">
        <v>9</v>
      </c>
      <c r="V3095">
        <v>77</v>
      </c>
      <c r="W3095">
        <v>138</v>
      </c>
      <c r="AA3095" s="6">
        <f t="shared" si="295"/>
        <v>224</v>
      </c>
    </row>
    <row r="3096" spans="1:27" hidden="1">
      <c r="A3096">
        <v>1531</v>
      </c>
      <c r="B3096" t="s">
        <v>30</v>
      </c>
      <c r="C3096" t="s">
        <v>16</v>
      </c>
      <c r="D3096" t="s">
        <v>43</v>
      </c>
      <c r="E3096" t="s">
        <v>10</v>
      </c>
      <c r="F3096">
        <v>22</v>
      </c>
      <c r="G3096" s="1">
        <v>41699</v>
      </c>
      <c r="I3096" s="2">
        <v>41706</v>
      </c>
      <c r="J3096" s="2">
        <v>41723</v>
      </c>
      <c r="K3096" s="2">
        <v>41741</v>
      </c>
      <c r="L3096" s="2">
        <v>41749</v>
      </c>
      <c r="M3096" s="2">
        <v>41758</v>
      </c>
      <c r="N3096" t="s">
        <v>60</v>
      </c>
      <c r="O3096" s="1">
        <f>Table4[[#This Row],[Sourcing start]]-Table4[[#This Row],[Approved]]</f>
        <v>7</v>
      </c>
      <c r="P3096">
        <f t="shared" si="291"/>
        <v>17</v>
      </c>
      <c r="Q3096" s="5">
        <f t="shared" si="292"/>
        <v>18</v>
      </c>
      <c r="R3096">
        <f t="shared" si="293"/>
        <v>8</v>
      </c>
      <c r="S3096">
        <f t="shared" si="294"/>
        <v>9</v>
      </c>
      <c r="T3096" s="5">
        <f t="shared" si="290"/>
        <v>59</v>
      </c>
      <c r="U3096">
        <v>20</v>
      </c>
      <c r="V3096">
        <v>69</v>
      </c>
      <c r="W3096">
        <v>109</v>
      </c>
      <c r="X3096">
        <v>313</v>
      </c>
      <c r="Y3096">
        <v>275</v>
      </c>
      <c r="Z3096">
        <v>1299</v>
      </c>
      <c r="AA3096" s="6">
        <f t="shared" si="295"/>
        <v>2085</v>
      </c>
    </row>
    <row r="3097" spans="1:27">
      <c r="A3097">
        <v>13589</v>
      </c>
      <c r="B3097" t="s">
        <v>24</v>
      </c>
      <c r="C3097" t="s">
        <v>15</v>
      </c>
      <c r="D3097" t="s">
        <v>41</v>
      </c>
      <c r="E3097" t="s">
        <v>10</v>
      </c>
      <c r="F3097">
        <v>17</v>
      </c>
      <c r="G3097" s="1">
        <v>41680</v>
      </c>
      <c r="I3097" s="2">
        <v>41688</v>
      </c>
      <c r="J3097" s="2">
        <v>41705</v>
      </c>
      <c r="K3097" s="2">
        <v>41724</v>
      </c>
      <c r="L3097" s="2">
        <v>41733</v>
      </c>
      <c r="M3097" s="2">
        <v>41739</v>
      </c>
      <c r="N3097" t="s">
        <v>60</v>
      </c>
      <c r="O3097" s="5">
        <f>Table4[[#This Row],[Sourcing start]]-Table4[[#This Row],[Approved]]</f>
        <v>8</v>
      </c>
      <c r="P3097">
        <f t="shared" si="291"/>
        <v>17</v>
      </c>
      <c r="Q3097" s="5">
        <f t="shared" si="292"/>
        <v>19</v>
      </c>
      <c r="R3097">
        <f t="shared" si="293"/>
        <v>9</v>
      </c>
      <c r="S3097">
        <f t="shared" si="294"/>
        <v>6</v>
      </c>
      <c r="T3097" s="5">
        <f t="shared" si="290"/>
        <v>59</v>
      </c>
      <c r="U3097">
        <v>7</v>
      </c>
      <c r="V3097">
        <v>36</v>
      </c>
      <c r="W3097">
        <v>162</v>
      </c>
      <c r="X3097">
        <v>389</v>
      </c>
      <c r="Y3097">
        <v>165</v>
      </c>
      <c r="Z3097">
        <v>1193</v>
      </c>
      <c r="AA3097" s="6">
        <f t="shared" si="295"/>
        <v>1952</v>
      </c>
    </row>
    <row r="3098" spans="1:27" hidden="1">
      <c r="A3098">
        <v>16222</v>
      </c>
      <c r="B3098" t="s">
        <v>27</v>
      </c>
      <c r="C3098" t="s">
        <v>16</v>
      </c>
      <c r="D3098" t="s">
        <v>44</v>
      </c>
      <c r="E3098" t="s">
        <v>11</v>
      </c>
      <c r="F3098">
        <v>24</v>
      </c>
      <c r="G3098" s="1">
        <v>41710</v>
      </c>
      <c r="I3098" s="2">
        <v>41716</v>
      </c>
      <c r="J3098" s="2">
        <v>41727</v>
      </c>
      <c r="K3098" s="2">
        <v>41748</v>
      </c>
      <c r="L3098" s="2">
        <v>41755</v>
      </c>
      <c r="N3098" t="s">
        <v>59</v>
      </c>
      <c r="O3098" s="1">
        <f>Table4[[#This Row],[Sourcing start]]-Table4[[#This Row],[Approved]]</f>
        <v>6</v>
      </c>
      <c r="P3098">
        <f t="shared" si="291"/>
        <v>11</v>
      </c>
      <c r="Q3098" s="5">
        <f t="shared" si="292"/>
        <v>21</v>
      </c>
      <c r="R3098">
        <f t="shared" si="293"/>
        <v>7</v>
      </c>
      <c r="T3098" s="5">
        <f t="shared" si="290"/>
        <v>45</v>
      </c>
      <c r="U3098">
        <v>8</v>
      </c>
      <c r="V3098">
        <v>94</v>
      </c>
      <c r="W3098">
        <v>193</v>
      </c>
      <c r="X3098">
        <v>342</v>
      </c>
      <c r="Y3098">
        <v>218</v>
      </c>
      <c r="AA3098" s="6">
        <f t="shared" si="295"/>
        <v>855</v>
      </c>
    </row>
    <row r="3099" spans="1:27" hidden="1">
      <c r="A3099">
        <v>11813</v>
      </c>
      <c r="B3099" t="s">
        <v>37</v>
      </c>
      <c r="C3099" t="s">
        <v>18</v>
      </c>
      <c r="D3099" t="s">
        <v>41</v>
      </c>
      <c r="E3099" t="s">
        <v>10</v>
      </c>
      <c r="F3099">
        <v>3</v>
      </c>
      <c r="G3099" s="1">
        <v>41733</v>
      </c>
      <c r="I3099" s="2">
        <v>41739</v>
      </c>
      <c r="J3099" s="2">
        <v>41756</v>
      </c>
      <c r="N3099" t="s">
        <v>57</v>
      </c>
      <c r="O3099" s="1">
        <f>Table4[[#This Row],[Sourcing start]]-Table4[[#This Row],[Approved]]</f>
        <v>6</v>
      </c>
      <c r="P3099">
        <f t="shared" si="291"/>
        <v>17</v>
      </c>
      <c r="Q3099" s="5"/>
      <c r="T3099" s="5">
        <f t="shared" si="290"/>
        <v>23</v>
      </c>
      <c r="U3099">
        <v>9</v>
      </c>
      <c r="V3099">
        <v>100</v>
      </c>
      <c r="W3099">
        <v>105</v>
      </c>
      <c r="AA3099" s="6">
        <f t="shared" si="295"/>
        <v>214</v>
      </c>
    </row>
    <row r="3100" spans="1:27" hidden="1">
      <c r="A3100">
        <v>18182</v>
      </c>
      <c r="B3100" t="s">
        <v>37</v>
      </c>
      <c r="C3100" t="s">
        <v>18</v>
      </c>
      <c r="D3100" t="s">
        <v>41</v>
      </c>
      <c r="E3100" t="s">
        <v>11</v>
      </c>
      <c r="F3100">
        <v>12</v>
      </c>
      <c r="G3100" s="1">
        <v>41748</v>
      </c>
      <c r="I3100" s="2">
        <v>41755</v>
      </c>
      <c r="N3100" t="s">
        <v>56</v>
      </c>
      <c r="O3100" s="1">
        <f>Table4[[#This Row],[Sourcing start]]-Table4[[#This Row],[Approved]]</f>
        <v>7</v>
      </c>
      <c r="Q3100" s="5"/>
      <c r="T3100" s="5">
        <f t="shared" si="290"/>
        <v>7</v>
      </c>
      <c r="U3100">
        <v>15</v>
      </c>
      <c r="V3100">
        <v>40</v>
      </c>
      <c r="AA3100" s="6">
        <f t="shared" si="295"/>
        <v>55</v>
      </c>
    </row>
    <row r="3101" spans="1:27" hidden="1">
      <c r="A3101">
        <v>16191</v>
      </c>
      <c r="B3101" t="s">
        <v>28</v>
      </c>
      <c r="C3101" t="s">
        <v>16</v>
      </c>
      <c r="D3101" t="s">
        <v>41</v>
      </c>
      <c r="E3101" t="s">
        <v>11</v>
      </c>
      <c r="F3101">
        <v>24</v>
      </c>
      <c r="G3101" s="1">
        <v>41749</v>
      </c>
      <c r="I3101" s="2">
        <v>41757</v>
      </c>
      <c r="N3101" t="s">
        <v>56</v>
      </c>
      <c r="O3101" s="1">
        <f>Table4[[#This Row],[Sourcing start]]-Table4[[#This Row],[Approved]]</f>
        <v>8</v>
      </c>
      <c r="Q3101" s="5"/>
      <c r="T3101" s="5">
        <f t="shared" si="290"/>
        <v>8</v>
      </c>
      <c r="U3101">
        <v>8</v>
      </c>
      <c r="V3101">
        <v>92</v>
      </c>
      <c r="AA3101" s="6">
        <f t="shared" si="295"/>
        <v>100</v>
      </c>
    </row>
    <row r="3102" spans="1:27" hidden="1">
      <c r="A3102">
        <v>15122</v>
      </c>
      <c r="B3102" t="s">
        <v>21</v>
      </c>
      <c r="C3102" t="s">
        <v>14</v>
      </c>
      <c r="D3102" t="s">
        <v>44</v>
      </c>
      <c r="E3102" t="s">
        <v>10</v>
      </c>
      <c r="F3102">
        <v>6</v>
      </c>
      <c r="G3102" s="1">
        <v>41713</v>
      </c>
      <c r="I3102" s="2">
        <v>41719</v>
      </c>
      <c r="J3102" s="2">
        <v>41735</v>
      </c>
      <c r="K3102" s="2">
        <v>41759</v>
      </c>
      <c r="N3102" t="s">
        <v>58</v>
      </c>
      <c r="O3102" s="1">
        <f>Table4[[#This Row],[Sourcing start]]-Table4[[#This Row],[Approved]]</f>
        <v>6</v>
      </c>
      <c r="P3102">
        <f t="shared" si="291"/>
        <v>16</v>
      </c>
      <c r="Q3102" s="5">
        <f t="shared" si="292"/>
        <v>24</v>
      </c>
      <c r="T3102" s="5">
        <f t="shared" si="290"/>
        <v>46</v>
      </c>
      <c r="U3102">
        <v>19</v>
      </c>
      <c r="V3102">
        <v>37</v>
      </c>
      <c r="W3102">
        <v>136</v>
      </c>
      <c r="X3102">
        <v>150</v>
      </c>
      <c r="AA3102" s="6">
        <f t="shared" si="295"/>
        <v>342</v>
      </c>
    </row>
    <row r="3103" spans="1:27" hidden="1">
      <c r="A3103">
        <v>1183</v>
      </c>
      <c r="B3103" t="s">
        <v>38</v>
      </c>
      <c r="C3103" t="s">
        <v>18</v>
      </c>
      <c r="D3103" t="s">
        <v>45</v>
      </c>
      <c r="E3103" t="s">
        <v>10</v>
      </c>
      <c r="F3103">
        <v>21</v>
      </c>
      <c r="G3103" s="1">
        <v>41703</v>
      </c>
      <c r="I3103" s="2">
        <v>41708</v>
      </c>
      <c r="J3103" s="2">
        <v>41727</v>
      </c>
      <c r="K3103" s="2">
        <v>41753</v>
      </c>
      <c r="L3103" s="2">
        <v>41758</v>
      </c>
      <c r="N3103" t="s">
        <v>59</v>
      </c>
      <c r="O3103" s="1">
        <f>Table4[[#This Row],[Sourcing start]]-Table4[[#This Row],[Approved]]</f>
        <v>5</v>
      </c>
      <c r="P3103">
        <f t="shared" si="291"/>
        <v>19</v>
      </c>
      <c r="Q3103" s="5">
        <f t="shared" si="292"/>
        <v>26</v>
      </c>
      <c r="R3103">
        <f t="shared" si="293"/>
        <v>5</v>
      </c>
      <c r="T3103" s="5">
        <f t="shared" si="290"/>
        <v>55</v>
      </c>
      <c r="U3103">
        <v>18</v>
      </c>
      <c r="V3103">
        <v>27</v>
      </c>
      <c r="W3103">
        <v>117</v>
      </c>
      <c r="X3103">
        <v>339</v>
      </c>
      <c r="Y3103">
        <v>291</v>
      </c>
      <c r="AA3103" s="6">
        <f t="shared" si="295"/>
        <v>792</v>
      </c>
    </row>
    <row r="3104" spans="1:27" hidden="1">
      <c r="A3104">
        <v>12716</v>
      </c>
      <c r="B3104" t="s">
        <v>32</v>
      </c>
      <c r="C3104" t="s">
        <v>17</v>
      </c>
      <c r="D3104" t="s">
        <v>41</v>
      </c>
      <c r="E3104" t="s">
        <v>10</v>
      </c>
      <c r="F3104">
        <v>2</v>
      </c>
      <c r="G3104" s="1">
        <v>41755</v>
      </c>
      <c r="N3104" t="s">
        <v>55</v>
      </c>
      <c r="O3104" s="1">
        <f>Table4[[#This Row],[Sourcing start]]-Table4[[#This Row],[Approved]]</f>
        <v>-41755</v>
      </c>
      <c r="Q3104" s="5"/>
      <c r="T3104" s="5">
        <f t="shared" si="290"/>
        <v>-41755</v>
      </c>
      <c r="U3104">
        <v>20</v>
      </c>
      <c r="AA3104" s="6">
        <f t="shared" si="295"/>
        <v>20</v>
      </c>
    </row>
    <row r="3105" spans="1:27" hidden="1">
      <c r="A3105">
        <v>16619</v>
      </c>
      <c r="B3105" t="s">
        <v>31</v>
      </c>
      <c r="C3105" t="s">
        <v>17</v>
      </c>
      <c r="D3105" t="s">
        <v>43</v>
      </c>
      <c r="E3105" t="s">
        <v>11</v>
      </c>
      <c r="F3105">
        <v>13</v>
      </c>
      <c r="G3105" s="1">
        <v>41716</v>
      </c>
      <c r="I3105" s="2">
        <v>41721</v>
      </c>
      <c r="J3105" s="2">
        <v>41735</v>
      </c>
      <c r="K3105" s="2">
        <v>41754</v>
      </c>
      <c r="N3105" t="s">
        <v>58</v>
      </c>
      <c r="O3105" s="1">
        <f>Table4[[#This Row],[Sourcing start]]-Table4[[#This Row],[Approved]]</f>
        <v>5</v>
      </c>
      <c r="P3105">
        <f t="shared" si="291"/>
        <v>14</v>
      </c>
      <c r="Q3105" s="5">
        <f t="shared" si="292"/>
        <v>19</v>
      </c>
      <c r="T3105" s="5">
        <f t="shared" si="290"/>
        <v>38</v>
      </c>
      <c r="U3105">
        <v>10</v>
      </c>
      <c r="V3105">
        <v>74</v>
      </c>
      <c r="W3105">
        <v>182</v>
      </c>
      <c r="X3105">
        <v>277</v>
      </c>
      <c r="AA3105" s="6">
        <f t="shared" si="295"/>
        <v>543</v>
      </c>
    </row>
    <row r="3106" spans="1:27" hidden="1">
      <c r="A3106">
        <v>19128</v>
      </c>
      <c r="B3106" t="s">
        <v>38</v>
      </c>
      <c r="C3106" t="s">
        <v>18</v>
      </c>
      <c r="D3106" t="s">
        <v>43</v>
      </c>
      <c r="E3106" t="s">
        <v>11</v>
      </c>
      <c r="F3106">
        <v>11</v>
      </c>
      <c r="G3106" s="1">
        <v>41706</v>
      </c>
      <c r="I3106" s="2">
        <v>41711</v>
      </c>
      <c r="J3106" s="2">
        <v>41725</v>
      </c>
      <c r="K3106" s="2">
        <v>41748</v>
      </c>
      <c r="L3106" s="2">
        <v>41756</v>
      </c>
      <c r="N3106" t="s">
        <v>59</v>
      </c>
      <c r="O3106" s="1">
        <f>Table4[[#This Row],[Sourcing start]]-Table4[[#This Row],[Approved]]</f>
        <v>5</v>
      </c>
      <c r="P3106">
        <f t="shared" si="291"/>
        <v>14</v>
      </c>
      <c r="Q3106" s="5">
        <f t="shared" si="292"/>
        <v>23</v>
      </c>
      <c r="R3106">
        <f t="shared" si="293"/>
        <v>8</v>
      </c>
      <c r="T3106" s="5">
        <f t="shared" si="290"/>
        <v>50</v>
      </c>
      <c r="U3106">
        <v>13</v>
      </c>
      <c r="V3106">
        <v>44</v>
      </c>
      <c r="W3106">
        <v>208</v>
      </c>
      <c r="X3106">
        <v>305</v>
      </c>
      <c r="Y3106">
        <v>206</v>
      </c>
      <c r="AA3106" s="6">
        <f t="shared" si="295"/>
        <v>776</v>
      </c>
    </row>
    <row r="3107" spans="1:27">
      <c r="A3107">
        <v>12924</v>
      </c>
      <c r="B3107" t="s">
        <v>24</v>
      </c>
      <c r="C3107" t="s">
        <v>15</v>
      </c>
      <c r="D3107" t="s">
        <v>43</v>
      </c>
      <c r="E3107" t="s">
        <v>10</v>
      </c>
      <c r="F3107">
        <v>1</v>
      </c>
      <c r="G3107" s="1">
        <v>41738</v>
      </c>
      <c r="I3107" s="2">
        <v>41746</v>
      </c>
      <c r="J3107" s="2">
        <v>41758</v>
      </c>
      <c r="N3107" t="s">
        <v>57</v>
      </c>
      <c r="O3107" s="5">
        <f>Table4[[#This Row],[Sourcing start]]-Table4[[#This Row],[Approved]]</f>
        <v>8</v>
      </c>
      <c r="P3107">
        <f t="shared" si="291"/>
        <v>12</v>
      </c>
      <c r="Q3107" s="5"/>
      <c r="T3107" s="5">
        <f t="shared" si="290"/>
        <v>20</v>
      </c>
      <c r="U3107">
        <v>18</v>
      </c>
      <c r="V3107">
        <v>32</v>
      </c>
      <c r="W3107">
        <v>185</v>
      </c>
      <c r="AA3107" s="6">
        <f t="shared" si="295"/>
        <v>235</v>
      </c>
    </row>
    <row r="3108" spans="1:27" hidden="1">
      <c r="A3108">
        <v>3268</v>
      </c>
      <c r="B3108" t="s">
        <v>35</v>
      </c>
      <c r="C3108" t="s">
        <v>18</v>
      </c>
      <c r="D3108" t="s">
        <v>44</v>
      </c>
      <c r="E3108" t="s">
        <v>10</v>
      </c>
      <c r="F3108">
        <v>13</v>
      </c>
      <c r="G3108" s="1">
        <v>41725</v>
      </c>
      <c r="I3108" s="2">
        <v>41730</v>
      </c>
      <c r="J3108" s="2">
        <v>41740</v>
      </c>
      <c r="N3108" t="s">
        <v>57</v>
      </c>
      <c r="O3108" s="1">
        <f>Table4[[#This Row],[Sourcing start]]-Table4[[#This Row],[Approved]]</f>
        <v>5</v>
      </c>
      <c r="P3108">
        <f t="shared" si="291"/>
        <v>10</v>
      </c>
      <c r="Q3108" s="5"/>
      <c r="T3108" s="5">
        <f t="shared" si="290"/>
        <v>15</v>
      </c>
      <c r="U3108">
        <v>14</v>
      </c>
      <c r="V3108">
        <v>87</v>
      </c>
      <c r="W3108">
        <v>106</v>
      </c>
      <c r="AA3108" s="6">
        <f t="shared" si="295"/>
        <v>207</v>
      </c>
    </row>
    <row r="3109" spans="1:27" hidden="1">
      <c r="A3109">
        <v>12708</v>
      </c>
      <c r="B3109" t="s">
        <v>37</v>
      </c>
      <c r="C3109" t="s">
        <v>18</v>
      </c>
      <c r="D3109" t="s">
        <v>45</v>
      </c>
      <c r="E3109" t="s">
        <v>11</v>
      </c>
      <c r="F3109">
        <v>19</v>
      </c>
      <c r="G3109" s="1">
        <v>41732</v>
      </c>
      <c r="I3109" s="2">
        <v>41739</v>
      </c>
      <c r="J3109" s="2">
        <v>41755</v>
      </c>
      <c r="N3109" t="s">
        <v>57</v>
      </c>
      <c r="O3109" s="1">
        <f>Table4[[#This Row],[Sourcing start]]-Table4[[#This Row],[Approved]]</f>
        <v>7</v>
      </c>
      <c r="P3109">
        <f t="shared" si="291"/>
        <v>16</v>
      </c>
      <c r="Q3109" s="5"/>
      <c r="T3109" s="5">
        <f t="shared" si="290"/>
        <v>23</v>
      </c>
      <c r="U3109">
        <v>7</v>
      </c>
      <c r="V3109">
        <v>38</v>
      </c>
      <c r="W3109">
        <v>222</v>
      </c>
      <c r="AA3109" s="6">
        <f t="shared" si="295"/>
        <v>267</v>
      </c>
    </row>
    <row r="3110" spans="1:27">
      <c r="A3110">
        <v>2519</v>
      </c>
      <c r="B3110" t="s">
        <v>23</v>
      </c>
      <c r="C3110" t="s">
        <v>15</v>
      </c>
      <c r="D3110" t="s">
        <v>44</v>
      </c>
      <c r="E3110" t="s">
        <v>11</v>
      </c>
      <c r="F3110">
        <v>23</v>
      </c>
      <c r="G3110" s="1">
        <v>41742</v>
      </c>
      <c r="I3110" s="2">
        <v>41747</v>
      </c>
      <c r="N3110" t="s">
        <v>56</v>
      </c>
      <c r="O3110" s="5">
        <f>Table4[[#This Row],[Sourcing start]]-Table4[[#This Row],[Approved]]</f>
        <v>5</v>
      </c>
      <c r="Q3110" s="5"/>
      <c r="T3110" s="5">
        <f t="shared" si="290"/>
        <v>5</v>
      </c>
      <c r="U3110">
        <v>9</v>
      </c>
      <c r="V3110">
        <v>47</v>
      </c>
      <c r="AA3110" s="6">
        <f t="shared" si="295"/>
        <v>56</v>
      </c>
    </row>
    <row r="3111" spans="1:27" hidden="1">
      <c r="A3111">
        <v>1092</v>
      </c>
      <c r="B3111" t="s">
        <v>37</v>
      </c>
      <c r="C3111" t="s">
        <v>18</v>
      </c>
      <c r="D3111" t="s">
        <v>45</v>
      </c>
      <c r="E3111" t="s">
        <v>11</v>
      </c>
      <c r="F3111">
        <v>12</v>
      </c>
      <c r="G3111" s="1">
        <v>41705</v>
      </c>
      <c r="I3111" s="2">
        <v>41712</v>
      </c>
      <c r="J3111" s="2">
        <v>41727</v>
      </c>
      <c r="K3111" s="2">
        <v>41749</v>
      </c>
      <c r="L3111" s="2">
        <v>41754</v>
      </c>
      <c r="N3111" t="s">
        <v>59</v>
      </c>
      <c r="O3111" s="1">
        <f>Table4[[#This Row],[Sourcing start]]-Table4[[#This Row],[Approved]]</f>
        <v>7</v>
      </c>
      <c r="P3111">
        <f t="shared" si="291"/>
        <v>15</v>
      </c>
      <c r="Q3111" s="5">
        <f t="shared" si="292"/>
        <v>22</v>
      </c>
      <c r="R3111">
        <f t="shared" si="293"/>
        <v>5</v>
      </c>
      <c r="T3111" s="5">
        <f t="shared" si="290"/>
        <v>49</v>
      </c>
      <c r="U3111">
        <v>16</v>
      </c>
      <c r="V3111">
        <v>87</v>
      </c>
      <c r="W3111">
        <v>245</v>
      </c>
      <c r="X3111">
        <v>159</v>
      </c>
      <c r="Y3111">
        <v>118</v>
      </c>
      <c r="AA3111" s="6">
        <f t="shared" si="295"/>
        <v>625</v>
      </c>
    </row>
    <row r="3112" spans="1:27" hidden="1">
      <c r="A3112">
        <v>2593</v>
      </c>
      <c r="B3112" t="s">
        <v>36</v>
      </c>
      <c r="C3112" t="s">
        <v>18</v>
      </c>
      <c r="D3112" t="s">
        <v>42</v>
      </c>
      <c r="E3112" t="s">
        <v>10</v>
      </c>
      <c r="F3112">
        <v>22</v>
      </c>
      <c r="G3112" s="1">
        <v>41720</v>
      </c>
      <c r="I3112" s="2">
        <v>41726</v>
      </c>
      <c r="J3112" s="2">
        <v>41742</v>
      </c>
      <c r="N3112" t="s">
        <v>57</v>
      </c>
      <c r="O3112" s="1">
        <f>Table4[[#This Row],[Sourcing start]]-Table4[[#This Row],[Approved]]</f>
        <v>6</v>
      </c>
      <c r="P3112">
        <f t="shared" si="291"/>
        <v>16</v>
      </c>
      <c r="Q3112" s="5"/>
      <c r="T3112" s="5">
        <f t="shared" si="290"/>
        <v>22</v>
      </c>
      <c r="U3112">
        <v>11</v>
      </c>
      <c r="V3112">
        <v>60</v>
      </c>
      <c r="W3112">
        <v>197</v>
      </c>
      <c r="AA3112" s="6">
        <f t="shared" si="295"/>
        <v>268</v>
      </c>
    </row>
    <row r="3113" spans="1:27" hidden="1">
      <c r="A3113">
        <v>7062</v>
      </c>
      <c r="B3113" t="s">
        <v>19</v>
      </c>
      <c r="C3113" t="s">
        <v>14</v>
      </c>
      <c r="D3113" t="s">
        <v>45</v>
      </c>
      <c r="E3113" t="s">
        <v>11</v>
      </c>
      <c r="F3113">
        <v>5</v>
      </c>
      <c r="G3113" s="1">
        <v>41731</v>
      </c>
      <c r="I3113" s="2">
        <v>41738</v>
      </c>
      <c r="J3113" s="2">
        <v>41755</v>
      </c>
      <c r="N3113" t="s">
        <v>57</v>
      </c>
      <c r="O3113" s="1">
        <f>Table4[[#This Row],[Sourcing start]]-Table4[[#This Row],[Approved]]</f>
        <v>7</v>
      </c>
      <c r="P3113">
        <f t="shared" si="291"/>
        <v>17</v>
      </c>
      <c r="Q3113" s="5"/>
      <c r="T3113" s="5">
        <f t="shared" si="290"/>
        <v>24</v>
      </c>
      <c r="U3113">
        <v>5</v>
      </c>
      <c r="V3113">
        <v>68</v>
      </c>
      <c r="W3113">
        <v>205</v>
      </c>
      <c r="AA3113" s="6">
        <f t="shared" si="295"/>
        <v>278</v>
      </c>
    </row>
    <row r="3114" spans="1:27" hidden="1">
      <c r="A3114">
        <v>17625</v>
      </c>
      <c r="B3114" t="s">
        <v>38</v>
      </c>
      <c r="C3114" t="s">
        <v>18</v>
      </c>
      <c r="D3114" t="s">
        <v>45</v>
      </c>
      <c r="E3114" t="s">
        <v>10</v>
      </c>
      <c r="F3114">
        <v>10</v>
      </c>
      <c r="G3114" s="1">
        <v>41741</v>
      </c>
      <c r="I3114" s="2">
        <v>41749</v>
      </c>
      <c r="N3114" t="s">
        <v>56</v>
      </c>
      <c r="O3114" s="1">
        <f>Table4[[#This Row],[Sourcing start]]-Table4[[#This Row],[Approved]]</f>
        <v>8</v>
      </c>
      <c r="Q3114" s="5"/>
      <c r="T3114" s="5">
        <f t="shared" si="290"/>
        <v>8</v>
      </c>
      <c r="U3114">
        <v>18</v>
      </c>
      <c r="V3114">
        <v>76</v>
      </c>
      <c r="AA3114" s="6">
        <f t="shared" si="295"/>
        <v>94</v>
      </c>
    </row>
    <row r="3115" spans="1:27" hidden="1">
      <c r="A3115">
        <v>6845</v>
      </c>
      <c r="B3115" t="s">
        <v>27</v>
      </c>
      <c r="C3115" t="s">
        <v>16</v>
      </c>
      <c r="D3115" t="s">
        <v>45</v>
      </c>
      <c r="E3115" t="s">
        <v>11</v>
      </c>
      <c r="F3115">
        <v>9</v>
      </c>
      <c r="G3115" s="1">
        <v>41684</v>
      </c>
      <c r="I3115" s="2">
        <v>41691</v>
      </c>
      <c r="J3115" s="2">
        <v>41705</v>
      </c>
      <c r="K3115" s="2">
        <v>41721</v>
      </c>
      <c r="L3115" s="2">
        <v>41730</v>
      </c>
      <c r="M3115" s="2">
        <v>41739</v>
      </c>
      <c r="N3115" t="s">
        <v>60</v>
      </c>
      <c r="O3115" s="1">
        <f>Table4[[#This Row],[Sourcing start]]-Table4[[#This Row],[Approved]]</f>
        <v>7</v>
      </c>
      <c r="P3115">
        <f t="shared" si="291"/>
        <v>14</v>
      </c>
      <c r="Q3115" s="5">
        <f t="shared" si="292"/>
        <v>16</v>
      </c>
      <c r="R3115">
        <f t="shared" si="293"/>
        <v>9</v>
      </c>
      <c r="S3115">
        <f t="shared" si="294"/>
        <v>9</v>
      </c>
      <c r="T3115" s="5">
        <f t="shared" si="290"/>
        <v>55</v>
      </c>
      <c r="U3115">
        <v>13</v>
      </c>
      <c r="V3115">
        <v>41</v>
      </c>
      <c r="W3115">
        <v>124</v>
      </c>
      <c r="X3115">
        <v>158</v>
      </c>
      <c r="Y3115">
        <v>231</v>
      </c>
      <c r="Z3115">
        <v>967</v>
      </c>
      <c r="AA3115" s="6">
        <f t="shared" si="295"/>
        <v>1534</v>
      </c>
    </row>
    <row r="3116" spans="1:27" hidden="1">
      <c r="A3116">
        <v>9937</v>
      </c>
      <c r="B3116" t="s">
        <v>27</v>
      </c>
      <c r="C3116" t="s">
        <v>16</v>
      </c>
      <c r="D3116" t="s">
        <v>45</v>
      </c>
      <c r="E3116" t="s">
        <v>11</v>
      </c>
      <c r="F3116">
        <v>13</v>
      </c>
      <c r="G3116" s="1">
        <v>41694</v>
      </c>
      <c r="I3116" s="2">
        <v>41703</v>
      </c>
      <c r="J3116" s="2">
        <v>41717</v>
      </c>
      <c r="K3116" s="2">
        <v>41743</v>
      </c>
      <c r="L3116" s="2">
        <v>41752</v>
      </c>
      <c r="M3116" s="2">
        <v>41758</v>
      </c>
      <c r="N3116" t="s">
        <v>60</v>
      </c>
      <c r="O3116" s="1">
        <f>Table4[[#This Row],[Sourcing start]]-Table4[[#This Row],[Approved]]</f>
        <v>9</v>
      </c>
      <c r="P3116">
        <f t="shared" si="291"/>
        <v>14</v>
      </c>
      <c r="Q3116" s="5">
        <f t="shared" si="292"/>
        <v>26</v>
      </c>
      <c r="R3116">
        <f t="shared" si="293"/>
        <v>9</v>
      </c>
      <c r="S3116">
        <f t="shared" si="294"/>
        <v>6</v>
      </c>
      <c r="T3116" s="5">
        <f t="shared" si="290"/>
        <v>64</v>
      </c>
      <c r="U3116">
        <v>5</v>
      </c>
      <c r="V3116">
        <v>38</v>
      </c>
      <c r="W3116">
        <v>129</v>
      </c>
      <c r="X3116">
        <v>229</v>
      </c>
      <c r="Y3116">
        <v>172</v>
      </c>
      <c r="Z3116">
        <v>520</v>
      </c>
      <c r="AA3116" s="6">
        <f t="shared" si="295"/>
        <v>1093</v>
      </c>
    </row>
    <row r="3117" spans="1:27" hidden="1">
      <c r="A3117">
        <v>16532</v>
      </c>
      <c r="B3117" t="s">
        <v>37</v>
      </c>
      <c r="C3117" t="s">
        <v>18</v>
      </c>
      <c r="D3117" t="s">
        <v>45</v>
      </c>
      <c r="E3117" t="s">
        <v>11</v>
      </c>
      <c r="F3117">
        <v>13</v>
      </c>
      <c r="G3117" s="1">
        <v>41707</v>
      </c>
      <c r="I3117" s="2">
        <v>41712</v>
      </c>
      <c r="J3117" s="2">
        <v>41725</v>
      </c>
      <c r="K3117" s="2">
        <v>41751</v>
      </c>
      <c r="L3117" s="2">
        <v>41756</v>
      </c>
      <c r="N3117" t="s">
        <v>59</v>
      </c>
      <c r="O3117" s="1">
        <f>Table4[[#This Row],[Sourcing start]]-Table4[[#This Row],[Approved]]</f>
        <v>5</v>
      </c>
      <c r="P3117">
        <f t="shared" si="291"/>
        <v>13</v>
      </c>
      <c r="Q3117" s="5">
        <f t="shared" si="292"/>
        <v>26</v>
      </c>
      <c r="R3117">
        <f t="shared" si="293"/>
        <v>5</v>
      </c>
      <c r="T3117" s="5">
        <f t="shared" si="290"/>
        <v>49</v>
      </c>
      <c r="U3117">
        <v>6</v>
      </c>
      <c r="V3117">
        <v>38</v>
      </c>
      <c r="W3117">
        <v>247</v>
      </c>
      <c r="X3117">
        <v>179</v>
      </c>
      <c r="Y3117">
        <v>244</v>
      </c>
      <c r="AA3117" s="6">
        <f t="shared" si="295"/>
        <v>714</v>
      </c>
    </row>
    <row r="3118" spans="1:27" hidden="1">
      <c r="A3118">
        <v>12719</v>
      </c>
      <c r="B3118" t="s">
        <v>30</v>
      </c>
      <c r="C3118" t="s">
        <v>16</v>
      </c>
      <c r="D3118" t="s">
        <v>43</v>
      </c>
      <c r="E3118" t="s">
        <v>10</v>
      </c>
      <c r="F3118">
        <v>6</v>
      </c>
      <c r="G3118" s="1">
        <v>41671</v>
      </c>
      <c r="I3118" s="2">
        <v>41678</v>
      </c>
      <c r="J3118" s="2">
        <v>41693</v>
      </c>
      <c r="K3118" s="2">
        <v>41718</v>
      </c>
      <c r="L3118" s="2">
        <v>41727</v>
      </c>
      <c r="M3118" s="2">
        <v>41734</v>
      </c>
      <c r="N3118" t="s">
        <v>60</v>
      </c>
      <c r="O3118" s="1">
        <f>Table4[[#This Row],[Sourcing start]]-Table4[[#This Row],[Approved]]</f>
        <v>7</v>
      </c>
      <c r="P3118">
        <f t="shared" si="291"/>
        <v>15</v>
      </c>
      <c r="Q3118" s="5">
        <f t="shared" si="292"/>
        <v>25</v>
      </c>
      <c r="R3118">
        <f t="shared" si="293"/>
        <v>9</v>
      </c>
      <c r="S3118">
        <f t="shared" si="294"/>
        <v>7</v>
      </c>
      <c r="T3118" s="5">
        <f t="shared" si="290"/>
        <v>63</v>
      </c>
      <c r="U3118">
        <v>11</v>
      </c>
      <c r="V3118">
        <v>86</v>
      </c>
      <c r="W3118">
        <v>105</v>
      </c>
      <c r="X3118">
        <v>264</v>
      </c>
      <c r="Y3118">
        <v>124</v>
      </c>
      <c r="Z3118">
        <v>1308</v>
      </c>
      <c r="AA3118" s="6">
        <f t="shared" si="295"/>
        <v>1898</v>
      </c>
    </row>
    <row r="3119" spans="1:27" hidden="1">
      <c r="A3119">
        <v>19622</v>
      </c>
      <c r="B3119" t="s">
        <v>27</v>
      </c>
      <c r="C3119" t="s">
        <v>16</v>
      </c>
      <c r="D3119" t="s">
        <v>45</v>
      </c>
      <c r="E3119" t="s">
        <v>11</v>
      </c>
      <c r="F3119">
        <v>1</v>
      </c>
      <c r="G3119" s="1">
        <v>41751</v>
      </c>
      <c r="N3119" t="s">
        <v>55</v>
      </c>
      <c r="O3119" s="1">
        <f>Table4[[#This Row],[Sourcing start]]-Table4[[#This Row],[Approved]]</f>
        <v>-41751</v>
      </c>
      <c r="Q3119" s="5"/>
      <c r="T3119" s="5">
        <f t="shared" si="290"/>
        <v>-41751</v>
      </c>
      <c r="U3119">
        <v>11</v>
      </c>
      <c r="AA3119" s="6">
        <f t="shared" si="295"/>
        <v>11</v>
      </c>
    </row>
    <row r="3120" spans="1:27" hidden="1">
      <c r="A3120">
        <v>14991</v>
      </c>
      <c r="B3120" t="s">
        <v>28</v>
      </c>
      <c r="C3120" t="s">
        <v>16</v>
      </c>
      <c r="D3120" t="s">
        <v>41</v>
      </c>
      <c r="E3120" t="s">
        <v>11</v>
      </c>
      <c r="F3120">
        <v>7</v>
      </c>
      <c r="G3120" s="1">
        <v>41757</v>
      </c>
      <c r="N3120" t="s">
        <v>55</v>
      </c>
      <c r="O3120" s="1">
        <f>Table4[[#This Row],[Sourcing start]]-Table4[[#This Row],[Approved]]</f>
        <v>-41757</v>
      </c>
      <c r="Q3120" s="5"/>
      <c r="T3120" s="5">
        <f t="shared" si="290"/>
        <v>-41757</v>
      </c>
      <c r="U3120">
        <v>10</v>
      </c>
      <c r="AA3120" s="6">
        <f t="shared" si="295"/>
        <v>10</v>
      </c>
    </row>
    <row r="3121" spans="1:27" hidden="1">
      <c r="A3121">
        <v>17735</v>
      </c>
      <c r="B3121" t="s">
        <v>35</v>
      </c>
      <c r="C3121" t="s">
        <v>18</v>
      </c>
      <c r="D3121" t="s">
        <v>44</v>
      </c>
      <c r="E3121" t="s">
        <v>11</v>
      </c>
      <c r="F3121">
        <v>11</v>
      </c>
      <c r="G3121" s="1">
        <v>41701</v>
      </c>
      <c r="I3121" s="2">
        <v>41709</v>
      </c>
      <c r="J3121" s="2">
        <v>41725</v>
      </c>
      <c r="K3121" s="2">
        <v>41745</v>
      </c>
      <c r="L3121" s="2">
        <v>41753</v>
      </c>
      <c r="N3121" t="s">
        <v>59</v>
      </c>
      <c r="O3121" s="1">
        <f>Table4[[#This Row],[Sourcing start]]-Table4[[#This Row],[Approved]]</f>
        <v>8</v>
      </c>
      <c r="P3121">
        <f t="shared" si="291"/>
        <v>16</v>
      </c>
      <c r="Q3121" s="5">
        <f t="shared" si="292"/>
        <v>20</v>
      </c>
      <c r="R3121">
        <f t="shared" si="293"/>
        <v>8</v>
      </c>
      <c r="T3121" s="5">
        <f t="shared" si="290"/>
        <v>52</v>
      </c>
      <c r="U3121">
        <v>20</v>
      </c>
      <c r="V3121">
        <v>64</v>
      </c>
      <c r="W3121">
        <v>243</v>
      </c>
      <c r="X3121">
        <v>253</v>
      </c>
      <c r="Y3121">
        <v>203</v>
      </c>
      <c r="AA3121" s="6">
        <f t="shared" si="295"/>
        <v>783</v>
      </c>
    </row>
    <row r="3122" spans="1:27">
      <c r="A3122">
        <v>3199</v>
      </c>
      <c r="B3122" t="s">
        <v>23</v>
      </c>
      <c r="C3122" t="s">
        <v>15</v>
      </c>
      <c r="D3122" t="s">
        <v>43</v>
      </c>
      <c r="E3122" t="s">
        <v>10</v>
      </c>
      <c r="F3122">
        <v>18</v>
      </c>
      <c r="G3122" s="1">
        <v>41676</v>
      </c>
      <c r="I3122" s="2">
        <v>41684</v>
      </c>
      <c r="J3122" s="2">
        <v>41702</v>
      </c>
      <c r="K3122" s="2">
        <v>41730</v>
      </c>
      <c r="L3122" s="2">
        <v>41736</v>
      </c>
      <c r="M3122" s="2">
        <v>41742</v>
      </c>
      <c r="N3122" t="s">
        <v>60</v>
      </c>
      <c r="O3122" s="5">
        <f>Table4[[#This Row],[Sourcing start]]-Table4[[#This Row],[Approved]]</f>
        <v>8</v>
      </c>
      <c r="P3122">
        <f t="shared" si="291"/>
        <v>18</v>
      </c>
      <c r="Q3122" s="5">
        <f t="shared" si="292"/>
        <v>28</v>
      </c>
      <c r="R3122">
        <f t="shared" si="293"/>
        <v>6</v>
      </c>
      <c r="S3122">
        <f t="shared" si="294"/>
        <v>6</v>
      </c>
      <c r="T3122" s="5">
        <f t="shared" si="290"/>
        <v>66</v>
      </c>
      <c r="U3122">
        <v>19</v>
      </c>
      <c r="V3122">
        <v>28</v>
      </c>
      <c r="W3122">
        <v>203</v>
      </c>
      <c r="X3122">
        <v>151</v>
      </c>
      <c r="Y3122">
        <v>178</v>
      </c>
      <c r="Z3122">
        <v>967</v>
      </c>
      <c r="AA3122" s="6">
        <f t="shared" si="295"/>
        <v>1546</v>
      </c>
    </row>
    <row r="3123" spans="1:27" hidden="1">
      <c r="A3123">
        <v>13265</v>
      </c>
      <c r="B3123" t="s">
        <v>19</v>
      </c>
      <c r="C3123" t="s">
        <v>14</v>
      </c>
      <c r="D3123" t="s">
        <v>45</v>
      </c>
      <c r="E3123" t="s">
        <v>10</v>
      </c>
      <c r="F3123">
        <v>11</v>
      </c>
      <c r="G3123" s="1">
        <v>41744</v>
      </c>
      <c r="I3123" s="2">
        <v>41750</v>
      </c>
      <c r="N3123" t="s">
        <v>56</v>
      </c>
      <c r="O3123" s="1">
        <f>Table4[[#This Row],[Sourcing start]]-Table4[[#This Row],[Approved]]</f>
        <v>6</v>
      </c>
      <c r="Q3123" s="5"/>
      <c r="T3123" s="5">
        <f t="shared" si="290"/>
        <v>6</v>
      </c>
      <c r="U3123">
        <v>6</v>
      </c>
      <c r="V3123">
        <v>24</v>
      </c>
      <c r="AA3123" s="6">
        <f t="shared" si="295"/>
        <v>30</v>
      </c>
    </row>
    <row r="3124" spans="1:27" hidden="1">
      <c r="A3124">
        <v>5695</v>
      </c>
      <c r="B3124" t="s">
        <v>38</v>
      </c>
      <c r="C3124" t="s">
        <v>18</v>
      </c>
      <c r="D3124" t="s">
        <v>45</v>
      </c>
      <c r="E3124" t="s">
        <v>10</v>
      </c>
      <c r="F3124">
        <v>22</v>
      </c>
      <c r="G3124" s="1">
        <v>41711</v>
      </c>
      <c r="I3124" s="2">
        <v>41716</v>
      </c>
      <c r="J3124" s="2">
        <v>41735</v>
      </c>
      <c r="K3124" s="2">
        <v>41755</v>
      </c>
      <c r="N3124" t="s">
        <v>58</v>
      </c>
      <c r="O3124" s="1">
        <f>Table4[[#This Row],[Sourcing start]]-Table4[[#This Row],[Approved]]</f>
        <v>5</v>
      </c>
      <c r="P3124">
        <f t="shared" si="291"/>
        <v>19</v>
      </c>
      <c r="Q3124" s="5">
        <f t="shared" si="292"/>
        <v>20</v>
      </c>
      <c r="T3124" s="5">
        <f t="shared" si="290"/>
        <v>44</v>
      </c>
      <c r="U3124">
        <v>17</v>
      </c>
      <c r="V3124">
        <v>38</v>
      </c>
      <c r="W3124">
        <v>101</v>
      </c>
      <c r="X3124">
        <v>278</v>
      </c>
      <c r="AA3124" s="6">
        <f t="shared" si="295"/>
        <v>434</v>
      </c>
    </row>
    <row r="3125" spans="1:27" hidden="1">
      <c r="A3125">
        <v>8730</v>
      </c>
      <c r="B3125" t="s">
        <v>32</v>
      </c>
      <c r="C3125" t="s">
        <v>17</v>
      </c>
      <c r="D3125" t="s">
        <v>43</v>
      </c>
      <c r="E3125" t="s">
        <v>10</v>
      </c>
      <c r="F3125">
        <v>23</v>
      </c>
      <c r="G3125" s="1">
        <v>41751</v>
      </c>
      <c r="I3125" s="2">
        <v>41758</v>
      </c>
      <c r="N3125" t="s">
        <v>56</v>
      </c>
      <c r="O3125" s="1">
        <f>Table4[[#This Row],[Sourcing start]]-Table4[[#This Row],[Approved]]</f>
        <v>7</v>
      </c>
      <c r="Q3125" s="5"/>
      <c r="T3125" s="5">
        <f t="shared" si="290"/>
        <v>7</v>
      </c>
      <c r="U3125">
        <v>6</v>
      </c>
      <c r="V3125">
        <v>45</v>
      </c>
      <c r="AA3125" s="6">
        <f t="shared" si="295"/>
        <v>51</v>
      </c>
    </row>
    <row r="3126" spans="1:27" hidden="1">
      <c r="A3126">
        <v>2631</v>
      </c>
      <c r="B3126" t="s">
        <v>37</v>
      </c>
      <c r="C3126" t="s">
        <v>18</v>
      </c>
      <c r="D3126" t="s">
        <v>42</v>
      </c>
      <c r="E3126" t="s">
        <v>11</v>
      </c>
      <c r="F3126">
        <v>15</v>
      </c>
      <c r="G3126" s="1">
        <v>41720</v>
      </c>
      <c r="I3126" s="2">
        <v>41725</v>
      </c>
      <c r="J3126" s="2">
        <v>41741</v>
      </c>
      <c r="N3126" t="s">
        <v>57</v>
      </c>
      <c r="O3126" s="1">
        <f>Table4[[#This Row],[Sourcing start]]-Table4[[#This Row],[Approved]]</f>
        <v>5</v>
      </c>
      <c r="P3126">
        <f t="shared" si="291"/>
        <v>16</v>
      </c>
      <c r="Q3126" s="5"/>
      <c r="T3126" s="5">
        <f t="shared" si="290"/>
        <v>21</v>
      </c>
      <c r="U3126">
        <v>10</v>
      </c>
      <c r="V3126">
        <v>91</v>
      </c>
      <c r="W3126">
        <v>217</v>
      </c>
      <c r="AA3126" s="6">
        <f t="shared" si="295"/>
        <v>318</v>
      </c>
    </row>
    <row r="3127" spans="1:27">
      <c r="A3127">
        <v>10205</v>
      </c>
      <c r="B3127" t="s">
        <v>26</v>
      </c>
      <c r="C3127" t="s">
        <v>15</v>
      </c>
      <c r="D3127" t="s">
        <v>41</v>
      </c>
      <c r="E3127" t="s">
        <v>10</v>
      </c>
      <c r="F3127">
        <v>6</v>
      </c>
      <c r="G3127" s="1">
        <v>41705</v>
      </c>
      <c r="I3127" s="2">
        <v>41713</v>
      </c>
      <c r="J3127" s="2">
        <v>41728</v>
      </c>
      <c r="K3127" s="2">
        <v>41757</v>
      </c>
      <c r="N3127" t="s">
        <v>58</v>
      </c>
      <c r="O3127" s="5">
        <f>Table4[[#This Row],[Sourcing start]]-Table4[[#This Row],[Approved]]</f>
        <v>8</v>
      </c>
      <c r="P3127">
        <f t="shared" si="291"/>
        <v>15</v>
      </c>
      <c r="Q3127" s="5">
        <f t="shared" si="292"/>
        <v>29</v>
      </c>
      <c r="T3127" s="5">
        <f t="shared" si="290"/>
        <v>52</v>
      </c>
      <c r="U3127">
        <v>16</v>
      </c>
      <c r="V3127">
        <v>88</v>
      </c>
      <c r="W3127">
        <v>149</v>
      </c>
      <c r="X3127">
        <v>263</v>
      </c>
      <c r="AA3127" s="6">
        <f t="shared" si="295"/>
        <v>516</v>
      </c>
    </row>
    <row r="3128" spans="1:27" hidden="1">
      <c r="A3128">
        <v>13397</v>
      </c>
      <c r="B3128" t="s">
        <v>34</v>
      </c>
      <c r="C3128" t="s">
        <v>17</v>
      </c>
      <c r="D3128" t="s">
        <v>42</v>
      </c>
      <c r="E3128" t="s">
        <v>10</v>
      </c>
      <c r="F3128">
        <v>10</v>
      </c>
      <c r="G3128" s="1">
        <v>41679</v>
      </c>
      <c r="I3128" s="2">
        <v>41684</v>
      </c>
      <c r="J3128" s="2">
        <v>41695</v>
      </c>
      <c r="K3128" s="2">
        <v>41723</v>
      </c>
      <c r="L3128" s="2">
        <v>41731</v>
      </c>
      <c r="M3128" s="2">
        <v>41737</v>
      </c>
      <c r="N3128" t="s">
        <v>60</v>
      </c>
      <c r="O3128" s="1">
        <f>Table4[[#This Row],[Sourcing start]]-Table4[[#This Row],[Approved]]</f>
        <v>5</v>
      </c>
      <c r="P3128">
        <f t="shared" si="291"/>
        <v>11</v>
      </c>
      <c r="Q3128" s="5">
        <f t="shared" si="292"/>
        <v>28</v>
      </c>
      <c r="R3128">
        <f t="shared" si="293"/>
        <v>8</v>
      </c>
      <c r="S3128">
        <f t="shared" si="294"/>
        <v>6</v>
      </c>
      <c r="T3128" s="5">
        <f t="shared" si="290"/>
        <v>58</v>
      </c>
      <c r="U3128">
        <v>15</v>
      </c>
      <c r="V3128">
        <v>28</v>
      </c>
      <c r="W3128">
        <v>119</v>
      </c>
      <c r="X3128">
        <v>224</v>
      </c>
      <c r="Y3128">
        <v>146</v>
      </c>
      <c r="Z3128">
        <v>921</v>
      </c>
      <c r="AA3128" s="6">
        <f t="shared" si="295"/>
        <v>1453</v>
      </c>
    </row>
    <row r="3129" spans="1:27" hidden="1">
      <c r="A3129">
        <v>12583</v>
      </c>
      <c r="B3129" t="s">
        <v>31</v>
      </c>
      <c r="C3129" t="s">
        <v>17</v>
      </c>
      <c r="D3129" t="s">
        <v>41</v>
      </c>
      <c r="E3129" t="s">
        <v>11</v>
      </c>
      <c r="F3129">
        <v>94</v>
      </c>
      <c r="G3129" s="1">
        <v>41743</v>
      </c>
      <c r="I3129" s="2">
        <v>41750</v>
      </c>
      <c r="N3129" t="s">
        <v>56</v>
      </c>
      <c r="O3129" s="1">
        <f>Table4[[#This Row],[Sourcing start]]-Table4[[#This Row],[Approved]]</f>
        <v>7</v>
      </c>
      <c r="Q3129" s="5"/>
      <c r="T3129" s="5">
        <f t="shared" si="290"/>
        <v>7</v>
      </c>
      <c r="U3129">
        <v>5</v>
      </c>
      <c r="V3129">
        <v>76</v>
      </c>
      <c r="AA3129" s="6">
        <f t="shared" si="295"/>
        <v>81</v>
      </c>
    </row>
    <row r="3130" spans="1:27" hidden="1">
      <c r="A3130">
        <v>3493</v>
      </c>
      <c r="B3130" t="s">
        <v>36</v>
      </c>
      <c r="C3130" t="s">
        <v>18</v>
      </c>
      <c r="D3130" t="s">
        <v>45</v>
      </c>
      <c r="E3130" t="s">
        <v>10</v>
      </c>
      <c r="F3130">
        <v>17</v>
      </c>
      <c r="G3130" s="1">
        <v>41683</v>
      </c>
      <c r="I3130" s="2">
        <v>41689</v>
      </c>
      <c r="J3130" s="2">
        <v>41703</v>
      </c>
      <c r="K3130" s="2">
        <v>41718</v>
      </c>
      <c r="L3130" s="2">
        <v>41727</v>
      </c>
      <c r="M3130" s="2">
        <v>41736</v>
      </c>
      <c r="N3130" t="s">
        <v>60</v>
      </c>
      <c r="O3130" s="1">
        <f>Table4[[#This Row],[Sourcing start]]-Table4[[#This Row],[Approved]]</f>
        <v>6</v>
      </c>
      <c r="P3130">
        <f t="shared" si="291"/>
        <v>14</v>
      </c>
      <c r="Q3130" s="5">
        <f t="shared" si="292"/>
        <v>15</v>
      </c>
      <c r="R3130">
        <f t="shared" si="293"/>
        <v>9</v>
      </c>
      <c r="S3130">
        <f t="shared" si="294"/>
        <v>9</v>
      </c>
      <c r="T3130" s="5">
        <f t="shared" si="290"/>
        <v>53</v>
      </c>
      <c r="U3130">
        <v>17</v>
      </c>
      <c r="V3130">
        <v>25</v>
      </c>
      <c r="W3130">
        <v>198</v>
      </c>
      <c r="X3130">
        <v>329</v>
      </c>
      <c r="Y3130">
        <v>143</v>
      </c>
      <c r="Z3130">
        <v>1555</v>
      </c>
      <c r="AA3130" s="6">
        <f t="shared" si="295"/>
        <v>2267</v>
      </c>
    </row>
    <row r="3131" spans="1:27" hidden="1">
      <c r="A3131">
        <v>4786</v>
      </c>
      <c r="B3131" t="s">
        <v>31</v>
      </c>
      <c r="C3131" t="s">
        <v>17</v>
      </c>
      <c r="D3131" t="s">
        <v>43</v>
      </c>
      <c r="E3131" t="s">
        <v>10</v>
      </c>
      <c r="F3131">
        <v>11</v>
      </c>
      <c r="G3131" s="1">
        <v>41709</v>
      </c>
      <c r="I3131" s="2">
        <v>41714</v>
      </c>
      <c r="J3131" s="2">
        <v>41732</v>
      </c>
      <c r="K3131" s="2">
        <v>41759</v>
      </c>
      <c r="N3131" t="s">
        <v>58</v>
      </c>
      <c r="O3131" s="1">
        <f>Table4[[#This Row],[Sourcing start]]-Table4[[#This Row],[Approved]]</f>
        <v>5</v>
      </c>
      <c r="P3131">
        <f t="shared" si="291"/>
        <v>18</v>
      </c>
      <c r="Q3131" s="5">
        <f t="shared" si="292"/>
        <v>27</v>
      </c>
      <c r="T3131" s="5">
        <f t="shared" si="290"/>
        <v>50</v>
      </c>
      <c r="U3131">
        <v>13</v>
      </c>
      <c r="V3131">
        <v>52</v>
      </c>
      <c r="W3131">
        <v>179</v>
      </c>
      <c r="X3131">
        <v>357</v>
      </c>
      <c r="AA3131" s="6">
        <f t="shared" si="295"/>
        <v>601</v>
      </c>
    </row>
    <row r="3132" spans="1:27" hidden="1">
      <c r="A3132">
        <v>15887</v>
      </c>
      <c r="B3132" t="s">
        <v>19</v>
      </c>
      <c r="C3132" t="s">
        <v>14</v>
      </c>
      <c r="D3132" t="s">
        <v>43</v>
      </c>
      <c r="E3132" t="s">
        <v>10</v>
      </c>
      <c r="F3132">
        <v>16</v>
      </c>
      <c r="G3132" s="1">
        <v>41728</v>
      </c>
      <c r="I3132" s="2">
        <v>41734</v>
      </c>
      <c r="J3132" s="2">
        <v>41747</v>
      </c>
      <c r="N3132" t="s">
        <v>57</v>
      </c>
      <c r="O3132" s="1">
        <f>Table4[[#This Row],[Sourcing start]]-Table4[[#This Row],[Approved]]</f>
        <v>6</v>
      </c>
      <c r="P3132">
        <f t="shared" si="291"/>
        <v>13</v>
      </c>
      <c r="Q3132" s="5"/>
      <c r="T3132" s="5">
        <f t="shared" si="290"/>
        <v>19</v>
      </c>
      <c r="U3132">
        <v>20</v>
      </c>
      <c r="V3132">
        <v>55</v>
      </c>
      <c r="W3132">
        <v>117</v>
      </c>
      <c r="AA3132" s="6">
        <f t="shared" si="295"/>
        <v>192</v>
      </c>
    </row>
    <row r="3133" spans="1:27" hidden="1">
      <c r="A3133">
        <v>7815</v>
      </c>
      <c r="B3133" t="s">
        <v>19</v>
      </c>
      <c r="C3133" t="s">
        <v>14</v>
      </c>
      <c r="D3133" t="s">
        <v>45</v>
      </c>
      <c r="E3133" t="s">
        <v>10</v>
      </c>
      <c r="F3133">
        <v>3</v>
      </c>
      <c r="G3133" s="1">
        <v>41725</v>
      </c>
      <c r="I3133" s="2">
        <v>41730</v>
      </c>
      <c r="J3133" s="2">
        <v>41740</v>
      </c>
      <c r="N3133" t="s">
        <v>57</v>
      </c>
      <c r="O3133" s="1">
        <f>Table4[[#This Row],[Sourcing start]]-Table4[[#This Row],[Approved]]</f>
        <v>5</v>
      </c>
      <c r="P3133">
        <f t="shared" si="291"/>
        <v>10</v>
      </c>
      <c r="Q3133" s="5"/>
      <c r="T3133" s="5">
        <f t="shared" si="290"/>
        <v>15</v>
      </c>
      <c r="U3133">
        <v>13</v>
      </c>
      <c r="V3133">
        <v>57</v>
      </c>
      <c r="W3133">
        <v>134</v>
      </c>
      <c r="AA3133" s="6">
        <f t="shared" si="295"/>
        <v>204</v>
      </c>
    </row>
    <row r="3134" spans="1:27" hidden="1">
      <c r="A3134">
        <v>12404</v>
      </c>
      <c r="B3134" t="s">
        <v>29</v>
      </c>
      <c r="C3134" t="s">
        <v>16</v>
      </c>
      <c r="D3134" t="s">
        <v>43</v>
      </c>
      <c r="E3134" t="s">
        <v>10</v>
      </c>
      <c r="F3134">
        <v>20</v>
      </c>
      <c r="G3134" s="1">
        <v>41691</v>
      </c>
      <c r="I3134" s="2">
        <v>41697</v>
      </c>
      <c r="J3134" s="2">
        <v>41712</v>
      </c>
      <c r="K3134" s="2">
        <v>41740</v>
      </c>
      <c r="L3134" s="2">
        <v>41748</v>
      </c>
      <c r="M3134" s="2">
        <v>41754</v>
      </c>
      <c r="N3134" t="s">
        <v>60</v>
      </c>
      <c r="O3134" s="1">
        <f>Table4[[#This Row],[Sourcing start]]-Table4[[#This Row],[Approved]]</f>
        <v>6</v>
      </c>
      <c r="P3134">
        <f t="shared" si="291"/>
        <v>15</v>
      </c>
      <c r="Q3134" s="5">
        <f t="shared" si="292"/>
        <v>28</v>
      </c>
      <c r="R3134">
        <f t="shared" si="293"/>
        <v>8</v>
      </c>
      <c r="S3134">
        <f t="shared" si="294"/>
        <v>6</v>
      </c>
      <c r="T3134" s="5">
        <f t="shared" si="290"/>
        <v>63</v>
      </c>
      <c r="U3134">
        <v>16</v>
      </c>
      <c r="V3134">
        <v>60</v>
      </c>
      <c r="W3134">
        <v>161</v>
      </c>
      <c r="X3134">
        <v>302</v>
      </c>
      <c r="Y3134">
        <v>131</v>
      </c>
      <c r="Z3134">
        <v>1235</v>
      </c>
      <c r="AA3134" s="6">
        <f t="shared" si="295"/>
        <v>1905</v>
      </c>
    </row>
    <row r="3135" spans="1:27">
      <c r="A3135">
        <v>12666</v>
      </c>
      <c r="B3135" t="s">
        <v>24</v>
      </c>
      <c r="C3135" t="s">
        <v>15</v>
      </c>
      <c r="D3135" t="s">
        <v>41</v>
      </c>
      <c r="E3135" t="s">
        <v>11</v>
      </c>
      <c r="F3135">
        <v>6</v>
      </c>
      <c r="G3135" s="1">
        <v>41697</v>
      </c>
      <c r="I3135" s="2">
        <v>41704</v>
      </c>
      <c r="J3135" s="2">
        <v>41722</v>
      </c>
      <c r="K3135" s="2">
        <v>41739</v>
      </c>
      <c r="L3135" s="2">
        <v>41746</v>
      </c>
      <c r="M3135" s="2">
        <v>41752</v>
      </c>
      <c r="N3135" t="s">
        <v>60</v>
      </c>
      <c r="O3135" s="5">
        <f>Table4[[#This Row],[Sourcing start]]-Table4[[#This Row],[Approved]]</f>
        <v>7</v>
      </c>
      <c r="P3135">
        <f t="shared" si="291"/>
        <v>18</v>
      </c>
      <c r="Q3135" s="5">
        <f t="shared" si="292"/>
        <v>17</v>
      </c>
      <c r="R3135">
        <f t="shared" si="293"/>
        <v>7</v>
      </c>
      <c r="S3135">
        <f t="shared" si="294"/>
        <v>6</v>
      </c>
      <c r="T3135" s="5">
        <f t="shared" si="290"/>
        <v>55</v>
      </c>
      <c r="U3135">
        <v>20</v>
      </c>
      <c r="V3135">
        <v>25</v>
      </c>
      <c r="W3135">
        <v>181</v>
      </c>
      <c r="X3135">
        <v>171</v>
      </c>
      <c r="Y3135">
        <v>122</v>
      </c>
      <c r="Z3135">
        <v>761</v>
      </c>
      <c r="AA3135" s="6">
        <f t="shared" si="295"/>
        <v>1280</v>
      </c>
    </row>
    <row r="3136" spans="1:27" hidden="1">
      <c r="A3136">
        <v>10349</v>
      </c>
      <c r="B3136" t="s">
        <v>36</v>
      </c>
      <c r="C3136" t="s">
        <v>18</v>
      </c>
      <c r="D3136" t="s">
        <v>43</v>
      </c>
      <c r="E3136" t="s">
        <v>10</v>
      </c>
      <c r="F3136">
        <v>21</v>
      </c>
      <c r="G3136" s="1">
        <v>41748</v>
      </c>
      <c r="I3136" s="2">
        <v>41753</v>
      </c>
      <c r="N3136" t="s">
        <v>56</v>
      </c>
      <c r="O3136" s="1">
        <f>Table4[[#This Row],[Sourcing start]]-Table4[[#This Row],[Approved]]</f>
        <v>5</v>
      </c>
      <c r="Q3136" s="5"/>
      <c r="T3136" s="5">
        <f t="shared" si="290"/>
        <v>5</v>
      </c>
      <c r="U3136">
        <v>5</v>
      </c>
      <c r="V3136">
        <v>31</v>
      </c>
      <c r="AA3136" s="6">
        <f t="shared" si="295"/>
        <v>36</v>
      </c>
    </row>
    <row r="3137" spans="1:27" hidden="1">
      <c r="A3137">
        <v>18268</v>
      </c>
      <c r="B3137" t="s">
        <v>20</v>
      </c>
      <c r="C3137" t="s">
        <v>14</v>
      </c>
      <c r="D3137" t="s">
        <v>41</v>
      </c>
      <c r="E3137" t="s">
        <v>10</v>
      </c>
      <c r="F3137">
        <v>1</v>
      </c>
      <c r="G3137" s="1">
        <v>41707</v>
      </c>
      <c r="I3137" s="2">
        <v>41714</v>
      </c>
      <c r="J3137" s="2">
        <v>41724</v>
      </c>
      <c r="K3137" s="2">
        <v>41753</v>
      </c>
      <c r="L3137" s="2">
        <v>41758</v>
      </c>
      <c r="N3137" t="s">
        <v>59</v>
      </c>
      <c r="O3137" s="1">
        <f>Table4[[#This Row],[Sourcing start]]-Table4[[#This Row],[Approved]]</f>
        <v>7</v>
      </c>
      <c r="P3137">
        <f t="shared" si="291"/>
        <v>10</v>
      </c>
      <c r="Q3137" s="5">
        <f t="shared" si="292"/>
        <v>29</v>
      </c>
      <c r="R3137">
        <f t="shared" si="293"/>
        <v>5</v>
      </c>
      <c r="T3137" s="5">
        <f t="shared" si="290"/>
        <v>51</v>
      </c>
      <c r="U3137">
        <v>8</v>
      </c>
      <c r="V3137">
        <v>89</v>
      </c>
      <c r="W3137">
        <v>137</v>
      </c>
      <c r="X3137">
        <v>275</v>
      </c>
      <c r="Y3137">
        <v>246</v>
      </c>
      <c r="AA3137" s="6">
        <f t="shared" si="295"/>
        <v>755</v>
      </c>
    </row>
    <row r="3138" spans="1:27" hidden="1">
      <c r="A3138">
        <v>5640</v>
      </c>
      <c r="B3138" t="s">
        <v>27</v>
      </c>
      <c r="C3138" t="s">
        <v>16</v>
      </c>
      <c r="D3138" t="s">
        <v>44</v>
      </c>
      <c r="E3138" t="s">
        <v>11</v>
      </c>
      <c r="F3138">
        <v>24</v>
      </c>
      <c r="G3138" s="1">
        <v>41744</v>
      </c>
      <c r="I3138" s="2">
        <v>41752</v>
      </c>
      <c r="N3138" t="s">
        <v>56</v>
      </c>
      <c r="O3138" s="1">
        <f>Table4[[#This Row],[Sourcing start]]-Table4[[#This Row],[Approved]]</f>
        <v>8</v>
      </c>
      <c r="Q3138" s="5"/>
      <c r="T3138" s="5">
        <f t="shared" ref="T3138:T3201" si="296">SUM(O3138:S3138)</f>
        <v>8</v>
      </c>
      <c r="U3138">
        <v>11</v>
      </c>
      <c r="V3138">
        <v>59</v>
      </c>
      <c r="AA3138" s="6">
        <f t="shared" si="295"/>
        <v>70</v>
      </c>
    </row>
    <row r="3139" spans="1:27" hidden="1">
      <c r="A3139">
        <v>13869</v>
      </c>
      <c r="B3139" t="s">
        <v>30</v>
      </c>
      <c r="C3139" t="s">
        <v>16</v>
      </c>
      <c r="D3139" t="s">
        <v>42</v>
      </c>
      <c r="E3139" t="s">
        <v>10</v>
      </c>
      <c r="F3139">
        <v>2</v>
      </c>
      <c r="G3139" s="1">
        <v>41713</v>
      </c>
      <c r="I3139" s="2">
        <v>41722</v>
      </c>
      <c r="J3139" s="2">
        <v>41739</v>
      </c>
      <c r="N3139" t="s">
        <v>57</v>
      </c>
      <c r="O3139" s="1">
        <f>Table4[[#This Row],[Sourcing start]]-Table4[[#This Row],[Approved]]</f>
        <v>9</v>
      </c>
      <c r="P3139">
        <f t="shared" ref="P3139:P3200" si="297">J3139-I3139</f>
        <v>17</v>
      </c>
      <c r="Q3139" s="5"/>
      <c r="T3139" s="5">
        <f t="shared" si="296"/>
        <v>26</v>
      </c>
      <c r="U3139">
        <v>6</v>
      </c>
      <c r="V3139">
        <v>86</v>
      </c>
      <c r="W3139">
        <v>135</v>
      </c>
      <c r="AA3139" s="6">
        <f t="shared" ref="AA3139:AA3202" si="298">SUM(U3139:Z3139)</f>
        <v>227</v>
      </c>
    </row>
    <row r="3140" spans="1:27" hidden="1">
      <c r="A3140">
        <v>12244</v>
      </c>
      <c r="B3140" t="s">
        <v>20</v>
      </c>
      <c r="C3140" t="s">
        <v>14</v>
      </c>
      <c r="D3140" t="s">
        <v>43</v>
      </c>
      <c r="E3140" t="s">
        <v>11</v>
      </c>
      <c r="F3140">
        <v>21</v>
      </c>
      <c r="G3140" s="1">
        <v>41737</v>
      </c>
      <c r="I3140" s="2">
        <v>41746</v>
      </c>
      <c r="N3140" t="s">
        <v>56</v>
      </c>
      <c r="O3140" s="1">
        <f>Table4[[#This Row],[Sourcing start]]-Table4[[#This Row],[Approved]]</f>
        <v>9</v>
      </c>
      <c r="Q3140" s="5"/>
      <c r="T3140" s="5">
        <f t="shared" si="296"/>
        <v>9</v>
      </c>
      <c r="U3140">
        <v>16</v>
      </c>
      <c r="V3140">
        <v>54</v>
      </c>
      <c r="AA3140" s="6">
        <f t="shared" si="298"/>
        <v>70</v>
      </c>
    </row>
    <row r="3141" spans="1:27">
      <c r="A3141">
        <v>6374</v>
      </c>
      <c r="B3141" t="s">
        <v>24</v>
      </c>
      <c r="C3141" t="s">
        <v>15</v>
      </c>
      <c r="D3141" t="s">
        <v>41</v>
      </c>
      <c r="E3141" t="s">
        <v>10</v>
      </c>
      <c r="F3141">
        <v>7</v>
      </c>
      <c r="G3141" s="1">
        <v>41673</v>
      </c>
      <c r="I3141" s="2">
        <v>41681</v>
      </c>
      <c r="J3141" s="2">
        <v>41700</v>
      </c>
      <c r="K3141" s="2">
        <v>41728</v>
      </c>
      <c r="L3141" s="2">
        <v>41737</v>
      </c>
      <c r="M3141" s="2">
        <v>41742</v>
      </c>
      <c r="N3141" t="s">
        <v>60</v>
      </c>
      <c r="O3141" s="5">
        <f>Table4[[#This Row],[Sourcing start]]-Table4[[#This Row],[Approved]]</f>
        <v>8</v>
      </c>
      <c r="P3141">
        <f t="shared" si="297"/>
        <v>19</v>
      </c>
      <c r="Q3141" s="5">
        <f t="shared" ref="Q3141:Q3199" si="299">K3141-J3141</f>
        <v>28</v>
      </c>
      <c r="R3141">
        <f t="shared" ref="R3141:R3199" si="300">L3141-K3141</f>
        <v>9</v>
      </c>
      <c r="S3141">
        <f t="shared" ref="S3141:S3199" si="301">M3141-L3141</f>
        <v>5</v>
      </c>
      <c r="T3141" s="5">
        <f t="shared" si="296"/>
        <v>69</v>
      </c>
      <c r="U3141">
        <v>20</v>
      </c>
      <c r="V3141">
        <v>88</v>
      </c>
      <c r="W3141">
        <v>227</v>
      </c>
      <c r="X3141">
        <v>267</v>
      </c>
      <c r="Y3141">
        <v>294</v>
      </c>
      <c r="Z3141">
        <v>1801</v>
      </c>
      <c r="AA3141" s="6">
        <f t="shared" si="298"/>
        <v>2697</v>
      </c>
    </row>
    <row r="3142" spans="1:27">
      <c r="A3142">
        <v>18113</v>
      </c>
      <c r="B3142" t="s">
        <v>26</v>
      </c>
      <c r="C3142" t="s">
        <v>15</v>
      </c>
      <c r="D3142" t="s">
        <v>44</v>
      </c>
      <c r="E3142" t="s">
        <v>11</v>
      </c>
      <c r="F3142">
        <v>7</v>
      </c>
      <c r="G3142" s="1">
        <v>41682</v>
      </c>
      <c r="I3142" s="2">
        <v>41687</v>
      </c>
      <c r="J3142" s="2">
        <v>41704</v>
      </c>
      <c r="K3142" s="2">
        <v>41729</v>
      </c>
      <c r="L3142" s="2">
        <v>41738</v>
      </c>
      <c r="M3142" s="2">
        <v>41744</v>
      </c>
      <c r="N3142" t="s">
        <v>60</v>
      </c>
      <c r="O3142" s="5">
        <f>Table4[[#This Row],[Sourcing start]]-Table4[[#This Row],[Approved]]</f>
        <v>5</v>
      </c>
      <c r="P3142">
        <f t="shared" si="297"/>
        <v>17</v>
      </c>
      <c r="Q3142" s="5">
        <f t="shared" si="299"/>
        <v>25</v>
      </c>
      <c r="R3142">
        <f t="shared" si="300"/>
        <v>9</v>
      </c>
      <c r="S3142">
        <f t="shared" si="301"/>
        <v>6</v>
      </c>
      <c r="T3142" s="5">
        <f t="shared" si="296"/>
        <v>62</v>
      </c>
      <c r="U3142">
        <v>15</v>
      </c>
      <c r="V3142">
        <v>54</v>
      </c>
      <c r="W3142">
        <v>121</v>
      </c>
      <c r="X3142">
        <v>220</v>
      </c>
      <c r="Y3142">
        <v>230</v>
      </c>
      <c r="Z3142">
        <v>1439</v>
      </c>
      <c r="AA3142" s="6">
        <f t="shared" si="298"/>
        <v>2079</v>
      </c>
    </row>
    <row r="3143" spans="1:27" hidden="1">
      <c r="A3143">
        <v>11098</v>
      </c>
      <c r="B3143" t="s">
        <v>22</v>
      </c>
      <c r="C3143" t="s">
        <v>14</v>
      </c>
      <c r="D3143" t="s">
        <v>43</v>
      </c>
      <c r="E3143" t="s">
        <v>10</v>
      </c>
      <c r="F3143">
        <v>10</v>
      </c>
      <c r="G3143" s="1">
        <v>41696</v>
      </c>
      <c r="I3143" s="2">
        <v>41702</v>
      </c>
      <c r="J3143" s="2">
        <v>41712</v>
      </c>
      <c r="K3143" s="2">
        <v>41733</v>
      </c>
      <c r="L3143" s="2">
        <v>41739</v>
      </c>
      <c r="M3143" s="2">
        <v>41745</v>
      </c>
      <c r="N3143" t="s">
        <v>60</v>
      </c>
      <c r="O3143" s="1">
        <f>Table4[[#This Row],[Sourcing start]]-Table4[[#This Row],[Approved]]</f>
        <v>6</v>
      </c>
      <c r="P3143">
        <f t="shared" si="297"/>
        <v>10</v>
      </c>
      <c r="Q3143" s="5">
        <f t="shared" si="299"/>
        <v>21</v>
      </c>
      <c r="R3143">
        <f t="shared" si="300"/>
        <v>6</v>
      </c>
      <c r="S3143">
        <f t="shared" si="301"/>
        <v>6</v>
      </c>
      <c r="T3143" s="5">
        <f t="shared" si="296"/>
        <v>49</v>
      </c>
      <c r="U3143">
        <v>11</v>
      </c>
      <c r="V3143">
        <v>47</v>
      </c>
      <c r="W3143">
        <v>155</v>
      </c>
      <c r="X3143">
        <v>216</v>
      </c>
      <c r="Y3143">
        <v>230</v>
      </c>
      <c r="Z3143">
        <v>1556</v>
      </c>
      <c r="AA3143" s="6">
        <f t="shared" si="298"/>
        <v>2215</v>
      </c>
    </row>
    <row r="3144" spans="1:27" hidden="1">
      <c r="A3144">
        <v>9463</v>
      </c>
      <c r="B3144" t="s">
        <v>32</v>
      </c>
      <c r="C3144" t="s">
        <v>17</v>
      </c>
      <c r="D3144" t="s">
        <v>41</v>
      </c>
      <c r="E3144" t="s">
        <v>10</v>
      </c>
      <c r="F3144">
        <v>99</v>
      </c>
      <c r="G3144" s="1">
        <v>41723</v>
      </c>
      <c r="I3144" s="2">
        <v>41730</v>
      </c>
      <c r="J3144" s="2">
        <v>41745</v>
      </c>
      <c r="N3144" t="s">
        <v>57</v>
      </c>
      <c r="O3144" s="1">
        <f>Table4[[#This Row],[Sourcing start]]-Table4[[#This Row],[Approved]]</f>
        <v>7</v>
      </c>
      <c r="P3144">
        <f t="shared" si="297"/>
        <v>15</v>
      </c>
      <c r="Q3144" s="5"/>
      <c r="T3144" s="5">
        <f t="shared" si="296"/>
        <v>22</v>
      </c>
      <c r="U3144">
        <v>12</v>
      </c>
      <c r="V3144">
        <v>51</v>
      </c>
      <c r="W3144">
        <v>195</v>
      </c>
      <c r="AA3144" s="6">
        <f t="shared" si="298"/>
        <v>258</v>
      </c>
    </row>
    <row r="3145" spans="1:27" hidden="1">
      <c r="A3145">
        <v>9531</v>
      </c>
      <c r="B3145" t="s">
        <v>32</v>
      </c>
      <c r="C3145" t="s">
        <v>17</v>
      </c>
      <c r="D3145" t="s">
        <v>43</v>
      </c>
      <c r="E3145" t="s">
        <v>10</v>
      </c>
      <c r="F3145">
        <v>94</v>
      </c>
      <c r="G3145" s="1">
        <v>41744</v>
      </c>
      <c r="I3145" s="2">
        <v>41753</v>
      </c>
      <c r="N3145" t="s">
        <v>56</v>
      </c>
      <c r="O3145" s="1">
        <f>Table4[[#This Row],[Sourcing start]]-Table4[[#This Row],[Approved]]</f>
        <v>9</v>
      </c>
      <c r="Q3145" s="5"/>
      <c r="T3145" s="5">
        <f t="shared" si="296"/>
        <v>9</v>
      </c>
      <c r="U3145">
        <v>18</v>
      </c>
      <c r="V3145">
        <v>27</v>
      </c>
      <c r="AA3145" s="6">
        <f t="shared" si="298"/>
        <v>45</v>
      </c>
    </row>
    <row r="3146" spans="1:27" hidden="1">
      <c r="A3146">
        <v>3786</v>
      </c>
      <c r="B3146" t="s">
        <v>32</v>
      </c>
      <c r="C3146" t="s">
        <v>17</v>
      </c>
      <c r="D3146" t="s">
        <v>44</v>
      </c>
      <c r="E3146" t="s">
        <v>10</v>
      </c>
      <c r="F3146">
        <v>95</v>
      </c>
      <c r="G3146" s="1">
        <v>41696</v>
      </c>
      <c r="I3146" s="2">
        <v>41701</v>
      </c>
      <c r="J3146" s="2">
        <v>41712</v>
      </c>
      <c r="K3146" s="2">
        <v>41729</v>
      </c>
      <c r="L3146" s="2">
        <v>41737</v>
      </c>
      <c r="M3146" s="2">
        <v>41745</v>
      </c>
      <c r="N3146" t="s">
        <v>60</v>
      </c>
      <c r="O3146" s="1">
        <f>Table4[[#This Row],[Sourcing start]]-Table4[[#This Row],[Approved]]</f>
        <v>5</v>
      </c>
      <c r="P3146">
        <f t="shared" si="297"/>
        <v>11</v>
      </c>
      <c r="Q3146" s="5">
        <f t="shared" si="299"/>
        <v>17</v>
      </c>
      <c r="R3146">
        <f t="shared" si="300"/>
        <v>8</v>
      </c>
      <c r="S3146">
        <f t="shared" si="301"/>
        <v>8</v>
      </c>
      <c r="T3146" s="5">
        <f t="shared" si="296"/>
        <v>49</v>
      </c>
      <c r="U3146">
        <v>10</v>
      </c>
      <c r="V3146">
        <v>21</v>
      </c>
      <c r="W3146">
        <v>131</v>
      </c>
      <c r="X3146">
        <v>284</v>
      </c>
      <c r="Y3146">
        <v>279</v>
      </c>
      <c r="Z3146">
        <v>512</v>
      </c>
      <c r="AA3146" s="6">
        <f t="shared" si="298"/>
        <v>1237</v>
      </c>
    </row>
    <row r="3147" spans="1:27" hidden="1">
      <c r="A3147">
        <v>12731</v>
      </c>
      <c r="B3147" t="s">
        <v>38</v>
      </c>
      <c r="C3147" t="s">
        <v>18</v>
      </c>
      <c r="D3147" t="s">
        <v>43</v>
      </c>
      <c r="E3147" t="s">
        <v>10</v>
      </c>
      <c r="F3147">
        <v>10</v>
      </c>
      <c r="G3147" s="1">
        <v>41708</v>
      </c>
      <c r="I3147" s="2">
        <v>41713</v>
      </c>
      <c r="J3147" s="2">
        <v>41726</v>
      </c>
      <c r="K3147" s="2">
        <v>41751</v>
      </c>
      <c r="N3147" t="s">
        <v>58</v>
      </c>
      <c r="O3147" s="1">
        <f>Table4[[#This Row],[Sourcing start]]-Table4[[#This Row],[Approved]]</f>
        <v>5</v>
      </c>
      <c r="P3147">
        <f t="shared" si="297"/>
        <v>13</v>
      </c>
      <c r="Q3147" s="5">
        <f t="shared" si="299"/>
        <v>25</v>
      </c>
      <c r="T3147" s="5">
        <f t="shared" si="296"/>
        <v>43</v>
      </c>
      <c r="U3147">
        <v>14</v>
      </c>
      <c r="V3147">
        <v>89</v>
      </c>
      <c r="W3147">
        <v>210</v>
      </c>
      <c r="X3147">
        <v>349</v>
      </c>
      <c r="AA3147" s="6">
        <f t="shared" si="298"/>
        <v>662</v>
      </c>
    </row>
    <row r="3148" spans="1:27" hidden="1">
      <c r="A3148">
        <v>1874</v>
      </c>
      <c r="B3148" t="s">
        <v>21</v>
      </c>
      <c r="C3148" t="s">
        <v>14</v>
      </c>
      <c r="D3148" t="s">
        <v>43</v>
      </c>
      <c r="E3148" t="s">
        <v>10</v>
      </c>
      <c r="F3148">
        <v>1</v>
      </c>
      <c r="G3148" s="1">
        <v>41681</v>
      </c>
      <c r="I3148" s="2">
        <v>41689</v>
      </c>
      <c r="J3148" s="2">
        <v>41699</v>
      </c>
      <c r="K3148" s="2">
        <v>41723</v>
      </c>
      <c r="L3148" s="2">
        <v>41728</v>
      </c>
      <c r="M3148" s="2">
        <v>41737</v>
      </c>
      <c r="N3148" t="s">
        <v>60</v>
      </c>
      <c r="O3148" s="1">
        <f>Table4[[#This Row],[Sourcing start]]-Table4[[#This Row],[Approved]]</f>
        <v>8</v>
      </c>
      <c r="P3148">
        <f t="shared" si="297"/>
        <v>10</v>
      </c>
      <c r="Q3148" s="5">
        <f t="shared" si="299"/>
        <v>24</v>
      </c>
      <c r="R3148">
        <f t="shared" si="300"/>
        <v>5</v>
      </c>
      <c r="S3148">
        <f t="shared" si="301"/>
        <v>9</v>
      </c>
      <c r="T3148" s="5">
        <f t="shared" si="296"/>
        <v>56</v>
      </c>
      <c r="U3148">
        <v>9</v>
      </c>
      <c r="V3148">
        <v>91</v>
      </c>
      <c r="W3148">
        <v>133</v>
      </c>
      <c r="X3148">
        <v>210</v>
      </c>
      <c r="Y3148">
        <v>170</v>
      </c>
      <c r="Z3148">
        <v>1799</v>
      </c>
      <c r="AA3148" s="6">
        <f t="shared" si="298"/>
        <v>2412</v>
      </c>
    </row>
    <row r="3149" spans="1:27" hidden="1">
      <c r="A3149">
        <v>10557</v>
      </c>
      <c r="B3149" t="s">
        <v>22</v>
      </c>
      <c r="C3149" t="s">
        <v>14</v>
      </c>
      <c r="D3149" t="s">
        <v>44</v>
      </c>
      <c r="E3149" t="s">
        <v>10</v>
      </c>
      <c r="F3149">
        <v>23</v>
      </c>
      <c r="G3149" s="1">
        <v>41706</v>
      </c>
      <c r="I3149" s="2">
        <v>41715</v>
      </c>
      <c r="J3149" s="2">
        <v>41733</v>
      </c>
      <c r="N3149" t="s">
        <v>57</v>
      </c>
      <c r="O3149" s="1">
        <f>Table4[[#This Row],[Sourcing start]]-Table4[[#This Row],[Approved]]</f>
        <v>9</v>
      </c>
      <c r="P3149">
        <f t="shared" si="297"/>
        <v>18</v>
      </c>
      <c r="Q3149" s="5"/>
      <c r="T3149" s="5">
        <f t="shared" si="296"/>
        <v>27</v>
      </c>
      <c r="U3149">
        <v>16</v>
      </c>
      <c r="V3149">
        <v>23</v>
      </c>
      <c r="W3149">
        <v>180</v>
      </c>
      <c r="AA3149" s="6">
        <f t="shared" si="298"/>
        <v>219</v>
      </c>
    </row>
    <row r="3150" spans="1:27" hidden="1">
      <c r="A3150">
        <v>1721</v>
      </c>
      <c r="B3150" t="s">
        <v>36</v>
      </c>
      <c r="C3150" t="s">
        <v>18</v>
      </c>
      <c r="D3150" t="s">
        <v>42</v>
      </c>
      <c r="E3150" t="s">
        <v>11</v>
      </c>
      <c r="F3150">
        <v>22</v>
      </c>
      <c r="G3150" s="1">
        <v>41689</v>
      </c>
      <c r="I3150" s="2">
        <v>41698</v>
      </c>
      <c r="J3150" s="2">
        <v>41711</v>
      </c>
      <c r="K3150" s="2">
        <v>41728</v>
      </c>
      <c r="L3150" s="2">
        <v>41737</v>
      </c>
      <c r="M3150" s="2">
        <v>41742</v>
      </c>
      <c r="N3150" t="s">
        <v>60</v>
      </c>
      <c r="O3150" s="1">
        <f>Table4[[#This Row],[Sourcing start]]-Table4[[#This Row],[Approved]]</f>
        <v>9</v>
      </c>
      <c r="P3150">
        <f t="shared" si="297"/>
        <v>13</v>
      </c>
      <c r="Q3150" s="5">
        <f t="shared" si="299"/>
        <v>17</v>
      </c>
      <c r="R3150">
        <f t="shared" si="300"/>
        <v>9</v>
      </c>
      <c r="S3150">
        <f t="shared" si="301"/>
        <v>5</v>
      </c>
      <c r="T3150" s="5">
        <f t="shared" si="296"/>
        <v>53</v>
      </c>
      <c r="U3150">
        <v>15</v>
      </c>
      <c r="V3150">
        <v>83</v>
      </c>
      <c r="W3150">
        <v>241</v>
      </c>
      <c r="X3150">
        <v>187</v>
      </c>
      <c r="Y3150">
        <v>239</v>
      </c>
      <c r="Z3150">
        <v>1397</v>
      </c>
      <c r="AA3150" s="6">
        <f t="shared" si="298"/>
        <v>2162</v>
      </c>
    </row>
    <row r="3151" spans="1:27" hidden="1">
      <c r="A3151">
        <v>4120</v>
      </c>
      <c r="B3151" t="s">
        <v>33</v>
      </c>
      <c r="C3151" t="s">
        <v>17</v>
      </c>
      <c r="D3151" t="s">
        <v>43</v>
      </c>
      <c r="E3151" t="s">
        <v>11</v>
      </c>
      <c r="F3151">
        <v>2</v>
      </c>
      <c r="G3151" s="1">
        <v>41735</v>
      </c>
      <c r="I3151" s="2">
        <v>41741</v>
      </c>
      <c r="N3151" t="s">
        <v>56</v>
      </c>
      <c r="O3151" s="1">
        <f>Table4[[#This Row],[Sourcing start]]-Table4[[#This Row],[Approved]]</f>
        <v>6</v>
      </c>
      <c r="Q3151" s="5"/>
      <c r="T3151" s="5">
        <f t="shared" si="296"/>
        <v>6</v>
      </c>
      <c r="U3151">
        <v>12</v>
      </c>
      <c r="V3151">
        <v>42</v>
      </c>
      <c r="AA3151" s="6">
        <f t="shared" si="298"/>
        <v>54</v>
      </c>
    </row>
    <row r="3152" spans="1:27" hidden="1">
      <c r="A3152">
        <v>16918</v>
      </c>
      <c r="B3152" t="s">
        <v>38</v>
      </c>
      <c r="C3152" t="s">
        <v>18</v>
      </c>
      <c r="D3152" t="s">
        <v>42</v>
      </c>
      <c r="E3152" t="s">
        <v>11</v>
      </c>
      <c r="F3152">
        <v>23</v>
      </c>
      <c r="G3152" s="1">
        <v>41731</v>
      </c>
      <c r="I3152" s="2">
        <v>41737</v>
      </c>
      <c r="J3152" s="2">
        <v>41752</v>
      </c>
      <c r="N3152" t="s">
        <v>57</v>
      </c>
      <c r="O3152" s="1">
        <f>Table4[[#This Row],[Sourcing start]]-Table4[[#This Row],[Approved]]</f>
        <v>6</v>
      </c>
      <c r="P3152">
        <f t="shared" si="297"/>
        <v>15</v>
      </c>
      <c r="Q3152" s="5"/>
      <c r="T3152" s="5">
        <f t="shared" si="296"/>
        <v>21</v>
      </c>
      <c r="U3152">
        <v>13</v>
      </c>
      <c r="V3152">
        <v>27</v>
      </c>
      <c r="W3152">
        <v>191</v>
      </c>
      <c r="AA3152" s="6">
        <f t="shared" si="298"/>
        <v>231</v>
      </c>
    </row>
    <row r="3153" spans="1:27">
      <c r="A3153">
        <v>18078</v>
      </c>
      <c r="B3153" t="s">
        <v>25</v>
      </c>
      <c r="C3153" t="s">
        <v>15</v>
      </c>
      <c r="D3153" t="s">
        <v>44</v>
      </c>
      <c r="E3153" t="s">
        <v>11</v>
      </c>
      <c r="F3153">
        <v>9</v>
      </c>
      <c r="G3153" s="1">
        <v>41707</v>
      </c>
      <c r="I3153" s="2">
        <v>41712</v>
      </c>
      <c r="J3153" s="2">
        <v>41729</v>
      </c>
      <c r="K3153" s="2">
        <v>41756</v>
      </c>
      <c r="N3153" t="s">
        <v>58</v>
      </c>
      <c r="O3153" s="5">
        <f>Table4[[#This Row],[Sourcing start]]-Table4[[#This Row],[Approved]]</f>
        <v>5</v>
      </c>
      <c r="P3153">
        <f t="shared" si="297"/>
        <v>17</v>
      </c>
      <c r="Q3153" s="5">
        <f t="shared" si="299"/>
        <v>27</v>
      </c>
      <c r="T3153" s="5">
        <f t="shared" si="296"/>
        <v>49</v>
      </c>
      <c r="U3153">
        <v>11</v>
      </c>
      <c r="V3153">
        <v>24</v>
      </c>
      <c r="W3153">
        <v>145</v>
      </c>
      <c r="X3153">
        <v>307</v>
      </c>
      <c r="AA3153" s="6">
        <f t="shared" si="298"/>
        <v>487</v>
      </c>
    </row>
    <row r="3154" spans="1:27" hidden="1">
      <c r="A3154">
        <v>17958</v>
      </c>
      <c r="B3154" t="s">
        <v>29</v>
      </c>
      <c r="C3154" t="s">
        <v>16</v>
      </c>
      <c r="D3154" t="s">
        <v>44</v>
      </c>
      <c r="E3154" t="s">
        <v>11</v>
      </c>
      <c r="F3154">
        <v>4</v>
      </c>
      <c r="G3154" s="1">
        <v>41757</v>
      </c>
      <c r="N3154" t="s">
        <v>55</v>
      </c>
      <c r="O3154" s="1">
        <f>Table4[[#This Row],[Sourcing start]]-Table4[[#This Row],[Approved]]</f>
        <v>-41757</v>
      </c>
      <c r="Q3154" s="5"/>
      <c r="T3154" s="5">
        <f t="shared" si="296"/>
        <v>-41757</v>
      </c>
      <c r="U3154">
        <v>18</v>
      </c>
      <c r="AA3154" s="6">
        <f t="shared" si="298"/>
        <v>18</v>
      </c>
    </row>
    <row r="3155" spans="1:27" hidden="1">
      <c r="A3155">
        <v>19458</v>
      </c>
      <c r="B3155" t="s">
        <v>28</v>
      </c>
      <c r="C3155" t="s">
        <v>16</v>
      </c>
      <c r="D3155" t="s">
        <v>43</v>
      </c>
      <c r="E3155" t="s">
        <v>11</v>
      </c>
      <c r="F3155">
        <v>2</v>
      </c>
      <c r="G3155" s="1">
        <v>41696</v>
      </c>
      <c r="I3155" s="2">
        <v>41701</v>
      </c>
      <c r="J3155" s="2">
        <v>41719</v>
      </c>
      <c r="K3155" s="2">
        <v>41740</v>
      </c>
      <c r="L3155" s="2">
        <v>41746</v>
      </c>
      <c r="M3155" s="2">
        <v>41751</v>
      </c>
      <c r="N3155" t="s">
        <v>60</v>
      </c>
      <c r="O3155" s="1">
        <f>Table4[[#This Row],[Sourcing start]]-Table4[[#This Row],[Approved]]</f>
        <v>5</v>
      </c>
      <c r="P3155">
        <f t="shared" si="297"/>
        <v>18</v>
      </c>
      <c r="Q3155" s="5">
        <f t="shared" si="299"/>
        <v>21</v>
      </c>
      <c r="R3155">
        <f t="shared" si="300"/>
        <v>6</v>
      </c>
      <c r="S3155">
        <f t="shared" si="301"/>
        <v>5</v>
      </c>
      <c r="T3155" s="5">
        <f t="shared" si="296"/>
        <v>55</v>
      </c>
      <c r="U3155">
        <v>19</v>
      </c>
      <c r="V3155">
        <v>32</v>
      </c>
      <c r="W3155">
        <v>224</v>
      </c>
      <c r="X3155">
        <v>217</v>
      </c>
      <c r="Y3155">
        <v>156</v>
      </c>
      <c r="Z3155">
        <v>1447</v>
      </c>
      <c r="AA3155" s="6">
        <f t="shared" si="298"/>
        <v>2095</v>
      </c>
    </row>
    <row r="3156" spans="1:27" hidden="1">
      <c r="A3156">
        <v>5704</v>
      </c>
      <c r="B3156" t="s">
        <v>33</v>
      </c>
      <c r="C3156" t="s">
        <v>17</v>
      </c>
      <c r="D3156" t="s">
        <v>43</v>
      </c>
      <c r="E3156" t="s">
        <v>10</v>
      </c>
      <c r="F3156">
        <v>95</v>
      </c>
      <c r="G3156" s="1">
        <v>41709</v>
      </c>
      <c r="I3156" s="2">
        <v>41715</v>
      </c>
      <c r="J3156" s="2">
        <v>41730</v>
      </c>
      <c r="K3156" s="2">
        <v>41750</v>
      </c>
      <c r="L3156" s="2">
        <v>41756</v>
      </c>
      <c r="N3156" t="s">
        <v>59</v>
      </c>
      <c r="O3156" s="1">
        <f>Table4[[#This Row],[Sourcing start]]-Table4[[#This Row],[Approved]]</f>
        <v>6</v>
      </c>
      <c r="P3156">
        <f t="shared" si="297"/>
        <v>15</v>
      </c>
      <c r="Q3156" s="5">
        <f t="shared" si="299"/>
        <v>20</v>
      </c>
      <c r="R3156">
        <f t="shared" si="300"/>
        <v>6</v>
      </c>
      <c r="T3156" s="5">
        <f t="shared" si="296"/>
        <v>47</v>
      </c>
      <c r="U3156">
        <v>10</v>
      </c>
      <c r="V3156">
        <v>66</v>
      </c>
      <c r="W3156">
        <v>175</v>
      </c>
      <c r="X3156">
        <v>303</v>
      </c>
      <c r="Y3156">
        <v>285</v>
      </c>
      <c r="AA3156" s="6">
        <f t="shared" si="298"/>
        <v>839</v>
      </c>
    </row>
    <row r="3157" spans="1:27" hidden="1">
      <c r="A3157">
        <v>5530</v>
      </c>
      <c r="B3157" t="s">
        <v>27</v>
      </c>
      <c r="C3157" t="s">
        <v>16</v>
      </c>
      <c r="D3157" t="s">
        <v>44</v>
      </c>
      <c r="E3157" t="s">
        <v>11</v>
      </c>
      <c r="F3157">
        <v>10</v>
      </c>
      <c r="G3157" s="1">
        <v>41681</v>
      </c>
      <c r="I3157" s="2">
        <v>41687</v>
      </c>
      <c r="J3157" s="2">
        <v>41703</v>
      </c>
      <c r="K3157" s="2">
        <v>41725</v>
      </c>
      <c r="L3157" s="2">
        <v>41730</v>
      </c>
      <c r="M3157" s="2">
        <v>41739</v>
      </c>
      <c r="N3157" t="s">
        <v>60</v>
      </c>
      <c r="O3157" s="1">
        <f>Table4[[#This Row],[Sourcing start]]-Table4[[#This Row],[Approved]]</f>
        <v>6</v>
      </c>
      <c r="P3157">
        <f t="shared" si="297"/>
        <v>16</v>
      </c>
      <c r="Q3157" s="5">
        <f t="shared" si="299"/>
        <v>22</v>
      </c>
      <c r="R3157">
        <f t="shared" si="300"/>
        <v>5</v>
      </c>
      <c r="S3157">
        <f t="shared" si="301"/>
        <v>9</v>
      </c>
      <c r="T3157" s="5">
        <f t="shared" si="296"/>
        <v>58</v>
      </c>
      <c r="U3157">
        <v>12</v>
      </c>
      <c r="V3157">
        <v>36</v>
      </c>
      <c r="W3157">
        <v>173</v>
      </c>
      <c r="X3157">
        <v>241</v>
      </c>
      <c r="Y3157">
        <v>254</v>
      </c>
      <c r="Z3157">
        <v>894</v>
      </c>
      <c r="AA3157" s="6">
        <f t="shared" si="298"/>
        <v>1610</v>
      </c>
    </row>
    <row r="3158" spans="1:27" hidden="1">
      <c r="A3158">
        <v>778</v>
      </c>
      <c r="B3158" t="s">
        <v>30</v>
      </c>
      <c r="C3158" t="s">
        <v>16</v>
      </c>
      <c r="D3158" t="s">
        <v>41</v>
      </c>
      <c r="E3158" t="s">
        <v>11</v>
      </c>
      <c r="F3158">
        <v>1</v>
      </c>
      <c r="G3158" s="1">
        <v>41678</v>
      </c>
      <c r="I3158" s="2">
        <v>41685</v>
      </c>
      <c r="J3158" s="2">
        <v>41701</v>
      </c>
      <c r="K3158" s="2">
        <v>41729</v>
      </c>
      <c r="L3158" s="2">
        <v>41734</v>
      </c>
      <c r="M3158" s="2">
        <v>41743</v>
      </c>
      <c r="N3158" t="s">
        <v>60</v>
      </c>
      <c r="O3158" s="1">
        <f>Table4[[#This Row],[Sourcing start]]-Table4[[#This Row],[Approved]]</f>
        <v>7</v>
      </c>
      <c r="P3158">
        <f t="shared" si="297"/>
        <v>16</v>
      </c>
      <c r="Q3158" s="5">
        <f t="shared" si="299"/>
        <v>28</v>
      </c>
      <c r="R3158">
        <f t="shared" si="300"/>
        <v>5</v>
      </c>
      <c r="S3158">
        <f t="shared" si="301"/>
        <v>9</v>
      </c>
      <c r="T3158" s="5">
        <f t="shared" si="296"/>
        <v>65</v>
      </c>
      <c r="U3158">
        <v>13</v>
      </c>
      <c r="V3158">
        <v>33</v>
      </c>
      <c r="W3158">
        <v>205</v>
      </c>
      <c r="X3158">
        <v>176</v>
      </c>
      <c r="Y3158">
        <v>142</v>
      </c>
      <c r="Z3158">
        <v>1093</v>
      </c>
      <c r="AA3158" s="6">
        <f t="shared" si="298"/>
        <v>1662</v>
      </c>
    </row>
    <row r="3159" spans="1:27">
      <c r="A3159">
        <v>11935</v>
      </c>
      <c r="B3159" t="s">
        <v>24</v>
      </c>
      <c r="C3159" t="s">
        <v>15</v>
      </c>
      <c r="D3159" t="s">
        <v>43</v>
      </c>
      <c r="E3159" t="s">
        <v>10</v>
      </c>
      <c r="F3159">
        <v>23</v>
      </c>
      <c r="G3159" s="1">
        <v>41724</v>
      </c>
      <c r="I3159" s="2">
        <v>41731</v>
      </c>
      <c r="J3159" s="2">
        <v>41750</v>
      </c>
      <c r="N3159" t="s">
        <v>57</v>
      </c>
      <c r="O3159" s="5">
        <f>Table4[[#This Row],[Sourcing start]]-Table4[[#This Row],[Approved]]</f>
        <v>7</v>
      </c>
      <c r="P3159">
        <f t="shared" si="297"/>
        <v>19</v>
      </c>
      <c r="Q3159" s="5"/>
      <c r="T3159" s="5">
        <f t="shared" si="296"/>
        <v>26</v>
      </c>
      <c r="U3159">
        <v>6</v>
      </c>
      <c r="V3159">
        <v>60</v>
      </c>
      <c r="W3159">
        <v>142</v>
      </c>
      <c r="AA3159" s="6">
        <f t="shared" si="298"/>
        <v>208</v>
      </c>
    </row>
    <row r="3160" spans="1:27" hidden="1">
      <c r="A3160">
        <v>774</v>
      </c>
      <c r="B3160" t="s">
        <v>38</v>
      </c>
      <c r="C3160" t="s">
        <v>18</v>
      </c>
      <c r="D3160" t="s">
        <v>45</v>
      </c>
      <c r="E3160" t="s">
        <v>10</v>
      </c>
      <c r="F3160">
        <v>23</v>
      </c>
      <c r="G3160" s="1">
        <v>41725</v>
      </c>
      <c r="I3160" s="2">
        <v>41732</v>
      </c>
      <c r="J3160" s="2">
        <v>41746</v>
      </c>
      <c r="N3160" t="s">
        <v>57</v>
      </c>
      <c r="O3160" s="1">
        <f>Table4[[#This Row],[Sourcing start]]-Table4[[#This Row],[Approved]]</f>
        <v>7</v>
      </c>
      <c r="P3160">
        <f t="shared" si="297"/>
        <v>14</v>
      </c>
      <c r="Q3160" s="5"/>
      <c r="T3160" s="5">
        <f t="shared" si="296"/>
        <v>21</v>
      </c>
      <c r="U3160">
        <v>6</v>
      </c>
      <c r="V3160">
        <v>75</v>
      </c>
      <c r="W3160">
        <v>175</v>
      </c>
      <c r="AA3160" s="6">
        <f t="shared" si="298"/>
        <v>256</v>
      </c>
    </row>
    <row r="3161" spans="1:27" hidden="1">
      <c r="A3161">
        <v>6004</v>
      </c>
      <c r="B3161" t="s">
        <v>30</v>
      </c>
      <c r="C3161" t="s">
        <v>16</v>
      </c>
      <c r="D3161" t="s">
        <v>44</v>
      </c>
      <c r="E3161" t="s">
        <v>10</v>
      </c>
      <c r="F3161">
        <v>98</v>
      </c>
      <c r="G3161" s="1">
        <v>41690</v>
      </c>
      <c r="I3161" s="2">
        <v>41695</v>
      </c>
      <c r="J3161" s="2">
        <v>41706</v>
      </c>
      <c r="K3161" s="2">
        <v>41735</v>
      </c>
      <c r="L3161" s="2">
        <v>41743</v>
      </c>
      <c r="M3161" s="2">
        <v>41750</v>
      </c>
      <c r="N3161" t="s">
        <v>60</v>
      </c>
      <c r="O3161" s="1">
        <f>Table4[[#This Row],[Sourcing start]]-Table4[[#This Row],[Approved]]</f>
        <v>5</v>
      </c>
      <c r="P3161">
        <f t="shared" si="297"/>
        <v>11</v>
      </c>
      <c r="Q3161" s="5">
        <f t="shared" si="299"/>
        <v>29</v>
      </c>
      <c r="R3161">
        <f t="shared" si="300"/>
        <v>8</v>
      </c>
      <c r="S3161">
        <f t="shared" si="301"/>
        <v>7</v>
      </c>
      <c r="T3161" s="5">
        <f t="shared" si="296"/>
        <v>60</v>
      </c>
      <c r="U3161">
        <v>6</v>
      </c>
      <c r="V3161">
        <v>33</v>
      </c>
      <c r="W3161">
        <v>170</v>
      </c>
      <c r="X3161">
        <v>266</v>
      </c>
      <c r="Y3161">
        <v>241</v>
      </c>
      <c r="Z3161">
        <v>1055</v>
      </c>
      <c r="AA3161" s="6">
        <f t="shared" si="298"/>
        <v>1771</v>
      </c>
    </row>
    <row r="3162" spans="1:27" hidden="1">
      <c r="A3162">
        <v>19922</v>
      </c>
      <c r="B3162" t="s">
        <v>34</v>
      </c>
      <c r="C3162" t="s">
        <v>17</v>
      </c>
      <c r="D3162" t="s">
        <v>42</v>
      </c>
      <c r="E3162" t="s">
        <v>10</v>
      </c>
      <c r="F3162">
        <v>19</v>
      </c>
      <c r="G3162" s="1">
        <v>41742</v>
      </c>
      <c r="I3162" s="2">
        <v>41750</v>
      </c>
      <c r="N3162" t="s">
        <v>56</v>
      </c>
      <c r="O3162" s="1">
        <f>Table4[[#This Row],[Sourcing start]]-Table4[[#This Row],[Approved]]</f>
        <v>8</v>
      </c>
      <c r="Q3162" s="5"/>
      <c r="T3162" s="5">
        <f t="shared" si="296"/>
        <v>8</v>
      </c>
      <c r="U3162">
        <v>6</v>
      </c>
      <c r="V3162">
        <v>81</v>
      </c>
      <c r="AA3162" s="6">
        <f t="shared" si="298"/>
        <v>87</v>
      </c>
    </row>
    <row r="3163" spans="1:27" hidden="1">
      <c r="A3163">
        <v>18916</v>
      </c>
      <c r="B3163" t="s">
        <v>38</v>
      </c>
      <c r="C3163" t="s">
        <v>18</v>
      </c>
      <c r="D3163" t="s">
        <v>41</v>
      </c>
      <c r="E3163" t="s">
        <v>11</v>
      </c>
      <c r="F3163">
        <v>13</v>
      </c>
      <c r="G3163" s="1">
        <v>41726</v>
      </c>
      <c r="I3163" s="2">
        <v>41734</v>
      </c>
      <c r="J3163" s="2">
        <v>41746</v>
      </c>
      <c r="N3163" t="s">
        <v>57</v>
      </c>
      <c r="O3163" s="1">
        <f>Table4[[#This Row],[Sourcing start]]-Table4[[#This Row],[Approved]]</f>
        <v>8</v>
      </c>
      <c r="P3163">
        <f t="shared" si="297"/>
        <v>12</v>
      </c>
      <c r="Q3163" s="5"/>
      <c r="T3163" s="5">
        <f t="shared" si="296"/>
        <v>20</v>
      </c>
      <c r="U3163">
        <v>19</v>
      </c>
      <c r="V3163">
        <v>69</v>
      </c>
      <c r="W3163">
        <v>166</v>
      </c>
      <c r="AA3163" s="6">
        <f t="shared" si="298"/>
        <v>254</v>
      </c>
    </row>
    <row r="3164" spans="1:27" hidden="1">
      <c r="A3164">
        <v>399</v>
      </c>
      <c r="B3164" t="s">
        <v>27</v>
      </c>
      <c r="C3164" t="s">
        <v>16</v>
      </c>
      <c r="D3164" t="s">
        <v>41</v>
      </c>
      <c r="E3164" t="s">
        <v>10</v>
      </c>
      <c r="F3164">
        <v>7</v>
      </c>
      <c r="G3164" s="1">
        <v>41722</v>
      </c>
      <c r="I3164" s="2">
        <v>41728</v>
      </c>
      <c r="J3164" s="2">
        <v>41741</v>
      </c>
      <c r="K3164" s="2">
        <v>41759</v>
      </c>
      <c r="N3164" t="s">
        <v>58</v>
      </c>
      <c r="O3164" s="1">
        <f>Table4[[#This Row],[Sourcing start]]-Table4[[#This Row],[Approved]]</f>
        <v>6</v>
      </c>
      <c r="P3164">
        <f t="shared" si="297"/>
        <v>13</v>
      </c>
      <c r="Q3164" s="5">
        <f t="shared" si="299"/>
        <v>18</v>
      </c>
      <c r="T3164" s="5">
        <f t="shared" si="296"/>
        <v>37</v>
      </c>
      <c r="U3164">
        <v>12</v>
      </c>
      <c r="V3164">
        <v>66</v>
      </c>
      <c r="W3164">
        <v>105</v>
      </c>
      <c r="X3164">
        <v>269</v>
      </c>
      <c r="AA3164" s="6">
        <f t="shared" si="298"/>
        <v>452</v>
      </c>
    </row>
    <row r="3165" spans="1:27" hidden="1">
      <c r="A3165">
        <v>11275</v>
      </c>
      <c r="B3165" t="s">
        <v>37</v>
      </c>
      <c r="C3165" t="s">
        <v>18</v>
      </c>
      <c r="D3165" t="s">
        <v>43</v>
      </c>
      <c r="E3165" t="s">
        <v>11</v>
      </c>
      <c r="F3165">
        <v>99</v>
      </c>
      <c r="G3165" s="1">
        <v>41680</v>
      </c>
      <c r="I3165" s="2">
        <v>41687</v>
      </c>
      <c r="J3165" s="2">
        <v>41701</v>
      </c>
      <c r="K3165" s="2">
        <v>41723</v>
      </c>
      <c r="L3165" s="2">
        <v>41730</v>
      </c>
      <c r="M3165" s="2">
        <v>41736</v>
      </c>
      <c r="N3165" t="s">
        <v>60</v>
      </c>
      <c r="O3165" s="1">
        <f>Table4[[#This Row],[Sourcing start]]-Table4[[#This Row],[Approved]]</f>
        <v>7</v>
      </c>
      <c r="P3165">
        <f t="shared" si="297"/>
        <v>14</v>
      </c>
      <c r="Q3165" s="5">
        <f t="shared" si="299"/>
        <v>22</v>
      </c>
      <c r="R3165">
        <f t="shared" si="300"/>
        <v>7</v>
      </c>
      <c r="S3165">
        <f t="shared" si="301"/>
        <v>6</v>
      </c>
      <c r="T3165" s="5">
        <f t="shared" si="296"/>
        <v>56</v>
      </c>
      <c r="U3165">
        <v>9</v>
      </c>
      <c r="V3165">
        <v>47</v>
      </c>
      <c r="W3165">
        <v>160</v>
      </c>
      <c r="X3165">
        <v>276</v>
      </c>
      <c r="Y3165">
        <v>175</v>
      </c>
      <c r="Z3165">
        <v>1258</v>
      </c>
      <c r="AA3165" s="6">
        <f t="shared" si="298"/>
        <v>1925</v>
      </c>
    </row>
    <row r="3166" spans="1:27" hidden="1">
      <c r="A3166">
        <v>6687</v>
      </c>
      <c r="B3166" t="s">
        <v>29</v>
      </c>
      <c r="C3166" t="s">
        <v>16</v>
      </c>
      <c r="D3166" t="s">
        <v>43</v>
      </c>
      <c r="E3166" t="s">
        <v>10</v>
      </c>
      <c r="F3166">
        <v>21</v>
      </c>
      <c r="G3166" s="1">
        <v>41725</v>
      </c>
      <c r="I3166" s="2">
        <v>41734</v>
      </c>
      <c r="J3166" s="2">
        <v>41744</v>
      </c>
      <c r="N3166" t="s">
        <v>57</v>
      </c>
      <c r="O3166" s="1">
        <f>Table4[[#This Row],[Sourcing start]]-Table4[[#This Row],[Approved]]</f>
        <v>9</v>
      </c>
      <c r="P3166">
        <f t="shared" si="297"/>
        <v>10</v>
      </c>
      <c r="Q3166" s="5"/>
      <c r="T3166" s="5">
        <f t="shared" si="296"/>
        <v>19</v>
      </c>
      <c r="U3166">
        <v>9</v>
      </c>
      <c r="V3166">
        <v>74</v>
      </c>
      <c r="W3166">
        <v>108</v>
      </c>
      <c r="AA3166" s="6">
        <f t="shared" si="298"/>
        <v>191</v>
      </c>
    </row>
    <row r="3167" spans="1:27">
      <c r="A3167">
        <v>14581</v>
      </c>
      <c r="B3167" t="s">
        <v>26</v>
      </c>
      <c r="C3167" t="s">
        <v>15</v>
      </c>
      <c r="D3167" t="s">
        <v>43</v>
      </c>
      <c r="E3167" t="s">
        <v>10</v>
      </c>
      <c r="F3167">
        <v>13</v>
      </c>
      <c r="G3167" s="1">
        <v>41696</v>
      </c>
      <c r="I3167" s="2">
        <v>41705</v>
      </c>
      <c r="J3167" s="2">
        <v>41720</v>
      </c>
      <c r="K3167" s="2">
        <v>41742</v>
      </c>
      <c r="L3167" s="2">
        <v>41750</v>
      </c>
      <c r="M3167" s="2">
        <v>41759</v>
      </c>
      <c r="N3167" t="s">
        <v>60</v>
      </c>
      <c r="O3167" s="5">
        <f>Table4[[#This Row],[Sourcing start]]-Table4[[#This Row],[Approved]]</f>
        <v>9</v>
      </c>
      <c r="P3167">
        <f t="shared" si="297"/>
        <v>15</v>
      </c>
      <c r="Q3167" s="5">
        <f t="shared" si="299"/>
        <v>22</v>
      </c>
      <c r="R3167">
        <f t="shared" si="300"/>
        <v>8</v>
      </c>
      <c r="S3167">
        <f t="shared" si="301"/>
        <v>9</v>
      </c>
      <c r="T3167" s="5">
        <f t="shared" si="296"/>
        <v>63</v>
      </c>
      <c r="U3167">
        <v>7</v>
      </c>
      <c r="V3167">
        <v>61</v>
      </c>
      <c r="W3167">
        <v>235</v>
      </c>
      <c r="X3167">
        <v>278</v>
      </c>
      <c r="Y3167">
        <v>101</v>
      </c>
      <c r="Z3167">
        <v>575</v>
      </c>
      <c r="AA3167" s="6">
        <f t="shared" si="298"/>
        <v>1257</v>
      </c>
    </row>
    <row r="3168" spans="1:27" hidden="1">
      <c r="A3168">
        <v>1493</v>
      </c>
      <c r="B3168" t="s">
        <v>20</v>
      </c>
      <c r="C3168" t="s">
        <v>14</v>
      </c>
      <c r="D3168" t="s">
        <v>42</v>
      </c>
      <c r="E3168" t="s">
        <v>11</v>
      </c>
      <c r="F3168">
        <v>10</v>
      </c>
      <c r="G3168" s="1">
        <v>41756</v>
      </c>
      <c r="N3168" t="s">
        <v>55</v>
      </c>
      <c r="O3168" s="1">
        <f>Table4[[#This Row],[Sourcing start]]-Table4[[#This Row],[Approved]]</f>
        <v>-41756</v>
      </c>
      <c r="Q3168" s="5"/>
      <c r="T3168" s="5">
        <f t="shared" si="296"/>
        <v>-41756</v>
      </c>
      <c r="U3168">
        <v>19</v>
      </c>
      <c r="AA3168" s="6">
        <f t="shared" si="298"/>
        <v>19</v>
      </c>
    </row>
    <row r="3169" spans="1:27">
      <c r="A3169">
        <v>16260</v>
      </c>
      <c r="B3169" t="s">
        <v>24</v>
      </c>
      <c r="C3169" t="s">
        <v>15</v>
      </c>
      <c r="D3169" t="s">
        <v>42</v>
      </c>
      <c r="E3169" t="s">
        <v>10</v>
      </c>
      <c r="F3169">
        <v>94</v>
      </c>
      <c r="G3169" s="1">
        <v>41681</v>
      </c>
      <c r="I3169" s="2">
        <v>41689</v>
      </c>
      <c r="J3169" s="2">
        <v>41704</v>
      </c>
      <c r="K3169" s="2">
        <v>41732</v>
      </c>
      <c r="L3169" s="2">
        <v>41741</v>
      </c>
      <c r="M3169" s="2">
        <v>41749</v>
      </c>
      <c r="N3169" t="s">
        <v>60</v>
      </c>
      <c r="O3169" s="5">
        <f>Table4[[#This Row],[Sourcing start]]-Table4[[#This Row],[Approved]]</f>
        <v>8</v>
      </c>
      <c r="P3169">
        <f t="shared" si="297"/>
        <v>15</v>
      </c>
      <c r="Q3169" s="5">
        <f t="shared" si="299"/>
        <v>28</v>
      </c>
      <c r="R3169">
        <f t="shared" si="300"/>
        <v>9</v>
      </c>
      <c r="S3169">
        <f t="shared" si="301"/>
        <v>8</v>
      </c>
      <c r="T3169" s="5">
        <f t="shared" si="296"/>
        <v>68</v>
      </c>
      <c r="U3169">
        <v>15</v>
      </c>
      <c r="V3169">
        <v>37</v>
      </c>
      <c r="W3169">
        <v>210</v>
      </c>
      <c r="X3169">
        <v>196</v>
      </c>
      <c r="Y3169">
        <v>245</v>
      </c>
      <c r="Z3169">
        <v>1218</v>
      </c>
      <c r="AA3169" s="6">
        <f t="shared" si="298"/>
        <v>1921</v>
      </c>
    </row>
    <row r="3170" spans="1:27" hidden="1">
      <c r="A3170">
        <v>19838</v>
      </c>
      <c r="B3170" t="s">
        <v>29</v>
      </c>
      <c r="C3170" t="s">
        <v>16</v>
      </c>
      <c r="D3170" t="s">
        <v>45</v>
      </c>
      <c r="E3170" t="s">
        <v>11</v>
      </c>
      <c r="F3170">
        <v>7</v>
      </c>
      <c r="G3170" s="1">
        <v>41759</v>
      </c>
      <c r="N3170" t="s">
        <v>55</v>
      </c>
      <c r="O3170" s="1">
        <f>Table4[[#This Row],[Sourcing start]]-Table4[[#This Row],[Approved]]</f>
        <v>-41759</v>
      </c>
      <c r="Q3170" s="5"/>
      <c r="T3170" s="5">
        <f t="shared" si="296"/>
        <v>-41759</v>
      </c>
      <c r="U3170">
        <v>12</v>
      </c>
      <c r="AA3170" s="6">
        <f t="shared" si="298"/>
        <v>12</v>
      </c>
    </row>
    <row r="3171" spans="1:27" hidden="1">
      <c r="A3171">
        <v>4577</v>
      </c>
      <c r="B3171" t="s">
        <v>20</v>
      </c>
      <c r="C3171" t="s">
        <v>14</v>
      </c>
      <c r="D3171" t="s">
        <v>44</v>
      </c>
      <c r="E3171" t="s">
        <v>10</v>
      </c>
      <c r="F3171">
        <v>4</v>
      </c>
      <c r="G3171" s="1">
        <v>41708</v>
      </c>
      <c r="I3171" s="2">
        <v>41715</v>
      </c>
      <c r="J3171" s="2">
        <v>41725</v>
      </c>
      <c r="K3171" s="2">
        <v>41743</v>
      </c>
      <c r="L3171" s="2">
        <v>41750</v>
      </c>
      <c r="M3171" s="2">
        <v>41759</v>
      </c>
      <c r="N3171" t="s">
        <v>60</v>
      </c>
      <c r="O3171" s="1">
        <f>Table4[[#This Row],[Sourcing start]]-Table4[[#This Row],[Approved]]</f>
        <v>7</v>
      </c>
      <c r="P3171">
        <f t="shared" si="297"/>
        <v>10</v>
      </c>
      <c r="Q3171" s="5">
        <f t="shared" si="299"/>
        <v>18</v>
      </c>
      <c r="R3171">
        <f t="shared" si="300"/>
        <v>7</v>
      </c>
      <c r="S3171">
        <f t="shared" si="301"/>
        <v>9</v>
      </c>
      <c r="T3171" s="5">
        <f t="shared" si="296"/>
        <v>51</v>
      </c>
      <c r="U3171">
        <v>8</v>
      </c>
      <c r="V3171">
        <v>54</v>
      </c>
      <c r="W3171">
        <v>148</v>
      </c>
      <c r="X3171">
        <v>270</v>
      </c>
      <c r="Y3171">
        <v>171</v>
      </c>
      <c r="Z3171">
        <v>1310</v>
      </c>
      <c r="AA3171" s="6">
        <f t="shared" si="298"/>
        <v>1961</v>
      </c>
    </row>
    <row r="3172" spans="1:27" hidden="1">
      <c r="A3172">
        <v>18345</v>
      </c>
      <c r="B3172" t="s">
        <v>33</v>
      </c>
      <c r="C3172" t="s">
        <v>17</v>
      </c>
      <c r="D3172" t="s">
        <v>41</v>
      </c>
      <c r="E3172" t="s">
        <v>11</v>
      </c>
      <c r="F3172">
        <v>19</v>
      </c>
      <c r="G3172" s="1">
        <v>41711</v>
      </c>
      <c r="H3172" s="2">
        <v>41723</v>
      </c>
      <c r="N3172" t="s">
        <v>55</v>
      </c>
      <c r="O3172" s="1">
        <f>Table4[[#This Row],[Sourcing start]]-Table4[[#This Row],[Approved]]</f>
        <v>-41711</v>
      </c>
      <c r="Q3172" s="5"/>
      <c r="T3172" s="5">
        <f t="shared" si="296"/>
        <v>-41711</v>
      </c>
      <c r="U3172">
        <v>11</v>
      </c>
      <c r="AA3172" s="6">
        <f t="shared" si="298"/>
        <v>11</v>
      </c>
    </row>
    <row r="3173" spans="1:27" hidden="1">
      <c r="A3173">
        <v>14059</v>
      </c>
      <c r="B3173" t="s">
        <v>20</v>
      </c>
      <c r="C3173" t="s">
        <v>14</v>
      </c>
      <c r="D3173" t="s">
        <v>42</v>
      </c>
      <c r="E3173" t="s">
        <v>10</v>
      </c>
      <c r="F3173">
        <v>13</v>
      </c>
      <c r="G3173" s="1">
        <v>41674</v>
      </c>
      <c r="I3173" s="2">
        <v>41683</v>
      </c>
      <c r="J3173" s="2">
        <v>41696</v>
      </c>
      <c r="K3173" s="2">
        <v>41725</v>
      </c>
      <c r="L3173" s="2">
        <v>41732</v>
      </c>
      <c r="M3173" s="2">
        <v>41739</v>
      </c>
      <c r="N3173" t="s">
        <v>60</v>
      </c>
      <c r="O3173" s="1">
        <f>Table4[[#This Row],[Sourcing start]]-Table4[[#This Row],[Approved]]</f>
        <v>9</v>
      </c>
      <c r="P3173">
        <f t="shared" si="297"/>
        <v>13</v>
      </c>
      <c r="Q3173" s="5">
        <f t="shared" si="299"/>
        <v>29</v>
      </c>
      <c r="R3173">
        <f t="shared" si="300"/>
        <v>7</v>
      </c>
      <c r="S3173">
        <f t="shared" si="301"/>
        <v>7</v>
      </c>
      <c r="T3173" s="5">
        <f t="shared" si="296"/>
        <v>65</v>
      </c>
      <c r="U3173">
        <v>9</v>
      </c>
      <c r="V3173">
        <v>91</v>
      </c>
      <c r="W3173">
        <v>211</v>
      </c>
      <c r="X3173">
        <v>338</v>
      </c>
      <c r="Y3173">
        <v>206</v>
      </c>
      <c r="Z3173">
        <v>946</v>
      </c>
      <c r="AA3173" s="6">
        <f t="shared" si="298"/>
        <v>1801</v>
      </c>
    </row>
    <row r="3174" spans="1:27" hidden="1">
      <c r="A3174">
        <v>3166</v>
      </c>
      <c r="B3174" t="s">
        <v>20</v>
      </c>
      <c r="C3174" t="s">
        <v>14</v>
      </c>
      <c r="D3174" t="s">
        <v>43</v>
      </c>
      <c r="E3174" t="s">
        <v>10</v>
      </c>
      <c r="F3174">
        <v>7</v>
      </c>
      <c r="G3174" s="1">
        <v>41756</v>
      </c>
      <c r="N3174" t="s">
        <v>55</v>
      </c>
      <c r="O3174" s="1">
        <f>Table4[[#This Row],[Sourcing start]]-Table4[[#This Row],[Approved]]</f>
        <v>-41756</v>
      </c>
      <c r="Q3174" s="5"/>
      <c r="T3174" s="5">
        <f t="shared" si="296"/>
        <v>-41756</v>
      </c>
      <c r="U3174">
        <v>14</v>
      </c>
      <c r="AA3174" s="6">
        <f t="shared" si="298"/>
        <v>14</v>
      </c>
    </row>
    <row r="3175" spans="1:27" hidden="1">
      <c r="A3175">
        <v>6960</v>
      </c>
      <c r="B3175" t="s">
        <v>30</v>
      </c>
      <c r="C3175" t="s">
        <v>16</v>
      </c>
      <c r="D3175" t="s">
        <v>45</v>
      </c>
      <c r="E3175" t="s">
        <v>11</v>
      </c>
      <c r="F3175">
        <v>10</v>
      </c>
      <c r="G3175" s="1">
        <v>41714</v>
      </c>
      <c r="I3175" s="2">
        <v>41722</v>
      </c>
      <c r="J3175" s="2">
        <v>41733</v>
      </c>
      <c r="K3175" s="2">
        <v>41750</v>
      </c>
      <c r="L3175" s="2">
        <v>41759</v>
      </c>
      <c r="N3175" t="s">
        <v>59</v>
      </c>
      <c r="O3175" s="1">
        <f>Table4[[#This Row],[Sourcing start]]-Table4[[#This Row],[Approved]]</f>
        <v>8</v>
      </c>
      <c r="P3175">
        <f t="shared" si="297"/>
        <v>11</v>
      </c>
      <c r="Q3175" s="5">
        <f t="shared" si="299"/>
        <v>17</v>
      </c>
      <c r="R3175">
        <f t="shared" si="300"/>
        <v>9</v>
      </c>
      <c r="T3175" s="5">
        <f t="shared" si="296"/>
        <v>45</v>
      </c>
      <c r="U3175">
        <v>16</v>
      </c>
      <c r="V3175">
        <v>85</v>
      </c>
      <c r="W3175">
        <v>250</v>
      </c>
      <c r="X3175">
        <v>155</v>
      </c>
      <c r="Y3175">
        <v>101</v>
      </c>
      <c r="AA3175" s="6">
        <f t="shared" si="298"/>
        <v>607</v>
      </c>
    </row>
    <row r="3176" spans="1:27" hidden="1">
      <c r="A3176">
        <v>1688</v>
      </c>
      <c r="B3176" t="s">
        <v>19</v>
      </c>
      <c r="C3176" t="s">
        <v>14</v>
      </c>
      <c r="D3176" t="s">
        <v>41</v>
      </c>
      <c r="E3176" t="s">
        <v>11</v>
      </c>
      <c r="F3176">
        <v>15</v>
      </c>
      <c r="G3176" s="1">
        <v>41711</v>
      </c>
      <c r="I3176" s="2">
        <v>41719</v>
      </c>
      <c r="J3176" s="2">
        <v>41734</v>
      </c>
      <c r="N3176" t="s">
        <v>57</v>
      </c>
      <c r="O3176" s="1">
        <f>Table4[[#This Row],[Sourcing start]]-Table4[[#This Row],[Approved]]</f>
        <v>8</v>
      </c>
      <c r="P3176">
        <f t="shared" si="297"/>
        <v>15</v>
      </c>
      <c r="Q3176" s="5"/>
      <c r="T3176" s="5">
        <f t="shared" si="296"/>
        <v>23</v>
      </c>
      <c r="U3176">
        <v>13</v>
      </c>
      <c r="V3176">
        <v>100</v>
      </c>
      <c r="W3176">
        <v>174</v>
      </c>
      <c r="AA3176" s="6">
        <f t="shared" si="298"/>
        <v>287</v>
      </c>
    </row>
    <row r="3177" spans="1:27" hidden="1">
      <c r="A3177">
        <v>3339</v>
      </c>
      <c r="B3177" t="s">
        <v>36</v>
      </c>
      <c r="C3177" t="s">
        <v>18</v>
      </c>
      <c r="D3177" t="s">
        <v>41</v>
      </c>
      <c r="E3177" t="s">
        <v>10</v>
      </c>
      <c r="F3177">
        <v>4</v>
      </c>
      <c r="G3177" s="1">
        <v>41727</v>
      </c>
      <c r="I3177" s="2">
        <v>41734</v>
      </c>
      <c r="J3177" s="2">
        <v>41749</v>
      </c>
      <c r="N3177" t="s">
        <v>57</v>
      </c>
      <c r="O3177" s="1">
        <f>Table4[[#This Row],[Sourcing start]]-Table4[[#This Row],[Approved]]</f>
        <v>7</v>
      </c>
      <c r="P3177">
        <f t="shared" si="297"/>
        <v>15</v>
      </c>
      <c r="Q3177" s="5"/>
      <c r="T3177" s="5">
        <f t="shared" si="296"/>
        <v>22</v>
      </c>
      <c r="U3177">
        <v>8</v>
      </c>
      <c r="V3177">
        <v>86</v>
      </c>
      <c r="W3177">
        <v>177</v>
      </c>
      <c r="AA3177" s="6">
        <f t="shared" si="298"/>
        <v>271</v>
      </c>
    </row>
    <row r="3178" spans="1:27" hidden="1">
      <c r="A3178">
        <v>4553</v>
      </c>
      <c r="B3178" t="s">
        <v>27</v>
      </c>
      <c r="C3178" t="s">
        <v>16</v>
      </c>
      <c r="D3178" t="s">
        <v>44</v>
      </c>
      <c r="E3178" t="s">
        <v>10</v>
      </c>
      <c r="F3178">
        <v>21</v>
      </c>
      <c r="G3178" s="1">
        <v>41705</v>
      </c>
      <c r="I3178" s="2">
        <v>41710</v>
      </c>
      <c r="J3178" s="2">
        <v>41729</v>
      </c>
      <c r="K3178" s="2">
        <v>41755</v>
      </c>
      <c r="N3178" t="s">
        <v>58</v>
      </c>
      <c r="O3178" s="1">
        <f>Table4[[#This Row],[Sourcing start]]-Table4[[#This Row],[Approved]]</f>
        <v>5</v>
      </c>
      <c r="P3178">
        <f t="shared" si="297"/>
        <v>19</v>
      </c>
      <c r="Q3178" s="5">
        <f t="shared" si="299"/>
        <v>26</v>
      </c>
      <c r="T3178" s="5">
        <f t="shared" si="296"/>
        <v>50</v>
      </c>
      <c r="U3178">
        <v>11</v>
      </c>
      <c r="V3178">
        <v>71</v>
      </c>
      <c r="W3178">
        <v>105</v>
      </c>
      <c r="X3178">
        <v>310</v>
      </c>
      <c r="AA3178" s="6">
        <f t="shared" si="298"/>
        <v>497</v>
      </c>
    </row>
    <row r="3179" spans="1:27">
      <c r="A3179">
        <v>19530</v>
      </c>
      <c r="B3179" t="s">
        <v>24</v>
      </c>
      <c r="C3179" t="s">
        <v>15</v>
      </c>
      <c r="D3179" t="s">
        <v>44</v>
      </c>
      <c r="E3179" t="s">
        <v>10</v>
      </c>
      <c r="F3179">
        <v>5</v>
      </c>
      <c r="G3179" s="1">
        <v>41747</v>
      </c>
      <c r="I3179" s="2">
        <v>41753</v>
      </c>
      <c r="N3179" t="s">
        <v>56</v>
      </c>
      <c r="O3179" s="5">
        <f>Table4[[#This Row],[Sourcing start]]-Table4[[#This Row],[Approved]]</f>
        <v>6</v>
      </c>
      <c r="Q3179" s="5"/>
      <c r="T3179" s="5">
        <f t="shared" si="296"/>
        <v>6</v>
      </c>
      <c r="U3179">
        <v>10</v>
      </c>
      <c r="V3179">
        <v>42</v>
      </c>
      <c r="AA3179" s="6">
        <f t="shared" si="298"/>
        <v>52</v>
      </c>
    </row>
    <row r="3180" spans="1:27" hidden="1">
      <c r="A3180">
        <v>2323</v>
      </c>
      <c r="B3180" t="s">
        <v>29</v>
      </c>
      <c r="C3180" t="s">
        <v>16</v>
      </c>
      <c r="D3180" t="s">
        <v>43</v>
      </c>
      <c r="E3180" t="s">
        <v>11</v>
      </c>
      <c r="F3180">
        <v>9</v>
      </c>
      <c r="G3180" s="1">
        <v>41684</v>
      </c>
      <c r="I3180" s="2">
        <v>41692</v>
      </c>
      <c r="J3180" s="2">
        <v>41703</v>
      </c>
      <c r="K3180" s="2">
        <v>41731</v>
      </c>
      <c r="L3180" s="2">
        <v>41738</v>
      </c>
      <c r="M3180" s="2">
        <v>41746</v>
      </c>
      <c r="N3180" t="s">
        <v>60</v>
      </c>
      <c r="O3180" s="1">
        <f>Table4[[#This Row],[Sourcing start]]-Table4[[#This Row],[Approved]]</f>
        <v>8</v>
      </c>
      <c r="P3180">
        <f t="shared" si="297"/>
        <v>11</v>
      </c>
      <c r="Q3180" s="5">
        <f t="shared" si="299"/>
        <v>28</v>
      </c>
      <c r="R3180">
        <f t="shared" si="300"/>
        <v>7</v>
      </c>
      <c r="S3180">
        <f t="shared" si="301"/>
        <v>8</v>
      </c>
      <c r="T3180" s="5">
        <f t="shared" si="296"/>
        <v>62</v>
      </c>
      <c r="U3180">
        <v>8</v>
      </c>
      <c r="V3180">
        <v>70</v>
      </c>
      <c r="W3180">
        <v>143</v>
      </c>
      <c r="X3180">
        <v>258</v>
      </c>
      <c r="Y3180">
        <v>169</v>
      </c>
      <c r="Z3180">
        <v>704</v>
      </c>
      <c r="AA3180" s="6">
        <f t="shared" si="298"/>
        <v>1352</v>
      </c>
    </row>
    <row r="3181" spans="1:27" hidden="1">
      <c r="A3181">
        <v>7102</v>
      </c>
      <c r="B3181" t="s">
        <v>27</v>
      </c>
      <c r="C3181" t="s">
        <v>16</v>
      </c>
      <c r="D3181" t="s">
        <v>42</v>
      </c>
      <c r="E3181" t="s">
        <v>10</v>
      </c>
      <c r="F3181">
        <v>19</v>
      </c>
      <c r="G3181" s="1">
        <v>41742</v>
      </c>
      <c r="I3181" s="2">
        <v>41748</v>
      </c>
      <c r="J3181" s="2">
        <v>41759</v>
      </c>
      <c r="N3181" t="s">
        <v>57</v>
      </c>
      <c r="O3181" s="1">
        <f>Table4[[#This Row],[Sourcing start]]-Table4[[#This Row],[Approved]]</f>
        <v>6</v>
      </c>
      <c r="P3181">
        <f t="shared" si="297"/>
        <v>11</v>
      </c>
      <c r="Q3181" s="5"/>
      <c r="T3181" s="5">
        <f t="shared" si="296"/>
        <v>17</v>
      </c>
      <c r="U3181">
        <v>19</v>
      </c>
      <c r="V3181">
        <v>52</v>
      </c>
      <c r="W3181">
        <v>225</v>
      </c>
      <c r="AA3181" s="6">
        <f t="shared" si="298"/>
        <v>296</v>
      </c>
    </row>
    <row r="3182" spans="1:27" hidden="1">
      <c r="A3182">
        <v>16064</v>
      </c>
      <c r="B3182" t="s">
        <v>32</v>
      </c>
      <c r="C3182" t="s">
        <v>17</v>
      </c>
      <c r="D3182" t="s">
        <v>44</v>
      </c>
      <c r="E3182" t="s">
        <v>11</v>
      </c>
      <c r="F3182">
        <v>94</v>
      </c>
      <c r="G3182" s="1">
        <v>41732</v>
      </c>
      <c r="I3182" s="2">
        <v>41739</v>
      </c>
      <c r="J3182" s="2">
        <v>41757</v>
      </c>
      <c r="N3182" t="s">
        <v>57</v>
      </c>
      <c r="O3182" s="1">
        <f>Table4[[#This Row],[Sourcing start]]-Table4[[#This Row],[Approved]]</f>
        <v>7</v>
      </c>
      <c r="P3182">
        <f t="shared" si="297"/>
        <v>18</v>
      </c>
      <c r="Q3182" s="5"/>
      <c r="T3182" s="5">
        <f t="shared" si="296"/>
        <v>25</v>
      </c>
      <c r="U3182">
        <v>14</v>
      </c>
      <c r="V3182">
        <v>87</v>
      </c>
      <c r="W3182">
        <v>166</v>
      </c>
      <c r="AA3182" s="6">
        <f t="shared" si="298"/>
        <v>267</v>
      </c>
    </row>
    <row r="3183" spans="1:27">
      <c r="A3183">
        <v>12169</v>
      </c>
      <c r="B3183" t="s">
        <v>26</v>
      </c>
      <c r="C3183" t="s">
        <v>15</v>
      </c>
      <c r="D3183" t="s">
        <v>43</v>
      </c>
      <c r="E3183" t="s">
        <v>11</v>
      </c>
      <c r="F3183">
        <v>24</v>
      </c>
      <c r="G3183" s="1">
        <v>41743</v>
      </c>
      <c r="I3183" s="2">
        <v>41748</v>
      </c>
      <c r="N3183" t="s">
        <v>56</v>
      </c>
      <c r="O3183" s="5">
        <f>Table4[[#This Row],[Sourcing start]]-Table4[[#This Row],[Approved]]</f>
        <v>5</v>
      </c>
      <c r="Q3183" s="5"/>
      <c r="T3183" s="5">
        <f t="shared" si="296"/>
        <v>5</v>
      </c>
      <c r="U3183">
        <v>5</v>
      </c>
      <c r="V3183">
        <v>67</v>
      </c>
      <c r="AA3183" s="6">
        <f t="shared" si="298"/>
        <v>72</v>
      </c>
    </row>
    <row r="3184" spans="1:27">
      <c r="A3184">
        <v>19904</v>
      </c>
      <c r="B3184" t="s">
        <v>26</v>
      </c>
      <c r="C3184" t="s">
        <v>15</v>
      </c>
      <c r="D3184" t="s">
        <v>44</v>
      </c>
      <c r="E3184" t="s">
        <v>10</v>
      </c>
      <c r="F3184">
        <v>5</v>
      </c>
      <c r="G3184" s="1">
        <v>41741</v>
      </c>
      <c r="I3184" s="2">
        <v>41749</v>
      </c>
      <c r="N3184" t="s">
        <v>56</v>
      </c>
      <c r="O3184" s="5">
        <f>Table4[[#This Row],[Sourcing start]]-Table4[[#This Row],[Approved]]</f>
        <v>8</v>
      </c>
      <c r="Q3184" s="5"/>
      <c r="T3184" s="5">
        <f t="shared" si="296"/>
        <v>8</v>
      </c>
      <c r="U3184">
        <v>15</v>
      </c>
      <c r="V3184">
        <v>86</v>
      </c>
      <c r="AA3184" s="6">
        <f t="shared" si="298"/>
        <v>101</v>
      </c>
    </row>
    <row r="3185" spans="1:27" hidden="1">
      <c r="A3185">
        <v>19784</v>
      </c>
      <c r="B3185" t="s">
        <v>30</v>
      </c>
      <c r="C3185" t="s">
        <v>16</v>
      </c>
      <c r="D3185" t="s">
        <v>41</v>
      </c>
      <c r="E3185" t="s">
        <v>10</v>
      </c>
      <c r="F3185">
        <v>5</v>
      </c>
      <c r="G3185" s="1">
        <v>41695</v>
      </c>
      <c r="I3185" s="2">
        <v>41702</v>
      </c>
      <c r="J3185" s="2">
        <v>41715</v>
      </c>
      <c r="K3185" s="2">
        <v>41736</v>
      </c>
      <c r="L3185" s="2">
        <v>41744</v>
      </c>
      <c r="M3185" s="2">
        <v>41750</v>
      </c>
      <c r="N3185" t="s">
        <v>60</v>
      </c>
      <c r="O3185" s="1">
        <f>Table4[[#This Row],[Sourcing start]]-Table4[[#This Row],[Approved]]</f>
        <v>7</v>
      </c>
      <c r="P3185">
        <f t="shared" si="297"/>
        <v>13</v>
      </c>
      <c r="Q3185" s="5">
        <f t="shared" si="299"/>
        <v>21</v>
      </c>
      <c r="R3185">
        <f t="shared" si="300"/>
        <v>8</v>
      </c>
      <c r="S3185">
        <f t="shared" si="301"/>
        <v>6</v>
      </c>
      <c r="T3185" s="5">
        <f t="shared" si="296"/>
        <v>55</v>
      </c>
      <c r="U3185">
        <v>6</v>
      </c>
      <c r="V3185">
        <v>52</v>
      </c>
      <c r="W3185">
        <v>189</v>
      </c>
      <c r="X3185">
        <v>359</v>
      </c>
      <c r="Y3185">
        <v>225</v>
      </c>
      <c r="Z3185">
        <v>1782</v>
      </c>
      <c r="AA3185" s="6">
        <f t="shared" si="298"/>
        <v>2613</v>
      </c>
    </row>
    <row r="3186" spans="1:27" hidden="1">
      <c r="A3186">
        <v>3006</v>
      </c>
      <c r="B3186" t="s">
        <v>21</v>
      </c>
      <c r="C3186" t="s">
        <v>14</v>
      </c>
      <c r="D3186" t="s">
        <v>42</v>
      </c>
      <c r="E3186" t="s">
        <v>10</v>
      </c>
      <c r="F3186">
        <v>5</v>
      </c>
      <c r="G3186" s="1">
        <v>41712</v>
      </c>
      <c r="I3186" s="2">
        <v>41717</v>
      </c>
      <c r="J3186" s="2">
        <v>41727</v>
      </c>
      <c r="K3186" s="2">
        <v>41746</v>
      </c>
      <c r="L3186" s="2">
        <v>41751</v>
      </c>
      <c r="M3186" s="2">
        <v>41758</v>
      </c>
      <c r="N3186" t="s">
        <v>60</v>
      </c>
      <c r="O3186" s="1">
        <f>Table4[[#This Row],[Sourcing start]]-Table4[[#This Row],[Approved]]</f>
        <v>5</v>
      </c>
      <c r="P3186">
        <f t="shared" si="297"/>
        <v>10</v>
      </c>
      <c r="Q3186" s="5">
        <f t="shared" si="299"/>
        <v>19</v>
      </c>
      <c r="R3186">
        <f t="shared" si="300"/>
        <v>5</v>
      </c>
      <c r="S3186">
        <f t="shared" si="301"/>
        <v>7</v>
      </c>
      <c r="T3186" s="5">
        <f t="shared" si="296"/>
        <v>46</v>
      </c>
      <c r="U3186">
        <v>13</v>
      </c>
      <c r="V3186">
        <v>76</v>
      </c>
      <c r="W3186">
        <v>131</v>
      </c>
      <c r="X3186">
        <v>223</v>
      </c>
      <c r="Y3186">
        <v>250</v>
      </c>
      <c r="Z3186">
        <v>1288</v>
      </c>
      <c r="AA3186" s="6">
        <f t="shared" si="298"/>
        <v>1981</v>
      </c>
    </row>
    <row r="3187" spans="1:27" hidden="1">
      <c r="A3187">
        <v>2901</v>
      </c>
      <c r="B3187" t="s">
        <v>37</v>
      </c>
      <c r="C3187" t="s">
        <v>18</v>
      </c>
      <c r="D3187" t="s">
        <v>45</v>
      </c>
      <c r="E3187" t="s">
        <v>11</v>
      </c>
      <c r="F3187">
        <v>5</v>
      </c>
      <c r="G3187" s="1">
        <v>41711</v>
      </c>
      <c r="I3187" s="2">
        <v>41717</v>
      </c>
      <c r="J3187" s="2">
        <v>41727</v>
      </c>
      <c r="K3187" s="2">
        <v>41753</v>
      </c>
      <c r="N3187" t="s">
        <v>58</v>
      </c>
      <c r="O3187" s="1">
        <f>Table4[[#This Row],[Sourcing start]]-Table4[[#This Row],[Approved]]</f>
        <v>6</v>
      </c>
      <c r="P3187">
        <f t="shared" si="297"/>
        <v>10</v>
      </c>
      <c r="Q3187" s="5">
        <f t="shared" si="299"/>
        <v>26</v>
      </c>
      <c r="T3187" s="5">
        <f t="shared" si="296"/>
        <v>42</v>
      </c>
      <c r="U3187">
        <v>13</v>
      </c>
      <c r="V3187">
        <v>39</v>
      </c>
      <c r="W3187">
        <v>226</v>
      </c>
      <c r="X3187">
        <v>381</v>
      </c>
      <c r="AA3187" s="6">
        <f t="shared" si="298"/>
        <v>659</v>
      </c>
    </row>
    <row r="3188" spans="1:27" hidden="1">
      <c r="A3188">
        <v>3767</v>
      </c>
      <c r="B3188" t="s">
        <v>20</v>
      </c>
      <c r="C3188" t="s">
        <v>14</v>
      </c>
      <c r="D3188" t="s">
        <v>41</v>
      </c>
      <c r="E3188" t="s">
        <v>10</v>
      </c>
      <c r="F3188">
        <v>7</v>
      </c>
      <c r="G3188" s="1">
        <v>41689</v>
      </c>
      <c r="I3188" s="2">
        <v>41694</v>
      </c>
      <c r="J3188" s="2">
        <v>41709</v>
      </c>
      <c r="K3188" s="2">
        <v>41730</v>
      </c>
      <c r="L3188" s="2">
        <v>41738</v>
      </c>
      <c r="M3188" s="2">
        <v>41747</v>
      </c>
      <c r="N3188" t="s">
        <v>60</v>
      </c>
      <c r="O3188" s="1">
        <f>Table4[[#This Row],[Sourcing start]]-Table4[[#This Row],[Approved]]</f>
        <v>5</v>
      </c>
      <c r="P3188">
        <f t="shared" si="297"/>
        <v>15</v>
      </c>
      <c r="Q3188" s="5">
        <f t="shared" si="299"/>
        <v>21</v>
      </c>
      <c r="R3188">
        <f t="shared" si="300"/>
        <v>8</v>
      </c>
      <c r="S3188">
        <f t="shared" si="301"/>
        <v>9</v>
      </c>
      <c r="T3188" s="5">
        <f t="shared" si="296"/>
        <v>58</v>
      </c>
      <c r="U3188">
        <v>15</v>
      </c>
      <c r="V3188">
        <v>21</v>
      </c>
      <c r="W3188">
        <v>228</v>
      </c>
      <c r="X3188">
        <v>335</v>
      </c>
      <c r="Y3188">
        <v>244</v>
      </c>
      <c r="Z3188">
        <v>1095</v>
      </c>
      <c r="AA3188" s="6">
        <f t="shared" si="298"/>
        <v>1938</v>
      </c>
    </row>
    <row r="3189" spans="1:27" hidden="1">
      <c r="A3189">
        <v>17973</v>
      </c>
      <c r="B3189" t="s">
        <v>34</v>
      </c>
      <c r="C3189" t="s">
        <v>17</v>
      </c>
      <c r="D3189" t="s">
        <v>41</v>
      </c>
      <c r="E3189" t="s">
        <v>10</v>
      </c>
      <c r="F3189">
        <v>22</v>
      </c>
      <c r="G3189" s="1">
        <v>41723</v>
      </c>
      <c r="I3189" s="2">
        <v>41728</v>
      </c>
      <c r="J3189" s="2">
        <v>41746</v>
      </c>
      <c r="N3189" t="s">
        <v>57</v>
      </c>
      <c r="O3189" s="1">
        <f>Table4[[#This Row],[Sourcing start]]-Table4[[#This Row],[Approved]]</f>
        <v>5</v>
      </c>
      <c r="P3189">
        <f t="shared" si="297"/>
        <v>18</v>
      </c>
      <c r="Q3189" s="5"/>
      <c r="T3189" s="5">
        <f t="shared" si="296"/>
        <v>23</v>
      </c>
      <c r="U3189">
        <v>13</v>
      </c>
      <c r="V3189">
        <v>93</v>
      </c>
      <c r="W3189">
        <v>219</v>
      </c>
      <c r="AA3189" s="6">
        <f t="shared" si="298"/>
        <v>325</v>
      </c>
    </row>
    <row r="3190" spans="1:27" hidden="1">
      <c r="A3190">
        <v>5890</v>
      </c>
      <c r="B3190" t="s">
        <v>21</v>
      </c>
      <c r="C3190" t="s">
        <v>14</v>
      </c>
      <c r="D3190" t="s">
        <v>41</v>
      </c>
      <c r="E3190" t="s">
        <v>11</v>
      </c>
      <c r="F3190">
        <v>5</v>
      </c>
      <c r="G3190" s="1">
        <v>41738</v>
      </c>
      <c r="I3190" s="2">
        <v>41743</v>
      </c>
      <c r="J3190" s="2">
        <v>41755</v>
      </c>
      <c r="N3190" t="s">
        <v>57</v>
      </c>
      <c r="O3190" s="1">
        <f>Table4[[#This Row],[Sourcing start]]-Table4[[#This Row],[Approved]]</f>
        <v>5</v>
      </c>
      <c r="P3190">
        <f t="shared" si="297"/>
        <v>12</v>
      </c>
      <c r="Q3190" s="5"/>
      <c r="T3190" s="5">
        <f t="shared" si="296"/>
        <v>17</v>
      </c>
      <c r="U3190">
        <v>10</v>
      </c>
      <c r="V3190">
        <v>79</v>
      </c>
      <c r="W3190">
        <v>174</v>
      </c>
      <c r="AA3190" s="6">
        <f t="shared" si="298"/>
        <v>263</v>
      </c>
    </row>
    <row r="3191" spans="1:27" hidden="1">
      <c r="A3191">
        <v>5390</v>
      </c>
      <c r="B3191" t="s">
        <v>21</v>
      </c>
      <c r="C3191" t="s">
        <v>14</v>
      </c>
      <c r="D3191" t="s">
        <v>41</v>
      </c>
      <c r="E3191" t="s">
        <v>10</v>
      </c>
      <c r="F3191">
        <v>6</v>
      </c>
      <c r="G3191" s="1">
        <v>41687</v>
      </c>
      <c r="I3191" s="2">
        <v>41694</v>
      </c>
      <c r="J3191" s="2">
        <v>41704</v>
      </c>
      <c r="K3191" s="2">
        <v>41724</v>
      </c>
      <c r="L3191" s="2">
        <v>41729</v>
      </c>
      <c r="M3191" s="2">
        <v>41738</v>
      </c>
      <c r="N3191" t="s">
        <v>60</v>
      </c>
      <c r="O3191" s="1">
        <f>Table4[[#This Row],[Sourcing start]]-Table4[[#This Row],[Approved]]</f>
        <v>7</v>
      </c>
      <c r="P3191">
        <f t="shared" si="297"/>
        <v>10</v>
      </c>
      <c r="Q3191" s="5">
        <f t="shared" si="299"/>
        <v>20</v>
      </c>
      <c r="R3191">
        <f t="shared" si="300"/>
        <v>5</v>
      </c>
      <c r="S3191">
        <f t="shared" si="301"/>
        <v>9</v>
      </c>
      <c r="T3191" s="5">
        <f t="shared" si="296"/>
        <v>51</v>
      </c>
      <c r="U3191">
        <v>5</v>
      </c>
      <c r="V3191">
        <v>30</v>
      </c>
      <c r="W3191">
        <v>229</v>
      </c>
      <c r="X3191">
        <v>345</v>
      </c>
      <c r="Y3191">
        <v>237</v>
      </c>
      <c r="Z3191">
        <v>958</v>
      </c>
      <c r="AA3191" s="6">
        <f t="shared" si="298"/>
        <v>1804</v>
      </c>
    </row>
    <row r="3192" spans="1:27" hidden="1">
      <c r="A3192">
        <v>9790</v>
      </c>
      <c r="B3192" t="s">
        <v>38</v>
      </c>
      <c r="C3192" t="s">
        <v>18</v>
      </c>
      <c r="D3192" t="s">
        <v>42</v>
      </c>
      <c r="E3192" t="s">
        <v>10</v>
      </c>
      <c r="F3192">
        <v>18</v>
      </c>
      <c r="G3192" s="1">
        <v>41746</v>
      </c>
      <c r="I3192" s="2">
        <v>41751</v>
      </c>
      <c r="N3192" t="s">
        <v>56</v>
      </c>
      <c r="O3192" s="1">
        <f>Table4[[#This Row],[Sourcing start]]-Table4[[#This Row],[Approved]]</f>
        <v>5</v>
      </c>
      <c r="Q3192" s="5"/>
      <c r="T3192" s="5">
        <f t="shared" si="296"/>
        <v>5</v>
      </c>
      <c r="U3192">
        <v>6</v>
      </c>
      <c r="V3192">
        <v>39</v>
      </c>
      <c r="AA3192" s="6">
        <f t="shared" si="298"/>
        <v>45</v>
      </c>
    </row>
    <row r="3193" spans="1:27" hidden="1">
      <c r="A3193">
        <v>11761</v>
      </c>
      <c r="B3193" t="s">
        <v>31</v>
      </c>
      <c r="C3193" t="s">
        <v>17</v>
      </c>
      <c r="D3193" t="s">
        <v>44</v>
      </c>
      <c r="E3193" t="s">
        <v>11</v>
      </c>
      <c r="F3193">
        <v>18</v>
      </c>
      <c r="G3193" s="1">
        <v>41745</v>
      </c>
      <c r="I3193" s="2">
        <v>41750</v>
      </c>
      <c r="N3193" t="s">
        <v>56</v>
      </c>
      <c r="O3193" s="1">
        <f>Table4[[#This Row],[Sourcing start]]-Table4[[#This Row],[Approved]]</f>
        <v>5</v>
      </c>
      <c r="Q3193" s="5"/>
      <c r="T3193" s="5">
        <f t="shared" si="296"/>
        <v>5</v>
      </c>
      <c r="U3193">
        <v>10</v>
      </c>
      <c r="V3193">
        <v>90</v>
      </c>
      <c r="AA3193" s="6">
        <f t="shared" si="298"/>
        <v>100</v>
      </c>
    </row>
    <row r="3194" spans="1:27" hidden="1">
      <c r="A3194">
        <v>13083</v>
      </c>
      <c r="B3194" t="s">
        <v>20</v>
      </c>
      <c r="C3194" t="s">
        <v>14</v>
      </c>
      <c r="D3194" t="s">
        <v>44</v>
      </c>
      <c r="E3194" t="s">
        <v>10</v>
      </c>
      <c r="F3194">
        <v>94</v>
      </c>
      <c r="G3194" s="1">
        <v>41752</v>
      </c>
      <c r="I3194" s="2">
        <v>41759</v>
      </c>
      <c r="N3194" t="s">
        <v>56</v>
      </c>
      <c r="O3194" s="1">
        <f>Table4[[#This Row],[Sourcing start]]-Table4[[#This Row],[Approved]]</f>
        <v>7</v>
      </c>
      <c r="Q3194" s="5"/>
      <c r="T3194" s="5">
        <f t="shared" si="296"/>
        <v>7</v>
      </c>
      <c r="U3194">
        <v>12</v>
      </c>
      <c r="V3194">
        <v>46</v>
      </c>
      <c r="AA3194" s="6">
        <f t="shared" si="298"/>
        <v>58</v>
      </c>
    </row>
    <row r="3195" spans="1:27" hidden="1">
      <c r="A3195">
        <v>11105</v>
      </c>
      <c r="B3195" t="s">
        <v>20</v>
      </c>
      <c r="C3195" t="s">
        <v>14</v>
      </c>
      <c r="D3195" t="s">
        <v>44</v>
      </c>
      <c r="E3195" t="s">
        <v>11</v>
      </c>
      <c r="F3195">
        <v>98</v>
      </c>
      <c r="G3195" s="1">
        <v>41736</v>
      </c>
      <c r="I3195" s="2">
        <v>41742</v>
      </c>
      <c r="J3195" s="2">
        <v>41756</v>
      </c>
      <c r="N3195" t="s">
        <v>57</v>
      </c>
      <c r="O3195" s="1">
        <f>Table4[[#This Row],[Sourcing start]]-Table4[[#This Row],[Approved]]</f>
        <v>6</v>
      </c>
      <c r="P3195">
        <f t="shared" si="297"/>
        <v>14</v>
      </c>
      <c r="Q3195" s="5"/>
      <c r="T3195" s="5">
        <f t="shared" si="296"/>
        <v>20</v>
      </c>
      <c r="U3195">
        <v>7</v>
      </c>
      <c r="V3195">
        <v>52</v>
      </c>
      <c r="W3195">
        <v>240</v>
      </c>
      <c r="AA3195" s="6">
        <f t="shared" si="298"/>
        <v>299</v>
      </c>
    </row>
    <row r="3196" spans="1:27" hidden="1">
      <c r="A3196">
        <v>5865</v>
      </c>
      <c r="B3196" t="s">
        <v>21</v>
      </c>
      <c r="C3196" t="s">
        <v>14</v>
      </c>
      <c r="D3196" t="s">
        <v>43</v>
      </c>
      <c r="E3196" t="s">
        <v>11</v>
      </c>
      <c r="F3196">
        <v>8</v>
      </c>
      <c r="G3196" s="1">
        <v>41743</v>
      </c>
      <c r="I3196" s="2">
        <v>41750</v>
      </c>
      <c r="N3196" t="s">
        <v>56</v>
      </c>
      <c r="O3196" s="1">
        <f>Table4[[#This Row],[Sourcing start]]-Table4[[#This Row],[Approved]]</f>
        <v>7</v>
      </c>
      <c r="Q3196" s="5"/>
      <c r="T3196" s="5">
        <f t="shared" si="296"/>
        <v>7</v>
      </c>
      <c r="U3196">
        <v>12</v>
      </c>
      <c r="V3196">
        <v>48</v>
      </c>
      <c r="AA3196" s="6">
        <f t="shared" si="298"/>
        <v>60</v>
      </c>
    </row>
    <row r="3197" spans="1:27" hidden="1">
      <c r="A3197">
        <v>17931</v>
      </c>
      <c r="B3197" t="s">
        <v>32</v>
      </c>
      <c r="C3197" t="s">
        <v>17</v>
      </c>
      <c r="D3197" t="s">
        <v>43</v>
      </c>
      <c r="E3197" t="s">
        <v>11</v>
      </c>
      <c r="F3197">
        <v>19</v>
      </c>
      <c r="G3197" s="1">
        <v>41719</v>
      </c>
      <c r="I3197" s="2">
        <v>41727</v>
      </c>
      <c r="J3197" s="2">
        <v>41738</v>
      </c>
      <c r="N3197" t="s">
        <v>57</v>
      </c>
      <c r="O3197" s="1">
        <f>Table4[[#This Row],[Sourcing start]]-Table4[[#This Row],[Approved]]</f>
        <v>8</v>
      </c>
      <c r="P3197">
        <f t="shared" si="297"/>
        <v>11</v>
      </c>
      <c r="Q3197" s="5"/>
      <c r="T3197" s="5">
        <f t="shared" si="296"/>
        <v>19</v>
      </c>
      <c r="U3197">
        <v>20</v>
      </c>
      <c r="V3197">
        <v>31</v>
      </c>
      <c r="W3197">
        <v>155</v>
      </c>
      <c r="AA3197" s="6">
        <f t="shared" si="298"/>
        <v>206</v>
      </c>
    </row>
    <row r="3198" spans="1:27" hidden="1">
      <c r="A3198">
        <v>4918</v>
      </c>
      <c r="B3198" t="s">
        <v>33</v>
      </c>
      <c r="C3198" t="s">
        <v>17</v>
      </c>
      <c r="D3198" t="s">
        <v>45</v>
      </c>
      <c r="E3198" t="s">
        <v>11</v>
      </c>
      <c r="F3198">
        <v>8</v>
      </c>
      <c r="G3198" s="1">
        <v>41696</v>
      </c>
      <c r="I3198" s="2">
        <v>41702</v>
      </c>
      <c r="J3198" s="2">
        <v>41712</v>
      </c>
      <c r="K3198" s="2">
        <v>41736</v>
      </c>
      <c r="L3198" s="2">
        <v>41744</v>
      </c>
      <c r="M3198" s="2">
        <v>41752</v>
      </c>
      <c r="N3198" t="s">
        <v>60</v>
      </c>
      <c r="O3198" s="1">
        <f>Table4[[#This Row],[Sourcing start]]-Table4[[#This Row],[Approved]]</f>
        <v>6</v>
      </c>
      <c r="P3198">
        <f t="shared" si="297"/>
        <v>10</v>
      </c>
      <c r="Q3198" s="5">
        <f t="shared" si="299"/>
        <v>24</v>
      </c>
      <c r="R3198">
        <f t="shared" si="300"/>
        <v>8</v>
      </c>
      <c r="S3198">
        <f t="shared" si="301"/>
        <v>8</v>
      </c>
      <c r="T3198" s="5">
        <f t="shared" si="296"/>
        <v>56</v>
      </c>
      <c r="U3198">
        <v>15</v>
      </c>
      <c r="V3198">
        <v>76</v>
      </c>
      <c r="W3198">
        <v>211</v>
      </c>
      <c r="X3198">
        <v>280</v>
      </c>
      <c r="Y3198">
        <v>263</v>
      </c>
      <c r="Z3198">
        <v>1902</v>
      </c>
      <c r="AA3198" s="6">
        <f t="shared" si="298"/>
        <v>2747</v>
      </c>
    </row>
    <row r="3199" spans="1:27" hidden="1">
      <c r="A3199">
        <v>3913</v>
      </c>
      <c r="B3199" t="s">
        <v>27</v>
      </c>
      <c r="C3199" t="s">
        <v>16</v>
      </c>
      <c r="D3199" t="s">
        <v>45</v>
      </c>
      <c r="E3199" t="s">
        <v>10</v>
      </c>
      <c r="F3199">
        <v>1</v>
      </c>
      <c r="G3199" s="1">
        <v>41701</v>
      </c>
      <c r="I3199" s="2">
        <v>41707</v>
      </c>
      <c r="J3199" s="2">
        <v>41724</v>
      </c>
      <c r="K3199" s="2">
        <v>41740</v>
      </c>
      <c r="L3199" s="2">
        <v>41748</v>
      </c>
      <c r="M3199" s="2">
        <v>41757</v>
      </c>
      <c r="N3199" t="s">
        <v>60</v>
      </c>
      <c r="O3199" s="1">
        <f>Table4[[#This Row],[Sourcing start]]-Table4[[#This Row],[Approved]]</f>
        <v>6</v>
      </c>
      <c r="P3199">
        <f t="shared" si="297"/>
        <v>17</v>
      </c>
      <c r="Q3199" s="5">
        <f t="shared" si="299"/>
        <v>16</v>
      </c>
      <c r="R3199">
        <f t="shared" si="300"/>
        <v>8</v>
      </c>
      <c r="S3199">
        <f t="shared" si="301"/>
        <v>9</v>
      </c>
      <c r="T3199" s="5">
        <f t="shared" si="296"/>
        <v>56</v>
      </c>
      <c r="U3199">
        <v>19</v>
      </c>
      <c r="V3199">
        <v>95</v>
      </c>
      <c r="W3199">
        <v>122</v>
      </c>
      <c r="X3199">
        <v>216</v>
      </c>
      <c r="Y3199">
        <v>282</v>
      </c>
      <c r="Z3199">
        <v>884</v>
      </c>
      <c r="AA3199" s="6">
        <f t="shared" si="298"/>
        <v>1618</v>
      </c>
    </row>
    <row r="3200" spans="1:27">
      <c r="A3200">
        <v>9284</v>
      </c>
      <c r="B3200" t="s">
        <v>26</v>
      </c>
      <c r="C3200" t="s">
        <v>15</v>
      </c>
      <c r="D3200" t="s">
        <v>45</v>
      </c>
      <c r="E3200" t="s">
        <v>10</v>
      </c>
      <c r="F3200">
        <v>16</v>
      </c>
      <c r="G3200" s="1">
        <v>41727</v>
      </c>
      <c r="I3200" s="2">
        <v>41735</v>
      </c>
      <c r="J3200" s="2">
        <v>41745</v>
      </c>
      <c r="N3200" t="s">
        <v>57</v>
      </c>
      <c r="O3200" s="5">
        <f>Table4[[#This Row],[Sourcing start]]-Table4[[#This Row],[Approved]]</f>
        <v>8</v>
      </c>
      <c r="P3200">
        <f t="shared" si="297"/>
        <v>10</v>
      </c>
      <c r="Q3200" s="5"/>
      <c r="T3200" s="5">
        <f t="shared" si="296"/>
        <v>18</v>
      </c>
      <c r="U3200">
        <v>13</v>
      </c>
      <c r="V3200">
        <v>76</v>
      </c>
      <c r="W3200">
        <v>168</v>
      </c>
      <c r="AA3200" s="6">
        <f t="shared" si="298"/>
        <v>257</v>
      </c>
    </row>
    <row r="3201" spans="1:27" hidden="1">
      <c r="A3201">
        <v>4920</v>
      </c>
      <c r="B3201" t="s">
        <v>36</v>
      </c>
      <c r="C3201" t="s">
        <v>18</v>
      </c>
      <c r="D3201" t="s">
        <v>41</v>
      </c>
      <c r="E3201" t="s">
        <v>11</v>
      </c>
      <c r="F3201">
        <v>5</v>
      </c>
      <c r="G3201" s="1">
        <v>41705</v>
      </c>
      <c r="H3201" s="2">
        <v>41731</v>
      </c>
      <c r="N3201" t="s">
        <v>55</v>
      </c>
      <c r="O3201" s="1">
        <f>Table4[[#This Row],[Sourcing start]]-Table4[[#This Row],[Approved]]</f>
        <v>-41705</v>
      </c>
      <c r="Q3201" s="5"/>
      <c r="T3201" s="5">
        <f t="shared" si="296"/>
        <v>-41705</v>
      </c>
      <c r="U3201">
        <v>9</v>
      </c>
      <c r="AA3201" s="6">
        <f t="shared" si="298"/>
        <v>9</v>
      </c>
    </row>
    <row r="3202" spans="1:27" hidden="1">
      <c r="A3202">
        <v>9319</v>
      </c>
      <c r="B3202" t="s">
        <v>22</v>
      </c>
      <c r="C3202" t="s">
        <v>14</v>
      </c>
      <c r="D3202" t="s">
        <v>44</v>
      </c>
      <c r="E3202" t="s">
        <v>10</v>
      </c>
      <c r="F3202">
        <v>22</v>
      </c>
      <c r="G3202" s="1">
        <v>41754</v>
      </c>
      <c r="N3202" t="s">
        <v>55</v>
      </c>
      <c r="O3202" s="1">
        <f>Table4[[#This Row],[Sourcing start]]-Table4[[#This Row],[Approved]]</f>
        <v>-41754</v>
      </c>
      <c r="Q3202" s="5"/>
      <c r="T3202" s="5">
        <f t="shared" ref="T3202:T3265" si="302">SUM(O3202:S3202)</f>
        <v>-41754</v>
      </c>
      <c r="U3202">
        <v>8</v>
      </c>
      <c r="AA3202" s="6">
        <f t="shared" si="298"/>
        <v>8</v>
      </c>
    </row>
    <row r="3203" spans="1:27" hidden="1">
      <c r="A3203">
        <v>19498</v>
      </c>
      <c r="B3203" t="s">
        <v>33</v>
      </c>
      <c r="C3203" t="s">
        <v>17</v>
      </c>
      <c r="D3203" t="s">
        <v>44</v>
      </c>
      <c r="E3203" t="s">
        <v>11</v>
      </c>
      <c r="F3203">
        <v>22</v>
      </c>
      <c r="G3203" s="1">
        <v>41759</v>
      </c>
      <c r="N3203" t="s">
        <v>55</v>
      </c>
      <c r="O3203" s="1">
        <f>Table4[[#This Row],[Sourcing start]]-Table4[[#This Row],[Approved]]</f>
        <v>-41759</v>
      </c>
      <c r="Q3203" s="5"/>
      <c r="T3203" s="5">
        <f t="shared" si="302"/>
        <v>-41759</v>
      </c>
      <c r="U3203">
        <v>13</v>
      </c>
      <c r="AA3203" s="6">
        <f t="shared" ref="AA3203:AA3266" si="303">SUM(U3203:Z3203)</f>
        <v>13</v>
      </c>
    </row>
    <row r="3204" spans="1:27" hidden="1">
      <c r="A3204">
        <v>9933</v>
      </c>
      <c r="B3204" t="s">
        <v>27</v>
      </c>
      <c r="C3204" t="s">
        <v>16</v>
      </c>
      <c r="D3204" t="s">
        <v>45</v>
      </c>
      <c r="E3204" t="s">
        <v>11</v>
      </c>
      <c r="F3204">
        <v>2</v>
      </c>
      <c r="G3204" s="1">
        <v>41725</v>
      </c>
      <c r="I3204" s="2">
        <v>41732</v>
      </c>
      <c r="J3204" s="2">
        <v>41746</v>
      </c>
      <c r="N3204" t="s">
        <v>57</v>
      </c>
      <c r="O3204" s="1">
        <f>Table4[[#This Row],[Sourcing start]]-Table4[[#This Row],[Approved]]</f>
        <v>7</v>
      </c>
      <c r="P3204">
        <f t="shared" ref="P3204:P3265" si="304">J3204-I3204</f>
        <v>14</v>
      </c>
      <c r="Q3204" s="5"/>
      <c r="T3204" s="5">
        <f t="shared" si="302"/>
        <v>21</v>
      </c>
      <c r="U3204">
        <v>19</v>
      </c>
      <c r="V3204">
        <v>73</v>
      </c>
      <c r="W3204">
        <v>105</v>
      </c>
      <c r="AA3204" s="6">
        <f t="shared" si="303"/>
        <v>197</v>
      </c>
    </row>
    <row r="3205" spans="1:27">
      <c r="A3205">
        <v>2392</v>
      </c>
      <c r="B3205" t="s">
        <v>24</v>
      </c>
      <c r="C3205" t="s">
        <v>15</v>
      </c>
      <c r="D3205" t="s">
        <v>44</v>
      </c>
      <c r="E3205" t="s">
        <v>10</v>
      </c>
      <c r="F3205">
        <v>95</v>
      </c>
      <c r="G3205" s="1">
        <v>41698</v>
      </c>
      <c r="I3205" s="2">
        <v>41703</v>
      </c>
      <c r="J3205" s="2">
        <v>41719</v>
      </c>
      <c r="K3205" s="2">
        <v>41740</v>
      </c>
      <c r="L3205" s="2">
        <v>41748</v>
      </c>
      <c r="M3205" s="2">
        <v>41755</v>
      </c>
      <c r="N3205" t="s">
        <v>60</v>
      </c>
      <c r="O3205" s="5">
        <f>Table4[[#This Row],[Sourcing start]]-Table4[[#This Row],[Approved]]</f>
        <v>5</v>
      </c>
      <c r="P3205">
        <f t="shared" si="304"/>
        <v>16</v>
      </c>
      <c r="Q3205" s="5">
        <f t="shared" ref="Q3205:Q3264" si="305">K3205-J3205</f>
        <v>21</v>
      </c>
      <c r="R3205">
        <f t="shared" ref="R3205:R3264" si="306">L3205-K3205</f>
        <v>8</v>
      </c>
      <c r="S3205">
        <f t="shared" ref="S3205:S3264" si="307">M3205-L3205</f>
        <v>7</v>
      </c>
      <c r="T3205" s="5">
        <f t="shared" si="302"/>
        <v>57</v>
      </c>
      <c r="U3205">
        <v>8</v>
      </c>
      <c r="V3205">
        <v>57</v>
      </c>
      <c r="W3205">
        <v>182</v>
      </c>
      <c r="X3205">
        <v>261</v>
      </c>
      <c r="Y3205">
        <v>281</v>
      </c>
      <c r="Z3205">
        <v>1973</v>
      </c>
      <c r="AA3205" s="6">
        <f t="shared" si="303"/>
        <v>2762</v>
      </c>
    </row>
    <row r="3206" spans="1:27" hidden="1">
      <c r="A3206">
        <v>17390</v>
      </c>
      <c r="B3206" t="s">
        <v>36</v>
      </c>
      <c r="C3206" t="s">
        <v>18</v>
      </c>
      <c r="D3206" t="s">
        <v>41</v>
      </c>
      <c r="E3206" t="s">
        <v>11</v>
      </c>
      <c r="F3206">
        <v>95</v>
      </c>
      <c r="G3206" s="1">
        <v>41709</v>
      </c>
      <c r="I3206" s="2">
        <v>41718</v>
      </c>
      <c r="J3206" s="2">
        <v>41728</v>
      </c>
      <c r="K3206" s="2">
        <v>41743</v>
      </c>
      <c r="L3206" s="2">
        <v>41750</v>
      </c>
      <c r="M3206" s="2">
        <v>41757</v>
      </c>
      <c r="N3206" t="s">
        <v>60</v>
      </c>
      <c r="O3206" s="1">
        <f>Table4[[#This Row],[Sourcing start]]-Table4[[#This Row],[Approved]]</f>
        <v>9</v>
      </c>
      <c r="P3206">
        <f t="shared" si="304"/>
        <v>10</v>
      </c>
      <c r="Q3206" s="5">
        <f t="shared" si="305"/>
        <v>15</v>
      </c>
      <c r="R3206">
        <f t="shared" si="306"/>
        <v>7</v>
      </c>
      <c r="S3206">
        <f t="shared" si="307"/>
        <v>7</v>
      </c>
      <c r="T3206" s="5">
        <f t="shared" si="302"/>
        <v>48</v>
      </c>
      <c r="U3206">
        <v>19</v>
      </c>
      <c r="V3206">
        <v>64</v>
      </c>
      <c r="W3206">
        <v>201</v>
      </c>
      <c r="X3206">
        <v>152</v>
      </c>
      <c r="Y3206">
        <v>287</v>
      </c>
      <c r="Z3206">
        <v>1547</v>
      </c>
      <c r="AA3206" s="6">
        <f t="shared" si="303"/>
        <v>2270</v>
      </c>
    </row>
    <row r="3207" spans="1:27">
      <c r="A3207">
        <v>15386</v>
      </c>
      <c r="B3207" t="s">
        <v>24</v>
      </c>
      <c r="C3207" t="s">
        <v>15</v>
      </c>
      <c r="D3207" t="s">
        <v>44</v>
      </c>
      <c r="E3207" t="s">
        <v>11</v>
      </c>
      <c r="F3207">
        <v>15</v>
      </c>
      <c r="G3207" s="1">
        <v>41731</v>
      </c>
      <c r="I3207" s="2">
        <v>41738</v>
      </c>
      <c r="J3207" s="2">
        <v>41754</v>
      </c>
      <c r="N3207" t="s">
        <v>57</v>
      </c>
      <c r="O3207" s="5">
        <f>Table4[[#This Row],[Sourcing start]]-Table4[[#This Row],[Approved]]</f>
        <v>7</v>
      </c>
      <c r="P3207">
        <f t="shared" si="304"/>
        <v>16</v>
      </c>
      <c r="Q3207" s="5"/>
      <c r="T3207" s="5">
        <f t="shared" si="302"/>
        <v>23</v>
      </c>
      <c r="U3207">
        <v>12</v>
      </c>
      <c r="V3207">
        <v>90</v>
      </c>
      <c r="W3207">
        <v>145</v>
      </c>
      <c r="AA3207" s="6">
        <f t="shared" si="303"/>
        <v>247</v>
      </c>
    </row>
    <row r="3208" spans="1:27" hidden="1">
      <c r="A3208">
        <v>9462</v>
      </c>
      <c r="B3208" t="s">
        <v>34</v>
      </c>
      <c r="C3208" t="s">
        <v>17</v>
      </c>
      <c r="D3208" t="s">
        <v>45</v>
      </c>
      <c r="E3208" t="s">
        <v>10</v>
      </c>
      <c r="F3208">
        <v>22</v>
      </c>
      <c r="G3208" s="1">
        <v>41758</v>
      </c>
      <c r="N3208" t="s">
        <v>55</v>
      </c>
      <c r="O3208" s="1">
        <f>Table4[[#This Row],[Sourcing start]]-Table4[[#This Row],[Approved]]</f>
        <v>-41758</v>
      </c>
      <c r="Q3208" s="5"/>
      <c r="T3208" s="5">
        <f t="shared" si="302"/>
        <v>-41758</v>
      </c>
      <c r="U3208">
        <v>8</v>
      </c>
      <c r="AA3208" s="6">
        <f t="shared" si="303"/>
        <v>8</v>
      </c>
    </row>
    <row r="3209" spans="1:27" hidden="1">
      <c r="A3209">
        <v>2800</v>
      </c>
      <c r="B3209" t="s">
        <v>38</v>
      </c>
      <c r="C3209" t="s">
        <v>18</v>
      </c>
      <c r="D3209" t="s">
        <v>45</v>
      </c>
      <c r="E3209" t="s">
        <v>11</v>
      </c>
      <c r="F3209">
        <v>5</v>
      </c>
      <c r="G3209" s="1">
        <v>41747</v>
      </c>
      <c r="I3209" s="2">
        <v>41755</v>
      </c>
      <c r="N3209" t="s">
        <v>56</v>
      </c>
      <c r="O3209" s="1">
        <f>Table4[[#This Row],[Sourcing start]]-Table4[[#This Row],[Approved]]</f>
        <v>8</v>
      </c>
      <c r="Q3209" s="5"/>
      <c r="T3209" s="5">
        <f t="shared" si="302"/>
        <v>8</v>
      </c>
      <c r="U3209">
        <v>13</v>
      </c>
      <c r="V3209">
        <v>76</v>
      </c>
      <c r="AA3209" s="6">
        <f t="shared" si="303"/>
        <v>89</v>
      </c>
    </row>
    <row r="3210" spans="1:27" hidden="1">
      <c r="A3210">
        <v>10282</v>
      </c>
      <c r="B3210" t="s">
        <v>34</v>
      </c>
      <c r="C3210" t="s">
        <v>17</v>
      </c>
      <c r="D3210" t="s">
        <v>45</v>
      </c>
      <c r="E3210" t="s">
        <v>11</v>
      </c>
      <c r="F3210">
        <v>4</v>
      </c>
      <c r="G3210" s="1">
        <v>41694</v>
      </c>
      <c r="I3210" s="2">
        <v>41700</v>
      </c>
      <c r="J3210" s="2">
        <v>41714</v>
      </c>
      <c r="K3210" s="2">
        <v>41736</v>
      </c>
      <c r="L3210" s="2">
        <v>41742</v>
      </c>
      <c r="M3210" s="2">
        <v>41749</v>
      </c>
      <c r="N3210" t="s">
        <v>60</v>
      </c>
      <c r="O3210" s="1">
        <f>Table4[[#This Row],[Sourcing start]]-Table4[[#This Row],[Approved]]</f>
        <v>6</v>
      </c>
      <c r="P3210">
        <f t="shared" si="304"/>
        <v>14</v>
      </c>
      <c r="Q3210" s="5">
        <f t="shared" si="305"/>
        <v>22</v>
      </c>
      <c r="R3210">
        <f t="shared" si="306"/>
        <v>6</v>
      </c>
      <c r="S3210">
        <f t="shared" si="307"/>
        <v>7</v>
      </c>
      <c r="T3210" s="5">
        <f t="shared" si="302"/>
        <v>55</v>
      </c>
      <c r="U3210">
        <v>12</v>
      </c>
      <c r="V3210">
        <v>73</v>
      </c>
      <c r="W3210">
        <v>183</v>
      </c>
      <c r="X3210">
        <v>385</v>
      </c>
      <c r="Y3210">
        <v>154</v>
      </c>
      <c r="Z3210">
        <v>951</v>
      </c>
      <c r="AA3210" s="6">
        <f t="shared" si="303"/>
        <v>1758</v>
      </c>
    </row>
    <row r="3211" spans="1:27" hidden="1">
      <c r="A3211">
        <v>6539</v>
      </c>
      <c r="B3211" t="s">
        <v>35</v>
      </c>
      <c r="C3211" t="s">
        <v>18</v>
      </c>
      <c r="D3211" t="s">
        <v>42</v>
      </c>
      <c r="E3211" t="s">
        <v>10</v>
      </c>
      <c r="F3211">
        <v>7</v>
      </c>
      <c r="G3211" s="1">
        <v>41713</v>
      </c>
      <c r="I3211" s="2">
        <v>41722</v>
      </c>
      <c r="J3211" s="2">
        <v>41739</v>
      </c>
      <c r="K3211" s="2">
        <v>41754</v>
      </c>
      <c r="N3211" t="s">
        <v>58</v>
      </c>
      <c r="O3211" s="1">
        <f>Table4[[#This Row],[Sourcing start]]-Table4[[#This Row],[Approved]]</f>
        <v>9</v>
      </c>
      <c r="P3211">
        <f t="shared" si="304"/>
        <v>17</v>
      </c>
      <c r="Q3211" s="5">
        <f t="shared" si="305"/>
        <v>15</v>
      </c>
      <c r="T3211" s="5">
        <f t="shared" si="302"/>
        <v>41</v>
      </c>
      <c r="U3211">
        <v>17</v>
      </c>
      <c r="V3211">
        <v>86</v>
      </c>
      <c r="W3211">
        <v>245</v>
      </c>
      <c r="X3211">
        <v>255</v>
      </c>
      <c r="AA3211" s="6">
        <f t="shared" si="303"/>
        <v>603</v>
      </c>
    </row>
    <row r="3212" spans="1:27">
      <c r="A3212">
        <v>11532</v>
      </c>
      <c r="B3212" t="s">
        <v>26</v>
      </c>
      <c r="C3212" t="s">
        <v>15</v>
      </c>
      <c r="D3212" t="s">
        <v>45</v>
      </c>
      <c r="E3212" t="s">
        <v>11</v>
      </c>
      <c r="F3212">
        <v>21</v>
      </c>
      <c r="G3212" s="1">
        <v>41720</v>
      </c>
      <c r="I3212" s="2">
        <v>41728</v>
      </c>
      <c r="J3212" s="2">
        <v>41738</v>
      </c>
      <c r="K3212" s="2">
        <v>41754</v>
      </c>
      <c r="N3212" t="s">
        <v>58</v>
      </c>
      <c r="O3212" s="5">
        <f>Table4[[#This Row],[Sourcing start]]-Table4[[#This Row],[Approved]]</f>
        <v>8</v>
      </c>
      <c r="P3212">
        <f t="shared" si="304"/>
        <v>10</v>
      </c>
      <c r="Q3212" s="5">
        <f t="shared" si="305"/>
        <v>16</v>
      </c>
      <c r="T3212" s="5">
        <f t="shared" si="302"/>
        <v>34</v>
      </c>
      <c r="U3212">
        <v>12</v>
      </c>
      <c r="V3212">
        <v>41</v>
      </c>
      <c r="W3212">
        <v>212</v>
      </c>
      <c r="X3212">
        <v>356</v>
      </c>
      <c r="AA3212" s="6">
        <f t="shared" si="303"/>
        <v>621</v>
      </c>
    </row>
    <row r="3213" spans="1:27" hidden="1">
      <c r="A3213">
        <v>10218</v>
      </c>
      <c r="B3213" t="s">
        <v>31</v>
      </c>
      <c r="C3213" t="s">
        <v>17</v>
      </c>
      <c r="D3213" t="s">
        <v>41</v>
      </c>
      <c r="E3213" t="s">
        <v>11</v>
      </c>
      <c r="F3213">
        <v>3</v>
      </c>
      <c r="G3213" s="1">
        <v>41707</v>
      </c>
      <c r="I3213" s="2">
        <v>41715</v>
      </c>
      <c r="J3213" s="2">
        <v>41728</v>
      </c>
      <c r="K3213" s="2">
        <v>41752</v>
      </c>
      <c r="L3213" s="2">
        <v>41759</v>
      </c>
      <c r="N3213" t="s">
        <v>59</v>
      </c>
      <c r="O3213" s="1">
        <f>Table4[[#This Row],[Sourcing start]]-Table4[[#This Row],[Approved]]</f>
        <v>8</v>
      </c>
      <c r="P3213">
        <f t="shared" si="304"/>
        <v>13</v>
      </c>
      <c r="Q3213" s="5">
        <f t="shared" si="305"/>
        <v>24</v>
      </c>
      <c r="R3213">
        <f t="shared" si="306"/>
        <v>7</v>
      </c>
      <c r="T3213" s="5">
        <f t="shared" si="302"/>
        <v>52</v>
      </c>
      <c r="U3213">
        <v>10</v>
      </c>
      <c r="V3213">
        <v>89</v>
      </c>
      <c r="W3213">
        <v>100</v>
      </c>
      <c r="X3213">
        <v>196</v>
      </c>
      <c r="Y3213">
        <v>227</v>
      </c>
      <c r="AA3213" s="6">
        <f t="shared" si="303"/>
        <v>622</v>
      </c>
    </row>
    <row r="3214" spans="1:27">
      <c r="A3214">
        <v>9005</v>
      </c>
      <c r="B3214" t="s">
        <v>25</v>
      </c>
      <c r="C3214" t="s">
        <v>15</v>
      </c>
      <c r="D3214" t="s">
        <v>42</v>
      </c>
      <c r="E3214" t="s">
        <v>10</v>
      </c>
      <c r="F3214">
        <v>24</v>
      </c>
      <c r="G3214" s="1">
        <v>41705</v>
      </c>
      <c r="I3214" s="2">
        <v>41710</v>
      </c>
      <c r="J3214" s="2">
        <v>41725</v>
      </c>
      <c r="K3214" s="2">
        <v>41745</v>
      </c>
      <c r="L3214" s="2">
        <v>41754</v>
      </c>
      <c r="M3214" s="2">
        <v>41759</v>
      </c>
      <c r="N3214" t="s">
        <v>60</v>
      </c>
      <c r="O3214" s="5">
        <f>Table4[[#This Row],[Sourcing start]]-Table4[[#This Row],[Approved]]</f>
        <v>5</v>
      </c>
      <c r="P3214">
        <f t="shared" si="304"/>
        <v>15</v>
      </c>
      <c r="Q3214" s="5">
        <f t="shared" si="305"/>
        <v>20</v>
      </c>
      <c r="R3214">
        <f t="shared" si="306"/>
        <v>9</v>
      </c>
      <c r="S3214">
        <f t="shared" si="307"/>
        <v>5</v>
      </c>
      <c r="T3214" s="5">
        <f t="shared" si="302"/>
        <v>54</v>
      </c>
      <c r="U3214">
        <v>12</v>
      </c>
      <c r="V3214">
        <v>71</v>
      </c>
      <c r="W3214">
        <v>175</v>
      </c>
      <c r="X3214">
        <v>190</v>
      </c>
      <c r="Y3214">
        <v>184</v>
      </c>
      <c r="Z3214">
        <v>1567</v>
      </c>
      <c r="AA3214" s="6">
        <f t="shared" si="303"/>
        <v>2199</v>
      </c>
    </row>
    <row r="3215" spans="1:27">
      <c r="A3215">
        <v>1660</v>
      </c>
      <c r="B3215" t="s">
        <v>25</v>
      </c>
      <c r="C3215" t="s">
        <v>15</v>
      </c>
      <c r="D3215" t="s">
        <v>45</v>
      </c>
      <c r="E3215" t="s">
        <v>10</v>
      </c>
      <c r="F3215">
        <v>97</v>
      </c>
      <c r="G3215" s="1">
        <v>41695</v>
      </c>
      <c r="I3215" s="2">
        <v>41702</v>
      </c>
      <c r="J3215" s="2">
        <v>41716</v>
      </c>
      <c r="K3215" s="2">
        <v>41743</v>
      </c>
      <c r="L3215" s="2">
        <v>41751</v>
      </c>
      <c r="M3215" s="2">
        <v>41759</v>
      </c>
      <c r="N3215" t="s">
        <v>60</v>
      </c>
      <c r="O3215" s="5">
        <f>Table4[[#This Row],[Sourcing start]]-Table4[[#This Row],[Approved]]</f>
        <v>7</v>
      </c>
      <c r="P3215">
        <f t="shared" si="304"/>
        <v>14</v>
      </c>
      <c r="Q3215" s="5">
        <f t="shared" si="305"/>
        <v>27</v>
      </c>
      <c r="R3215">
        <f t="shared" si="306"/>
        <v>8</v>
      </c>
      <c r="S3215">
        <f t="shared" si="307"/>
        <v>8</v>
      </c>
      <c r="T3215" s="5">
        <f t="shared" si="302"/>
        <v>64</v>
      </c>
      <c r="U3215">
        <v>5</v>
      </c>
      <c r="V3215">
        <v>80</v>
      </c>
      <c r="W3215">
        <v>102</v>
      </c>
      <c r="X3215">
        <v>316</v>
      </c>
      <c r="Y3215">
        <v>272</v>
      </c>
      <c r="Z3215">
        <v>556</v>
      </c>
      <c r="AA3215" s="6">
        <f t="shared" si="303"/>
        <v>1331</v>
      </c>
    </row>
    <row r="3216" spans="1:27" hidden="1">
      <c r="A3216">
        <v>14013</v>
      </c>
      <c r="B3216" t="s">
        <v>29</v>
      </c>
      <c r="C3216" t="s">
        <v>16</v>
      </c>
      <c r="D3216" t="s">
        <v>42</v>
      </c>
      <c r="E3216" t="s">
        <v>11</v>
      </c>
      <c r="F3216">
        <v>8</v>
      </c>
      <c r="G3216" s="1">
        <v>41677</v>
      </c>
      <c r="I3216" s="2">
        <v>41686</v>
      </c>
      <c r="J3216" s="2">
        <v>41705</v>
      </c>
      <c r="K3216" s="2">
        <v>41729</v>
      </c>
      <c r="L3216" s="2">
        <v>41734</v>
      </c>
      <c r="M3216" s="2">
        <v>41739</v>
      </c>
      <c r="N3216" t="s">
        <v>60</v>
      </c>
      <c r="O3216" s="1">
        <f>Table4[[#This Row],[Sourcing start]]-Table4[[#This Row],[Approved]]</f>
        <v>9</v>
      </c>
      <c r="P3216">
        <f t="shared" si="304"/>
        <v>19</v>
      </c>
      <c r="Q3216" s="5">
        <f t="shared" si="305"/>
        <v>24</v>
      </c>
      <c r="R3216">
        <f t="shared" si="306"/>
        <v>5</v>
      </c>
      <c r="S3216">
        <f t="shared" si="307"/>
        <v>5</v>
      </c>
      <c r="T3216" s="5">
        <f t="shared" si="302"/>
        <v>62</v>
      </c>
      <c r="U3216">
        <v>9</v>
      </c>
      <c r="V3216">
        <v>32</v>
      </c>
      <c r="W3216">
        <v>224</v>
      </c>
      <c r="X3216">
        <v>277</v>
      </c>
      <c r="Y3216">
        <v>291</v>
      </c>
      <c r="Z3216">
        <v>782</v>
      </c>
      <c r="AA3216" s="6">
        <f t="shared" si="303"/>
        <v>1615</v>
      </c>
    </row>
    <row r="3217" spans="1:27">
      <c r="A3217">
        <v>8777</v>
      </c>
      <c r="B3217" t="s">
        <v>26</v>
      </c>
      <c r="C3217" t="s">
        <v>15</v>
      </c>
      <c r="D3217" t="s">
        <v>43</v>
      </c>
      <c r="E3217" t="s">
        <v>10</v>
      </c>
      <c r="F3217">
        <v>22</v>
      </c>
      <c r="G3217" s="1">
        <v>41739</v>
      </c>
      <c r="I3217" s="2">
        <v>41744</v>
      </c>
      <c r="J3217" s="2">
        <v>41754</v>
      </c>
      <c r="N3217" t="s">
        <v>57</v>
      </c>
      <c r="O3217" s="5">
        <f>Table4[[#This Row],[Sourcing start]]-Table4[[#This Row],[Approved]]</f>
        <v>5</v>
      </c>
      <c r="P3217">
        <f t="shared" si="304"/>
        <v>10</v>
      </c>
      <c r="Q3217" s="5"/>
      <c r="T3217" s="5">
        <f t="shared" si="302"/>
        <v>15</v>
      </c>
      <c r="U3217">
        <v>17</v>
      </c>
      <c r="V3217">
        <v>56</v>
      </c>
      <c r="W3217">
        <v>123</v>
      </c>
      <c r="AA3217" s="6">
        <f t="shared" si="303"/>
        <v>196</v>
      </c>
    </row>
    <row r="3218" spans="1:27" hidden="1">
      <c r="A3218">
        <v>11911</v>
      </c>
      <c r="B3218" t="s">
        <v>34</v>
      </c>
      <c r="C3218" t="s">
        <v>17</v>
      </c>
      <c r="D3218" t="s">
        <v>43</v>
      </c>
      <c r="E3218" t="s">
        <v>11</v>
      </c>
      <c r="F3218">
        <v>24</v>
      </c>
      <c r="G3218" s="1">
        <v>41739</v>
      </c>
      <c r="I3218" s="2">
        <v>41745</v>
      </c>
      <c r="J3218" s="2">
        <v>41756</v>
      </c>
      <c r="N3218" t="s">
        <v>57</v>
      </c>
      <c r="O3218" s="1">
        <f>Table4[[#This Row],[Sourcing start]]-Table4[[#This Row],[Approved]]</f>
        <v>6</v>
      </c>
      <c r="P3218">
        <f t="shared" si="304"/>
        <v>11</v>
      </c>
      <c r="Q3218" s="5"/>
      <c r="T3218" s="5">
        <f t="shared" si="302"/>
        <v>17</v>
      </c>
      <c r="U3218">
        <v>16</v>
      </c>
      <c r="V3218">
        <v>78</v>
      </c>
      <c r="W3218">
        <v>184</v>
      </c>
      <c r="AA3218" s="6">
        <f t="shared" si="303"/>
        <v>278</v>
      </c>
    </row>
    <row r="3219" spans="1:27" hidden="1">
      <c r="A3219">
        <v>15693</v>
      </c>
      <c r="B3219" t="s">
        <v>19</v>
      </c>
      <c r="C3219" t="s">
        <v>14</v>
      </c>
      <c r="D3219" t="s">
        <v>45</v>
      </c>
      <c r="E3219" t="s">
        <v>10</v>
      </c>
      <c r="F3219">
        <v>11</v>
      </c>
      <c r="G3219" s="1">
        <v>41753</v>
      </c>
      <c r="I3219" s="2">
        <v>41758</v>
      </c>
      <c r="N3219" t="s">
        <v>56</v>
      </c>
      <c r="O3219" s="1">
        <f>Table4[[#This Row],[Sourcing start]]-Table4[[#This Row],[Approved]]</f>
        <v>5</v>
      </c>
      <c r="Q3219" s="5"/>
      <c r="T3219" s="5">
        <f t="shared" si="302"/>
        <v>5</v>
      </c>
      <c r="U3219">
        <v>10</v>
      </c>
      <c r="V3219">
        <v>57</v>
      </c>
      <c r="AA3219" s="6">
        <f t="shared" si="303"/>
        <v>67</v>
      </c>
    </row>
    <row r="3220" spans="1:27" hidden="1">
      <c r="A3220">
        <v>4077</v>
      </c>
      <c r="B3220" t="s">
        <v>30</v>
      </c>
      <c r="C3220" t="s">
        <v>16</v>
      </c>
      <c r="D3220" t="s">
        <v>42</v>
      </c>
      <c r="E3220" t="s">
        <v>10</v>
      </c>
      <c r="F3220">
        <v>11</v>
      </c>
      <c r="G3220" s="1">
        <v>41682</v>
      </c>
      <c r="I3220" s="2">
        <v>41687</v>
      </c>
      <c r="J3220" s="2">
        <v>41697</v>
      </c>
      <c r="K3220" s="2">
        <v>41724</v>
      </c>
      <c r="L3220" s="2">
        <v>41729</v>
      </c>
      <c r="M3220" s="2">
        <v>41735</v>
      </c>
      <c r="N3220" t="s">
        <v>60</v>
      </c>
      <c r="O3220" s="1">
        <f>Table4[[#This Row],[Sourcing start]]-Table4[[#This Row],[Approved]]</f>
        <v>5</v>
      </c>
      <c r="P3220">
        <f t="shared" si="304"/>
        <v>10</v>
      </c>
      <c r="Q3220" s="5">
        <f t="shared" si="305"/>
        <v>27</v>
      </c>
      <c r="R3220">
        <f t="shared" si="306"/>
        <v>5</v>
      </c>
      <c r="S3220">
        <f t="shared" si="307"/>
        <v>6</v>
      </c>
      <c r="T3220" s="5">
        <f t="shared" si="302"/>
        <v>53</v>
      </c>
      <c r="U3220">
        <v>11</v>
      </c>
      <c r="V3220">
        <v>33</v>
      </c>
      <c r="W3220">
        <v>244</v>
      </c>
      <c r="X3220">
        <v>288</v>
      </c>
      <c r="Y3220">
        <v>116</v>
      </c>
      <c r="Z3220">
        <v>747</v>
      </c>
      <c r="AA3220" s="6">
        <f t="shared" si="303"/>
        <v>1439</v>
      </c>
    </row>
    <row r="3221" spans="1:27" hidden="1">
      <c r="A3221">
        <v>6385</v>
      </c>
      <c r="B3221" t="s">
        <v>36</v>
      </c>
      <c r="C3221" t="s">
        <v>18</v>
      </c>
      <c r="D3221" t="s">
        <v>43</v>
      </c>
      <c r="E3221" t="s">
        <v>11</v>
      </c>
      <c r="F3221">
        <v>19</v>
      </c>
      <c r="G3221" s="1">
        <v>41690</v>
      </c>
      <c r="I3221" s="2">
        <v>41698</v>
      </c>
      <c r="J3221" s="2">
        <v>41716</v>
      </c>
      <c r="K3221" s="2">
        <v>41732</v>
      </c>
      <c r="L3221" s="2">
        <v>41741</v>
      </c>
      <c r="M3221" s="2">
        <v>41748</v>
      </c>
      <c r="N3221" t="s">
        <v>60</v>
      </c>
      <c r="O3221" s="1">
        <f>Table4[[#This Row],[Sourcing start]]-Table4[[#This Row],[Approved]]</f>
        <v>8</v>
      </c>
      <c r="P3221">
        <f t="shared" si="304"/>
        <v>18</v>
      </c>
      <c r="Q3221" s="5">
        <f t="shared" si="305"/>
        <v>16</v>
      </c>
      <c r="R3221">
        <f t="shared" si="306"/>
        <v>9</v>
      </c>
      <c r="S3221">
        <f t="shared" si="307"/>
        <v>7</v>
      </c>
      <c r="T3221" s="5">
        <f t="shared" si="302"/>
        <v>58</v>
      </c>
      <c r="U3221">
        <v>5</v>
      </c>
      <c r="V3221">
        <v>22</v>
      </c>
      <c r="W3221">
        <v>183</v>
      </c>
      <c r="X3221">
        <v>212</v>
      </c>
      <c r="Y3221">
        <v>149</v>
      </c>
      <c r="Z3221">
        <v>1316</v>
      </c>
      <c r="AA3221" s="6">
        <f t="shared" si="303"/>
        <v>1887</v>
      </c>
    </row>
    <row r="3222" spans="1:27" hidden="1">
      <c r="A3222">
        <v>12892</v>
      </c>
      <c r="B3222" t="s">
        <v>22</v>
      </c>
      <c r="C3222" t="s">
        <v>14</v>
      </c>
      <c r="D3222" t="s">
        <v>45</v>
      </c>
      <c r="E3222" t="s">
        <v>11</v>
      </c>
      <c r="F3222">
        <v>14</v>
      </c>
      <c r="G3222" s="1">
        <v>41734</v>
      </c>
      <c r="I3222" s="2">
        <v>41739</v>
      </c>
      <c r="J3222" s="2">
        <v>41752</v>
      </c>
      <c r="N3222" t="s">
        <v>57</v>
      </c>
      <c r="O3222" s="1">
        <f>Table4[[#This Row],[Sourcing start]]-Table4[[#This Row],[Approved]]</f>
        <v>5</v>
      </c>
      <c r="P3222">
        <f t="shared" si="304"/>
        <v>13</v>
      </c>
      <c r="Q3222" s="5"/>
      <c r="T3222" s="5">
        <f t="shared" si="302"/>
        <v>18</v>
      </c>
      <c r="U3222">
        <v>18</v>
      </c>
      <c r="V3222">
        <v>80</v>
      </c>
      <c r="W3222">
        <v>236</v>
      </c>
      <c r="AA3222" s="6">
        <f t="shared" si="303"/>
        <v>334</v>
      </c>
    </row>
    <row r="3223" spans="1:27" hidden="1">
      <c r="A3223">
        <v>2942</v>
      </c>
      <c r="B3223" t="s">
        <v>35</v>
      </c>
      <c r="C3223" t="s">
        <v>18</v>
      </c>
      <c r="D3223" t="s">
        <v>45</v>
      </c>
      <c r="E3223" t="s">
        <v>10</v>
      </c>
      <c r="F3223">
        <v>21</v>
      </c>
      <c r="G3223" s="1">
        <v>41749</v>
      </c>
      <c r="I3223" s="2">
        <v>41757</v>
      </c>
      <c r="N3223" t="s">
        <v>56</v>
      </c>
      <c r="O3223" s="1">
        <f>Table4[[#This Row],[Sourcing start]]-Table4[[#This Row],[Approved]]</f>
        <v>8</v>
      </c>
      <c r="Q3223" s="5"/>
      <c r="T3223" s="5">
        <f t="shared" si="302"/>
        <v>8</v>
      </c>
      <c r="U3223">
        <v>15</v>
      </c>
      <c r="V3223">
        <v>91</v>
      </c>
      <c r="AA3223" s="6">
        <f t="shared" si="303"/>
        <v>106</v>
      </c>
    </row>
    <row r="3224" spans="1:27" hidden="1">
      <c r="A3224">
        <v>19812</v>
      </c>
      <c r="B3224" t="s">
        <v>31</v>
      </c>
      <c r="C3224" t="s">
        <v>17</v>
      </c>
      <c r="D3224" t="s">
        <v>43</v>
      </c>
      <c r="E3224" t="s">
        <v>11</v>
      </c>
      <c r="F3224">
        <v>11</v>
      </c>
      <c r="G3224" s="1">
        <v>41703</v>
      </c>
      <c r="I3224" s="2">
        <v>41709</v>
      </c>
      <c r="J3224" s="2">
        <v>41726</v>
      </c>
      <c r="K3224" s="2">
        <v>41751</v>
      </c>
      <c r="N3224" t="s">
        <v>58</v>
      </c>
      <c r="O3224" s="1">
        <f>Table4[[#This Row],[Sourcing start]]-Table4[[#This Row],[Approved]]</f>
        <v>6</v>
      </c>
      <c r="P3224">
        <f t="shared" si="304"/>
        <v>17</v>
      </c>
      <c r="Q3224" s="5">
        <f t="shared" si="305"/>
        <v>25</v>
      </c>
      <c r="T3224" s="5">
        <f t="shared" si="302"/>
        <v>48</v>
      </c>
      <c r="U3224">
        <v>18</v>
      </c>
      <c r="V3224">
        <v>71</v>
      </c>
      <c r="W3224">
        <v>117</v>
      </c>
      <c r="X3224">
        <v>235</v>
      </c>
      <c r="AA3224" s="6">
        <f t="shared" si="303"/>
        <v>441</v>
      </c>
    </row>
    <row r="3225" spans="1:27">
      <c r="A3225">
        <v>11710</v>
      </c>
      <c r="B3225" t="s">
        <v>25</v>
      </c>
      <c r="C3225" t="s">
        <v>15</v>
      </c>
      <c r="D3225" t="s">
        <v>43</v>
      </c>
      <c r="E3225" t="s">
        <v>11</v>
      </c>
      <c r="F3225">
        <v>23</v>
      </c>
      <c r="G3225" s="1">
        <v>41730</v>
      </c>
      <c r="I3225" s="2">
        <v>41737</v>
      </c>
      <c r="J3225" s="2">
        <v>41751</v>
      </c>
      <c r="N3225" t="s">
        <v>57</v>
      </c>
      <c r="O3225" s="5">
        <f>Table4[[#This Row],[Sourcing start]]-Table4[[#This Row],[Approved]]</f>
        <v>7</v>
      </c>
      <c r="P3225">
        <f t="shared" si="304"/>
        <v>14</v>
      </c>
      <c r="Q3225" s="5"/>
      <c r="T3225" s="5">
        <f t="shared" si="302"/>
        <v>21</v>
      </c>
      <c r="U3225">
        <v>15</v>
      </c>
      <c r="V3225">
        <v>91</v>
      </c>
      <c r="W3225">
        <v>175</v>
      </c>
      <c r="AA3225" s="6">
        <f t="shared" si="303"/>
        <v>281</v>
      </c>
    </row>
    <row r="3226" spans="1:27" hidden="1">
      <c r="A3226">
        <v>8455</v>
      </c>
      <c r="B3226" t="s">
        <v>29</v>
      </c>
      <c r="C3226" t="s">
        <v>16</v>
      </c>
      <c r="D3226" t="s">
        <v>45</v>
      </c>
      <c r="E3226" t="s">
        <v>11</v>
      </c>
      <c r="F3226">
        <v>1</v>
      </c>
      <c r="G3226" s="1">
        <v>41682</v>
      </c>
      <c r="I3226" s="2">
        <v>41691</v>
      </c>
      <c r="J3226" s="2">
        <v>41705</v>
      </c>
      <c r="K3226" s="2">
        <v>41731</v>
      </c>
      <c r="L3226" s="2">
        <v>41737</v>
      </c>
      <c r="M3226" s="2">
        <v>41742</v>
      </c>
      <c r="N3226" t="s">
        <v>60</v>
      </c>
      <c r="O3226" s="1">
        <f>Table4[[#This Row],[Sourcing start]]-Table4[[#This Row],[Approved]]</f>
        <v>9</v>
      </c>
      <c r="P3226">
        <f t="shared" si="304"/>
        <v>14</v>
      </c>
      <c r="Q3226" s="5">
        <f t="shared" si="305"/>
        <v>26</v>
      </c>
      <c r="R3226">
        <f t="shared" si="306"/>
        <v>6</v>
      </c>
      <c r="S3226">
        <f t="shared" si="307"/>
        <v>5</v>
      </c>
      <c r="T3226" s="5">
        <f t="shared" si="302"/>
        <v>60</v>
      </c>
      <c r="U3226">
        <v>7</v>
      </c>
      <c r="V3226">
        <v>36</v>
      </c>
      <c r="W3226">
        <v>132</v>
      </c>
      <c r="X3226">
        <v>376</v>
      </c>
      <c r="Y3226">
        <v>190</v>
      </c>
      <c r="Z3226">
        <v>1320</v>
      </c>
      <c r="AA3226" s="6">
        <f t="shared" si="303"/>
        <v>2061</v>
      </c>
    </row>
    <row r="3227" spans="1:27">
      <c r="A3227">
        <v>18839</v>
      </c>
      <c r="B3227" t="s">
        <v>26</v>
      </c>
      <c r="C3227" t="s">
        <v>15</v>
      </c>
      <c r="D3227" t="s">
        <v>44</v>
      </c>
      <c r="E3227" t="s">
        <v>11</v>
      </c>
      <c r="F3227">
        <v>16</v>
      </c>
      <c r="G3227" s="1">
        <v>41707</v>
      </c>
      <c r="I3227" s="2">
        <v>41715</v>
      </c>
      <c r="J3227" s="2">
        <v>41734</v>
      </c>
      <c r="K3227" s="2">
        <v>41754</v>
      </c>
      <c r="L3227" s="2">
        <v>41759</v>
      </c>
      <c r="N3227" t="s">
        <v>59</v>
      </c>
      <c r="O3227" s="5">
        <f>Table4[[#This Row],[Sourcing start]]-Table4[[#This Row],[Approved]]</f>
        <v>8</v>
      </c>
      <c r="P3227">
        <f t="shared" si="304"/>
        <v>19</v>
      </c>
      <c r="Q3227" s="5">
        <f t="shared" si="305"/>
        <v>20</v>
      </c>
      <c r="R3227">
        <f t="shared" si="306"/>
        <v>5</v>
      </c>
      <c r="T3227" s="5">
        <f t="shared" si="302"/>
        <v>52</v>
      </c>
      <c r="U3227">
        <v>20</v>
      </c>
      <c r="V3227">
        <v>21</v>
      </c>
      <c r="W3227">
        <v>236</v>
      </c>
      <c r="X3227">
        <v>239</v>
      </c>
      <c r="Y3227">
        <v>201</v>
      </c>
      <c r="AA3227" s="6">
        <f t="shared" si="303"/>
        <v>717</v>
      </c>
    </row>
    <row r="3228" spans="1:27" hidden="1">
      <c r="A3228">
        <v>14171</v>
      </c>
      <c r="B3228" t="s">
        <v>27</v>
      </c>
      <c r="C3228" t="s">
        <v>16</v>
      </c>
      <c r="D3228" t="s">
        <v>45</v>
      </c>
      <c r="E3228" t="s">
        <v>11</v>
      </c>
      <c r="F3228">
        <v>94</v>
      </c>
      <c r="G3228" s="1">
        <v>41752</v>
      </c>
      <c r="I3228" s="2">
        <v>41759</v>
      </c>
      <c r="N3228" t="s">
        <v>56</v>
      </c>
      <c r="O3228" s="1">
        <f>Table4[[#This Row],[Sourcing start]]-Table4[[#This Row],[Approved]]</f>
        <v>7</v>
      </c>
      <c r="Q3228" s="5"/>
      <c r="T3228" s="5">
        <f t="shared" si="302"/>
        <v>7</v>
      </c>
      <c r="U3228">
        <v>5</v>
      </c>
      <c r="V3228">
        <v>42</v>
      </c>
      <c r="AA3228" s="6">
        <f t="shared" si="303"/>
        <v>47</v>
      </c>
    </row>
    <row r="3229" spans="1:27" hidden="1">
      <c r="A3229">
        <v>14182</v>
      </c>
      <c r="B3229" t="s">
        <v>21</v>
      </c>
      <c r="C3229" t="s">
        <v>14</v>
      </c>
      <c r="D3229" t="s">
        <v>43</v>
      </c>
      <c r="E3229" t="s">
        <v>11</v>
      </c>
      <c r="F3229">
        <v>10</v>
      </c>
      <c r="G3229" s="1">
        <v>41678</v>
      </c>
      <c r="I3229" s="2">
        <v>41684</v>
      </c>
      <c r="J3229" s="2">
        <v>41695</v>
      </c>
      <c r="K3229" s="2">
        <v>41722</v>
      </c>
      <c r="L3229" s="2">
        <v>41728</v>
      </c>
      <c r="M3229" s="2">
        <v>41734</v>
      </c>
      <c r="N3229" t="s">
        <v>60</v>
      </c>
      <c r="O3229" s="1">
        <f>Table4[[#This Row],[Sourcing start]]-Table4[[#This Row],[Approved]]</f>
        <v>6</v>
      </c>
      <c r="P3229">
        <f t="shared" si="304"/>
        <v>11</v>
      </c>
      <c r="Q3229" s="5">
        <f t="shared" si="305"/>
        <v>27</v>
      </c>
      <c r="R3229">
        <f t="shared" si="306"/>
        <v>6</v>
      </c>
      <c r="S3229">
        <f t="shared" si="307"/>
        <v>6</v>
      </c>
      <c r="T3229" s="5">
        <f t="shared" si="302"/>
        <v>56</v>
      </c>
      <c r="U3229">
        <v>14</v>
      </c>
      <c r="V3229">
        <v>52</v>
      </c>
      <c r="W3229">
        <v>246</v>
      </c>
      <c r="X3229">
        <v>367</v>
      </c>
      <c r="Y3229">
        <v>234</v>
      </c>
      <c r="Z3229">
        <v>1472</v>
      </c>
      <c r="AA3229" s="6">
        <f t="shared" si="303"/>
        <v>2385</v>
      </c>
    </row>
    <row r="3230" spans="1:27">
      <c r="A3230">
        <v>1467</v>
      </c>
      <c r="B3230" t="s">
        <v>23</v>
      </c>
      <c r="C3230" t="s">
        <v>15</v>
      </c>
      <c r="D3230" t="s">
        <v>41</v>
      </c>
      <c r="E3230" t="s">
        <v>11</v>
      </c>
      <c r="F3230">
        <v>96</v>
      </c>
      <c r="G3230" s="1">
        <v>41717</v>
      </c>
      <c r="I3230" s="2">
        <v>41724</v>
      </c>
      <c r="J3230" s="2">
        <v>41734</v>
      </c>
      <c r="K3230" s="2">
        <v>41756</v>
      </c>
      <c r="N3230" t="s">
        <v>58</v>
      </c>
      <c r="O3230" s="5">
        <f>Table4[[#This Row],[Sourcing start]]-Table4[[#This Row],[Approved]]</f>
        <v>7</v>
      </c>
      <c r="P3230">
        <f t="shared" si="304"/>
        <v>10</v>
      </c>
      <c r="Q3230" s="5">
        <f t="shared" si="305"/>
        <v>22</v>
      </c>
      <c r="T3230" s="5">
        <f t="shared" si="302"/>
        <v>39</v>
      </c>
      <c r="U3230">
        <v>10</v>
      </c>
      <c r="V3230">
        <v>27</v>
      </c>
      <c r="W3230">
        <v>124</v>
      </c>
      <c r="X3230">
        <v>283</v>
      </c>
      <c r="AA3230" s="6">
        <f t="shared" si="303"/>
        <v>444</v>
      </c>
    </row>
    <row r="3231" spans="1:27" hidden="1">
      <c r="A3231">
        <v>2839</v>
      </c>
      <c r="B3231" t="s">
        <v>21</v>
      </c>
      <c r="C3231" t="s">
        <v>14</v>
      </c>
      <c r="D3231" t="s">
        <v>44</v>
      </c>
      <c r="E3231" t="s">
        <v>11</v>
      </c>
      <c r="F3231">
        <v>96</v>
      </c>
      <c r="G3231" s="1">
        <v>41703</v>
      </c>
      <c r="I3231" s="2">
        <v>41711</v>
      </c>
      <c r="J3231" s="2">
        <v>41729</v>
      </c>
      <c r="K3231" s="2">
        <v>41750</v>
      </c>
      <c r="L3231" s="2">
        <v>41759</v>
      </c>
      <c r="N3231" t="s">
        <v>59</v>
      </c>
      <c r="O3231" s="1">
        <f>Table4[[#This Row],[Sourcing start]]-Table4[[#This Row],[Approved]]</f>
        <v>8</v>
      </c>
      <c r="P3231">
        <f t="shared" si="304"/>
        <v>18</v>
      </c>
      <c r="Q3231" s="5">
        <f t="shared" si="305"/>
        <v>21</v>
      </c>
      <c r="R3231">
        <f t="shared" si="306"/>
        <v>9</v>
      </c>
      <c r="T3231" s="5">
        <f t="shared" si="302"/>
        <v>56</v>
      </c>
      <c r="U3231">
        <v>17</v>
      </c>
      <c r="V3231">
        <v>53</v>
      </c>
      <c r="W3231">
        <v>220</v>
      </c>
      <c r="X3231">
        <v>262</v>
      </c>
      <c r="Y3231">
        <v>263</v>
      </c>
      <c r="AA3231" s="6">
        <f t="shared" si="303"/>
        <v>815</v>
      </c>
    </row>
    <row r="3232" spans="1:27" hidden="1">
      <c r="A3232">
        <v>18949</v>
      </c>
      <c r="B3232" t="s">
        <v>22</v>
      </c>
      <c r="C3232" t="s">
        <v>14</v>
      </c>
      <c r="D3232" t="s">
        <v>42</v>
      </c>
      <c r="E3232" t="s">
        <v>11</v>
      </c>
      <c r="F3232">
        <v>94</v>
      </c>
      <c r="G3232" s="1">
        <v>41733</v>
      </c>
      <c r="I3232" s="2">
        <v>41738</v>
      </c>
      <c r="J3232" s="2">
        <v>41757</v>
      </c>
      <c r="N3232" t="s">
        <v>57</v>
      </c>
      <c r="O3232" s="1">
        <f>Table4[[#This Row],[Sourcing start]]-Table4[[#This Row],[Approved]]</f>
        <v>5</v>
      </c>
      <c r="P3232">
        <f t="shared" si="304"/>
        <v>19</v>
      </c>
      <c r="Q3232" s="5"/>
      <c r="T3232" s="5">
        <f t="shared" si="302"/>
        <v>24</v>
      </c>
      <c r="U3232">
        <v>10</v>
      </c>
      <c r="V3232">
        <v>95</v>
      </c>
      <c r="W3232">
        <v>108</v>
      </c>
      <c r="AA3232" s="6">
        <f t="shared" si="303"/>
        <v>213</v>
      </c>
    </row>
    <row r="3233" spans="1:27" hidden="1">
      <c r="A3233">
        <v>19684</v>
      </c>
      <c r="B3233" t="s">
        <v>35</v>
      </c>
      <c r="C3233" t="s">
        <v>18</v>
      </c>
      <c r="D3233" t="s">
        <v>41</v>
      </c>
      <c r="E3233" t="s">
        <v>10</v>
      </c>
      <c r="F3233">
        <v>1</v>
      </c>
      <c r="G3233" s="1">
        <v>41722</v>
      </c>
      <c r="I3233" s="2">
        <v>41727</v>
      </c>
      <c r="J3233" s="2">
        <v>41739</v>
      </c>
      <c r="K3233" s="2">
        <v>41756</v>
      </c>
      <c r="N3233" t="s">
        <v>58</v>
      </c>
      <c r="O3233" s="1">
        <f>Table4[[#This Row],[Sourcing start]]-Table4[[#This Row],[Approved]]</f>
        <v>5</v>
      </c>
      <c r="P3233">
        <f t="shared" si="304"/>
        <v>12</v>
      </c>
      <c r="Q3233" s="5">
        <f t="shared" si="305"/>
        <v>17</v>
      </c>
      <c r="T3233" s="5">
        <f t="shared" si="302"/>
        <v>34</v>
      </c>
      <c r="U3233">
        <v>8</v>
      </c>
      <c r="V3233">
        <v>50</v>
      </c>
      <c r="W3233">
        <v>234</v>
      </c>
      <c r="X3233">
        <v>168</v>
      </c>
      <c r="AA3233" s="6">
        <f t="shared" si="303"/>
        <v>460</v>
      </c>
    </row>
    <row r="3234" spans="1:27">
      <c r="A3234">
        <v>6314</v>
      </c>
      <c r="B3234" t="s">
        <v>25</v>
      </c>
      <c r="C3234" t="s">
        <v>15</v>
      </c>
      <c r="D3234" t="s">
        <v>43</v>
      </c>
      <c r="E3234" t="s">
        <v>11</v>
      </c>
      <c r="F3234">
        <v>20</v>
      </c>
      <c r="G3234" s="1">
        <v>41716</v>
      </c>
      <c r="I3234" s="2">
        <v>41721</v>
      </c>
      <c r="J3234" s="2">
        <v>41735</v>
      </c>
      <c r="N3234" t="s">
        <v>57</v>
      </c>
      <c r="O3234" s="5">
        <f>Table4[[#This Row],[Sourcing start]]-Table4[[#This Row],[Approved]]</f>
        <v>5</v>
      </c>
      <c r="P3234">
        <f t="shared" si="304"/>
        <v>14</v>
      </c>
      <c r="Q3234" s="5"/>
      <c r="T3234" s="5">
        <f t="shared" si="302"/>
        <v>19</v>
      </c>
      <c r="U3234">
        <v>7</v>
      </c>
      <c r="V3234">
        <v>54</v>
      </c>
      <c r="W3234">
        <v>168</v>
      </c>
      <c r="AA3234" s="6">
        <f t="shared" si="303"/>
        <v>229</v>
      </c>
    </row>
    <row r="3235" spans="1:27" hidden="1">
      <c r="A3235">
        <v>5082</v>
      </c>
      <c r="B3235" t="s">
        <v>27</v>
      </c>
      <c r="C3235" t="s">
        <v>16</v>
      </c>
      <c r="D3235" t="s">
        <v>41</v>
      </c>
      <c r="E3235" t="s">
        <v>11</v>
      </c>
      <c r="F3235">
        <v>13</v>
      </c>
      <c r="G3235" s="1">
        <v>41752</v>
      </c>
      <c r="N3235" t="s">
        <v>55</v>
      </c>
      <c r="O3235" s="1">
        <f>Table4[[#This Row],[Sourcing start]]-Table4[[#This Row],[Approved]]</f>
        <v>-41752</v>
      </c>
      <c r="Q3235" s="5"/>
      <c r="T3235" s="5">
        <f t="shared" si="302"/>
        <v>-41752</v>
      </c>
      <c r="U3235">
        <v>16</v>
      </c>
      <c r="AA3235" s="6">
        <f t="shared" si="303"/>
        <v>16</v>
      </c>
    </row>
    <row r="3236" spans="1:27" hidden="1">
      <c r="A3236">
        <v>8798</v>
      </c>
      <c r="B3236" t="s">
        <v>34</v>
      </c>
      <c r="C3236" t="s">
        <v>17</v>
      </c>
      <c r="D3236" t="s">
        <v>42</v>
      </c>
      <c r="E3236" t="s">
        <v>11</v>
      </c>
      <c r="F3236">
        <v>12</v>
      </c>
      <c r="G3236" s="1">
        <v>41744</v>
      </c>
      <c r="I3236" s="2">
        <v>41752</v>
      </c>
      <c r="N3236" t="s">
        <v>56</v>
      </c>
      <c r="O3236" s="1">
        <f>Table4[[#This Row],[Sourcing start]]-Table4[[#This Row],[Approved]]</f>
        <v>8</v>
      </c>
      <c r="Q3236" s="5"/>
      <c r="T3236" s="5">
        <f t="shared" si="302"/>
        <v>8</v>
      </c>
      <c r="U3236">
        <v>11</v>
      </c>
      <c r="V3236">
        <v>42</v>
      </c>
      <c r="AA3236" s="6">
        <f t="shared" si="303"/>
        <v>53</v>
      </c>
    </row>
    <row r="3237" spans="1:27" hidden="1">
      <c r="A3237">
        <v>1409</v>
      </c>
      <c r="B3237" t="s">
        <v>35</v>
      </c>
      <c r="C3237" t="s">
        <v>18</v>
      </c>
      <c r="D3237" t="s">
        <v>41</v>
      </c>
      <c r="E3237" t="s">
        <v>11</v>
      </c>
      <c r="F3237">
        <v>14</v>
      </c>
      <c r="G3237" s="1">
        <v>41713</v>
      </c>
      <c r="I3237" s="2">
        <v>41720</v>
      </c>
      <c r="J3237" s="2">
        <v>41730</v>
      </c>
      <c r="K3237" s="2">
        <v>41746</v>
      </c>
      <c r="L3237" s="2">
        <v>41753</v>
      </c>
      <c r="M3237" s="2">
        <v>41759</v>
      </c>
      <c r="N3237" t="s">
        <v>60</v>
      </c>
      <c r="O3237" s="1">
        <f>Table4[[#This Row],[Sourcing start]]-Table4[[#This Row],[Approved]]</f>
        <v>7</v>
      </c>
      <c r="P3237">
        <f t="shared" si="304"/>
        <v>10</v>
      </c>
      <c r="Q3237" s="5">
        <f t="shared" si="305"/>
        <v>16</v>
      </c>
      <c r="R3237">
        <f t="shared" si="306"/>
        <v>7</v>
      </c>
      <c r="S3237">
        <f t="shared" si="307"/>
        <v>6</v>
      </c>
      <c r="T3237" s="5">
        <f t="shared" si="302"/>
        <v>46</v>
      </c>
      <c r="U3237">
        <v>14</v>
      </c>
      <c r="V3237">
        <v>79</v>
      </c>
      <c r="W3237">
        <v>186</v>
      </c>
      <c r="X3237">
        <v>387</v>
      </c>
      <c r="Y3237">
        <v>159</v>
      </c>
      <c r="Z3237">
        <v>619</v>
      </c>
      <c r="AA3237" s="6">
        <f t="shared" si="303"/>
        <v>1444</v>
      </c>
    </row>
    <row r="3238" spans="1:27" hidden="1">
      <c r="A3238">
        <v>17750</v>
      </c>
      <c r="B3238" t="s">
        <v>19</v>
      </c>
      <c r="C3238" t="s">
        <v>14</v>
      </c>
      <c r="D3238" t="s">
        <v>43</v>
      </c>
      <c r="E3238" t="s">
        <v>10</v>
      </c>
      <c r="F3238">
        <v>95</v>
      </c>
      <c r="G3238" s="1">
        <v>41729</v>
      </c>
      <c r="I3238" s="2">
        <v>41734</v>
      </c>
      <c r="J3238" s="2">
        <v>41747</v>
      </c>
      <c r="N3238" t="s">
        <v>57</v>
      </c>
      <c r="O3238" s="1">
        <f>Table4[[#This Row],[Sourcing start]]-Table4[[#This Row],[Approved]]</f>
        <v>5</v>
      </c>
      <c r="P3238">
        <f t="shared" si="304"/>
        <v>13</v>
      </c>
      <c r="Q3238" s="5"/>
      <c r="T3238" s="5">
        <f t="shared" si="302"/>
        <v>18</v>
      </c>
      <c r="U3238">
        <v>14</v>
      </c>
      <c r="V3238">
        <v>56</v>
      </c>
      <c r="W3238">
        <v>163</v>
      </c>
      <c r="AA3238" s="6">
        <f t="shared" si="303"/>
        <v>233</v>
      </c>
    </row>
    <row r="3239" spans="1:27" hidden="1">
      <c r="A3239">
        <v>11757</v>
      </c>
      <c r="B3239" t="s">
        <v>37</v>
      </c>
      <c r="C3239" t="s">
        <v>18</v>
      </c>
      <c r="D3239" t="s">
        <v>43</v>
      </c>
      <c r="E3239" t="s">
        <v>11</v>
      </c>
      <c r="F3239">
        <v>8</v>
      </c>
      <c r="G3239" s="1">
        <v>41695</v>
      </c>
      <c r="I3239" s="2">
        <v>41703</v>
      </c>
      <c r="J3239" s="2">
        <v>41719</v>
      </c>
      <c r="K3239" s="2">
        <v>41736</v>
      </c>
      <c r="L3239" s="2">
        <v>41742</v>
      </c>
      <c r="M3239" s="2">
        <v>41751</v>
      </c>
      <c r="N3239" t="s">
        <v>60</v>
      </c>
      <c r="O3239" s="1">
        <f>Table4[[#This Row],[Sourcing start]]-Table4[[#This Row],[Approved]]</f>
        <v>8</v>
      </c>
      <c r="P3239">
        <f t="shared" si="304"/>
        <v>16</v>
      </c>
      <c r="Q3239" s="5">
        <f t="shared" si="305"/>
        <v>17</v>
      </c>
      <c r="R3239">
        <f t="shared" si="306"/>
        <v>6</v>
      </c>
      <c r="S3239">
        <f t="shared" si="307"/>
        <v>9</v>
      </c>
      <c r="T3239" s="5">
        <f t="shared" si="302"/>
        <v>56</v>
      </c>
      <c r="U3239">
        <v>5</v>
      </c>
      <c r="V3239">
        <v>53</v>
      </c>
      <c r="W3239">
        <v>131</v>
      </c>
      <c r="X3239">
        <v>164</v>
      </c>
      <c r="Y3239">
        <v>143</v>
      </c>
      <c r="Z3239">
        <v>787</v>
      </c>
      <c r="AA3239" s="6">
        <f t="shared" si="303"/>
        <v>1283</v>
      </c>
    </row>
    <row r="3240" spans="1:27">
      <c r="A3240">
        <v>12447</v>
      </c>
      <c r="B3240" t="s">
        <v>25</v>
      </c>
      <c r="C3240" t="s">
        <v>15</v>
      </c>
      <c r="D3240" t="s">
        <v>42</v>
      </c>
      <c r="E3240" t="s">
        <v>11</v>
      </c>
      <c r="F3240">
        <v>1</v>
      </c>
      <c r="G3240" s="1">
        <v>41730</v>
      </c>
      <c r="I3240" s="2">
        <v>41739</v>
      </c>
      <c r="J3240" s="2">
        <v>41757</v>
      </c>
      <c r="N3240" t="s">
        <v>57</v>
      </c>
      <c r="O3240" s="5">
        <f>Table4[[#This Row],[Sourcing start]]-Table4[[#This Row],[Approved]]</f>
        <v>9</v>
      </c>
      <c r="P3240">
        <f t="shared" si="304"/>
        <v>18</v>
      </c>
      <c r="Q3240" s="5"/>
      <c r="T3240" s="5">
        <f t="shared" si="302"/>
        <v>27</v>
      </c>
      <c r="U3240">
        <v>11</v>
      </c>
      <c r="V3240">
        <v>90</v>
      </c>
      <c r="W3240">
        <v>191</v>
      </c>
      <c r="AA3240" s="6">
        <f t="shared" si="303"/>
        <v>292</v>
      </c>
    </row>
    <row r="3241" spans="1:27" hidden="1">
      <c r="A3241">
        <v>3666</v>
      </c>
      <c r="B3241" t="s">
        <v>22</v>
      </c>
      <c r="C3241" t="s">
        <v>14</v>
      </c>
      <c r="D3241" t="s">
        <v>41</v>
      </c>
      <c r="E3241" t="s">
        <v>11</v>
      </c>
      <c r="F3241">
        <v>8</v>
      </c>
      <c r="G3241" s="1">
        <v>41714</v>
      </c>
      <c r="I3241" s="2">
        <v>41720</v>
      </c>
      <c r="J3241" s="2">
        <v>41732</v>
      </c>
      <c r="N3241" t="s">
        <v>57</v>
      </c>
      <c r="O3241" s="1">
        <f>Table4[[#This Row],[Sourcing start]]-Table4[[#This Row],[Approved]]</f>
        <v>6</v>
      </c>
      <c r="P3241">
        <f t="shared" si="304"/>
        <v>12</v>
      </c>
      <c r="Q3241" s="5"/>
      <c r="T3241" s="5">
        <f t="shared" si="302"/>
        <v>18</v>
      </c>
      <c r="U3241">
        <v>5</v>
      </c>
      <c r="V3241">
        <v>95</v>
      </c>
      <c r="W3241">
        <v>203</v>
      </c>
      <c r="AA3241" s="6">
        <f t="shared" si="303"/>
        <v>303</v>
      </c>
    </row>
    <row r="3242" spans="1:27" hidden="1">
      <c r="A3242">
        <v>19199</v>
      </c>
      <c r="B3242" t="s">
        <v>37</v>
      </c>
      <c r="C3242" t="s">
        <v>18</v>
      </c>
      <c r="D3242" t="s">
        <v>43</v>
      </c>
      <c r="E3242" t="s">
        <v>10</v>
      </c>
      <c r="F3242">
        <v>11</v>
      </c>
      <c r="G3242" s="1">
        <v>41731</v>
      </c>
      <c r="I3242" s="2">
        <v>41739</v>
      </c>
      <c r="J3242" s="2">
        <v>41753</v>
      </c>
      <c r="N3242" t="s">
        <v>57</v>
      </c>
      <c r="O3242" s="1">
        <f>Table4[[#This Row],[Sourcing start]]-Table4[[#This Row],[Approved]]</f>
        <v>8</v>
      </c>
      <c r="P3242">
        <f t="shared" si="304"/>
        <v>14</v>
      </c>
      <c r="Q3242" s="5"/>
      <c r="T3242" s="5">
        <f t="shared" si="302"/>
        <v>22</v>
      </c>
      <c r="U3242">
        <v>18</v>
      </c>
      <c r="V3242">
        <v>66</v>
      </c>
      <c r="W3242">
        <v>192</v>
      </c>
      <c r="AA3242" s="6">
        <f t="shared" si="303"/>
        <v>276</v>
      </c>
    </row>
    <row r="3243" spans="1:27">
      <c r="A3243">
        <v>10727</v>
      </c>
      <c r="B3243" t="s">
        <v>26</v>
      </c>
      <c r="C3243" t="s">
        <v>15</v>
      </c>
      <c r="D3243" t="s">
        <v>41</v>
      </c>
      <c r="E3243" t="s">
        <v>11</v>
      </c>
      <c r="F3243">
        <v>98</v>
      </c>
      <c r="G3243" s="1">
        <v>41687</v>
      </c>
      <c r="I3243" s="2">
        <v>41696</v>
      </c>
      <c r="J3243" s="2">
        <v>41709</v>
      </c>
      <c r="K3243" s="2">
        <v>41725</v>
      </c>
      <c r="L3243" s="2">
        <v>41731</v>
      </c>
      <c r="M3243" s="2">
        <v>41736</v>
      </c>
      <c r="N3243" t="s">
        <v>60</v>
      </c>
      <c r="O3243" s="5">
        <f>Table4[[#This Row],[Sourcing start]]-Table4[[#This Row],[Approved]]</f>
        <v>9</v>
      </c>
      <c r="P3243">
        <f t="shared" si="304"/>
        <v>13</v>
      </c>
      <c r="Q3243" s="5">
        <f t="shared" si="305"/>
        <v>16</v>
      </c>
      <c r="R3243">
        <f t="shared" si="306"/>
        <v>6</v>
      </c>
      <c r="S3243">
        <f t="shared" si="307"/>
        <v>5</v>
      </c>
      <c r="T3243" s="5">
        <f t="shared" si="302"/>
        <v>49</v>
      </c>
      <c r="U3243">
        <v>10</v>
      </c>
      <c r="V3243">
        <v>27</v>
      </c>
      <c r="W3243">
        <v>237</v>
      </c>
      <c r="X3243">
        <v>348</v>
      </c>
      <c r="Y3243">
        <v>297</v>
      </c>
      <c r="Z3243">
        <v>1899</v>
      </c>
      <c r="AA3243" s="6">
        <f t="shared" si="303"/>
        <v>2818</v>
      </c>
    </row>
    <row r="3244" spans="1:27">
      <c r="A3244">
        <v>16366</v>
      </c>
      <c r="B3244" t="s">
        <v>23</v>
      </c>
      <c r="C3244" t="s">
        <v>15</v>
      </c>
      <c r="D3244" t="s">
        <v>42</v>
      </c>
      <c r="E3244" t="s">
        <v>11</v>
      </c>
      <c r="F3244">
        <v>6</v>
      </c>
      <c r="G3244" s="1">
        <v>41757</v>
      </c>
      <c r="N3244" t="s">
        <v>55</v>
      </c>
      <c r="O3244" s="5">
        <v>0</v>
      </c>
      <c r="Q3244" s="5"/>
      <c r="T3244" s="5">
        <f t="shared" si="302"/>
        <v>0</v>
      </c>
      <c r="U3244">
        <v>5</v>
      </c>
      <c r="AA3244" s="6">
        <f t="shared" si="303"/>
        <v>5</v>
      </c>
    </row>
    <row r="3245" spans="1:27" hidden="1">
      <c r="A3245">
        <v>10103</v>
      </c>
      <c r="B3245" t="s">
        <v>34</v>
      </c>
      <c r="C3245" t="s">
        <v>17</v>
      </c>
      <c r="D3245" t="s">
        <v>43</v>
      </c>
      <c r="E3245" t="s">
        <v>10</v>
      </c>
      <c r="F3245">
        <v>14</v>
      </c>
      <c r="G3245" s="1">
        <v>41747</v>
      </c>
      <c r="I3245" s="2">
        <v>41756</v>
      </c>
      <c r="N3245" t="s">
        <v>56</v>
      </c>
      <c r="O3245" s="1">
        <f>Table4[[#This Row],[Sourcing start]]-Table4[[#This Row],[Approved]]</f>
        <v>9</v>
      </c>
      <c r="Q3245" s="5"/>
      <c r="T3245" s="5">
        <f t="shared" si="302"/>
        <v>9</v>
      </c>
      <c r="U3245">
        <v>15</v>
      </c>
      <c r="V3245">
        <v>96</v>
      </c>
      <c r="AA3245" s="6">
        <f t="shared" si="303"/>
        <v>111</v>
      </c>
    </row>
    <row r="3246" spans="1:27">
      <c r="A3246">
        <v>14985</v>
      </c>
      <c r="B3246" t="s">
        <v>24</v>
      </c>
      <c r="C3246" t="s">
        <v>15</v>
      </c>
      <c r="D3246" t="s">
        <v>45</v>
      </c>
      <c r="E3246" t="s">
        <v>10</v>
      </c>
      <c r="F3246">
        <v>24</v>
      </c>
      <c r="G3246" s="1">
        <v>41717</v>
      </c>
      <c r="I3246" s="2">
        <v>41722</v>
      </c>
      <c r="J3246" s="2">
        <v>41741</v>
      </c>
      <c r="N3246" t="s">
        <v>57</v>
      </c>
      <c r="O3246" s="5">
        <f>Table4[[#This Row],[Sourcing start]]-Table4[[#This Row],[Approved]]</f>
        <v>5</v>
      </c>
      <c r="P3246">
        <f t="shared" si="304"/>
        <v>19</v>
      </c>
      <c r="Q3246" s="5"/>
      <c r="T3246" s="5">
        <f t="shared" si="302"/>
        <v>24</v>
      </c>
      <c r="U3246">
        <v>9</v>
      </c>
      <c r="V3246">
        <v>61</v>
      </c>
      <c r="W3246">
        <v>171</v>
      </c>
      <c r="AA3246" s="6">
        <f t="shared" si="303"/>
        <v>241</v>
      </c>
    </row>
    <row r="3247" spans="1:27" hidden="1">
      <c r="A3247">
        <v>1573</v>
      </c>
      <c r="B3247" t="s">
        <v>20</v>
      </c>
      <c r="C3247" t="s">
        <v>14</v>
      </c>
      <c r="D3247" t="s">
        <v>44</v>
      </c>
      <c r="E3247" t="s">
        <v>11</v>
      </c>
      <c r="F3247">
        <v>21</v>
      </c>
      <c r="G3247" s="1">
        <v>41735</v>
      </c>
      <c r="I3247" s="2">
        <v>41743</v>
      </c>
      <c r="J3247" s="2">
        <v>41753</v>
      </c>
      <c r="N3247" t="s">
        <v>57</v>
      </c>
      <c r="O3247" s="1">
        <f>Table4[[#This Row],[Sourcing start]]-Table4[[#This Row],[Approved]]</f>
        <v>8</v>
      </c>
      <c r="P3247">
        <f t="shared" si="304"/>
        <v>10</v>
      </c>
      <c r="Q3247" s="5"/>
      <c r="T3247" s="5">
        <f t="shared" si="302"/>
        <v>18</v>
      </c>
      <c r="U3247">
        <v>8</v>
      </c>
      <c r="V3247">
        <v>93</v>
      </c>
      <c r="W3247">
        <v>173</v>
      </c>
      <c r="AA3247" s="6">
        <f t="shared" si="303"/>
        <v>274</v>
      </c>
    </row>
    <row r="3248" spans="1:27">
      <c r="A3248">
        <v>15834</v>
      </c>
      <c r="B3248" t="s">
        <v>24</v>
      </c>
      <c r="C3248" t="s">
        <v>15</v>
      </c>
      <c r="D3248" t="s">
        <v>42</v>
      </c>
      <c r="E3248" t="s">
        <v>10</v>
      </c>
      <c r="F3248">
        <v>12</v>
      </c>
      <c r="G3248" s="1">
        <v>41719</v>
      </c>
      <c r="I3248" s="2">
        <v>41727</v>
      </c>
      <c r="J3248" s="2">
        <v>41744</v>
      </c>
      <c r="N3248" t="s">
        <v>57</v>
      </c>
      <c r="O3248" s="5">
        <f>Table4[[#This Row],[Sourcing start]]-Table4[[#This Row],[Approved]]</f>
        <v>8</v>
      </c>
      <c r="P3248">
        <f t="shared" si="304"/>
        <v>17</v>
      </c>
      <c r="Q3248" s="5"/>
      <c r="T3248" s="5">
        <f t="shared" si="302"/>
        <v>25</v>
      </c>
      <c r="U3248">
        <v>5</v>
      </c>
      <c r="V3248">
        <v>83</v>
      </c>
      <c r="W3248">
        <v>104</v>
      </c>
      <c r="AA3248" s="6">
        <f t="shared" si="303"/>
        <v>192</v>
      </c>
    </row>
    <row r="3249" spans="1:27" hidden="1">
      <c r="A3249">
        <v>12129</v>
      </c>
      <c r="B3249" t="s">
        <v>20</v>
      </c>
      <c r="C3249" t="s">
        <v>14</v>
      </c>
      <c r="D3249" t="s">
        <v>42</v>
      </c>
      <c r="E3249" t="s">
        <v>11</v>
      </c>
      <c r="F3249">
        <v>4</v>
      </c>
      <c r="G3249" s="1">
        <v>41742</v>
      </c>
      <c r="I3249" s="2">
        <v>41751</v>
      </c>
      <c r="N3249" t="s">
        <v>56</v>
      </c>
      <c r="O3249" s="1">
        <f>Table4[[#This Row],[Sourcing start]]-Table4[[#This Row],[Approved]]</f>
        <v>9</v>
      </c>
      <c r="Q3249" s="5"/>
      <c r="T3249" s="5">
        <f t="shared" si="302"/>
        <v>9</v>
      </c>
      <c r="U3249">
        <v>5</v>
      </c>
      <c r="V3249">
        <v>48</v>
      </c>
      <c r="AA3249" s="6">
        <f t="shared" si="303"/>
        <v>53</v>
      </c>
    </row>
    <row r="3250" spans="1:27" hidden="1">
      <c r="A3250">
        <v>5028</v>
      </c>
      <c r="B3250" t="s">
        <v>36</v>
      </c>
      <c r="C3250" t="s">
        <v>18</v>
      </c>
      <c r="D3250" t="s">
        <v>44</v>
      </c>
      <c r="E3250" t="s">
        <v>10</v>
      </c>
      <c r="F3250">
        <v>13</v>
      </c>
      <c r="G3250" s="1">
        <v>41705</v>
      </c>
      <c r="I3250" s="2">
        <v>41714</v>
      </c>
      <c r="J3250" s="2">
        <v>41726</v>
      </c>
      <c r="K3250" s="2">
        <v>41755</v>
      </c>
      <c r="N3250" t="s">
        <v>58</v>
      </c>
      <c r="O3250" s="1">
        <f>Table4[[#This Row],[Sourcing start]]-Table4[[#This Row],[Approved]]</f>
        <v>9</v>
      </c>
      <c r="P3250">
        <f t="shared" si="304"/>
        <v>12</v>
      </c>
      <c r="Q3250" s="5">
        <f t="shared" si="305"/>
        <v>29</v>
      </c>
      <c r="T3250" s="5">
        <f t="shared" si="302"/>
        <v>50</v>
      </c>
      <c r="U3250">
        <v>6</v>
      </c>
      <c r="V3250">
        <v>95</v>
      </c>
      <c r="W3250">
        <v>116</v>
      </c>
      <c r="X3250">
        <v>210</v>
      </c>
      <c r="AA3250" s="6">
        <f t="shared" si="303"/>
        <v>427</v>
      </c>
    </row>
    <row r="3251" spans="1:27" hidden="1">
      <c r="A3251">
        <v>13015</v>
      </c>
      <c r="B3251" t="s">
        <v>29</v>
      </c>
      <c r="C3251" t="s">
        <v>16</v>
      </c>
      <c r="D3251" t="s">
        <v>44</v>
      </c>
      <c r="E3251" t="s">
        <v>11</v>
      </c>
      <c r="F3251">
        <v>98</v>
      </c>
      <c r="G3251" s="1">
        <v>41705</v>
      </c>
      <c r="I3251" s="2">
        <v>41714</v>
      </c>
      <c r="J3251" s="2">
        <v>41729</v>
      </c>
      <c r="K3251" s="2">
        <v>41751</v>
      </c>
      <c r="N3251" t="s">
        <v>58</v>
      </c>
      <c r="O3251" s="1">
        <f>Table4[[#This Row],[Sourcing start]]-Table4[[#This Row],[Approved]]</f>
        <v>9</v>
      </c>
      <c r="P3251">
        <f t="shared" si="304"/>
        <v>15</v>
      </c>
      <c r="Q3251" s="5">
        <f t="shared" si="305"/>
        <v>22</v>
      </c>
      <c r="T3251" s="5">
        <f t="shared" si="302"/>
        <v>46</v>
      </c>
      <c r="U3251">
        <v>7</v>
      </c>
      <c r="V3251">
        <v>97</v>
      </c>
      <c r="W3251">
        <v>245</v>
      </c>
      <c r="X3251">
        <v>229</v>
      </c>
      <c r="AA3251" s="6">
        <f t="shared" si="303"/>
        <v>578</v>
      </c>
    </row>
    <row r="3252" spans="1:27" hidden="1">
      <c r="A3252">
        <v>10762</v>
      </c>
      <c r="B3252" t="s">
        <v>21</v>
      </c>
      <c r="C3252" t="s">
        <v>14</v>
      </c>
      <c r="D3252" t="s">
        <v>44</v>
      </c>
      <c r="E3252" t="s">
        <v>11</v>
      </c>
      <c r="F3252">
        <v>99</v>
      </c>
      <c r="G3252" s="1">
        <v>41716</v>
      </c>
      <c r="I3252" s="2">
        <v>41724</v>
      </c>
      <c r="J3252" s="2">
        <v>41739</v>
      </c>
      <c r="N3252" t="s">
        <v>57</v>
      </c>
      <c r="O3252" s="1">
        <f>Table4[[#This Row],[Sourcing start]]-Table4[[#This Row],[Approved]]</f>
        <v>8</v>
      </c>
      <c r="P3252">
        <f t="shared" si="304"/>
        <v>15</v>
      </c>
      <c r="Q3252" s="5"/>
      <c r="T3252" s="5">
        <f t="shared" si="302"/>
        <v>23</v>
      </c>
      <c r="U3252">
        <v>15</v>
      </c>
      <c r="V3252">
        <v>96</v>
      </c>
      <c r="W3252">
        <v>241</v>
      </c>
      <c r="AA3252" s="6">
        <f t="shared" si="303"/>
        <v>352</v>
      </c>
    </row>
    <row r="3253" spans="1:27">
      <c r="A3253">
        <v>10795</v>
      </c>
      <c r="B3253" t="s">
        <v>26</v>
      </c>
      <c r="C3253" t="s">
        <v>15</v>
      </c>
      <c r="D3253" t="s">
        <v>43</v>
      </c>
      <c r="E3253" t="s">
        <v>10</v>
      </c>
      <c r="F3253">
        <v>1</v>
      </c>
      <c r="G3253" s="1">
        <v>41733</v>
      </c>
      <c r="I3253" s="2">
        <v>41740</v>
      </c>
      <c r="J3253" s="2">
        <v>41755</v>
      </c>
      <c r="N3253" t="s">
        <v>57</v>
      </c>
      <c r="O3253" s="5">
        <f>Table4[[#This Row],[Sourcing start]]-Table4[[#This Row],[Approved]]</f>
        <v>7</v>
      </c>
      <c r="P3253">
        <f t="shared" si="304"/>
        <v>15</v>
      </c>
      <c r="Q3253" s="5"/>
      <c r="T3253" s="5">
        <f t="shared" si="302"/>
        <v>22</v>
      </c>
      <c r="U3253">
        <v>9</v>
      </c>
      <c r="V3253">
        <v>23</v>
      </c>
      <c r="W3253">
        <v>166</v>
      </c>
      <c r="AA3253" s="6">
        <f t="shared" si="303"/>
        <v>198</v>
      </c>
    </row>
    <row r="3254" spans="1:27" hidden="1">
      <c r="A3254">
        <v>9649</v>
      </c>
      <c r="B3254" t="s">
        <v>20</v>
      </c>
      <c r="C3254" t="s">
        <v>14</v>
      </c>
      <c r="D3254" t="s">
        <v>41</v>
      </c>
      <c r="E3254" t="s">
        <v>11</v>
      </c>
      <c r="F3254">
        <v>3</v>
      </c>
      <c r="G3254" s="1">
        <v>41679</v>
      </c>
      <c r="I3254" s="2">
        <v>41687</v>
      </c>
      <c r="J3254" s="2">
        <v>41702</v>
      </c>
      <c r="K3254" s="2">
        <v>41720</v>
      </c>
      <c r="L3254" s="2">
        <v>41727</v>
      </c>
      <c r="M3254" s="2">
        <v>41735</v>
      </c>
      <c r="N3254" t="s">
        <v>60</v>
      </c>
      <c r="O3254" s="1">
        <f>Table4[[#This Row],[Sourcing start]]-Table4[[#This Row],[Approved]]</f>
        <v>8</v>
      </c>
      <c r="P3254">
        <f t="shared" si="304"/>
        <v>15</v>
      </c>
      <c r="Q3254" s="5">
        <f t="shared" si="305"/>
        <v>18</v>
      </c>
      <c r="R3254">
        <f t="shared" si="306"/>
        <v>7</v>
      </c>
      <c r="S3254">
        <f t="shared" si="307"/>
        <v>8</v>
      </c>
      <c r="T3254" s="5">
        <f t="shared" si="302"/>
        <v>56</v>
      </c>
      <c r="U3254">
        <v>12</v>
      </c>
      <c r="V3254">
        <v>93</v>
      </c>
      <c r="W3254">
        <v>218</v>
      </c>
      <c r="X3254">
        <v>215</v>
      </c>
      <c r="Y3254">
        <v>222</v>
      </c>
      <c r="Z3254">
        <v>575</v>
      </c>
      <c r="AA3254" s="6">
        <f t="shared" si="303"/>
        <v>1335</v>
      </c>
    </row>
    <row r="3255" spans="1:27" hidden="1">
      <c r="A3255">
        <v>19960</v>
      </c>
      <c r="B3255" t="s">
        <v>33</v>
      </c>
      <c r="C3255" t="s">
        <v>17</v>
      </c>
      <c r="D3255" t="s">
        <v>44</v>
      </c>
      <c r="E3255" t="s">
        <v>11</v>
      </c>
      <c r="F3255">
        <v>97</v>
      </c>
      <c r="G3255" s="1">
        <v>41741</v>
      </c>
      <c r="I3255" s="2">
        <v>41746</v>
      </c>
      <c r="N3255" t="s">
        <v>56</v>
      </c>
      <c r="O3255" s="1">
        <f>Table4[[#This Row],[Sourcing start]]-Table4[[#This Row],[Approved]]</f>
        <v>5</v>
      </c>
      <c r="Q3255" s="5"/>
      <c r="T3255" s="5">
        <f t="shared" si="302"/>
        <v>5</v>
      </c>
      <c r="U3255">
        <v>9</v>
      </c>
      <c r="V3255">
        <v>97</v>
      </c>
      <c r="AA3255" s="6">
        <f t="shared" si="303"/>
        <v>106</v>
      </c>
    </row>
    <row r="3256" spans="1:27">
      <c r="A3256">
        <v>15100</v>
      </c>
      <c r="B3256" t="s">
        <v>23</v>
      </c>
      <c r="C3256" t="s">
        <v>15</v>
      </c>
      <c r="D3256" t="s">
        <v>44</v>
      </c>
      <c r="E3256" t="s">
        <v>11</v>
      </c>
      <c r="F3256">
        <v>9</v>
      </c>
      <c r="G3256" s="1">
        <v>41733</v>
      </c>
      <c r="I3256" s="2">
        <v>41740</v>
      </c>
      <c r="J3256" s="2">
        <v>41752</v>
      </c>
      <c r="N3256" t="s">
        <v>57</v>
      </c>
      <c r="O3256" s="5">
        <f>Table4[[#This Row],[Sourcing start]]-Table4[[#This Row],[Approved]]</f>
        <v>7</v>
      </c>
      <c r="P3256">
        <f t="shared" si="304"/>
        <v>12</v>
      </c>
      <c r="Q3256" s="5"/>
      <c r="T3256" s="5">
        <f t="shared" si="302"/>
        <v>19</v>
      </c>
      <c r="U3256">
        <v>12</v>
      </c>
      <c r="V3256">
        <v>76</v>
      </c>
      <c r="W3256">
        <v>218</v>
      </c>
      <c r="AA3256" s="6">
        <f t="shared" si="303"/>
        <v>306</v>
      </c>
    </row>
    <row r="3257" spans="1:27" hidden="1">
      <c r="A3257">
        <v>19317</v>
      </c>
      <c r="B3257" t="s">
        <v>29</v>
      </c>
      <c r="C3257" t="s">
        <v>16</v>
      </c>
      <c r="D3257" t="s">
        <v>41</v>
      </c>
      <c r="E3257" t="s">
        <v>10</v>
      </c>
      <c r="F3257">
        <v>97</v>
      </c>
      <c r="G3257" s="1">
        <v>41713</v>
      </c>
      <c r="I3257" s="2">
        <v>41722</v>
      </c>
      <c r="J3257" s="2">
        <v>41735</v>
      </c>
      <c r="N3257" t="s">
        <v>57</v>
      </c>
      <c r="O3257" s="1">
        <f>Table4[[#This Row],[Sourcing start]]-Table4[[#This Row],[Approved]]</f>
        <v>9</v>
      </c>
      <c r="P3257">
        <f t="shared" si="304"/>
        <v>13</v>
      </c>
      <c r="Q3257" s="5"/>
      <c r="T3257" s="5">
        <f t="shared" si="302"/>
        <v>22</v>
      </c>
      <c r="U3257">
        <v>10</v>
      </c>
      <c r="V3257">
        <v>98</v>
      </c>
      <c r="W3257">
        <v>172</v>
      </c>
      <c r="AA3257" s="6">
        <f t="shared" si="303"/>
        <v>280</v>
      </c>
    </row>
    <row r="3258" spans="1:27" hidden="1">
      <c r="A3258">
        <v>17614</v>
      </c>
      <c r="B3258" t="s">
        <v>30</v>
      </c>
      <c r="C3258" t="s">
        <v>16</v>
      </c>
      <c r="D3258" t="s">
        <v>45</v>
      </c>
      <c r="E3258" t="s">
        <v>11</v>
      </c>
      <c r="F3258">
        <v>95</v>
      </c>
      <c r="G3258" s="1">
        <v>41723</v>
      </c>
      <c r="I3258" s="2">
        <v>41731</v>
      </c>
      <c r="J3258" s="2">
        <v>41749</v>
      </c>
      <c r="N3258" t="s">
        <v>57</v>
      </c>
      <c r="O3258" s="1">
        <f>Table4[[#This Row],[Sourcing start]]-Table4[[#This Row],[Approved]]</f>
        <v>8</v>
      </c>
      <c r="P3258">
        <f t="shared" si="304"/>
        <v>18</v>
      </c>
      <c r="Q3258" s="5"/>
      <c r="T3258" s="5">
        <f t="shared" si="302"/>
        <v>26</v>
      </c>
      <c r="U3258">
        <v>17</v>
      </c>
      <c r="V3258">
        <v>79</v>
      </c>
      <c r="W3258">
        <v>246</v>
      </c>
      <c r="AA3258" s="6">
        <f t="shared" si="303"/>
        <v>342</v>
      </c>
    </row>
    <row r="3259" spans="1:27">
      <c r="A3259">
        <v>11994</v>
      </c>
      <c r="B3259" t="s">
        <v>26</v>
      </c>
      <c r="C3259" t="s">
        <v>15</v>
      </c>
      <c r="D3259" t="s">
        <v>45</v>
      </c>
      <c r="E3259" t="s">
        <v>10</v>
      </c>
      <c r="F3259">
        <v>10</v>
      </c>
      <c r="G3259" s="1">
        <v>41754</v>
      </c>
      <c r="N3259" t="s">
        <v>55</v>
      </c>
      <c r="O3259" s="5">
        <v>0</v>
      </c>
      <c r="Q3259" s="5"/>
      <c r="T3259" s="5">
        <f t="shared" si="302"/>
        <v>0</v>
      </c>
      <c r="U3259">
        <v>8</v>
      </c>
      <c r="AA3259" s="6">
        <f t="shared" si="303"/>
        <v>8</v>
      </c>
    </row>
    <row r="3260" spans="1:27" hidden="1">
      <c r="A3260">
        <v>4299</v>
      </c>
      <c r="B3260" t="s">
        <v>37</v>
      </c>
      <c r="C3260" t="s">
        <v>18</v>
      </c>
      <c r="D3260" t="s">
        <v>45</v>
      </c>
      <c r="E3260" t="s">
        <v>10</v>
      </c>
      <c r="F3260">
        <v>18</v>
      </c>
      <c r="G3260" s="1">
        <v>41730</v>
      </c>
      <c r="I3260" s="2">
        <v>41735</v>
      </c>
      <c r="J3260" s="2">
        <v>41752</v>
      </c>
      <c r="N3260" t="s">
        <v>57</v>
      </c>
      <c r="O3260" s="1">
        <f>Table4[[#This Row],[Sourcing start]]-Table4[[#This Row],[Approved]]</f>
        <v>5</v>
      </c>
      <c r="P3260">
        <f t="shared" si="304"/>
        <v>17</v>
      </c>
      <c r="Q3260" s="5"/>
      <c r="T3260" s="5">
        <f t="shared" si="302"/>
        <v>22</v>
      </c>
      <c r="U3260">
        <v>15</v>
      </c>
      <c r="V3260">
        <v>83</v>
      </c>
      <c r="W3260">
        <v>183</v>
      </c>
      <c r="AA3260" s="6">
        <f t="shared" si="303"/>
        <v>281</v>
      </c>
    </row>
    <row r="3261" spans="1:27" hidden="1">
      <c r="A3261">
        <v>1433</v>
      </c>
      <c r="B3261" t="s">
        <v>27</v>
      </c>
      <c r="C3261" t="s">
        <v>16</v>
      </c>
      <c r="D3261" t="s">
        <v>45</v>
      </c>
      <c r="E3261" t="s">
        <v>11</v>
      </c>
      <c r="F3261">
        <v>96</v>
      </c>
      <c r="G3261" s="1">
        <v>41680</v>
      </c>
      <c r="I3261" s="2">
        <v>41687</v>
      </c>
      <c r="J3261" s="2">
        <v>41699</v>
      </c>
      <c r="K3261" s="2">
        <v>41719</v>
      </c>
      <c r="L3261" s="2">
        <v>41724</v>
      </c>
      <c r="M3261" s="2">
        <v>41731</v>
      </c>
      <c r="N3261" t="s">
        <v>60</v>
      </c>
      <c r="O3261" s="1">
        <f>Table4[[#This Row],[Sourcing start]]-Table4[[#This Row],[Approved]]</f>
        <v>7</v>
      </c>
      <c r="P3261">
        <f t="shared" si="304"/>
        <v>12</v>
      </c>
      <c r="Q3261" s="5">
        <f t="shared" si="305"/>
        <v>20</v>
      </c>
      <c r="R3261">
        <f t="shared" si="306"/>
        <v>5</v>
      </c>
      <c r="S3261">
        <f t="shared" si="307"/>
        <v>7</v>
      </c>
      <c r="T3261" s="5">
        <f t="shared" si="302"/>
        <v>51</v>
      </c>
      <c r="U3261">
        <v>11</v>
      </c>
      <c r="V3261">
        <v>62</v>
      </c>
      <c r="W3261">
        <v>178</v>
      </c>
      <c r="X3261">
        <v>164</v>
      </c>
      <c r="Y3261">
        <v>157</v>
      </c>
      <c r="Z3261">
        <v>821</v>
      </c>
      <c r="AA3261" s="6">
        <f t="shared" si="303"/>
        <v>1393</v>
      </c>
    </row>
    <row r="3262" spans="1:27" hidden="1">
      <c r="A3262">
        <v>15626</v>
      </c>
      <c r="B3262" t="s">
        <v>33</v>
      </c>
      <c r="C3262" t="s">
        <v>17</v>
      </c>
      <c r="D3262" t="s">
        <v>41</v>
      </c>
      <c r="E3262" t="s">
        <v>11</v>
      </c>
      <c r="F3262">
        <v>99</v>
      </c>
      <c r="G3262" s="1">
        <v>41701</v>
      </c>
      <c r="I3262" s="2">
        <v>41708</v>
      </c>
      <c r="J3262" s="2">
        <v>41724</v>
      </c>
      <c r="K3262" s="2">
        <v>41746</v>
      </c>
      <c r="L3262" s="2">
        <v>41755</v>
      </c>
      <c r="N3262" t="s">
        <v>59</v>
      </c>
      <c r="O3262" s="1">
        <f>Table4[[#This Row],[Sourcing start]]-Table4[[#This Row],[Approved]]</f>
        <v>7</v>
      </c>
      <c r="P3262">
        <f t="shared" si="304"/>
        <v>16</v>
      </c>
      <c r="Q3262" s="5">
        <f t="shared" si="305"/>
        <v>22</v>
      </c>
      <c r="R3262">
        <f t="shared" si="306"/>
        <v>9</v>
      </c>
      <c r="T3262" s="5">
        <f t="shared" si="302"/>
        <v>54</v>
      </c>
      <c r="U3262">
        <v>12</v>
      </c>
      <c r="V3262">
        <v>93</v>
      </c>
      <c r="W3262">
        <v>126</v>
      </c>
      <c r="X3262">
        <v>368</v>
      </c>
      <c r="Y3262">
        <v>235</v>
      </c>
      <c r="AA3262" s="6">
        <f t="shared" si="303"/>
        <v>834</v>
      </c>
    </row>
    <row r="3263" spans="1:27">
      <c r="A3263">
        <v>14232</v>
      </c>
      <c r="B3263" t="s">
        <v>23</v>
      </c>
      <c r="C3263" t="s">
        <v>15</v>
      </c>
      <c r="D3263" t="s">
        <v>45</v>
      </c>
      <c r="E3263" t="s">
        <v>10</v>
      </c>
      <c r="F3263">
        <v>21</v>
      </c>
      <c r="G3263" s="1">
        <v>41718</v>
      </c>
      <c r="I3263" s="2">
        <v>41726</v>
      </c>
      <c r="J3263" s="2">
        <v>41736</v>
      </c>
      <c r="K3263" s="2">
        <v>41756</v>
      </c>
      <c r="N3263" t="s">
        <v>58</v>
      </c>
      <c r="O3263" s="5">
        <f>Table4[[#This Row],[Sourcing start]]-Table4[[#This Row],[Approved]]</f>
        <v>8</v>
      </c>
      <c r="P3263">
        <f t="shared" si="304"/>
        <v>10</v>
      </c>
      <c r="Q3263" s="5">
        <f t="shared" si="305"/>
        <v>20</v>
      </c>
      <c r="T3263" s="5">
        <f t="shared" si="302"/>
        <v>38</v>
      </c>
      <c r="U3263">
        <v>19</v>
      </c>
      <c r="V3263">
        <v>89</v>
      </c>
      <c r="W3263">
        <v>139</v>
      </c>
      <c r="X3263">
        <v>164</v>
      </c>
      <c r="AA3263" s="6">
        <f t="shared" si="303"/>
        <v>411</v>
      </c>
    </row>
    <row r="3264" spans="1:27" hidden="1">
      <c r="A3264">
        <v>19143</v>
      </c>
      <c r="B3264" t="s">
        <v>28</v>
      </c>
      <c r="C3264" t="s">
        <v>16</v>
      </c>
      <c r="D3264" t="s">
        <v>41</v>
      </c>
      <c r="E3264" t="s">
        <v>11</v>
      </c>
      <c r="F3264">
        <v>5</v>
      </c>
      <c r="G3264" s="1">
        <v>41675</v>
      </c>
      <c r="I3264" s="2">
        <v>41680</v>
      </c>
      <c r="J3264" s="2">
        <v>41697</v>
      </c>
      <c r="K3264" s="2">
        <v>41723</v>
      </c>
      <c r="L3264" s="2">
        <v>41730</v>
      </c>
      <c r="M3264" s="2">
        <v>41736</v>
      </c>
      <c r="N3264" t="s">
        <v>60</v>
      </c>
      <c r="O3264" s="1">
        <f>Table4[[#This Row],[Sourcing start]]-Table4[[#This Row],[Approved]]</f>
        <v>5</v>
      </c>
      <c r="P3264">
        <f t="shared" si="304"/>
        <v>17</v>
      </c>
      <c r="Q3264" s="5">
        <f t="shared" si="305"/>
        <v>26</v>
      </c>
      <c r="R3264">
        <f t="shared" si="306"/>
        <v>7</v>
      </c>
      <c r="S3264">
        <f t="shared" si="307"/>
        <v>6</v>
      </c>
      <c r="T3264" s="5">
        <f t="shared" si="302"/>
        <v>61</v>
      </c>
      <c r="U3264">
        <v>12</v>
      </c>
      <c r="V3264">
        <v>73</v>
      </c>
      <c r="W3264">
        <v>204</v>
      </c>
      <c r="X3264">
        <v>371</v>
      </c>
      <c r="Y3264">
        <v>158</v>
      </c>
      <c r="Z3264">
        <v>1029</v>
      </c>
      <c r="AA3264" s="6">
        <f t="shared" si="303"/>
        <v>1847</v>
      </c>
    </row>
    <row r="3265" spans="1:27" hidden="1">
      <c r="A3265">
        <v>10755</v>
      </c>
      <c r="B3265" t="s">
        <v>36</v>
      </c>
      <c r="C3265" t="s">
        <v>18</v>
      </c>
      <c r="D3265" t="s">
        <v>42</v>
      </c>
      <c r="E3265" t="s">
        <v>11</v>
      </c>
      <c r="F3265">
        <v>99</v>
      </c>
      <c r="G3265" s="1">
        <v>41724</v>
      </c>
      <c r="I3265" s="2">
        <v>41733</v>
      </c>
      <c r="J3265" s="2">
        <v>41743</v>
      </c>
      <c r="N3265" t="s">
        <v>57</v>
      </c>
      <c r="O3265" s="1">
        <f>Table4[[#This Row],[Sourcing start]]-Table4[[#This Row],[Approved]]</f>
        <v>9</v>
      </c>
      <c r="P3265">
        <f t="shared" si="304"/>
        <v>10</v>
      </c>
      <c r="Q3265" s="5"/>
      <c r="T3265" s="5">
        <f t="shared" si="302"/>
        <v>19</v>
      </c>
      <c r="U3265">
        <v>10</v>
      </c>
      <c r="V3265">
        <v>96</v>
      </c>
      <c r="W3265">
        <v>229</v>
      </c>
      <c r="AA3265" s="6">
        <f t="shared" si="303"/>
        <v>335</v>
      </c>
    </row>
    <row r="3266" spans="1:27" hidden="1">
      <c r="A3266">
        <v>19613</v>
      </c>
      <c r="B3266" t="s">
        <v>29</v>
      </c>
      <c r="C3266" t="s">
        <v>16</v>
      </c>
      <c r="D3266" t="s">
        <v>41</v>
      </c>
      <c r="E3266" t="s">
        <v>10</v>
      </c>
      <c r="F3266">
        <v>96</v>
      </c>
      <c r="G3266" s="1">
        <v>41744</v>
      </c>
      <c r="I3266" s="2">
        <v>41753</v>
      </c>
      <c r="N3266" t="s">
        <v>56</v>
      </c>
      <c r="O3266" s="1">
        <f>Table4[[#This Row],[Sourcing start]]-Table4[[#This Row],[Approved]]</f>
        <v>9</v>
      </c>
      <c r="Q3266" s="5"/>
      <c r="T3266" s="5">
        <f t="shared" ref="T3266:T3329" si="308">SUM(O3266:S3266)</f>
        <v>9</v>
      </c>
      <c r="U3266">
        <v>11</v>
      </c>
      <c r="V3266">
        <v>67</v>
      </c>
      <c r="AA3266" s="6">
        <f t="shared" si="303"/>
        <v>78</v>
      </c>
    </row>
    <row r="3267" spans="1:27" hidden="1">
      <c r="A3267">
        <v>2055</v>
      </c>
      <c r="B3267" t="s">
        <v>20</v>
      </c>
      <c r="C3267" t="s">
        <v>14</v>
      </c>
      <c r="D3267" t="s">
        <v>44</v>
      </c>
      <c r="E3267" t="s">
        <v>10</v>
      </c>
      <c r="F3267">
        <v>3</v>
      </c>
      <c r="G3267" s="1">
        <v>41731</v>
      </c>
      <c r="I3267" s="2">
        <v>41739</v>
      </c>
      <c r="J3267" s="2">
        <v>41753</v>
      </c>
      <c r="N3267" t="s">
        <v>57</v>
      </c>
      <c r="O3267" s="1">
        <f>Table4[[#This Row],[Sourcing start]]-Table4[[#This Row],[Approved]]</f>
        <v>8</v>
      </c>
      <c r="P3267">
        <f t="shared" ref="P3267:P3330" si="309">J3267-I3267</f>
        <v>14</v>
      </c>
      <c r="Q3267" s="5"/>
      <c r="T3267" s="5">
        <f t="shared" si="308"/>
        <v>22</v>
      </c>
      <c r="U3267">
        <v>6</v>
      </c>
      <c r="V3267">
        <v>88</v>
      </c>
      <c r="W3267">
        <v>194</v>
      </c>
      <c r="AA3267" s="6">
        <f t="shared" ref="AA3267:AA3330" si="310">SUM(U3267:Z3267)</f>
        <v>288</v>
      </c>
    </row>
    <row r="3268" spans="1:27">
      <c r="A3268">
        <v>9862</v>
      </c>
      <c r="B3268" t="s">
        <v>25</v>
      </c>
      <c r="C3268" t="s">
        <v>15</v>
      </c>
      <c r="D3268" t="s">
        <v>45</v>
      </c>
      <c r="E3268" t="s">
        <v>11</v>
      </c>
      <c r="F3268">
        <v>15</v>
      </c>
      <c r="G3268" s="1">
        <v>41751</v>
      </c>
      <c r="N3268" t="s">
        <v>55</v>
      </c>
      <c r="O3268" s="5">
        <v>0</v>
      </c>
      <c r="Q3268" s="5"/>
      <c r="T3268" s="5">
        <f t="shared" si="308"/>
        <v>0</v>
      </c>
      <c r="U3268">
        <v>15</v>
      </c>
      <c r="AA3268" s="6">
        <f t="shared" si="310"/>
        <v>15</v>
      </c>
    </row>
    <row r="3269" spans="1:27">
      <c r="A3269">
        <v>2974</v>
      </c>
      <c r="B3269" t="s">
        <v>24</v>
      </c>
      <c r="C3269" t="s">
        <v>15</v>
      </c>
      <c r="D3269" t="s">
        <v>41</v>
      </c>
      <c r="E3269" t="s">
        <v>11</v>
      </c>
      <c r="F3269">
        <v>13</v>
      </c>
      <c r="G3269" s="1">
        <v>41759</v>
      </c>
      <c r="N3269" t="s">
        <v>55</v>
      </c>
      <c r="O3269" s="5">
        <v>0</v>
      </c>
      <c r="Q3269" s="5"/>
      <c r="T3269" s="5">
        <f t="shared" si="308"/>
        <v>0</v>
      </c>
      <c r="U3269">
        <v>16</v>
      </c>
      <c r="AA3269" s="6">
        <f t="shared" si="310"/>
        <v>16</v>
      </c>
    </row>
    <row r="3270" spans="1:27">
      <c r="A3270">
        <v>17562</v>
      </c>
      <c r="B3270" t="s">
        <v>23</v>
      </c>
      <c r="C3270" t="s">
        <v>15</v>
      </c>
      <c r="D3270" t="s">
        <v>41</v>
      </c>
      <c r="E3270" t="s">
        <v>10</v>
      </c>
      <c r="F3270">
        <v>17</v>
      </c>
      <c r="G3270" s="1">
        <v>41690</v>
      </c>
      <c r="I3270" s="2">
        <v>41699</v>
      </c>
      <c r="J3270" s="2">
        <v>41709</v>
      </c>
      <c r="K3270" s="2">
        <v>41726</v>
      </c>
      <c r="L3270" s="2">
        <v>41733</v>
      </c>
      <c r="M3270" s="2">
        <v>41742</v>
      </c>
      <c r="N3270" t="s">
        <v>60</v>
      </c>
      <c r="O3270" s="5">
        <f>Table4[[#This Row],[Sourcing start]]-Table4[[#This Row],[Approved]]</f>
        <v>9</v>
      </c>
      <c r="P3270">
        <f t="shared" si="309"/>
        <v>10</v>
      </c>
      <c r="Q3270" s="5">
        <f t="shared" ref="Q3270:Q3329" si="311">K3270-J3270</f>
        <v>17</v>
      </c>
      <c r="R3270">
        <f t="shared" ref="R3270:R3329" si="312">L3270-K3270</f>
        <v>7</v>
      </c>
      <c r="S3270">
        <f t="shared" ref="S3270:S3329" si="313">M3270-L3270</f>
        <v>9</v>
      </c>
      <c r="T3270" s="5">
        <f t="shared" si="308"/>
        <v>52</v>
      </c>
      <c r="U3270">
        <v>13</v>
      </c>
      <c r="V3270">
        <v>53</v>
      </c>
      <c r="W3270">
        <v>125</v>
      </c>
      <c r="X3270">
        <v>203</v>
      </c>
      <c r="Y3270">
        <v>146</v>
      </c>
      <c r="Z3270">
        <v>959</v>
      </c>
      <c r="AA3270" s="6">
        <f t="shared" si="310"/>
        <v>1499</v>
      </c>
    </row>
    <row r="3271" spans="1:27" hidden="1">
      <c r="A3271">
        <v>19233</v>
      </c>
      <c r="B3271" t="s">
        <v>37</v>
      </c>
      <c r="C3271" t="s">
        <v>18</v>
      </c>
      <c r="D3271" t="s">
        <v>43</v>
      </c>
      <c r="E3271" t="s">
        <v>11</v>
      </c>
      <c r="F3271">
        <v>5</v>
      </c>
      <c r="G3271" s="1">
        <v>41732</v>
      </c>
      <c r="I3271" s="2">
        <v>41737</v>
      </c>
      <c r="J3271" s="2">
        <v>41756</v>
      </c>
      <c r="N3271" t="s">
        <v>57</v>
      </c>
      <c r="O3271" s="1">
        <f>Table4[[#This Row],[Sourcing start]]-Table4[[#This Row],[Approved]]</f>
        <v>5</v>
      </c>
      <c r="P3271">
        <f t="shared" si="309"/>
        <v>19</v>
      </c>
      <c r="Q3271" s="5"/>
      <c r="T3271" s="5">
        <f t="shared" si="308"/>
        <v>24</v>
      </c>
      <c r="U3271">
        <v>13</v>
      </c>
      <c r="V3271">
        <v>21</v>
      </c>
      <c r="W3271">
        <v>109</v>
      </c>
      <c r="AA3271" s="6">
        <f t="shared" si="310"/>
        <v>143</v>
      </c>
    </row>
    <row r="3272" spans="1:27">
      <c r="A3272">
        <v>16542</v>
      </c>
      <c r="B3272" t="s">
        <v>23</v>
      </c>
      <c r="C3272" t="s">
        <v>15</v>
      </c>
      <c r="D3272" t="s">
        <v>41</v>
      </c>
      <c r="E3272" t="s">
        <v>10</v>
      </c>
      <c r="F3272">
        <v>22</v>
      </c>
      <c r="G3272" s="1">
        <v>41741</v>
      </c>
      <c r="I3272" s="2">
        <v>41749</v>
      </c>
      <c r="N3272" t="s">
        <v>56</v>
      </c>
      <c r="O3272" s="5">
        <f>Table4[[#This Row],[Sourcing start]]-Table4[[#This Row],[Approved]]</f>
        <v>8</v>
      </c>
      <c r="Q3272" s="5"/>
      <c r="T3272" s="5">
        <f t="shared" si="308"/>
        <v>8</v>
      </c>
      <c r="U3272">
        <v>19</v>
      </c>
      <c r="V3272">
        <v>98</v>
      </c>
      <c r="AA3272" s="6">
        <f t="shared" si="310"/>
        <v>117</v>
      </c>
    </row>
    <row r="3273" spans="1:27" hidden="1">
      <c r="A3273">
        <v>4141</v>
      </c>
      <c r="B3273" t="s">
        <v>33</v>
      </c>
      <c r="C3273" t="s">
        <v>17</v>
      </c>
      <c r="D3273" t="s">
        <v>41</v>
      </c>
      <c r="E3273" t="s">
        <v>10</v>
      </c>
      <c r="F3273">
        <v>23</v>
      </c>
      <c r="G3273" s="1">
        <v>41749</v>
      </c>
      <c r="I3273" s="2">
        <v>41757</v>
      </c>
      <c r="N3273" t="s">
        <v>56</v>
      </c>
      <c r="O3273" s="1">
        <f>Table4[[#This Row],[Sourcing start]]-Table4[[#This Row],[Approved]]</f>
        <v>8</v>
      </c>
      <c r="Q3273" s="5"/>
      <c r="T3273" s="5">
        <f t="shared" si="308"/>
        <v>8</v>
      </c>
      <c r="U3273">
        <v>12</v>
      </c>
      <c r="V3273">
        <v>97</v>
      </c>
      <c r="AA3273" s="6">
        <f t="shared" si="310"/>
        <v>109</v>
      </c>
    </row>
    <row r="3274" spans="1:27" hidden="1">
      <c r="A3274">
        <v>13115</v>
      </c>
      <c r="B3274" t="s">
        <v>22</v>
      </c>
      <c r="C3274" t="s">
        <v>14</v>
      </c>
      <c r="D3274" t="s">
        <v>45</v>
      </c>
      <c r="E3274" t="s">
        <v>11</v>
      </c>
      <c r="F3274">
        <v>20</v>
      </c>
      <c r="G3274" s="1">
        <v>41721</v>
      </c>
      <c r="I3274" s="2">
        <v>41726</v>
      </c>
      <c r="J3274" s="2">
        <v>41742</v>
      </c>
      <c r="N3274" t="s">
        <v>57</v>
      </c>
      <c r="O3274" s="1">
        <f>Table4[[#This Row],[Sourcing start]]-Table4[[#This Row],[Approved]]</f>
        <v>5</v>
      </c>
      <c r="P3274">
        <f t="shared" si="309"/>
        <v>16</v>
      </c>
      <c r="Q3274" s="5"/>
      <c r="T3274" s="5">
        <f t="shared" si="308"/>
        <v>21</v>
      </c>
      <c r="U3274">
        <v>8</v>
      </c>
      <c r="V3274">
        <v>69</v>
      </c>
      <c r="W3274">
        <v>202</v>
      </c>
      <c r="AA3274" s="6">
        <f t="shared" si="310"/>
        <v>279</v>
      </c>
    </row>
    <row r="3275" spans="1:27">
      <c r="A3275">
        <v>13034</v>
      </c>
      <c r="B3275" t="s">
        <v>25</v>
      </c>
      <c r="C3275" t="s">
        <v>15</v>
      </c>
      <c r="D3275" t="s">
        <v>45</v>
      </c>
      <c r="E3275" t="s">
        <v>11</v>
      </c>
      <c r="F3275">
        <v>95</v>
      </c>
      <c r="G3275" s="1">
        <v>41730</v>
      </c>
      <c r="I3275" s="2">
        <v>41736</v>
      </c>
      <c r="J3275" s="2">
        <v>41751</v>
      </c>
      <c r="N3275" t="s">
        <v>57</v>
      </c>
      <c r="O3275" s="5">
        <f>Table4[[#This Row],[Sourcing start]]-Table4[[#This Row],[Approved]]</f>
        <v>6</v>
      </c>
      <c r="P3275">
        <f t="shared" si="309"/>
        <v>15</v>
      </c>
      <c r="Q3275" s="5"/>
      <c r="T3275" s="5">
        <f t="shared" si="308"/>
        <v>21</v>
      </c>
      <c r="U3275">
        <v>10</v>
      </c>
      <c r="V3275">
        <v>44</v>
      </c>
      <c r="W3275">
        <v>241</v>
      </c>
      <c r="AA3275" s="6">
        <f t="shared" si="310"/>
        <v>295</v>
      </c>
    </row>
    <row r="3276" spans="1:27" hidden="1">
      <c r="A3276">
        <v>15407</v>
      </c>
      <c r="B3276" t="s">
        <v>20</v>
      </c>
      <c r="C3276" t="s">
        <v>14</v>
      </c>
      <c r="D3276" t="s">
        <v>42</v>
      </c>
      <c r="E3276" t="s">
        <v>11</v>
      </c>
      <c r="F3276">
        <v>21</v>
      </c>
      <c r="G3276" s="1">
        <v>41683</v>
      </c>
      <c r="I3276" s="2">
        <v>41688</v>
      </c>
      <c r="J3276" s="2">
        <v>41706</v>
      </c>
      <c r="K3276" s="2">
        <v>41733</v>
      </c>
      <c r="L3276" s="2">
        <v>41740</v>
      </c>
      <c r="M3276" s="2">
        <v>41748</v>
      </c>
      <c r="N3276" t="s">
        <v>60</v>
      </c>
      <c r="O3276" s="1">
        <f>Table4[[#This Row],[Sourcing start]]-Table4[[#This Row],[Approved]]</f>
        <v>5</v>
      </c>
      <c r="P3276">
        <f t="shared" si="309"/>
        <v>18</v>
      </c>
      <c r="Q3276" s="5">
        <f t="shared" si="311"/>
        <v>27</v>
      </c>
      <c r="R3276">
        <f t="shared" si="312"/>
        <v>7</v>
      </c>
      <c r="S3276">
        <f t="shared" si="313"/>
        <v>8</v>
      </c>
      <c r="T3276" s="5">
        <f t="shared" si="308"/>
        <v>65</v>
      </c>
      <c r="U3276">
        <v>10</v>
      </c>
      <c r="V3276">
        <v>24</v>
      </c>
      <c r="W3276">
        <v>193</v>
      </c>
      <c r="X3276">
        <v>318</v>
      </c>
      <c r="Y3276">
        <v>288</v>
      </c>
      <c r="Z3276">
        <v>1729</v>
      </c>
      <c r="AA3276" s="6">
        <f t="shared" si="310"/>
        <v>2562</v>
      </c>
    </row>
    <row r="3277" spans="1:27" hidden="1">
      <c r="A3277">
        <v>91</v>
      </c>
      <c r="B3277" t="s">
        <v>28</v>
      </c>
      <c r="C3277" t="s">
        <v>16</v>
      </c>
      <c r="D3277" t="s">
        <v>42</v>
      </c>
      <c r="E3277" t="s">
        <v>10</v>
      </c>
      <c r="F3277">
        <v>23</v>
      </c>
      <c r="G3277" s="1">
        <v>41747</v>
      </c>
      <c r="I3277" s="2">
        <v>41754</v>
      </c>
      <c r="N3277" t="s">
        <v>56</v>
      </c>
      <c r="O3277" s="1">
        <f>Table4[[#This Row],[Sourcing start]]-Table4[[#This Row],[Approved]]</f>
        <v>7</v>
      </c>
      <c r="Q3277" s="5"/>
      <c r="T3277" s="5">
        <f t="shared" si="308"/>
        <v>7</v>
      </c>
      <c r="U3277">
        <v>13</v>
      </c>
      <c r="V3277">
        <v>74</v>
      </c>
      <c r="AA3277" s="6">
        <f t="shared" si="310"/>
        <v>87</v>
      </c>
    </row>
    <row r="3278" spans="1:27" hidden="1">
      <c r="A3278">
        <v>6171</v>
      </c>
      <c r="B3278" t="s">
        <v>34</v>
      </c>
      <c r="C3278" t="s">
        <v>17</v>
      </c>
      <c r="D3278" t="s">
        <v>44</v>
      </c>
      <c r="E3278" t="s">
        <v>11</v>
      </c>
      <c r="F3278">
        <v>16</v>
      </c>
      <c r="G3278" s="1">
        <v>41716</v>
      </c>
      <c r="I3278" s="2">
        <v>41724</v>
      </c>
      <c r="J3278" s="2">
        <v>41743</v>
      </c>
      <c r="N3278" t="s">
        <v>57</v>
      </c>
      <c r="O3278" s="1">
        <f>Table4[[#This Row],[Sourcing start]]-Table4[[#This Row],[Approved]]</f>
        <v>8</v>
      </c>
      <c r="P3278">
        <f t="shared" si="309"/>
        <v>19</v>
      </c>
      <c r="Q3278" s="5"/>
      <c r="T3278" s="5">
        <f t="shared" si="308"/>
        <v>27</v>
      </c>
      <c r="U3278">
        <v>14</v>
      </c>
      <c r="V3278">
        <v>55</v>
      </c>
      <c r="W3278">
        <v>196</v>
      </c>
      <c r="AA3278" s="6">
        <f t="shared" si="310"/>
        <v>265</v>
      </c>
    </row>
    <row r="3279" spans="1:27" hidden="1">
      <c r="A3279">
        <v>12200</v>
      </c>
      <c r="B3279" t="s">
        <v>30</v>
      </c>
      <c r="C3279" t="s">
        <v>16</v>
      </c>
      <c r="D3279" t="s">
        <v>42</v>
      </c>
      <c r="E3279" t="s">
        <v>11</v>
      </c>
      <c r="F3279">
        <v>97</v>
      </c>
      <c r="G3279" s="1">
        <v>41750</v>
      </c>
      <c r="I3279" s="2">
        <v>41757</v>
      </c>
      <c r="N3279" t="s">
        <v>56</v>
      </c>
      <c r="O3279" s="1">
        <f>Table4[[#This Row],[Sourcing start]]-Table4[[#This Row],[Approved]]</f>
        <v>7</v>
      </c>
      <c r="Q3279" s="5"/>
      <c r="T3279" s="5">
        <f t="shared" si="308"/>
        <v>7</v>
      </c>
      <c r="U3279">
        <v>12</v>
      </c>
      <c r="V3279">
        <v>56</v>
      </c>
      <c r="AA3279" s="6">
        <f t="shared" si="310"/>
        <v>68</v>
      </c>
    </row>
    <row r="3280" spans="1:27" hidden="1">
      <c r="A3280">
        <v>4316</v>
      </c>
      <c r="B3280" t="s">
        <v>20</v>
      </c>
      <c r="C3280" t="s">
        <v>14</v>
      </c>
      <c r="D3280" t="s">
        <v>43</v>
      </c>
      <c r="E3280" t="s">
        <v>11</v>
      </c>
      <c r="F3280">
        <v>96</v>
      </c>
      <c r="G3280" s="1">
        <v>41746</v>
      </c>
      <c r="I3280" s="2">
        <v>41755</v>
      </c>
      <c r="N3280" t="s">
        <v>56</v>
      </c>
      <c r="O3280" s="1">
        <f>Table4[[#This Row],[Sourcing start]]-Table4[[#This Row],[Approved]]</f>
        <v>9</v>
      </c>
      <c r="Q3280" s="5"/>
      <c r="T3280" s="5">
        <f t="shared" si="308"/>
        <v>9</v>
      </c>
      <c r="U3280">
        <v>16</v>
      </c>
      <c r="V3280">
        <v>94</v>
      </c>
      <c r="AA3280" s="6">
        <f t="shared" si="310"/>
        <v>110</v>
      </c>
    </row>
    <row r="3281" spans="1:27" hidden="1">
      <c r="A3281">
        <v>18396</v>
      </c>
      <c r="B3281" t="s">
        <v>32</v>
      </c>
      <c r="C3281" t="s">
        <v>17</v>
      </c>
      <c r="D3281" t="s">
        <v>42</v>
      </c>
      <c r="E3281" t="s">
        <v>10</v>
      </c>
      <c r="F3281">
        <v>14</v>
      </c>
      <c r="G3281" s="1">
        <v>41726</v>
      </c>
      <c r="I3281" s="2">
        <v>41732</v>
      </c>
      <c r="J3281" s="2">
        <v>41751</v>
      </c>
      <c r="N3281" t="s">
        <v>57</v>
      </c>
      <c r="O3281" s="1">
        <f>Table4[[#This Row],[Sourcing start]]-Table4[[#This Row],[Approved]]</f>
        <v>6</v>
      </c>
      <c r="P3281">
        <f t="shared" si="309"/>
        <v>19</v>
      </c>
      <c r="Q3281" s="5"/>
      <c r="T3281" s="5">
        <f t="shared" si="308"/>
        <v>25</v>
      </c>
      <c r="U3281">
        <v>11</v>
      </c>
      <c r="V3281">
        <v>45</v>
      </c>
      <c r="W3281">
        <v>240</v>
      </c>
      <c r="AA3281" s="6">
        <f t="shared" si="310"/>
        <v>296</v>
      </c>
    </row>
    <row r="3282" spans="1:27" hidden="1">
      <c r="A3282">
        <v>8021</v>
      </c>
      <c r="B3282" t="s">
        <v>32</v>
      </c>
      <c r="C3282" t="s">
        <v>17</v>
      </c>
      <c r="D3282" t="s">
        <v>43</v>
      </c>
      <c r="E3282" t="s">
        <v>11</v>
      </c>
      <c r="F3282">
        <v>4</v>
      </c>
      <c r="G3282" s="1">
        <v>41742</v>
      </c>
      <c r="I3282" s="2">
        <v>41751</v>
      </c>
      <c r="N3282" t="s">
        <v>56</v>
      </c>
      <c r="O3282" s="1">
        <f>Table4[[#This Row],[Sourcing start]]-Table4[[#This Row],[Approved]]</f>
        <v>9</v>
      </c>
      <c r="Q3282" s="5"/>
      <c r="T3282" s="5">
        <f t="shared" si="308"/>
        <v>9</v>
      </c>
      <c r="U3282">
        <v>14</v>
      </c>
      <c r="V3282">
        <v>80</v>
      </c>
      <c r="AA3282" s="6">
        <f t="shared" si="310"/>
        <v>94</v>
      </c>
    </row>
    <row r="3283" spans="1:27" hidden="1">
      <c r="A3283">
        <v>6721</v>
      </c>
      <c r="B3283" t="s">
        <v>35</v>
      </c>
      <c r="C3283" t="s">
        <v>18</v>
      </c>
      <c r="D3283" t="s">
        <v>42</v>
      </c>
      <c r="E3283" t="s">
        <v>10</v>
      </c>
      <c r="F3283">
        <v>24</v>
      </c>
      <c r="G3283" s="1">
        <v>41707</v>
      </c>
      <c r="I3283" s="2">
        <v>41716</v>
      </c>
      <c r="J3283" s="2">
        <v>41733</v>
      </c>
      <c r="N3283" t="s">
        <v>57</v>
      </c>
      <c r="O3283" s="1">
        <f>Table4[[#This Row],[Sourcing start]]-Table4[[#This Row],[Approved]]</f>
        <v>9</v>
      </c>
      <c r="P3283">
        <f t="shared" si="309"/>
        <v>17</v>
      </c>
      <c r="Q3283" s="5"/>
      <c r="T3283" s="5">
        <f t="shared" si="308"/>
        <v>26</v>
      </c>
      <c r="U3283">
        <v>8</v>
      </c>
      <c r="V3283">
        <v>79</v>
      </c>
      <c r="W3283">
        <v>244</v>
      </c>
      <c r="AA3283" s="6">
        <f t="shared" si="310"/>
        <v>331</v>
      </c>
    </row>
    <row r="3284" spans="1:27">
      <c r="A3284">
        <v>8930</v>
      </c>
      <c r="B3284" t="s">
        <v>26</v>
      </c>
      <c r="C3284" t="s">
        <v>15</v>
      </c>
      <c r="D3284" t="s">
        <v>43</v>
      </c>
      <c r="E3284" t="s">
        <v>10</v>
      </c>
      <c r="F3284">
        <v>97</v>
      </c>
      <c r="G3284" s="1">
        <v>41755</v>
      </c>
      <c r="N3284" t="s">
        <v>55</v>
      </c>
      <c r="O3284" s="5">
        <v>0</v>
      </c>
      <c r="Q3284" s="5"/>
      <c r="T3284" s="5">
        <f t="shared" si="308"/>
        <v>0</v>
      </c>
      <c r="U3284">
        <v>13</v>
      </c>
      <c r="AA3284" s="6">
        <f t="shared" si="310"/>
        <v>13</v>
      </c>
    </row>
    <row r="3285" spans="1:27" hidden="1">
      <c r="A3285">
        <v>19423</v>
      </c>
      <c r="B3285" t="s">
        <v>29</v>
      </c>
      <c r="C3285" t="s">
        <v>16</v>
      </c>
      <c r="D3285" t="s">
        <v>43</v>
      </c>
      <c r="E3285" t="s">
        <v>11</v>
      </c>
      <c r="F3285">
        <v>6</v>
      </c>
      <c r="G3285" s="1">
        <v>41731</v>
      </c>
      <c r="I3285" s="2">
        <v>41739</v>
      </c>
      <c r="J3285" s="2">
        <v>41749</v>
      </c>
      <c r="N3285" t="s">
        <v>57</v>
      </c>
      <c r="O3285" s="1">
        <f>Table4[[#This Row],[Sourcing start]]-Table4[[#This Row],[Approved]]</f>
        <v>8</v>
      </c>
      <c r="P3285">
        <f t="shared" si="309"/>
        <v>10</v>
      </c>
      <c r="Q3285" s="5"/>
      <c r="T3285" s="5">
        <f t="shared" si="308"/>
        <v>18</v>
      </c>
      <c r="U3285">
        <v>11</v>
      </c>
      <c r="V3285">
        <v>62</v>
      </c>
      <c r="W3285">
        <v>219</v>
      </c>
      <c r="AA3285" s="6">
        <f t="shared" si="310"/>
        <v>292</v>
      </c>
    </row>
    <row r="3286" spans="1:27">
      <c r="A3286">
        <v>18385</v>
      </c>
      <c r="B3286" t="s">
        <v>23</v>
      </c>
      <c r="C3286" t="s">
        <v>15</v>
      </c>
      <c r="D3286" t="s">
        <v>45</v>
      </c>
      <c r="E3286" t="s">
        <v>11</v>
      </c>
      <c r="F3286">
        <v>98</v>
      </c>
      <c r="G3286" s="1">
        <v>41698</v>
      </c>
      <c r="I3286" s="2">
        <v>41705</v>
      </c>
      <c r="J3286" s="2">
        <v>41720</v>
      </c>
      <c r="K3286" s="2">
        <v>41745</v>
      </c>
      <c r="L3286" s="2">
        <v>41752</v>
      </c>
      <c r="N3286" t="s">
        <v>59</v>
      </c>
      <c r="O3286" s="5">
        <f>Table4[[#This Row],[Sourcing start]]-Table4[[#This Row],[Approved]]</f>
        <v>7</v>
      </c>
      <c r="P3286">
        <f t="shared" si="309"/>
        <v>15</v>
      </c>
      <c r="Q3286" s="5">
        <f t="shared" si="311"/>
        <v>25</v>
      </c>
      <c r="R3286">
        <f t="shared" si="312"/>
        <v>7</v>
      </c>
      <c r="T3286" s="5">
        <f t="shared" si="308"/>
        <v>54</v>
      </c>
      <c r="U3286">
        <v>14</v>
      </c>
      <c r="V3286">
        <v>43</v>
      </c>
      <c r="W3286">
        <v>238</v>
      </c>
      <c r="X3286">
        <v>266</v>
      </c>
      <c r="Y3286">
        <v>158</v>
      </c>
      <c r="AA3286" s="6">
        <f t="shared" si="310"/>
        <v>719</v>
      </c>
    </row>
    <row r="3287" spans="1:27" hidden="1">
      <c r="A3287">
        <v>16747</v>
      </c>
      <c r="B3287" t="s">
        <v>30</v>
      </c>
      <c r="C3287" t="s">
        <v>16</v>
      </c>
      <c r="D3287" t="s">
        <v>44</v>
      </c>
      <c r="E3287" t="s">
        <v>11</v>
      </c>
      <c r="F3287">
        <v>13</v>
      </c>
      <c r="G3287" s="1">
        <v>41746</v>
      </c>
      <c r="I3287" s="2">
        <v>41751</v>
      </c>
      <c r="N3287" t="s">
        <v>56</v>
      </c>
      <c r="O3287" s="1">
        <f>Table4[[#This Row],[Sourcing start]]-Table4[[#This Row],[Approved]]</f>
        <v>5</v>
      </c>
      <c r="Q3287" s="5"/>
      <c r="T3287" s="5">
        <f t="shared" si="308"/>
        <v>5</v>
      </c>
      <c r="U3287">
        <v>5</v>
      </c>
      <c r="V3287">
        <v>31</v>
      </c>
      <c r="AA3287" s="6">
        <f t="shared" si="310"/>
        <v>36</v>
      </c>
    </row>
    <row r="3288" spans="1:27">
      <c r="A3288">
        <v>5103</v>
      </c>
      <c r="B3288" t="s">
        <v>24</v>
      </c>
      <c r="C3288" t="s">
        <v>15</v>
      </c>
      <c r="D3288" t="s">
        <v>45</v>
      </c>
      <c r="E3288" t="s">
        <v>11</v>
      </c>
      <c r="F3288">
        <v>9</v>
      </c>
      <c r="G3288" s="1">
        <v>41694</v>
      </c>
      <c r="I3288" s="2">
        <v>41701</v>
      </c>
      <c r="J3288" s="2">
        <v>41718</v>
      </c>
      <c r="K3288" s="2">
        <v>41736</v>
      </c>
      <c r="L3288" s="2">
        <v>41741</v>
      </c>
      <c r="M3288" s="2">
        <v>41749</v>
      </c>
      <c r="N3288" t="s">
        <v>60</v>
      </c>
      <c r="O3288" s="5">
        <f>Table4[[#This Row],[Sourcing start]]-Table4[[#This Row],[Approved]]</f>
        <v>7</v>
      </c>
      <c r="P3288">
        <f t="shared" si="309"/>
        <v>17</v>
      </c>
      <c r="Q3288" s="5">
        <f t="shared" si="311"/>
        <v>18</v>
      </c>
      <c r="R3288">
        <f t="shared" si="312"/>
        <v>5</v>
      </c>
      <c r="S3288">
        <f t="shared" si="313"/>
        <v>8</v>
      </c>
      <c r="T3288" s="5">
        <f t="shared" si="308"/>
        <v>55</v>
      </c>
      <c r="U3288">
        <v>10</v>
      </c>
      <c r="V3288">
        <v>79</v>
      </c>
      <c r="W3288">
        <v>245</v>
      </c>
      <c r="X3288">
        <v>265</v>
      </c>
      <c r="Y3288">
        <v>300</v>
      </c>
      <c r="Z3288">
        <v>980</v>
      </c>
      <c r="AA3288" s="6">
        <f t="shared" si="310"/>
        <v>1879</v>
      </c>
    </row>
    <row r="3289" spans="1:27" hidden="1">
      <c r="A3289">
        <v>17054</v>
      </c>
      <c r="B3289" t="s">
        <v>37</v>
      </c>
      <c r="C3289" t="s">
        <v>18</v>
      </c>
      <c r="D3289" t="s">
        <v>41</v>
      </c>
      <c r="E3289" t="s">
        <v>10</v>
      </c>
      <c r="F3289">
        <v>21</v>
      </c>
      <c r="G3289" s="1">
        <v>41693</v>
      </c>
      <c r="I3289" s="2">
        <v>41702</v>
      </c>
      <c r="J3289" s="2">
        <v>41714</v>
      </c>
      <c r="K3289" s="2">
        <v>41734</v>
      </c>
      <c r="L3289" s="2">
        <v>41739</v>
      </c>
      <c r="M3289" s="2">
        <v>41748</v>
      </c>
      <c r="N3289" t="s">
        <v>60</v>
      </c>
      <c r="O3289" s="1">
        <f>Table4[[#This Row],[Sourcing start]]-Table4[[#This Row],[Approved]]</f>
        <v>9</v>
      </c>
      <c r="P3289">
        <f t="shared" si="309"/>
        <v>12</v>
      </c>
      <c r="Q3289" s="5">
        <f t="shared" si="311"/>
        <v>20</v>
      </c>
      <c r="R3289">
        <f t="shared" si="312"/>
        <v>5</v>
      </c>
      <c r="S3289">
        <f t="shared" si="313"/>
        <v>9</v>
      </c>
      <c r="T3289" s="5">
        <f t="shared" si="308"/>
        <v>55</v>
      </c>
      <c r="U3289">
        <v>11</v>
      </c>
      <c r="V3289">
        <v>34</v>
      </c>
      <c r="W3289">
        <v>168</v>
      </c>
      <c r="X3289">
        <v>268</v>
      </c>
      <c r="Y3289">
        <v>175</v>
      </c>
      <c r="Z3289">
        <v>1887</v>
      </c>
      <c r="AA3289" s="6">
        <f t="shared" si="310"/>
        <v>2543</v>
      </c>
    </row>
    <row r="3290" spans="1:27" hidden="1">
      <c r="A3290">
        <v>19634</v>
      </c>
      <c r="B3290" t="s">
        <v>28</v>
      </c>
      <c r="C3290" t="s">
        <v>16</v>
      </c>
      <c r="D3290" t="s">
        <v>41</v>
      </c>
      <c r="E3290" t="s">
        <v>11</v>
      </c>
      <c r="F3290">
        <v>3</v>
      </c>
      <c r="G3290" s="1">
        <v>41734</v>
      </c>
      <c r="I3290" s="2">
        <v>41740</v>
      </c>
      <c r="J3290" s="2">
        <v>41756</v>
      </c>
      <c r="N3290" t="s">
        <v>57</v>
      </c>
      <c r="O3290" s="1">
        <f>Table4[[#This Row],[Sourcing start]]-Table4[[#This Row],[Approved]]</f>
        <v>6</v>
      </c>
      <c r="P3290">
        <f t="shared" si="309"/>
        <v>16</v>
      </c>
      <c r="Q3290" s="5"/>
      <c r="T3290" s="5">
        <f t="shared" si="308"/>
        <v>22</v>
      </c>
      <c r="U3290">
        <v>12</v>
      </c>
      <c r="V3290">
        <v>43</v>
      </c>
      <c r="W3290">
        <v>183</v>
      </c>
      <c r="AA3290" s="6">
        <f t="shared" si="310"/>
        <v>238</v>
      </c>
    </row>
    <row r="3291" spans="1:27" hidden="1">
      <c r="A3291">
        <v>572</v>
      </c>
      <c r="B3291" t="s">
        <v>33</v>
      </c>
      <c r="C3291" t="s">
        <v>17</v>
      </c>
      <c r="D3291" t="s">
        <v>45</v>
      </c>
      <c r="E3291" t="s">
        <v>10</v>
      </c>
      <c r="F3291">
        <v>2</v>
      </c>
      <c r="G3291" s="1">
        <v>41725</v>
      </c>
      <c r="I3291" s="2">
        <v>41732</v>
      </c>
      <c r="J3291" s="2">
        <v>41746</v>
      </c>
      <c r="N3291" t="s">
        <v>57</v>
      </c>
      <c r="O3291" s="1">
        <f>Table4[[#This Row],[Sourcing start]]-Table4[[#This Row],[Approved]]</f>
        <v>7</v>
      </c>
      <c r="P3291">
        <f t="shared" si="309"/>
        <v>14</v>
      </c>
      <c r="Q3291" s="5"/>
      <c r="T3291" s="5">
        <f t="shared" si="308"/>
        <v>21</v>
      </c>
      <c r="U3291">
        <v>20</v>
      </c>
      <c r="V3291">
        <v>70</v>
      </c>
      <c r="W3291">
        <v>187</v>
      </c>
      <c r="AA3291" s="6">
        <f t="shared" si="310"/>
        <v>277</v>
      </c>
    </row>
    <row r="3292" spans="1:27" hidden="1">
      <c r="A3292">
        <v>18641</v>
      </c>
      <c r="B3292" t="s">
        <v>37</v>
      </c>
      <c r="C3292" t="s">
        <v>18</v>
      </c>
      <c r="D3292" t="s">
        <v>41</v>
      </c>
      <c r="E3292" t="s">
        <v>11</v>
      </c>
      <c r="F3292">
        <v>23</v>
      </c>
      <c r="G3292" s="1">
        <v>41705</v>
      </c>
      <c r="I3292" s="2">
        <v>41710</v>
      </c>
      <c r="J3292" s="2">
        <v>41725</v>
      </c>
      <c r="K3292" s="2">
        <v>41746</v>
      </c>
      <c r="L3292" s="2">
        <v>41755</v>
      </c>
      <c r="N3292" t="s">
        <v>59</v>
      </c>
      <c r="O3292" s="1">
        <f>Table4[[#This Row],[Sourcing start]]-Table4[[#This Row],[Approved]]</f>
        <v>5</v>
      </c>
      <c r="P3292">
        <f t="shared" si="309"/>
        <v>15</v>
      </c>
      <c r="Q3292" s="5">
        <f t="shared" si="311"/>
        <v>21</v>
      </c>
      <c r="R3292">
        <f t="shared" si="312"/>
        <v>9</v>
      </c>
      <c r="T3292" s="5">
        <f t="shared" si="308"/>
        <v>50</v>
      </c>
      <c r="U3292">
        <v>13</v>
      </c>
      <c r="V3292">
        <v>43</v>
      </c>
      <c r="W3292">
        <v>222</v>
      </c>
      <c r="X3292">
        <v>213</v>
      </c>
      <c r="Y3292">
        <v>224</v>
      </c>
      <c r="AA3292" s="6">
        <f t="shared" si="310"/>
        <v>715</v>
      </c>
    </row>
    <row r="3293" spans="1:27">
      <c r="A3293">
        <v>6534</v>
      </c>
      <c r="B3293" t="s">
        <v>24</v>
      </c>
      <c r="C3293" t="s">
        <v>15</v>
      </c>
      <c r="D3293" t="s">
        <v>45</v>
      </c>
      <c r="E3293" t="s">
        <v>10</v>
      </c>
      <c r="F3293">
        <v>5</v>
      </c>
      <c r="G3293" s="1">
        <v>41675</v>
      </c>
      <c r="I3293" s="2">
        <v>41683</v>
      </c>
      <c r="J3293" s="2">
        <v>41701</v>
      </c>
      <c r="K3293" s="2">
        <v>41722</v>
      </c>
      <c r="L3293" s="2">
        <v>41727</v>
      </c>
      <c r="M3293" s="2">
        <v>41732</v>
      </c>
      <c r="N3293" t="s">
        <v>60</v>
      </c>
      <c r="O3293" s="5">
        <f>Table4[[#This Row],[Sourcing start]]-Table4[[#This Row],[Approved]]</f>
        <v>8</v>
      </c>
      <c r="P3293">
        <f t="shared" si="309"/>
        <v>18</v>
      </c>
      <c r="Q3293" s="5">
        <f t="shared" si="311"/>
        <v>21</v>
      </c>
      <c r="R3293">
        <f t="shared" si="312"/>
        <v>5</v>
      </c>
      <c r="S3293">
        <f t="shared" si="313"/>
        <v>5</v>
      </c>
      <c r="T3293" s="5">
        <f t="shared" si="308"/>
        <v>57</v>
      </c>
      <c r="U3293">
        <v>19</v>
      </c>
      <c r="V3293">
        <v>73</v>
      </c>
      <c r="W3293">
        <v>182</v>
      </c>
      <c r="X3293">
        <v>396</v>
      </c>
      <c r="Y3293">
        <v>144</v>
      </c>
      <c r="Z3293">
        <v>568</v>
      </c>
      <c r="AA3293" s="6">
        <f t="shared" si="310"/>
        <v>1382</v>
      </c>
    </row>
    <row r="3294" spans="1:27" hidden="1">
      <c r="A3294">
        <v>5073</v>
      </c>
      <c r="B3294" t="s">
        <v>30</v>
      </c>
      <c r="C3294" t="s">
        <v>16</v>
      </c>
      <c r="D3294" t="s">
        <v>41</v>
      </c>
      <c r="E3294" t="s">
        <v>11</v>
      </c>
      <c r="F3294">
        <v>24</v>
      </c>
      <c r="G3294" s="1">
        <v>41743</v>
      </c>
      <c r="I3294" s="2">
        <v>41749</v>
      </c>
      <c r="N3294" t="s">
        <v>56</v>
      </c>
      <c r="O3294" s="1">
        <f>Table4[[#This Row],[Sourcing start]]-Table4[[#This Row],[Approved]]</f>
        <v>6</v>
      </c>
      <c r="Q3294" s="5"/>
      <c r="T3294" s="5">
        <f t="shared" si="308"/>
        <v>6</v>
      </c>
      <c r="U3294">
        <v>15</v>
      </c>
      <c r="V3294">
        <v>39</v>
      </c>
      <c r="AA3294" s="6">
        <f t="shared" si="310"/>
        <v>54</v>
      </c>
    </row>
    <row r="3295" spans="1:27" hidden="1">
      <c r="A3295">
        <v>8126</v>
      </c>
      <c r="B3295" t="s">
        <v>37</v>
      </c>
      <c r="C3295" t="s">
        <v>18</v>
      </c>
      <c r="D3295" t="s">
        <v>42</v>
      </c>
      <c r="E3295" t="s">
        <v>10</v>
      </c>
      <c r="F3295">
        <v>9</v>
      </c>
      <c r="G3295" s="1">
        <v>41688</v>
      </c>
      <c r="I3295" s="2">
        <v>41696</v>
      </c>
      <c r="J3295" s="2">
        <v>41712</v>
      </c>
      <c r="K3295" s="2">
        <v>41739</v>
      </c>
      <c r="L3295" s="2">
        <v>41747</v>
      </c>
      <c r="M3295" s="2">
        <v>41753</v>
      </c>
      <c r="N3295" t="s">
        <v>60</v>
      </c>
      <c r="O3295" s="1">
        <f>Table4[[#This Row],[Sourcing start]]-Table4[[#This Row],[Approved]]</f>
        <v>8</v>
      </c>
      <c r="P3295">
        <f t="shared" si="309"/>
        <v>16</v>
      </c>
      <c r="Q3295" s="5">
        <f t="shared" si="311"/>
        <v>27</v>
      </c>
      <c r="R3295">
        <f t="shared" si="312"/>
        <v>8</v>
      </c>
      <c r="S3295">
        <f t="shared" si="313"/>
        <v>6</v>
      </c>
      <c r="T3295" s="5">
        <f t="shared" si="308"/>
        <v>65</v>
      </c>
      <c r="U3295">
        <v>6</v>
      </c>
      <c r="V3295">
        <v>93</v>
      </c>
      <c r="W3295">
        <v>211</v>
      </c>
      <c r="X3295">
        <v>379</v>
      </c>
      <c r="Y3295">
        <v>278</v>
      </c>
      <c r="Z3295">
        <v>1425</v>
      </c>
      <c r="AA3295" s="6">
        <f t="shared" si="310"/>
        <v>2392</v>
      </c>
    </row>
    <row r="3296" spans="1:27" hidden="1">
      <c r="A3296">
        <v>10700</v>
      </c>
      <c r="B3296" t="s">
        <v>31</v>
      </c>
      <c r="C3296" t="s">
        <v>17</v>
      </c>
      <c r="D3296" t="s">
        <v>41</v>
      </c>
      <c r="E3296" t="s">
        <v>10</v>
      </c>
      <c r="F3296">
        <v>24</v>
      </c>
      <c r="G3296" s="1">
        <v>41690</v>
      </c>
      <c r="I3296" s="2">
        <v>41695</v>
      </c>
      <c r="J3296" s="2">
        <v>41705</v>
      </c>
      <c r="K3296" s="2">
        <v>41722</v>
      </c>
      <c r="L3296" s="2">
        <v>41730</v>
      </c>
      <c r="M3296" s="2">
        <v>41739</v>
      </c>
      <c r="N3296" t="s">
        <v>60</v>
      </c>
      <c r="O3296" s="1">
        <f>Table4[[#This Row],[Sourcing start]]-Table4[[#This Row],[Approved]]</f>
        <v>5</v>
      </c>
      <c r="P3296">
        <f t="shared" si="309"/>
        <v>10</v>
      </c>
      <c r="Q3296" s="5">
        <f t="shared" si="311"/>
        <v>17</v>
      </c>
      <c r="R3296">
        <f t="shared" si="312"/>
        <v>8</v>
      </c>
      <c r="S3296">
        <f t="shared" si="313"/>
        <v>9</v>
      </c>
      <c r="T3296" s="5">
        <f t="shared" si="308"/>
        <v>49</v>
      </c>
      <c r="U3296">
        <v>20</v>
      </c>
      <c r="V3296">
        <v>97</v>
      </c>
      <c r="W3296">
        <v>109</v>
      </c>
      <c r="X3296">
        <v>265</v>
      </c>
      <c r="Y3296">
        <v>163</v>
      </c>
      <c r="Z3296">
        <v>701</v>
      </c>
      <c r="AA3296" s="6">
        <f t="shared" si="310"/>
        <v>1355</v>
      </c>
    </row>
    <row r="3297" spans="1:27" hidden="1">
      <c r="A3297">
        <v>15614</v>
      </c>
      <c r="B3297" t="s">
        <v>28</v>
      </c>
      <c r="C3297" t="s">
        <v>16</v>
      </c>
      <c r="D3297" t="s">
        <v>45</v>
      </c>
      <c r="E3297" t="s">
        <v>10</v>
      </c>
      <c r="F3297">
        <v>5</v>
      </c>
      <c r="G3297" s="1">
        <v>41684</v>
      </c>
      <c r="I3297" s="2">
        <v>41692</v>
      </c>
      <c r="J3297" s="2">
        <v>41708</v>
      </c>
      <c r="K3297" s="2">
        <v>41723</v>
      </c>
      <c r="L3297" s="2">
        <v>41731</v>
      </c>
      <c r="M3297" s="2">
        <v>41740</v>
      </c>
      <c r="N3297" t="s">
        <v>60</v>
      </c>
      <c r="O3297" s="1">
        <f>Table4[[#This Row],[Sourcing start]]-Table4[[#This Row],[Approved]]</f>
        <v>8</v>
      </c>
      <c r="P3297">
        <f t="shared" si="309"/>
        <v>16</v>
      </c>
      <c r="Q3297" s="5">
        <f t="shared" si="311"/>
        <v>15</v>
      </c>
      <c r="R3297">
        <f t="shared" si="312"/>
        <v>8</v>
      </c>
      <c r="S3297">
        <f t="shared" si="313"/>
        <v>9</v>
      </c>
      <c r="T3297" s="5">
        <f t="shared" si="308"/>
        <v>56</v>
      </c>
      <c r="U3297">
        <v>13</v>
      </c>
      <c r="V3297">
        <v>33</v>
      </c>
      <c r="W3297">
        <v>148</v>
      </c>
      <c r="X3297">
        <v>162</v>
      </c>
      <c r="Y3297">
        <v>220</v>
      </c>
      <c r="Z3297">
        <v>1471</v>
      </c>
      <c r="AA3297" s="6">
        <f t="shared" si="310"/>
        <v>2047</v>
      </c>
    </row>
    <row r="3298" spans="1:27" hidden="1">
      <c r="A3298">
        <v>749</v>
      </c>
      <c r="B3298" t="s">
        <v>20</v>
      </c>
      <c r="C3298" t="s">
        <v>14</v>
      </c>
      <c r="D3298" t="s">
        <v>43</v>
      </c>
      <c r="E3298" t="s">
        <v>11</v>
      </c>
      <c r="F3298">
        <v>17</v>
      </c>
      <c r="G3298" s="1">
        <v>41725</v>
      </c>
      <c r="I3298" s="2">
        <v>41734</v>
      </c>
      <c r="J3298" s="2">
        <v>41752</v>
      </c>
      <c r="N3298" t="s">
        <v>57</v>
      </c>
      <c r="O3298" s="1">
        <f>Table4[[#This Row],[Sourcing start]]-Table4[[#This Row],[Approved]]</f>
        <v>9</v>
      </c>
      <c r="P3298">
        <f t="shared" si="309"/>
        <v>18</v>
      </c>
      <c r="Q3298" s="5"/>
      <c r="T3298" s="5">
        <f t="shared" si="308"/>
        <v>27</v>
      </c>
      <c r="U3298">
        <v>5</v>
      </c>
      <c r="V3298">
        <v>98</v>
      </c>
      <c r="W3298">
        <v>202</v>
      </c>
      <c r="AA3298" s="6">
        <f t="shared" si="310"/>
        <v>305</v>
      </c>
    </row>
    <row r="3299" spans="1:27" hidden="1">
      <c r="A3299">
        <v>14566</v>
      </c>
      <c r="B3299" t="s">
        <v>32</v>
      </c>
      <c r="C3299" t="s">
        <v>17</v>
      </c>
      <c r="D3299" t="s">
        <v>44</v>
      </c>
      <c r="E3299" t="s">
        <v>11</v>
      </c>
      <c r="F3299">
        <v>7</v>
      </c>
      <c r="G3299" s="1">
        <v>41753</v>
      </c>
      <c r="N3299" t="s">
        <v>55</v>
      </c>
      <c r="O3299" s="1">
        <f>Table4[[#This Row],[Sourcing start]]-Table4[[#This Row],[Approved]]</f>
        <v>-41753</v>
      </c>
      <c r="Q3299" s="5"/>
      <c r="T3299" s="5">
        <f t="shared" si="308"/>
        <v>-41753</v>
      </c>
      <c r="U3299">
        <v>9</v>
      </c>
      <c r="AA3299" s="6">
        <f t="shared" si="310"/>
        <v>9</v>
      </c>
    </row>
    <row r="3300" spans="1:27" hidden="1">
      <c r="A3300">
        <v>14387</v>
      </c>
      <c r="B3300" t="s">
        <v>33</v>
      </c>
      <c r="C3300" t="s">
        <v>17</v>
      </c>
      <c r="D3300" t="s">
        <v>42</v>
      </c>
      <c r="E3300" t="s">
        <v>10</v>
      </c>
      <c r="F3300">
        <v>8</v>
      </c>
      <c r="G3300" s="1">
        <v>41736</v>
      </c>
      <c r="I3300" s="2">
        <v>41744</v>
      </c>
      <c r="J3300" s="2">
        <v>41759</v>
      </c>
      <c r="N3300" t="s">
        <v>57</v>
      </c>
      <c r="O3300" s="1">
        <f>Table4[[#This Row],[Sourcing start]]-Table4[[#This Row],[Approved]]</f>
        <v>8</v>
      </c>
      <c r="P3300">
        <f t="shared" si="309"/>
        <v>15</v>
      </c>
      <c r="Q3300" s="5"/>
      <c r="T3300" s="5">
        <f t="shared" si="308"/>
        <v>23</v>
      </c>
      <c r="U3300">
        <v>6</v>
      </c>
      <c r="V3300">
        <v>69</v>
      </c>
      <c r="W3300">
        <v>132</v>
      </c>
      <c r="AA3300" s="6">
        <f t="shared" si="310"/>
        <v>207</v>
      </c>
    </row>
    <row r="3301" spans="1:27" hidden="1">
      <c r="A3301">
        <v>2578</v>
      </c>
      <c r="B3301" t="s">
        <v>36</v>
      </c>
      <c r="C3301" t="s">
        <v>18</v>
      </c>
      <c r="D3301" t="s">
        <v>41</v>
      </c>
      <c r="E3301" t="s">
        <v>11</v>
      </c>
      <c r="F3301">
        <v>12</v>
      </c>
      <c r="G3301" s="1">
        <v>41680</v>
      </c>
      <c r="I3301" s="2">
        <v>41688</v>
      </c>
      <c r="J3301" s="2">
        <v>41706</v>
      </c>
      <c r="K3301" s="2">
        <v>41727</v>
      </c>
      <c r="L3301" s="2">
        <v>41736</v>
      </c>
      <c r="M3301" s="2">
        <v>41741</v>
      </c>
      <c r="N3301" t="s">
        <v>60</v>
      </c>
      <c r="O3301" s="1">
        <f>Table4[[#This Row],[Sourcing start]]-Table4[[#This Row],[Approved]]</f>
        <v>8</v>
      </c>
      <c r="P3301">
        <f t="shared" si="309"/>
        <v>18</v>
      </c>
      <c r="Q3301" s="5">
        <f t="shared" si="311"/>
        <v>21</v>
      </c>
      <c r="R3301">
        <f t="shared" si="312"/>
        <v>9</v>
      </c>
      <c r="S3301">
        <f t="shared" si="313"/>
        <v>5</v>
      </c>
      <c r="T3301" s="5">
        <f t="shared" si="308"/>
        <v>61</v>
      </c>
      <c r="U3301">
        <v>12</v>
      </c>
      <c r="V3301">
        <v>49</v>
      </c>
      <c r="W3301">
        <v>130</v>
      </c>
      <c r="X3301">
        <v>231</v>
      </c>
      <c r="Y3301">
        <v>165</v>
      </c>
      <c r="Z3301">
        <v>557</v>
      </c>
      <c r="AA3301" s="6">
        <f t="shared" si="310"/>
        <v>1144</v>
      </c>
    </row>
    <row r="3302" spans="1:27" hidden="1">
      <c r="A3302">
        <v>16736</v>
      </c>
      <c r="B3302" t="s">
        <v>34</v>
      </c>
      <c r="C3302" t="s">
        <v>17</v>
      </c>
      <c r="D3302" t="s">
        <v>43</v>
      </c>
      <c r="E3302" t="s">
        <v>10</v>
      </c>
      <c r="F3302">
        <v>94</v>
      </c>
      <c r="G3302" s="1">
        <v>41669</v>
      </c>
      <c r="I3302" s="2">
        <v>41678</v>
      </c>
      <c r="J3302" s="2">
        <v>41695</v>
      </c>
      <c r="K3302" s="2">
        <v>41722</v>
      </c>
      <c r="L3302" s="2">
        <v>41729</v>
      </c>
      <c r="M3302" s="2">
        <v>41736</v>
      </c>
      <c r="N3302" t="s">
        <v>60</v>
      </c>
      <c r="O3302" s="1">
        <f>Table4[[#This Row],[Sourcing start]]-Table4[[#This Row],[Approved]]</f>
        <v>9</v>
      </c>
      <c r="P3302">
        <f t="shared" si="309"/>
        <v>17</v>
      </c>
      <c r="Q3302" s="5">
        <f t="shared" si="311"/>
        <v>27</v>
      </c>
      <c r="R3302">
        <f t="shared" si="312"/>
        <v>7</v>
      </c>
      <c r="S3302">
        <f t="shared" si="313"/>
        <v>7</v>
      </c>
      <c r="T3302" s="5">
        <f t="shared" si="308"/>
        <v>67</v>
      </c>
      <c r="U3302">
        <v>9</v>
      </c>
      <c r="V3302">
        <v>87</v>
      </c>
      <c r="W3302">
        <v>200</v>
      </c>
      <c r="X3302">
        <v>200</v>
      </c>
      <c r="Y3302">
        <v>244</v>
      </c>
      <c r="Z3302">
        <v>1399</v>
      </c>
      <c r="AA3302" s="6">
        <f t="shared" si="310"/>
        <v>2139</v>
      </c>
    </row>
    <row r="3303" spans="1:27" hidden="1">
      <c r="A3303">
        <v>3214</v>
      </c>
      <c r="B3303" t="s">
        <v>33</v>
      </c>
      <c r="C3303" t="s">
        <v>17</v>
      </c>
      <c r="D3303" t="s">
        <v>42</v>
      </c>
      <c r="E3303" t="s">
        <v>10</v>
      </c>
      <c r="F3303">
        <v>16</v>
      </c>
      <c r="G3303" s="1">
        <v>41695</v>
      </c>
      <c r="I3303" s="2">
        <v>41704</v>
      </c>
      <c r="J3303" s="2">
        <v>41720</v>
      </c>
      <c r="K3303" s="2">
        <v>41745</v>
      </c>
      <c r="L3303" s="2">
        <v>41750</v>
      </c>
      <c r="M3303" s="2">
        <v>41758</v>
      </c>
      <c r="N3303" t="s">
        <v>60</v>
      </c>
      <c r="O3303" s="1">
        <f>Table4[[#This Row],[Sourcing start]]-Table4[[#This Row],[Approved]]</f>
        <v>9</v>
      </c>
      <c r="P3303">
        <f t="shared" si="309"/>
        <v>16</v>
      </c>
      <c r="Q3303" s="5">
        <f t="shared" si="311"/>
        <v>25</v>
      </c>
      <c r="R3303">
        <f t="shared" si="312"/>
        <v>5</v>
      </c>
      <c r="S3303">
        <f t="shared" si="313"/>
        <v>8</v>
      </c>
      <c r="T3303" s="5">
        <f t="shared" si="308"/>
        <v>63</v>
      </c>
      <c r="U3303">
        <v>10</v>
      </c>
      <c r="V3303">
        <v>76</v>
      </c>
      <c r="W3303">
        <v>161</v>
      </c>
      <c r="X3303">
        <v>342</v>
      </c>
      <c r="Y3303">
        <v>230</v>
      </c>
      <c r="Z3303">
        <v>1139</v>
      </c>
      <c r="AA3303" s="6">
        <f t="shared" si="310"/>
        <v>1958</v>
      </c>
    </row>
    <row r="3304" spans="1:27">
      <c r="A3304">
        <v>10927</v>
      </c>
      <c r="B3304" t="s">
        <v>25</v>
      </c>
      <c r="C3304" t="s">
        <v>15</v>
      </c>
      <c r="D3304" t="s">
        <v>41</v>
      </c>
      <c r="E3304" t="s">
        <v>11</v>
      </c>
      <c r="F3304">
        <v>94</v>
      </c>
      <c r="G3304" s="1">
        <v>41685</v>
      </c>
      <c r="I3304" s="2">
        <v>41690</v>
      </c>
      <c r="J3304" s="2">
        <v>41708</v>
      </c>
      <c r="K3304" s="2">
        <v>41732</v>
      </c>
      <c r="L3304" s="2">
        <v>41740</v>
      </c>
      <c r="M3304" s="2">
        <v>41745</v>
      </c>
      <c r="N3304" t="s">
        <v>60</v>
      </c>
      <c r="O3304" s="5">
        <f>Table4[[#This Row],[Sourcing start]]-Table4[[#This Row],[Approved]]</f>
        <v>5</v>
      </c>
      <c r="P3304">
        <f t="shared" si="309"/>
        <v>18</v>
      </c>
      <c r="Q3304" s="5">
        <f t="shared" si="311"/>
        <v>24</v>
      </c>
      <c r="R3304">
        <f t="shared" si="312"/>
        <v>8</v>
      </c>
      <c r="S3304">
        <f t="shared" si="313"/>
        <v>5</v>
      </c>
      <c r="T3304" s="5">
        <f t="shared" si="308"/>
        <v>60</v>
      </c>
      <c r="U3304">
        <v>6</v>
      </c>
      <c r="V3304">
        <v>64</v>
      </c>
      <c r="W3304">
        <v>238</v>
      </c>
      <c r="X3304">
        <v>224</v>
      </c>
      <c r="Y3304">
        <v>256</v>
      </c>
      <c r="Z3304">
        <v>1063</v>
      </c>
      <c r="AA3304" s="6">
        <f t="shared" si="310"/>
        <v>1851</v>
      </c>
    </row>
    <row r="3305" spans="1:27" hidden="1">
      <c r="A3305">
        <v>19178</v>
      </c>
      <c r="B3305" t="s">
        <v>27</v>
      </c>
      <c r="C3305" t="s">
        <v>16</v>
      </c>
      <c r="D3305" t="s">
        <v>44</v>
      </c>
      <c r="E3305" t="s">
        <v>10</v>
      </c>
      <c r="F3305">
        <v>17</v>
      </c>
      <c r="G3305" s="1">
        <v>41696</v>
      </c>
      <c r="I3305" s="2">
        <v>41701</v>
      </c>
      <c r="J3305" s="2">
        <v>41718</v>
      </c>
      <c r="K3305" s="2">
        <v>41744</v>
      </c>
      <c r="L3305" s="2">
        <v>41749</v>
      </c>
      <c r="M3305" s="2">
        <v>41758</v>
      </c>
      <c r="N3305" t="s">
        <v>60</v>
      </c>
      <c r="O3305" s="1">
        <f>Table4[[#This Row],[Sourcing start]]-Table4[[#This Row],[Approved]]</f>
        <v>5</v>
      </c>
      <c r="P3305">
        <f t="shared" si="309"/>
        <v>17</v>
      </c>
      <c r="Q3305" s="5">
        <f t="shared" si="311"/>
        <v>26</v>
      </c>
      <c r="R3305">
        <f t="shared" si="312"/>
        <v>5</v>
      </c>
      <c r="S3305">
        <f t="shared" si="313"/>
        <v>9</v>
      </c>
      <c r="T3305" s="5">
        <f t="shared" si="308"/>
        <v>62</v>
      </c>
      <c r="U3305">
        <v>17</v>
      </c>
      <c r="V3305">
        <v>42</v>
      </c>
      <c r="W3305">
        <v>209</v>
      </c>
      <c r="X3305">
        <v>206</v>
      </c>
      <c r="Y3305">
        <v>103</v>
      </c>
      <c r="Z3305">
        <v>1707</v>
      </c>
      <c r="AA3305" s="6">
        <f t="shared" si="310"/>
        <v>2284</v>
      </c>
    </row>
    <row r="3306" spans="1:27" hidden="1">
      <c r="A3306">
        <v>18278</v>
      </c>
      <c r="B3306" t="s">
        <v>37</v>
      </c>
      <c r="C3306" t="s">
        <v>18</v>
      </c>
      <c r="D3306" t="s">
        <v>41</v>
      </c>
      <c r="E3306" t="s">
        <v>11</v>
      </c>
      <c r="F3306">
        <v>11</v>
      </c>
      <c r="G3306" s="1">
        <v>41750</v>
      </c>
      <c r="I3306" s="2">
        <v>41755</v>
      </c>
      <c r="N3306" t="s">
        <v>56</v>
      </c>
      <c r="O3306" s="1">
        <f>Table4[[#This Row],[Sourcing start]]-Table4[[#This Row],[Approved]]</f>
        <v>5</v>
      </c>
      <c r="Q3306" s="5"/>
      <c r="T3306" s="5">
        <f t="shared" si="308"/>
        <v>5</v>
      </c>
      <c r="U3306">
        <v>16</v>
      </c>
      <c r="V3306">
        <v>99</v>
      </c>
      <c r="AA3306" s="6">
        <f t="shared" si="310"/>
        <v>115</v>
      </c>
    </row>
    <row r="3307" spans="1:27" hidden="1">
      <c r="A3307">
        <v>1600</v>
      </c>
      <c r="B3307" t="s">
        <v>31</v>
      </c>
      <c r="C3307" t="s">
        <v>17</v>
      </c>
      <c r="D3307" t="s">
        <v>43</v>
      </c>
      <c r="E3307" t="s">
        <v>11</v>
      </c>
      <c r="F3307">
        <v>97</v>
      </c>
      <c r="G3307" s="1">
        <v>41740</v>
      </c>
      <c r="I3307" s="2">
        <v>41749</v>
      </c>
      <c r="J3307" s="2">
        <v>41759</v>
      </c>
      <c r="N3307" t="s">
        <v>57</v>
      </c>
      <c r="O3307" s="1">
        <f>Table4[[#This Row],[Sourcing start]]-Table4[[#This Row],[Approved]]</f>
        <v>9</v>
      </c>
      <c r="P3307">
        <f t="shared" si="309"/>
        <v>10</v>
      </c>
      <c r="Q3307" s="5"/>
      <c r="T3307" s="5">
        <f t="shared" si="308"/>
        <v>19</v>
      </c>
      <c r="U3307">
        <v>6</v>
      </c>
      <c r="V3307">
        <v>73</v>
      </c>
      <c r="W3307">
        <v>137</v>
      </c>
      <c r="AA3307" s="6">
        <f t="shared" si="310"/>
        <v>216</v>
      </c>
    </row>
    <row r="3308" spans="1:27" hidden="1">
      <c r="A3308">
        <v>6768</v>
      </c>
      <c r="B3308" t="s">
        <v>20</v>
      </c>
      <c r="C3308" t="s">
        <v>14</v>
      </c>
      <c r="D3308" t="s">
        <v>43</v>
      </c>
      <c r="E3308" t="s">
        <v>11</v>
      </c>
      <c r="F3308">
        <v>23</v>
      </c>
      <c r="G3308" s="1">
        <v>41752</v>
      </c>
      <c r="N3308" t="s">
        <v>55</v>
      </c>
      <c r="O3308" s="1">
        <f>Table4[[#This Row],[Sourcing start]]-Table4[[#This Row],[Approved]]</f>
        <v>-41752</v>
      </c>
      <c r="Q3308" s="5"/>
      <c r="T3308" s="5">
        <f t="shared" si="308"/>
        <v>-41752</v>
      </c>
      <c r="U3308">
        <v>19</v>
      </c>
      <c r="AA3308" s="6">
        <f t="shared" si="310"/>
        <v>19</v>
      </c>
    </row>
    <row r="3309" spans="1:27" hidden="1">
      <c r="A3309">
        <v>2747</v>
      </c>
      <c r="B3309" t="s">
        <v>20</v>
      </c>
      <c r="C3309" t="s">
        <v>14</v>
      </c>
      <c r="D3309" t="s">
        <v>45</v>
      </c>
      <c r="E3309" t="s">
        <v>10</v>
      </c>
      <c r="F3309">
        <v>8</v>
      </c>
      <c r="G3309" s="1">
        <v>41706</v>
      </c>
      <c r="I3309" s="2">
        <v>41713</v>
      </c>
      <c r="J3309" s="2">
        <v>41723</v>
      </c>
      <c r="K3309" s="2">
        <v>41747</v>
      </c>
      <c r="L3309" s="2">
        <v>41754</v>
      </c>
      <c r="N3309" t="s">
        <v>59</v>
      </c>
      <c r="O3309" s="1">
        <f>Table4[[#This Row],[Sourcing start]]-Table4[[#This Row],[Approved]]</f>
        <v>7</v>
      </c>
      <c r="P3309">
        <f t="shared" si="309"/>
        <v>10</v>
      </c>
      <c r="Q3309" s="5">
        <f t="shared" si="311"/>
        <v>24</v>
      </c>
      <c r="R3309">
        <f t="shared" si="312"/>
        <v>7</v>
      </c>
      <c r="T3309" s="5">
        <f t="shared" si="308"/>
        <v>48</v>
      </c>
      <c r="U3309">
        <v>10</v>
      </c>
      <c r="V3309">
        <v>93</v>
      </c>
      <c r="W3309">
        <v>127</v>
      </c>
      <c r="X3309">
        <v>190</v>
      </c>
      <c r="Y3309">
        <v>286</v>
      </c>
      <c r="AA3309" s="6">
        <f t="shared" si="310"/>
        <v>706</v>
      </c>
    </row>
    <row r="3310" spans="1:27" hidden="1">
      <c r="A3310">
        <v>9376</v>
      </c>
      <c r="B3310" t="s">
        <v>21</v>
      </c>
      <c r="C3310" t="s">
        <v>14</v>
      </c>
      <c r="D3310" t="s">
        <v>41</v>
      </c>
      <c r="E3310" t="s">
        <v>10</v>
      </c>
      <c r="F3310">
        <v>3</v>
      </c>
      <c r="G3310" s="1">
        <v>41700</v>
      </c>
      <c r="I3310" s="2">
        <v>41705</v>
      </c>
      <c r="J3310" s="2">
        <v>41724</v>
      </c>
      <c r="K3310" s="2">
        <v>41749</v>
      </c>
      <c r="L3310" s="2">
        <v>41757</v>
      </c>
      <c r="N3310" t="s">
        <v>59</v>
      </c>
      <c r="O3310" s="1">
        <f>Table4[[#This Row],[Sourcing start]]-Table4[[#This Row],[Approved]]</f>
        <v>5</v>
      </c>
      <c r="P3310">
        <f t="shared" si="309"/>
        <v>19</v>
      </c>
      <c r="Q3310" s="5">
        <f t="shared" si="311"/>
        <v>25</v>
      </c>
      <c r="R3310">
        <f t="shared" si="312"/>
        <v>8</v>
      </c>
      <c r="T3310" s="5">
        <f t="shared" si="308"/>
        <v>57</v>
      </c>
      <c r="U3310">
        <v>20</v>
      </c>
      <c r="V3310">
        <v>26</v>
      </c>
      <c r="W3310">
        <v>230</v>
      </c>
      <c r="X3310">
        <v>213</v>
      </c>
      <c r="Y3310">
        <v>132</v>
      </c>
      <c r="AA3310" s="6">
        <f t="shared" si="310"/>
        <v>621</v>
      </c>
    </row>
    <row r="3311" spans="1:27" hidden="1">
      <c r="A3311">
        <v>18238</v>
      </c>
      <c r="B3311" t="s">
        <v>38</v>
      </c>
      <c r="C3311" t="s">
        <v>18</v>
      </c>
      <c r="D3311" t="s">
        <v>44</v>
      </c>
      <c r="E3311" t="s">
        <v>11</v>
      </c>
      <c r="F3311">
        <v>6</v>
      </c>
      <c r="G3311" s="1">
        <v>41704</v>
      </c>
      <c r="I3311" s="2">
        <v>41712</v>
      </c>
      <c r="J3311" s="2">
        <v>41728</v>
      </c>
      <c r="K3311" s="2">
        <v>41749</v>
      </c>
      <c r="L3311" s="2">
        <v>41758</v>
      </c>
      <c r="N3311" t="s">
        <v>59</v>
      </c>
      <c r="O3311" s="1">
        <f>Table4[[#This Row],[Sourcing start]]-Table4[[#This Row],[Approved]]</f>
        <v>8</v>
      </c>
      <c r="P3311">
        <f t="shared" si="309"/>
        <v>16</v>
      </c>
      <c r="Q3311" s="5">
        <f t="shared" si="311"/>
        <v>21</v>
      </c>
      <c r="R3311">
        <f t="shared" si="312"/>
        <v>9</v>
      </c>
      <c r="T3311" s="5">
        <f t="shared" si="308"/>
        <v>54</v>
      </c>
      <c r="U3311">
        <v>19</v>
      </c>
      <c r="V3311">
        <v>33</v>
      </c>
      <c r="W3311">
        <v>121</v>
      </c>
      <c r="X3311">
        <v>158</v>
      </c>
      <c r="Y3311">
        <v>275</v>
      </c>
      <c r="AA3311" s="6">
        <f t="shared" si="310"/>
        <v>606</v>
      </c>
    </row>
    <row r="3312" spans="1:27" hidden="1">
      <c r="A3312">
        <v>13831</v>
      </c>
      <c r="B3312" t="s">
        <v>32</v>
      </c>
      <c r="C3312" t="s">
        <v>17</v>
      </c>
      <c r="D3312" t="s">
        <v>42</v>
      </c>
      <c r="E3312" t="s">
        <v>10</v>
      </c>
      <c r="F3312">
        <v>19</v>
      </c>
      <c r="G3312" s="1">
        <v>41741</v>
      </c>
      <c r="I3312" s="2">
        <v>41748</v>
      </c>
      <c r="N3312" t="s">
        <v>56</v>
      </c>
      <c r="O3312" s="1">
        <f>Table4[[#This Row],[Sourcing start]]-Table4[[#This Row],[Approved]]</f>
        <v>7</v>
      </c>
      <c r="Q3312" s="5"/>
      <c r="T3312" s="5">
        <f t="shared" si="308"/>
        <v>7</v>
      </c>
      <c r="U3312">
        <v>18</v>
      </c>
      <c r="V3312">
        <v>50</v>
      </c>
      <c r="AA3312" s="6">
        <f t="shared" si="310"/>
        <v>68</v>
      </c>
    </row>
    <row r="3313" spans="1:27">
      <c r="A3313">
        <v>10752</v>
      </c>
      <c r="B3313" t="s">
        <v>25</v>
      </c>
      <c r="C3313" t="s">
        <v>15</v>
      </c>
      <c r="D3313" t="s">
        <v>42</v>
      </c>
      <c r="E3313" t="s">
        <v>11</v>
      </c>
      <c r="F3313">
        <v>16</v>
      </c>
      <c r="G3313" s="1">
        <v>41724</v>
      </c>
      <c r="I3313" s="2">
        <v>41730</v>
      </c>
      <c r="J3313" s="2">
        <v>41744</v>
      </c>
      <c r="N3313" t="s">
        <v>57</v>
      </c>
      <c r="O3313" s="5">
        <f>Table4[[#This Row],[Sourcing start]]-Table4[[#This Row],[Approved]]</f>
        <v>6</v>
      </c>
      <c r="P3313">
        <f t="shared" si="309"/>
        <v>14</v>
      </c>
      <c r="Q3313" s="5"/>
      <c r="T3313" s="5">
        <f t="shared" si="308"/>
        <v>20</v>
      </c>
      <c r="U3313">
        <v>6</v>
      </c>
      <c r="V3313">
        <v>99</v>
      </c>
      <c r="W3313">
        <v>235</v>
      </c>
      <c r="AA3313" s="6">
        <f t="shared" si="310"/>
        <v>340</v>
      </c>
    </row>
    <row r="3314" spans="1:27" hidden="1">
      <c r="A3314">
        <v>14257</v>
      </c>
      <c r="B3314" t="s">
        <v>19</v>
      </c>
      <c r="C3314" t="s">
        <v>14</v>
      </c>
      <c r="D3314" t="s">
        <v>42</v>
      </c>
      <c r="E3314" t="s">
        <v>10</v>
      </c>
      <c r="F3314">
        <v>11</v>
      </c>
      <c r="G3314" s="1">
        <v>41712</v>
      </c>
      <c r="I3314" s="2">
        <v>41718</v>
      </c>
      <c r="J3314" s="2">
        <v>41731</v>
      </c>
      <c r="K3314" s="2">
        <v>41758</v>
      </c>
      <c r="N3314" t="s">
        <v>58</v>
      </c>
      <c r="O3314" s="1">
        <f>Table4[[#This Row],[Sourcing start]]-Table4[[#This Row],[Approved]]</f>
        <v>6</v>
      </c>
      <c r="P3314">
        <f t="shared" si="309"/>
        <v>13</v>
      </c>
      <c r="Q3314" s="5">
        <f t="shared" si="311"/>
        <v>27</v>
      </c>
      <c r="T3314" s="5">
        <f t="shared" si="308"/>
        <v>46</v>
      </c>
      <c r="U3314">
        <v>15</v>
      </c>
      <c r="V3314">
        <v>48</v>
      </c>
      <c r="W3314">
        <v>210</v>
      </c>
      <c r="X3314">
        <v>173</v>
      </c>
      <c r="AA3314" s="6">
        <f t="shared" si="310"/>
        <v>446</v>
      </c>
    </row>
    <row r="3315" spans="1:27" hidden="1">
      <c r="A3315">
        <v>15062</v>
      </c>
      <c r="B3315" t="s">
        <v>35</v>
      </c>
      <c r="C3315" t="s">
        <v>18</v>
      </c>
      <c r="D3315" t="s">
        <v>41</v>
      </c>
      <c r="E3315" t="s">
        <v>10</v>
      </c>
      <c r="F3315">
        <v>23</v>
      </c>
      <c r="G3315" s="1">
        <v>41729</v>
      </c>
      <c r="I3315" s="2">
        <v>41734</v>
      </c>
      <c r="J3315" s="2">
        <v>41753</v>
      </c>
      <c r="N3315" t="s">
        <v>57</v>
      </c>
      <c r="O3315" s="1">
        <f>Table4[[#This Row],[Sourcing start]]-Table4[[#This Row],[Approved]]</f>
        <v>5</v>
      </c>
      <c r="P3315">
        <f t="shared" si="309"/>
        <v>19</v>
      </c>
      <c r="Q3315" s="5"/>
      <c r="T3315" s="5">
        <f t="shared" si="308"/>
        <v>24</v>
      </c>
      <c r="U3315">
        <v>9</v>
      </c>
      <c r="V3315">
        <v>44</v>
      </c>
      <c r="W3315">
        <v>130</v>
      </c>
      <c r="AA3315" s="6">
        <f t="shared" si="310"/>
        <v>183</v>
      </c>
    </row>
    <row r="3316" spans="1:27" hidden="1">
      <c r="A3316">
        <v>3362</v>
      </c>
      <c r="B3316" t="s">
        <v>19</v>
      </c>
      <c r="C3316" t="s">
        <v>14</v>
      </c>
      <c r="D3316" t="s">
        <v>43</v>
      </c>
      <c r="E3316" t="s">
        <v>10</v>
      </c>
      <c r="F3316">
        <v>15</v>
      </c>
      <c r="G3316" s="1">
        <v>41727</v>
      </c>
      <c r="I3316" s="2">
        <v>41736</v>
      </c>
      <c r="J3316" s="2">
        <v>41747</v>
      </c>
      <c r="N3316" t="s">
        <v>57</v>
      </c>
      <c r="O3316" s="1">
        <f>Table4[[#This Row],[Sourcing start]]-Table4[[#This Row],[Approved]]</f>
        <v>9</v>
      </c>
      <c r="P3316">
        <f t="shared" si="309"/>
        <v>11</v>
      </c>
      <c r="Q3316" s="5"/>
      <c r="T3316" s="5">
        <f t="shared" si="308"/>
        <v>20</v>
      </c>
      <c r="U3316">
        <v>14</v>
      </c>
      <c r="V3316">
        <v>74</v>
      </c>
      <c r="W3316">
        <v>105</v>
      </c>
      <c r="AA3316" s="6">
        <f t="shared" si="310"/>
        <v>193</v>
      </c>
    </row>
    <row r="3317" spans="1:27">
      <c r="A3317">
        <v>12689</v>
      </c>
      <c r="B3317" t="s">
        <v>24</v>
      </c>
      <c r="C3317" t="s">
        <v>15</v>
      </c>
      <c r="D3317" t="s">
        <v>44</v>
      </c>
      <c r="E3317" t="s">
        <v>10</v>
      </c>
      <c r="F3317">
        <v>21</v>
      </c>
      <c r="G3317" s="1">
        <v>41726</v>
      </c>
      <c r="I3317" s="2">
        <v>41735</v>
      </c>
      <c r="J3317" s="2">
        <v>41748</v>
      </c>
      <c r="N3317" t="s">
        <v>57</v>
      </c>
      <c r="O3317" s="5">
        <f>Table4[[#This Row],[Sourcing start]]-Table4[[#This Row],[Approved]]</f>
        <v>9</v>
      </c>
      <c r="P3317">
        <f t="shared" si="309"/>
        <v>13</v>
      </c>
      <c r="Q3317" s="5"/>
      <c r="T3317" s="5">
        <f t="shared" si="308"/>
        <v>22</v>
      </c>
      <c r="U3317">
        <v>5</v>
      </c>
      <c r="V3317">
        <v>60</v>
      </c>
      <c r="W3317">
        <v>224</v>
      </c>
      <c r="AA3317" s="6">
        <f t="shared" si="310"/>
        <v>289</v>
      </c>
    </row>
    <row r="3318" spans="1:27" hidden="1">
      <c r="A3318">
        <v>7946</v>
      </c>
      <c r="B3318" t="s">
        <v>20</v>
      </c>
      <c r="C3318" t="s">
        <v>14</v>
      </c>
      <c r="D3318" t="s">
        <v>41</v>
      </c>
      <c r="E3318" t="s">
        <v>10</v>
      </c>
      <c r="F3318">
        <v>7</v>
      </c>
      <c r="G3318" s="1">
        <v>41742</v>
      </c>
      <c r="I3318" s="2">
        <v>41748</v>
      </c>
      <c r="N3318" t="s">
        <v>56</v>
      </c>
      <c r="O3318" s="1">
        <f>Table4[[#This Row],[Sourcing start]]-Table4[[#This Row],[Approved]]</f>
        <v>6</v>
      </c>
      <c r="Q3318" s="5"/>
      <c r="T3318" s="5">
        <f t="shared" si="308"/>
        <v>6</v>
      </c>
      <c r="U3318">
        <v>20</v>
      </c>
      <c r="V3318">
        <v>91</v>
      </c>
      <c r="AA3318" s="6">
        <f t="shared" si="310"/>
        <v>111</v>
      </c>
    </row>
    <row r="3319" spans="1:27" hidden="1">
      <c r="A3319">
        <v>10794</v>
      </c>
      <c r="B3319" t="s">
        <v>31</v>
      </c>
      <c r="C3319" t="s">
        <v>17</v>
      </c>
      <c r="D3319" t="s">
        <v>45</v>
      </c>
      <c r="E3319" t="s">
        <v>11</v>
      </c>
      <c r="F3319">
        <v>17</v>
      </c>
      <c r="G3319" s="1">
        <v>41670</v>
      </c>
      <c r="I3319" s="2">
        <v>41677</v>
      </c>
      <c r="J3319" s="2">
        <v>41696</v>
      </c>
      <c r="K3319" s="2">
        <v>41714</v>
      </c>
      <c r="L3319" s="2">
        <v>41722</v>
      </c>
      <c r="M3319" s="2">
        <v>41731</v>
      </c>
      <c r="N3319" t="s">
        <v>60</v>
      </c>
      <c r="O3319" s="1">
        <f>Table4[[#This Row],[Sourcing start]]-Table4[[#This Row],[Approved]]</f>
        <v>7</v>
      </c>
      <c r="P3319">
        <f t="shared" si="309"/>
        <v>19</v>
      </c>
      <c r="Q3319" s="5">
        <f t="shared" si="311"/>
        <v>18</v>
      </c>
      <c r="R3319">
        <f t="shared" si="312"/>
        <v>8</v>
      </c>
      <c r="S3319">
        <f t="shared" si="313"/>
        <v>9</v>
      </c>
      <c r="T3319" s="5">
        <f t="shared" si="308"/>
        <v>61</v>
      </c>
      <c r="U3319">
        <v>16</v>
      </c>
      <c r="V3319">
        <v>50</v>
      </c>
      <c r="W3319">
        <v>207</v>
      </c>
      <c r="X3319">
        <v>358</v>
      </c>
      <c r="Y3319">
        <v>185</v>
      </c>
      <c r="Z3319">
        <v>799</v>
      </c>
      <c r="AA3319" s="6">
        <f t="shared" si="310"/>
        <v>1615</v>
      </c>
    </row>
    <row r="3320" spans="1:27" hidden="1">
      <c r="A3320">
        <v>19559</v>
      </c>
      <c r="B3320" t="s">
        <v>34</v>
      </c>
      <c r="C3320" t="s">
        <v>17</v>
      </c>
      <c r="D3320" t="s">
        <v>44</v>
      </c>
      <c r="E3320" t="s">
        <v>10</v>
      </c>
      <c r="F3320">
        <v>22</v>
      </c>
      <c r="G3320" s="1">
        <v>41701</v>
      </c>
      <c r="I3320" s="2">
        <v>41706</v>
      </c>
      <c r="J3320" s="2">
        <v>41725</v>
      </c>
      <c r="K3320" s="2">
        <v>41750</v>
      </c>
      <c r="L3320" s="2">
        <v>41759</v>
      </c>
      <c r="N3320" t="s">
        <v>59</v>
      </c>
      <c r="O3320" s="1">
        <f>Table4[[#This Row],[Sourcing start]]-Table4[[#This Row],[Approved]]</f>
        <v>5</v>
      </c>
      <c r="P3320">
        <f t="shared" si="309"/>
        <v>19</v>
      </c>
      <c r="Q3320" s="5">
        <f t="shared" si="311"/>
        <v>25</v>
      </c>
      <c r="R3320">
        <f t="shared" si="312"/>
        <v>9</v>
      </c>
      <c r="T3320" s="5">
        <f t="shared" si="308"/>
        <v>58</v>
      </c>
      <c r="U3320">
        <v>12</v>
      </c>
      <c r="V3320">
        <v>82</v>
      </c>
      <c r="W3320">
        <v>203</v>
      </c>
      <c r="X3320">
        <v>160</v>
      </c>
      <c r="Y3320">
        <v>232</v>
      </c>
      <c r="AA3320" s="6">
        <f t="shared" si="310"/>
        <v>689</v>
      </c>
    </row>
    <row r="3321" spans="1:27">
      <c r="A3321">
        <v>1388</v>
      </c>
      <c r="B3321" t="s">
        <v>24</v>
      </c>
      <c r="C3321" t="s">
        <v>15</v>
      </c>
      <c r="D3321" t="s">
        <v>44</v>
      </c>
      <c r="E3321" t="s">
        <v>11</v>
      </c>
      <c r="F3321">
        <v>15</v>
      </c>
      <c r="G3321" s="1">
        <v>41745</v>
      </c>
      <c r="I3321" s="2">
        <v>41754</v>
      </c>
      <c r="N3321" t="s">
        <v>56</v>
      </c>
      <c r="O3321" s="5">
        <f>Table4[[#This Row],[Sourcing start]]-Table4[[#This Row],[Approved]]</f>
        <v>9</v>
      </c>
      <c r="Q3321" s="5"/>
      <c r="T3321" s="5">
        <f t="shared" si="308"/>
        <v>9</v>
      </c>
      <c r="U3321">
        <v>16</v>
      </c>
      <c r="V3321">
        <v>47</v>
      </c>
      <c r="AA3321" s="6">
        <f t="shared" si="310"/>
        <v>63</v>
      </c>
    </row>
    <row r="3322" spans="1:27" hidden="1">
      <c r="A3322">
        <v>5621</v>
      </c>
      <c r="B3322" t="s">
        <v>22</v>
      </c>
      <c r="C3322" t="s">
        <v>14</v>
      </c>
      <c r="D3322" t="s">
        <v>45</v>
      </c>
      <c r="E3322" t="s">
        <v>10</v>
      </c>
      <c r="F3322">
        <v>16</v>
      </c>
      <c r="G3322" s="1">
        <v>41737</v>
      </c>
      <c r="I3322" s="2">
        <v>41743</v>
      </c>
      <c r="J3322" s="2">
        <v>41758</v>
      </c>
      <c r="N3322" t="s">
        <v>57</v>
      </c>
      <c r="O3322" s="1">
        <f>Table4[[#This Row],[Sourcing start]]-Table4[[#This Row],[Approved]]</f>
        <v>6</v>
      </c>
      <c r="P3322">
        <f t="shared" si="309"/>
        <v>15</v>
      </c>
      <c r="Q3322" s="5"/>
      <c r="T3322" s="5">
        <f t="shared" si="308"/>
        <v>21</v>
      </c>
      <c r="U3322">
        <v>14</v>
      </c>
      <c r="V3322">
        <v>90</v>
      </c>
      <c r="W3322">
        <v>150</v>
      </c>
      <c r="AA3322" s="6">
        <f t="shared" si="310"/>
        <v>254</v>
      </c>
    </row>
    <row r="3323" spans="1:27">
      <c r="A3323">
        <v>19700</v>
      </c>
      <c r="B3323" t="s">
        <v>24</v>
      </c>
      <c r="C3323" t="s">
        <v>15</v>
      </c>
      <c r="D3323" t="s">
        <v>44</v>
      </c>
      <c r="E3323" t="s">
        <v>10</v>
      </c>
      <c r="F3323">
        <v>7</v>
      </c>
      <c r="G3323" s="1">
        <v>41686</v>
      </c>
      <c r="I3323" s="2">
        <v>41692</v>
      </c>
      <c r="J3323" s="2">
        <v>41705</v>
      </c>
      <c r="K3323" s="2">
        <v>41728</v>
      </c>
      <c r="L3323" s="2">
        <v>41736</v>
      </c>
      <c r="M3323" s="2">
        <v>41742</v>
      </c>
      <c r="N3323" t="s">
        <v>60</v>
      </c>
      <c r="O3323" s="5">
        <f>Table4[[#This Row],[Sourcing start]]-Table4[[#This Row],[Approved]]</f>
        <v>6</v>
      </c>
      <c r="P3323">
        <f t="shared" si="309"/>
        <v>13</v>
      </c>
      <c r="Q3323" s="5">
        <f t="shared" si="311"/>
        <v>23</v>
      </c>
      <c r="R3323">
        <f t="shared" si="312"/>
        <v>8</v>
      </c>
      <c r="S3323">
        <f t="shared" si="313"/>
        <v>6</v>
      </c>
      <c r="T3323" s="5">
        <f t="shared" si="308"/>
        <v>56</v>
      </c>
      <c r="U3323">
        <v>15</v>
      </c>
      <c r="V3323">
        <v>59</v>
      </c>
      <c r="W3323">
        <v>156</v>
      </c>
      <c r="X3323">
        <v>379</v>
      </c>
      <c r="Y3323">
        <v>259</v>
      </c>
      <c r="Z3323">
        <v>1280</v>
      </c>
      <c r="AA3323" s="6">
        <f t="shared" si="310"/>
        <v>2148</v>
      </c>
    </row>
    <row r="3324" spans="1:27" hidden="1">
      <c r="A3324">
        <v>699</v>
      </c>
      <c r="B3324" t="s">
        <v>22</v>
      </c>
      <c r="C3324" t="s">
        <v>14</v>
      </c>
      <c r="D3324" t="s">
        <v>45</v>
      </c>
      <c r="E3324" t="s">
        <v>10</v>
      </c>
      <c r="F3324">
        <v>19</v>
      </c>
      <c r="G3324" s="1">
        <v>41716</v>
      </c>
      <c r="I3324" s="2">
        <v>41725</v>
      </c>
      <c r="J3324" s="2">
        <v>41737</v>
      </c>
      <c r="K3324" s="2">
        <v>41757</v>
      </c>
      <c r="N3324" t="s">
        <v>58</v>
      </c>
      <c r="O3324" s="1">
        <f>Table4[[#This Row],[Sourcing start]]-Table4[[#This Row],[Approved]]</f>
        <v>9</v>
      </c>
      <c r="P3324">
        <f t="shared" si="309"/>
        <v>12</v>
      </c>
      <c r="Q3324" s="5">
        <f t="shared" si="311"/>
        <v>20</v>
      </c>
      <c r="T3324" s="5">
        <f t="shared" si="308"/>
        <v>41</v>
      </c>
      <c r="U3324">
        <v>19</v>
      </c>
      <c r="V3324">
        <v>76</v>
      </c>
      <c r="W3324">
        <v>195</v>
      </c>
      <c r="X3324">
        <v>378</v>
      </c>
      <c r="AA3324" s="6">
        <f t="shared" si="310"/>
        <v>668</v>
      </c>
    </row>
    <row r="3325" spans="1:27" hidden="1">
      <c r="A3325">
        <v>9222</v>
      </c>
      <c r="B3325" t="s">
        <v>35</v>
      </c>
      <c r="C3325" t="s">
        <v>18</v>
      </c>
      <c r="D3325" t="s">
        <v>42</v>
      </c>
      <c r="E3325" t="s">
        <v>11</v>
      </c>
      <c r="F3325">
        <v>8</v>
      </c>
      <c r="G3325" s="1">
        <v>41688</v>
      </c>
      <c r="I3325" s="2">
        <v>41693</v>
      </c>
      <c r="J3325" s="2">
        <v>41704</v>
      </c>
      <c r="K3325" s="2">
        <v>41725</v>
      </c>
      <c r="L3325" s="2">
        <v>41732</v>
      </c>
      <c r="M3325" s="2">
        <v>41737</v>
      </c>
      <c r="N3325" t="s">
        <v>60</v>
      </c>
      <c r="O3325" s="1">
        <f>Table4[[#This Row],[Sourcing start]]-Table4[[#This Row],[Approved]]</f>
        <v>5</v>
      </c>
      <c r="P3325">
        <f t="shared" si="309"/>
        <v>11</v>
      </c>
      <c r="Q3325" s="5">
        <f t="shared" si="311"/>
        <v>21</v>
      </c>
      <c r="R3325">
        <f t="shared" si="312"/>
        <v>7</v>
      </c>
      <c r="S3325">
        <f t="shared" si="313"/>
        <v>5</v>
      </c>
      <c r="T3325" s="5">
        <f t="shared" si="308"/>
        <v>49</v>
      </c>
      <c r="U3325">
        <v>6</v>
      </c>
      <c r="V3325">
        <v>88</v>
      </c>
      <c r="W3325">
        <v>187</v>
      </c>
      <c r="X3325">
        <v>376</v>
      </c>
      <c r="Y3325">
        <v>173</v>
      </c>
      <c r="Z3325">
        <v>1261</v>
      </c>
      <c r="AA3325" s="6">
        <f t="shared" si="310"/>
        <v>2091</v>
      </c>
    </row>
    <row r="3326" spans="1:27" hidden="1">
      <c r="A3326">
        <v>7969</v>
      </c>
      <c r="B3326" t="s">
        <v>22</v>
      </c>
      <c r="C3326" t="s">
        <v>14</v>
      </c>
      <c r="D3326" t="s">
        <v>45</v>
      </c>
      <c r="E3326" t="s">
        <v>11</v>
      </c>
      <c r="F3326">
        <v>98</v>
      </c>
      <c r="G3326" s="1">
        <v>41714</v>
      </c>
      <c r="I3326" s="2">
        <v>41719</v>
      </c>
      <c r="J3326" s="2">
        <v>41736</v>
      </c>
      <c r="K3326" s="2">
        <v>41756</v>
      </c>
      <c r="N3326" t="s">
        <v>58</v>
      </c>
      <c r="O3326" s="1">
        <f>Table4[[#This Row],[Sourcing start]]-Table4[[#This Row],[Approved]]</f>
        <v>5</v>
      </c>
      <c r="P3326">
        <f t="shared" si="309"/>
        <v>17</v>
      </c>
      <c r="Q3326" s="5">
        <f t="shared" si="311"/>
        <v>20</v>
      </c>
      <c r="T3326" s="5">
        <f t="shared" si="308"/>
        <v>42</v>
      </c>
      <c r="U3326">
        <v>15</v>
      </c>
      <c r="V3326">
        <v>30</v>
      </c>
      <c r="W3326">
        <v>245</v>
      </c>
      <c r="X3326">
        <v>382</v>
      </c>
      <c r="AA3326" s="6">
        <f t="shared" si="310"/>
        <v>672</v>
      </c>
    </row>
    <row r="3327" spans="1:27">
      <c r="A3327">
        <v>3642</v>
      </c>
      <c r="B3327" t="s">
        <v>23</v>
      </c>
      <c r="C3327" t="s">
        <v>15</v>
      </c>
      <c r="D3327" t="s">
        <v>45</v>
      </c>
      <c r="E3327" t="s">
        <v>10</v>
      </c>
      <c r="F3327">
        <v>24</v>
      </c>
      <c r="G3327" s="1">
        <v>41665</v>
      </c>
      <c r="I3327" s="2">
        <v>41674</v>
      </c>
      <c r="J3327" s="2">
        <v>41692</v>
      </c>
      <c r="K3327" s="2">
        <v>41719</v>
      </c>
      <c r="L3327" s="2">
        <v>41728</v>
      </c>
      <c r="M3327" s="2">
        <v>41737</v>
      </c>
      <c r="N3327" t="s">
        <v>60</v>
      </c>
      <c r="O3327" s="5">
        <f>Table4[[#This Row],[Sourcing start]]-Table4[[#This Row],[Approved]]</f>
        <v>9</v>
      </c>
      <c r="P3327">
        <f t="shared" si="309"/>
        <v>18</v>
      </c>
      <c r="Q3327" s="5">
        <f t="shared" si="311"/>
        <v>27</v>
      </c>
      <c r="R3327">
        <f t="shared" si="312"/>
        <v>9</v>
      </c>
      <c r="S3327">
        <f t="shared" si="313"/>
        <v>9</v>
      </c>
      <c r="T3327" s="5">
        <f t="shared" si="308"/>
        <v>72</v>
      </c>
      <c r="U3327">
        <v>5</v>
      </c>
      <c r="V3327">
        <v>82</v>
      </c>
      <c r="W3327">
        <v>138</v>
      </c>
      <c r="X3327">
        <v>330</v>
      </c>
      <c r="Y3327">
        <v>297</v>
      </c>
      <c r="Z3327">
        <v>1767</v>
      </c>
      <c r="AA3327" s="6">
        <f t="shared" si="310"/>
        <v>2619</v>
      </c>
    </row>
    <row r="3328" spans="1:27" hidden="1">
      <c r="A3328">
        <v>10578</v>
      </c>
      <c r="B3328" t="s">
        <v>29</v>
      </c>
      <c r="C3328" t="s">
        <v>16</v>
      </c>
      <c r="D3328" t="s">
        <v>44</v>
      </c>
      <c r="E3328" t="s">
        <v>11</v>
      </c>
      <c r="F3328">
        <v>19</v>
      </c>
      <c r="G3328" s="1">
        <v>41758</v>
      </c>
      <c r="N3328" t="s">
        <v>55</v>
      </c>
      <c r="O3328" s="1">
        <f>Table4[[#This Row],[Sourcing start]]-Table4[[#This Row],[Approved]]</f>
        <v>-41758</v>
      </c>
      <c r="Q3328" s="5"/>
      <c r="T3328" s="5">
        <f t="shared" si="308"/>
        <v>-41758</v>
      </c>
      <c r="U3328">
        <v>16</v>
      </c>
      <c r="AA3328" s="6">
        <f t="shared" si="310"/>
        <v>16</v>
      </c>
    </row>
    <row r="3329" spans="1:27" hidden="1">
      <c r="A3329">
        <v>12957</v>
      </c>
      <c r="B3329" t="s">
        <v>21</v>
      </c>
      <c r="C3329" t="s">
        <v>14</v>
      </c>
      <c r="D3329" t="s">
        <v>44</v>
      </c>
      <c r="E3329" t="s">
        <v>11</v>
      </c>
      <c r="F3329">
        <v>23</v>
      </c>
      <c r="G3329" s="1">
        <v>41671</v>
      </c>
      <c r="I3329" s="2">
        <v>41677</v>
      </c>
      <c r="J3329" s="2">
        <v>41695</v>
      </c>
      <c r="K3329" s="2">
        <v>41724</v>
      </c>
      <c r="L3329" s="2">
        <v>41732</v>
      </c>
      <c r="M3329" s="2">
        <v>41741</v>
      </c>
      <c r="N3329" t="s">
        <v>60</v>
      </c>
      <c r="O3329" s="1">
        <f>Table4[[#This Row],[Sourcing start]]-Table4[[#This Row],[Approved]]</f>
        <v>6</v>
      </c>
      <c r="P3329">
        <f t="shared" si="309"/>
        <v>18</v>
      </c>
      <c r="Q3329" s="5">
        <f t="shared" si="311"/>
        <v>29</v>
      </c>
      <c r="R3329">
        <f t="shared" si="312"/>
        <v>8</v>
      </c>
      <c r="S3329">
        <f t="shared" si="313"/>
        <v>9</v>
      </c>
      <c r="T3329" s="5">
        <f t="shared" si="308"/>
        <v>70</v>
      </c>
      <c r="U3329">
        <v>14</v>
      </c>
      <c r="V3329">
        <v>46</v>
      </c>
      <c r="W3329">
        <v>102</v>
      </c>
      <c r="X3329">
        <v>214</v>
      </c>
      <c r="Y3329">
        <v>239</v>
      </c>
      <c r="Z3329">
        <v>1379</v>
      </c>
      <c r="AA3329" s="6">
        <f t="shared" si="310"/>
        <v>1994</v>
      </c>
    </row>
    <row r="3330" spans="1:27" hidden="1">
      <c r="A3330">
        <v>13954</v>
      </c>
      <c r="B3330" t="s">
        <v>34</v>
      </c>
      <c r="C3330" t="s">
        <v>17</v>
      </c>
      <c r="D3330" t="s">
        <v>44</v>
      </c>
      <c r="E3330" t="s">
        <v>11</v>
      </c>
      <c r="F3330">
        <v>22</v>
      </c>
      <c r="G3330" s="1">
        <v>41734</v>
      </c>
      <c r="I3330" s="2">
        <v>41740</v>
      </c>
      <c r="J3330" s="2">
        <v>41751</v>
      </c>
      <c r="N3330" t="s">
        <v>57</v>
      </c>
      <c r="O3330" s="1">
        <f>Table4[[#This Row],[Sourcing start]]-Table4[[#This Row],[Approved]]</f>
        <v>6</v>
      </c>
      <c r="P3330">
        <f t="shared" si="309"/>
        <v>11</v>
      </c>
      <c r="Q3330" s="5"/>
      <c r="T3330" s="5">
        <f t="shared" ref="T3330:T3393" si="314">SUM(O3330:S3330)</f>
        <v>17</v>
      </c>
      <c r="U3330">
        <v>19</v>
      </c>
      <c r="V3330">
        <v>90</v>
      </c>
      <c r="W3330">
        <v>135</v>
      </c>
      <c r="AA3330" s="6">
        <f t="shared" si="310"/>
        <v>244</v>
      </c>
    </row>
    <row r="3331" spans="1:27">
      <c r="A3331">
        <v>90</v>
      </c>
      <c r="B3331" t="s">
        <v>26</v>
      </c>
      <c r="C3331" t="s">
        <v>15</v>
      </c>
      <c r="D3331" t="s">
        <v>41</v>
      </c>
      <c r="E3331" t="s">
        <v>11</v>
      </c>
      <c r="F3331">
        <v>96</v>
      </c>
      <c r="G3331" s="1">
        <v>41740</v>
      </c>
      <c r="I3331" s="2">
        <v>41745</v>
      </c>
      <c r="N3331" t="s">
        <v>56</v>
      </c>
      <c r="O3331" s="5">
        <f>Table4[[#This Row],[Sourcing start]]-Table4[[#This Row],[Approved]]</f>
        <v>5</v>
      </c>
      <c r="Q3331" s="5"/>
      <c r="T3331" s="5">
        <f t="shared" si="314"/>
        <v>5</v>
      </c>
      <c r="U3331">
        <v>9</v>
      </c>
      <c r="V3331">
        <v>38</v>
      </c>
      <c r="AA3331" s="6">
        <f t="shared" ref="AA3331:AA3394" si="315">SUM(U3331:Z3331)</f>
        <v>47</v>
      </c>
    </row>
    <row r="3332" spans="1:27">
      <c r="A3332">
        <v>16040</v>
      </c>
      <c r="B3332" t="s">
        <v>25</v>
      </c>
      <c r="C3332" t="s">
        <v>15</v>
      </c>
      <c r="D3332" t="s">
        <v>44</v>
      </c>
      <c r="E3332" t="s">
        <v>11</v>
      </c>
      <c r="F3332">
        <v>1</v>
      </c>
      <c r="G3332" s="1">
        <v>41729</v>
      </c>
      <c r="I3332" s="2">
        <v>41735</v>
      </c>
      <c r="J3332" s="2">
        <v>41745</v>
      </c>
      <c r="N3332" t="s">
        <v>57</v>
      </c>
      <c r="O3332" s="5">
        <f>Table4[[#This Row],[Sourcing start]]-Table4[[#This Row],[Approved]]</f>
        <v>6</v>
      </c>
      <c r="P3332">
        <f t="shared" ref="P3332:P3394" si="316">J3332-I3332</f>
        <v>10</v>
      </c>
      <c r="Q3332" s="5"/>
      <c r="T3332" s="5">
        <f t="shared" si="314"/>
        <v>16</v>
      </c>
      <c r="U3332">
        <v>13</v>
      </c>
      <c r="V3332">
        <v>62</v>
      </c>
      <c r="W3332">
        <v>150</v>
      </c>
      <c r="AA3332" s="6">
        <f t="shared" si="315"/>
        <v>225</v>
      </c>
    </row>
    <row r="3333" spans="1:27" hidden="1">
      <c r="A3333">
        <v>4017</v>
      </c>
      <c r="B3333" t="s">
        <v>30</v>
      </c>
      <c r="C3333" t="s">
        <v>16</v>
      </c>
      <c r="D3333" t="s">
        <v>45</v>
      </c>
      <c r="E3333" t="s">
        <v>11</v>
      </c>
      <c r="F3333">
        <v>4</v>
      </c>
      <c r="G3333" s="1">
        <v>41756</v>
      </c>
      <c r="N3333" t="s">
        <v>55</v>
      </c>
      <c r="O3333" s="1">
        <f>Table4[[#This Row],[Sourcing start]]-Table4[[#This Row],[Approved]]</f>
        <v>-41756</v>
      </c>
      <c r="Q3333" s="5"/>
      <c r="T3333" s="5">
        <f t="shared" si="314"/>
        <v>-41756</v>
      </c>
      <c r="U3333">
        <v>9</v>
      </c>
      <c r="AA3333" s="6">
        <f t="shared" si="315"/>
        <v>9</v>
      </c>
    </row>
    <row r="3334" spans="1:27" hidden="1">
      <c r="A3334">
        <v>7207</v>
      </c>
      <c r="B3334" t="s">
        <v>19</v>
      </c>
      <c r="C3334" t="s">
        <v>14</v>
      </c>
      <c r="D3334" t="s">
        <v>41</v>
      </c>
      <c r="E3334" t="s">
        <v>10</v>
      </c>
      <c r="F3334">
        <v>24</v>
      </c>
      <c r="G3334" s="1">
        <v>41758</v>
      </c>
      <c r="N3334" t="s">
        <v>55</v>
      </c>
      <c r="O3334" s="1">
        <f>Table4[[#This Row],[Sourcing start]]-Table4[[#This Row],[Approved]]</f>
        <v>-41758</v>
      </c>
      <c r="Q3334" s="5"/>
      <c r="T3334" s="5">
        <f t="shared" si="314"/>
        <v>-41758</v>
      </c>
      <c r="U3334">
        <v>19</v>
      </c>
      <c r="AA3334" s="6">
        <f t="shared" si="315"/>
        <v>19</v>
      </c>
    </row>
    <row r="3335" spans="1:27" hidden="1">
      <c r="A3335">
        <v>19830</v>
      </c>
      <c r="B3335" t="s">
        <v>32</v>
      </c>
      <c r="C3335" t="s">
        <v>17</v>
      </c>
      <c r="D3335" t="s">
        <v>44</v>
      </c>
      <c r="E3335" t="s">
        <v>10</v>
      </c>
      <c r="F3335">
        <v>15</v>
      </c>
      <c r="G3335" s="1">
        <v>41695</v>
      </c>
      <c r="I3335" s="2">
        <v>41703</v>
      </c>
      <c r="J3335" s="2">
        <v>41717</v>
      </c>
      <c r="K3335" s="2">
        <v>41736</v>
      </c>
      <c r="L3335" s="2">
        <v>41742</v>
      </c>
      <c r="M3335" s="2">
        <v>41751</v>
      </c>
      <c r="N3335" t="s">
        <v>60</v>
      </c>
      <c r="O3335" s="1">
        <f>Table4[[#This Row],[Sourcing start]]-Table4[[#This Row],[Approved]]</f>
        <v>8</v>
      </c>
      <c r="P3335">
        <f t="shared" si="316"/>
        <v>14</v>
      </c>
      <c r="Q3335" s="5">
        <f t="shared" ref="Q3335:Q3394" si="317">K3335-J3335</f>
        <v>19</v>
      </c>
      <c r="R3335">
        <f t="shared" ref="R3335:R3394" si="318">L3335-K3335</f>
        <v>6</v>
      </c>
      <c r="S3335">
        <f t="shared" ref="S3335:S3391" si="319">M3335-L3335</f>
        <v>9</v>
      </c>
      <c r="T3335" s="5">
        <f t="shared" si="314"/>
        <v>56</v>
      </c>
      <c r="U3335">
        <v>16</v>
      </c>
      <c r="V3335">
        <v>27</v>
      </c>
      <c r="W3335">
        <v>153</v>
      </c>
      <c r="X3335">
        <v>293</v>
      </c>
      <c r="Y3335">
        <v>198</v>
      </c>
      <c r="Z3335">
        <v>961</v>
      </c>
      <c r="AA3335" s="6">
        <f t="shared" si="315"/>
        <v>1648</v>
      </c>
    </row>
    <row r="3336" spans="1:27">
      <c r="A3336">
        <v>3262</v>
      </c>
      <c r="B3336" t="s">
        <v>24</v>
      </c>
      <c r="C3336" t="s">
        <v>15</v>
      </c>
      <c r="D3336" t="s">
        <v>45</v>
      </c>
      <c r="E3336" t="s">
        <v>10</v>
      </c>
      <c r="F3336">
        <v>94</v>
      </c>
      <c r="G3336" s="1">
        <v>41724</v>
      </c>
      <c r="I3336" s="2">
        <v>41730</v>
      </c>
      <c r="J3336" s="2">
        <v>41742</v>
      </c>
      <c r="N3336" t="s">
        <v>57</v>
      </c>
      <c r="O3336" s="5">
        <f>Table4[[#This Row],[Sourcing start]]-Table4[[#This Row],[Approved]]</f>
        <v>6</v>
      </c>
      <c r="P3336">
        <f t="shared" si="316"/>
        <v>12</v>
      </c>
      <c r="Q3336" s="5"/>
      <c r="T3336" s="5">
        <f t="shared" si="314"/>
        <v>18</v>
      </c>
      <c r="U3336">
        <v>14</v>
      </c>
      <c r="V3336">
        <v>91</v>
      </c>
      <c r="W3336">
        <v>119</v>
      </c>
      <c r="AA3336" s="6">
        <f t="shared" si="315"/>
        <v>224</v>
      </c>
    </row>
    <row r="3337" spans="1:27">
      <c r="A3337">
        <v>10643</v>
      </c>
      <c r="B3337" t="s">
        <v>25</v>
      </c>
      <c r="C3337" t="s">
        <v>15</v>
      </c>
      <c r="D3337" t="s">
        <v>43</v>
      </c>
      <c r="E3337" t="s">
        <v>11</v>
      </c>
      <c r="F3337">
        <v>6</v>
      </c>
      <c r="G3337" s="1">
        <v>41730</v>
      </c>
      <c r="I3337" s="2">
        <v>41735</v>
      </c>
      <c r="J3337" s="2">
        <v>41753</v>
      </c>
      <c r="N3337" t="s">
        <v>57</v>
      </c>
      <c r="O3337" s="5">
        <f>Table4[[#This Row],[Sourcing start]]-Table4[[#This Row],[Approved]]</f>
        <v>5</v>
      </c>
      <c r="P3337">
        <f t="shared" si="316"/>
        <v>18</v>
      </c>
      <c r="Q3337" s="5"/>
      <c r="T3337" s="5">
        <f t="shared" si="314"/>
        <v>23</v>
      </c>
      <c r="U3337">
        <v>13</v>
      </c>
      <c r="V3337">
        <v>24</v>
      </c>
      <c r="W3337">
        <v>196</v>
      </c>
      <c r="AA3337" s="6">
        <f t="shared" si="315"/>
        <v>233</v>
      </c>
    </row>
    <row r="3338" spans="1:27" hidden="1">
      <c r="A3338">
        <v>14525</v>
      </c>
      <c r="B3338" t="s">
        <v>30</v>
      </c>
      <c r="C3338" t="s">
        <v>16</v>
      </c>
      <c r="D3338" t="s">
        <v>44</v>
      </c>
      <c r="E3338" t="s">
        <v>11</v>
      </c>
      <c r="F3338">
        <v>97</v>
      </c>
      <c r="G3338" s="1">
        <v>41701</v>
      </c>
      <c r="I3338" s="2">
        <v>41707</v>
      </c>
      <c r="J3338" s="2">
        <v>41718</v>
      </c>
      <c r="K3338" s="2">
        <v>41745</v>
      </c>
      <c r="L3338" s="2">
        <v>41754</v>
      </c>
      <c r="M3338" s="2">
        <v>41759</v>
      </c>
      <c r="N3338" t="s">
        <v>60</v>
      </c>
      <c r="O3338" s="1">
        <f>Table4[[#This Row],[Sourcing start]]-Table4[[#This Row],[Approved]]</f>
        <v>6</v>
      </c>
      <c r="P3338">
        <f t="shared" si="316"/>
        <v>11</v>
      </c>
      <c r="Q3338" s="5">
        <f t="shared" si="317"/>
        <v>27</v>
      </c>
      <c r="R3338">
        <f t="shared" si="318"/>
        <v>9</v>
      </c>
      <c r="S3338">
        <f t="shared" si="319"/>
        <v>5</v>
      </c>
      <c r="T3338" s="5">
        <f t="shared" si="314"/>
        <v>58</v>
      </c>
      <c r="U3338">
        <v>18</v>
      </c>
      <c r="V3338">
        <v>21</v>
      </c>
      <c r="W3338">
        <v>121</v>
      </c>
      <c r="X3338">
        <v>355</v>
      </c>
      <c r="Y3338">
        <v>243</v>
      </c>
      <c r="Z3338">
        <v>1741</v>
      </c>
      <c r="AA3338" s="6">
        <f t="shared" si="315"/>
        <v>2499</v>
      </c>
    </row>
    <row r="3339" spans="1:27" hidden="1">
      <c r="A3339">
        <v>10415</v>
      </c>
      <c r="B3339" t="s">
        <v>32</v>
      </c>
      <c r="C3339" t="s">
        <v>17</v>
      </c>
      <c r="D3339" t="s">
        <v>41</v>
      </c>
      <c r="E3339" t="s">
        <v>10</v>
      </c>
      <c r="F3339">
        <v>6</v>
      </c>
      <c r="G3339" s="1">
        <v>41710</v>
      </c>
      <c r="I3339" s="2">
        <v>41719</v>
      </c>
      <c r="J3339" s="2">
        <v>41735</v>
      </c>
      <c r="N3339" t="s">
        <v>57</v>
      </c>
      <c r="O3339" s="1">
        <f>Table4[[#This Row],[Sourcing start]]-Table4[[#This Row],[Approved]]</f>
        <v>9</v>
      </c>
      <c r="P3339">
        <f t="shared" si="316"/>
        <v>16</v>
      </c>
      <c r="Q3339" s="5"/>
      <c r="T3339" s="5">
        <f t="shared" si="314"/>
        <v>25</v>
      </c>
      <c r="U3339">
        <v>16</v>
      </c>
      <c r="V3339">
        <v>85</v>
      </c>
      <c r="W3339">
        <v>190</v>
      </c>
      <c r="AA3339" s="6">
        <f t="shared" si="315"/>
        <v>291</v>
      </c>
    </row>
    <row r="3340" spans="1:27" hidden="1">
      <c r="A3340">
        <v>8447</v>
      </c>
      <c r="B3340" t="s">
        <v>22</v>
      </c>
      <c r="C3340" t="s">
        <v>14</v>
      </c>
      <c r="D3340" t="s">
        <v>45</v>
      </c>
      <c r="E3340" t="s">
        <v>11</v>
      </c>
      <c r="F3340">
        <v>7</v>
      </c>
      <c r="G3340" s="1">
        <v>41675</v>
      </c>
      <c r="I3340" s="2">
        <v>41682</v>
      </c>
      <c r="J3340" s="2">
        <v>41693</v>
      </c>
      <c r="K3340" s="2">
        <v>41721</v>
      </c>
      <c r="L3340" s="2">
        <v>41727</v>
      </c>
      <c r="M3340" s="2">
        <v>41736</v>
      </c>
      <c r="N3340" t="s">
        <v>60</v>
      </c>
      <c r="O3340" s="1">
        <f>Table4[[#This Row],[Sourcing start]]-Table4[[#This Row],[Approved]]</f>
        <v>7</v>
      </c>
      <c r="P3340">
        <f t="shared" si="316"/>
        <v>11</v>
      </c>
      <c r="Q3340" s="5">
        <f t="shared" si="317"/>
        <v>28</v>
      </c>
      <c r="R3340">
        <f t="shared" si="318"/>
        <v>6</v>
      </c>
      <c r="S3340">
        <f t="shared" si="319"/>
        <v>9</v>
      </c>
      <c r="T3340" s="5">
        <f t="shared" si="314"/>
        <v>61</v>
      </c>
      <c r="U3340">
        <v>10</v>
      </c>
      <c r="V3340">
        <v>48</v>
      </c>
      <c r="W3340">
        <v>129</v>
      </c>
      <c r="X3340">
        <v>348</v>
      </c>
      <c r="Y3340">
        <v>170</v>
      </c>
      <c r="Z3340">
        <v>1609</v>
      </c>
      <c r="AA3340" s="6">
        <f t="shared" si="315"/>
        <v>2314</v>
      </c>
    </row>
    <row r="3341" spans="1:27">
      <c r="A3341">
        <v>13505</v>
      </c>
      <c r="B3341" t="s">
        <v>23</v>
      </c>
      <c r="C3341" t="s">
        <v>15</v>
      </c>
      <c r="D3341" t="s">
        <v>45</v>
      </c>
      <c r="E3341" t="s">
        <v>10</v>
      </c>
      <c r="F3341">
        <v>24</v>
      </c>
      <c r="G3341" s="1">
        <v>41700</v>
      </c>
      <c r="I3341" s="2">
        <v>41707</v>
      </c>
      <c r="J3341" s="2">
        <v>41724</v>
      </c>
      <c r="K3341" s="2">
        <v>41752</v>
      </c>
      <c r="N3341" t="s">
        <v>58</v>
      </c>
      <c r="O3341" s="5">
        <f>Table4[[#This Row],[Sourcing start]]-Table4[[#This Row],[Approved]]</f>
        <v>7</v>
      </c>
      <c r="P3341">
        <f t="shared" si="316"/>
        <v>17</v>
      </c>
      <c r="Q3341" s="5">
        <f t="shared" si="317"/>
        <v>28</v>
      </c>
      <c r="T3341" s="5">
        <f t="shared" si="314"/>
        <v>52</v>
      </c>
      <c r="U3341">
        <v>15</v>
      </c>
      <c r="V3341">
        <v>89</v>
      </c>
      <c r="W3341">
        <v>117</v>
      </c>
      <c r="X3341">
        <v>338</v>
      </c>
      <c r="AA3341" s="6">
        <f t="shared" si="315"/>
        <v>559</v>
      </c>
    </row>
    <row r="3342" spans="1:27" hidden="1">
      <c r="A3342">
        <v>12402</v>
      </c>
      <c r="B3342" t="s">
        <v>37</v>
      </c>
      <c r="C3342" t="s">
        <v>18</v>
      </c>
      <c r="D3342" t="s">
        <v>43</v>
      </c>
      <c r="E3342" t="s">
        <v>10</v>
      </c>
      <c r="F3342">
        <v>7</v>
      </c>
      <c r="G3342" s="1">
        <v>41752</v>
      </c>
      <c r="I3342" s="2">
        <v>41759</v>
      </c>
      <c r="N3342" t="s">
        <v>56</v>
      </c>
      <c r="O3342" s="1">
        <f>Table4[[#This Row],[Sourcing start]]-Table4[[#This Row],[Approved]]</f>
        <v>7</v>
      </c>
      <c r="Q3342" s="5"/>
      <c r="T3342" s="5">
        <f t="shared" si="314"/>
        <v>7</v>
      </c>
      <c r="U3342">
        <v>10</v>
      </c>
      <c r="V3342">
        <v>99</v>
      </c>
      <c r="AA3342" s="6">
        <f t="shared" si="315"/>
        <v>109</v>
      </c>
    </row>
    <row r="3343" spans="1:27" hidden="1">
      <c r="A3343">
        <v>9456</v>
      </c>
      <c r="B3343" t="s">
        <v>28</v>
      </c>
      <c r="C3343" t="s">
        <v>16</v>
      </c>
      <c r="D3343" t="s">
        <v>41</v>
      </c>
      <c r="E3343" t="s">
        <v>11</v>
      </c>
      <c r="F3343">
        <v>24</v>
      </c>
      <c r="G3343" s="1">
        <v>41718</v>
      </c>
      <c r="I3343" s="2">
        <v>41725</v>
      </c>
      <c r="J3343" s="2">
        <v>41737</v>
      </c>
      <c r="K3343" s="2">
        <v>41756</v>
      </c>
      <c r="N3343" t="s">
        <v>58</v>
      </c>
      <c r="O3343" s="1">
        <f>Table4[[#This Row],[Sourcing start]]-Table4[[#This Row],[Approved]]</f>
        <v>7</v>
      </c>
      <c r="P3343">
        <f t="shared" si="316"/>
        <v>12</v>
      </c>
      <c r="Q3343" s="5">
        <f t="shared" si="317"/>
        <v>19</v>
      </c>
      <c r="T3343" s="5">
        <f t="shared" si="314"/>
        <v>38</v>
      </c>
      <c r="U3343">
        <v>11</v>
      </c>
      <c r="V3343">
        <v>90</v>
      </c>
      <c r="W3343">
        <v>189</v>
      </c>
      <c r="X3343">
        <v>314</v>
      </c>
      <c r="AA3343" s="6">
        <f t="shared" si="315"/>
        <v>604</v>
      </c>
    </row>
    <row r="3344" spans="1:27" hidden="1">
      <c r="A3344">
        <v>19548</v>
      </c>
      <c r="B3344" t="s">
        <v>32</v>
      </c>
      <c r="C3344" t="s">
        <v>17</v>
      </c>
      <c r="D3344" t="s">
        <v>44</v>
      </c>
      <c r="E3344" t="s">
        <v>11</v>
      </c>
      <c r="F3344">
        <v>17</v>
      </c>
      <c r="G3344" s="1">
        <v>41700</v>
      </c>
      <c r="I3344" s="2">
        <v>41705</v>
      </c>
      <c r="J3344" s="2">
        <v>41718</v>
      </c>
      <c r="K3344" s="2">
        <v>41733</v>
      </c>
      <c r="L3344" s="2">
        <v>41740</v>
      </c>
      <c r="M3344" s="2">
        <v>41749</v>
      </c>
      <c r="N3344" t="s">
        <v>60</v>
      </c>
      <c r="O3344" s="1">
        <f>Table4[[#This Row],[Sourcing start]]-Table4[[#This Row],[Approved]]</f>
        <v>5</v>
      </c>
      <c r="P3344">
        <f t="shared" si="316"/>
        <v>13</v>
      </c>
      <c r="Q3344" s="5">
        <f t="shared" si="317"/>
        <v>15</v>
      </c>
      <c r="R3344">
        <f t="shared" si="318"/>
        <v>7</v>
      </c>
      <c r="S3344">
        <f t="shared" si="319"/>
        <v>9</v>
      </c>
      <c r="T3344" s="5">
        <f t="shared" si="314"/>
        <v>49</v>
      </c>
      <c r="U3344">
        <v>11</v>
      </c>
      <c r="V3344">
        <v>44</v>
      </c>
      <c r="W3344">
        <v>248</v>
      </c>
      <c r="X3344">
        <v>398</v>
      </c>
      <c r="Y3344">
        <v>194</v>
      </c>
      <c r="Z3344">
        <v>649</v>
      </c>
      <c r="AA3344" s="6">
        <f t="shared" si="315"/>
        <v>1544</v>
      </c>
    </row>
    <row r="3345" spans="1:27">
      <c r="A3345">
        <v>2748</v>
      </c>
      <c r="B3345" t="s">
        <v>25</v>
      </c>
      <c r="C3345" t="s">
        <v>15</v>
      </c>
      <c r="D3345" t="s">
        <v>42</v>
      </c>
      <c r="E3345" t="s">
        <v>11</v>
      </c>
      <c r="F3345">
        <v>15</v>
      </c>
      <c r="G3345" s="1">
        <v>41701</v>
      </c>
      <c r="I3345" s="2">
        <v>41706</v>
      </c>
      <c r="J3345" s="2">
        <v>41722</v>
      </c>
      <c r="K3345" s="2">
        <v>41744</v>
      </c>
      <c r="L3345" s="2">
        <v>41749</v>
      </c>
      <c r="M3345" s="2">
        <v>41755</v>
      </c>
      <c r="N3345" t="s">
        <v>60</v>
      </c>
      <c r="O3345" s="5">
        <f>Table4[[#This Row],[Sourcing start]]-Table4[[#This Row],[Approved]]</f>
        <v>5</v>
      </c>
      <c r="P3345">
        <f t="shared" si="316"/>
        <v>16</v>
      </c>
      <c r="Q3345" s="5">
        <f t="shared" si="317"/>
        <v>22</v>
      </c>
      <c r="R3345">
        <f t="shared" si="318"/>
        <v>5</v>
      </c>
      <c r="S3345">
        <f t="shared" si="319"/>
        <v>6</v>
      </c>
      <c r="T3345" s="5">
        <f t="shared" si="314"/>
        <v>54</v>
      </c>
      <c r="U3345">
        <v>6</v>
      </c>
      <c r="V3345">
        <v>80</v>
      </c>
      <c r="W3345">
        <v>130</v>
      </c>
      <c r="X3345">
        <v>272</v>
      </c>
      <c r="Y3345">
        <v>224</v>
      </c>
      <c r="Z3345">
        <v>949</v>
      </c>
      <c r="AA3345" s="6">
        <f t="shared" si="315"/>
        <v>1661</v>
      </c>
    </row>
    <row r="3346" spans="1:27" hidden="1">
      <c r="A3346">
        <v>1920</v>
      </c>
      <c r="B3346" t="s">
        <v>35</v>
      </c>
      <c r="C3346" t="s">
        <v>18</v>
      </c>
      <c r="D3346" t="s">
        <v>42</v>
      </c>
      <c r="E3346" t="s">
        <v>10</v>
      </c>
      <c r="F3346">
        <v>99</v>
      </c>
      <c r="G3346" s="1">
        <v>41739</v>
      </c>
      <c r="I3346" s="2">
        <v>41747</v>
      </c>
      <c r="N3346" t="s">
        <v>56</v>
      </c>
      <c r="O3346" s="1">
        <f>Table4[[#This Row],[Sourcing start]]-Table4[[#This Row],[Approved]]</f>
        <v>8</v>
      </c>
      <c r="Q3346" s="5"/>
      <c r="T3346" s="5">
        <f t="shared" si="314"/>
        <v>8</v>
      </c>
      <c r="U3346">
        <v>20</v>
      </c>
      <c r="V3346">
        <v>22</v>
      </c>
      <c r="AA3346" s="6">
        <f t="shared" si="315"/>
        <v>42</v>
      </c>
    </row>
    <row r="3347" spans="1:27" hidden="1">
      <c r="A3347">
        <v>5233</v>
      </c>
      <c r="B3347" t="s">
        <v>30</v>
      </c>
      <c r="C3347" t="s">
        <v>16</v>
      </c>
      <c r="D3347" t="s">
        <v>45</v>
      </c>
      <c r="E3347" t="s">
        <v>10</v>
      </c>
      <c r="F3347">
        <v>24</v>
      </c>
      <c r="G3347" s="1">
        <v>41700</v>
      </c>
      <c r="I3347" s="2">
        <v>41709</v>
      </c>
      <c r="J3347" s="2">
        <v>41719</v>
      </c>
      <c r="K3347" s="2">
        <v>41748</v>
      </c>
      <c r="L3347" s="2">
        <v>41753</v>
      </c>
      <c r="N3347" t="s">
        <v>59</v>
      </c>
      <c r="O3347" s="1">
        <f>Table4[[#This Row],[Sourcing start]]-Table4[[#This Row],[Approved]]</f>
        <v>9</v>
      </c>
      <c r="P3347">
        <f t="shared" si="316"/>
        <v>10</v>
      </c>
      <c r="Q3347" s="5">
        <f t="shared" si="317"/>
        <v>29</v>
      </c>
      <c r="R3347">
        <f t="shared" si="318"/>
        <v>5</v>
      </c>
      <c r="T3347" s="5">
        <f t="shared" si="314"/>
        <v>53</v>
      </c>
      <c r="U3347">
        <v>11</v>
      </c>
      <c r="V3347">
        <v>46</v>
      </c>
      <c r="W3347">
        <v>230</v>
      </c>
      <c r="X3347">
        <v>328</v>
      </c>
      <c r="Y3347">
        <v>129</v>
      </c>
      <c r="AA3347" s="6">
        <f t="shared" si="315"/>
        <v>744</v>
      </c>
    </row>
    <row r="3348" spans="1:27" hidden="1">
      <c r="A3348">
        <v>18343</v>
      </c>
      <c r="B3348" t="s">
        <v>22</v>
      </c>
      <c r="C3348" t="s">
        <v>14</v>
      </c>
      <c r="D3348" t="s">
        <v>45</v>
      </c>
      <c r="E3348" t="s">
        <v>10</v>
      </c>
      <c r="F3348">
        <v>7</v>
      </c>
      <c r="G3348" s="1">
        <v>41678</v>
      </c>
      <c r="I3348" s="2">
        <v>41683</v>
      </c>
      <c r="J3348" s="2">
        <v>41696</v>
      </c>
      <c r="K3348" s="2">
        <v>41723</v>
      </c>
      <c r="L3348" s="2">
        <v>41728</v>
      </c>
      <c r="M3348" s="2">
        <v>41736</v>
      </c>
      <c r="N3348" t="s">
        <v>60</v>
      </c>
      <c r="O3348" s="1">
        <f>Table4[[#This Row],[Sourcing start]]-Table4[[#This Row],[Approved]]</f>
        <v>5</v>
      </c>
      <c r="P3348">
        <f t="shared" si="316"/>
        <v>13</v>
      </c>
      <c r="Q3348" s="5">
        <f t="shared" si="317"/>
        <v>27</v>
      </c>
      <c r="R3348">
        <f t="shared" si="318"/>
        <v>5</v>
      </c>
      <c r="S3348">
        <f t="shared" si="319"/>
        <v>8</v>
      </c>
      <c r="T3348" s="5">
        <f t="shared" si="314"/>
        <v>58</v>
      </c>
      <c r="U3348">
        <v>17</v>
      </c>
      <c r="V3348">
        <v>80</v>
      </c>
      <c r="W3348">
        <v>125</v>
      </c>
      <c r="X3348">
        <v>203</v>
      </c>
      <c r="Y3348">
        <v>266</v>
      </c>
      <c r="Z3348">
        <v>1481</v>
      </c>
      <c r="AA3348" s="6">
        <f t="shared" si="315"/>
        <v>2172</v>
      </c>
    </row>
    <row r="3349" spans="1:27" hidden="1">
      <c r="A3349">
        <v>696</v>
      </c>
      <c r="B3349" t="s">
        <v>19</v>
      </c>
      <c r="C3349" t="s">
        <v>14</v>
      </c>
      <c r="D3349" t="s">
        <v>41</v>
      </c>
      <c r="E3349" t="s">
        <v>10</v>
      </c>
      <c r="F3349">
        <v>15</v>
      </c>
      <c r="G3349" s="1">
        <v>41707</v>
      </c>
      <c r="I3349" s="2">
        <v>41712</v>
      </c>
      <c r="J3349" s="2">
        <v>41729</v>
      </c>
      <c r="K3349" s="2">
        <v>41754</v>
      </c>
      <c r="N3349" t="s">
        <v>58</v>
      </c>
      <c r="O3349" s="1">
        <f>Table4[[#This Row],[Sourcing start]]-Table4[[#This Row],[Approved]]</f>
        <v>5</v>
      </c>
      <c r="P3349">
        <f t="shared" si="316"/>
        <v>17</v>
      </c>
      <c r="Q3349" s="5">
        <f t="shared" si="317"/>
        <v>25</v>
      </c>
      <c r="T3349" s="5">
        <f t="shared" si="314"/>
        <v>47</v>
      </c>
      <c r="U3349">
        <v>7</v>
      </c>
      <c r="V3349">
        <v>29</v>
      </c>
      <c r="W3349">
        <v>137</v>
      </c>
      <c r="X3349">
        <v>386</v>
      </c>
      <c r="AA3349" s="6">
        <f t="shared" si="315"/>
        <v>559</v>
      </c>
    </row>
    <row r="3350" spans="1:27" hidden="1">
      <c r="A3350">
        <v>12499</v>
      </c>
      <c r="B3350" t="s">
        <v>33</v>
      </c>
      <c r="C3350" t="s">
        <v>17</v>
      </c>
      <c r="D3350" t="s">
        <v>41</v>
      </c>
      <c r="E3350" t="s">
        <v>10</v>
      </c>
      <c r="F3350">
        <v>8</v>
      </c>
      <c r="G3350" s="1">
        <v>41701</v>
      </c>
      <c r="I3350" s="2">
        <v>41706</v>
      </c>
      <c r="J3350" s="2">
        <v>41723</v>
      </c>
      <c r="K3350" s="2">
        <v>41750</v>
      </c>
      <c r="L3350" s="2">
        <v>41759</v>
      </c>
      <c r="N3350" t="s">
        <v>59</v>
      </c>
      <c r="O3350" s="1">
        <f>Table4[[#This Row],[Sourcing start]]-Table4[[#This Row],[Approved]]</f>
        <v>5</v>
      </c>
      <c r="P3350">
        <f t="shared" si="316"/>
        <v>17</v>
      </c>
      <c r="Q3350" s="5">
        <f t="shared" si="317"/>
        <v>27</v>
      </c>
      <c r="R3350">
        <f t="shared" si="318"/>
        <v>9</v>
      </c>
      <c r="T3350" s="5">
        <f t="shared" si="314"/>
        <v>58</v>
      </c>
      <c r="U3350">
        <v>20</v>
      </c>
      <c r="V3350">
        <v>36</v>
      </c>
      <c r="W3350">
        <v>167</v>
      </c>
      <c r="X3350">
        <v>325</v>
      </c>
      <c r="Y3350">
        <v>107</v>
      </c>
      <c r="AA3350" s="6">
        <f t="shared" si="315"/>
        <v>655</v>
      </c>
    </row>
    <row r="3351" spans="1:27" hidden="1">
      <c r="A3351">
        <v>13145</v>
      </c>
      <c r="B3351" t="s">
        <v>32</v>
      </c>
      <c r="C3351" t="s">
        <v>17</v>
      </c>
      <c r="D3351" t="s">
        <v>45</v>
      </c>
      <c r="E3351" t="s">
        <v>11</v>
      </c>
      <c r="F3351">
        <v>99</v>
      </c>
      <c r="G3351" s="1">
        <v>41751</v>
      </c>
      <c r="N3351" t="s">
        <v>55</v>
      </c>
      <c r="O3351" s="1">
        <f>Table4[[#This Row],[Sourcing start]]-Table4[[#This Row],[Approved]]</f>
        <v>-41751</v>
      </c>
      <c r="Q3351" s="5"/>
      <c r="T3351" s="5">
        <f t="shared" si="314"/>
        <v>-41751</v>
      </c>
      <c r="U3351">
        <v>10</v>
      </c>
      <c r="AA3351" s="6">
        <f t="shared" si="315"/>
        <v>10</v>
      </c>
    </row>
    <row r="3352" spans="1:27" hidden="1">
      <c r="A3352">
        <v>12552</v>
      </c>
      <c r="B3352" t="s">
        <v>27</v>
      </c>
      <c r="C3352" t="s">
        <v>16</v>
      </c>
      <c r="D3352" t="s">
        <v>42</v>
      </c>
      <c r="E3352" t="s">
        <v>10</v>
      </c>
      <c r="F3352">
        <v>94</v>
      </c>
      <c r="G3352" s="1">
        <v>41722</v>
      </c>
      <c r="I3352" s="2">
        <v>41731</v>
      </c>
      <c r="J3352" s="2">
        <v>41745</v>
      </c>
      <c r="N3352" t="s">
        <v>57</v>
      </c>
      <c r="O3352" s="1">
        <f>Table4[[#This Row],[Sourcing start]]-Table4[[#This Row],[Approved]]</f>
        <v>9</v>
      </c>
      <c r="P3352">
        <f t="shared" si="316"/>
        <v>14</v>
      </c>
      <c r="Q3352" s="5"/>
      <c r="T3352" s="5">
        <f t="shared" si="314"/>
        <v>23</v>
      </c>
      <c r="U3352">
        <v>5</v>
      </c>
      <c r="V3352">
        <v>27</v>
      </c>
      <c r="W3352">
        <v>237</v>
      </c>
      <c r="AA3352" s="6">
        <f t="shared" si="315"/>
        <v>269</v>
      </c>
    </row>
    <row r="3353" spans="1:27">
      <c r="A3353">
        <v>10719</v>
      </c>
      <c r="B3353" t="s">
        <v>24</v>
      </c>
      <c r="C3353" t="s">
        <v>15</v>
      </c>
      <c r="D3353" t="s">
        <v>42</v>
      </c>
      <c r="E3353" t="s">
        <v>10</v>
      </c>
      <c r="F3353">
        <v>18</v>
      </c>
      <c r="G3353" s="1">
        <v>41690</v>
      </c>
      <c r="I3353" s="2">
        <v>41696</v>
      </c>
      <c r="J3353" s="2">
        <v>41713</v>
      </c>
      <c r="K3353" s="2">
        <v>41737</v>
      </c>
      <c r="L3353" s="2">
        <v>41745</v>
      </c>
      <c r="M3353" s="2">
        <v>41754</v>
      </c>
      <c r="N3353" t="s">
        <v>60</v>
      </c>
      <c r="O3353" s="5">
        <f>Table4[[#This Row],[Sourcing start]]-Table4[[#This Row],[Approved]]</f>
        <v>6</v>
      </c>
      <c r="P3353">
        <f t="shared" si="316"/>
        <v>17</v>
      </c>
      <c r="Q3353" s="5">
        <f t="shared" si="317"/>
        <v>24</v>
      </c>
      <c r="R3353">
        <f t="shared" si="318"/>
        <v>8</v>
      </c>
      <c r="S3353">
        <f t="shared" si="319"/>
        <v>9</v>
      </c>
      <c r="T3353" s="5">
        <f t="shared" si="314"/>
        <v>64</v>
      </c>
      <c r="U3353">
        <v>12</v>
      </c>
      <c r="V3353">
        <v>68</v>
      </c>
      <c r="W3353">
        <v>184</v>
      </c>
      <c r="X3353">
        <v>153</v>
      </c>
      <c r="Y3353">
        <v>166</v>
      </c>
      <c r="Z3353">
        <v>1668</v>
      </c>
      <c r="AA3353" s="6">
        <f t="shared" si="315"/>
        <v>2251</v>
      </c>
    </row>
    <row r="3354" spans="1:27" hidden="1">
      <c r="A3354">
        <v>10064</v>
      </c>
      <c r="B3354" t="s">
        <v>28</v>
      </c>
      <c r="C3354" t="s">
        <v>16</v>
      </c>
      <c r="D3354" t="s">
        <v>45</v>
      </c>
      <c r="E3354" t="s">
        <v>11</v>
      </c>
      <c r="F3354">
        <v>10</v>
      </c>
      <c r="G3354" s="1">
        <v>41728</v>
      </c>
      <c r="I3354" s="2">
        <v>41734</v>
      </c>
      <c r="J3354" s="2">
        <v>41752</v>
      </c>
      <c r="N3354" t="s">
        <v>57</v>
      </c>
      <c r="O3354" s="1">
        <f>Table4[[#This Row],[Sourcing start]]-Table4[[#This Row],[Approved]]</f>
        <v>6</v>
      </c>
      <c r="P3354">
        <f t="shared" si="316"/>
        <v>18</v>
      </c>
      <c r="Q3354" s="5"/>
      <c r="T3354" s="5">
        <f t="shared" si="314"/>
        <v>24</v>
      </c>
      <c r="U3354">
        <v>15</v>
      </c>
      <c r="V3354">
        <v>63</v>
      </c>
      <c r="W3354">
        <v>193</v>
      </c>
      <c r="AA3354" s="6">
        <f t="shared" si="315"/>
        <v>271</v>
      </c>
    </row>
    <row r="3355" spans="1:27" hidden="1">
      <c r="A3355">
        <v>12503</v>
      </c>
      <c r="B3355" t="s">
        <v>35</v>
      </c>
      <c r="C3355" t="s">
        <v>18</v>
      </c>
      <c r="D3355" t="s">
        <v>43</v>
      </c>
      <c r="E3355" t="s">
        <v>11</v>
      </c>
      <c r="F3355">
        <v>9</v>
      </c>
      <c r="G3355" s="1">
        <v>41754</v>
      </c>
      <c r="N3355" t="s">
        <v>55</v>
      </c>
      <c r="O3355" s="1">
        <f>Table4[[#This Row],[Sourcing start]]-Table4[[#This Row],[Approved]]</f>
        <v>-41754</v>
      </c>
      <c r="Q3355" s="5"/>
      <c r="T3355" s="5">
        <f t="shared" si="314"/>
        <v>-41754</v>
      </c>
      <c r="U3355">
        <v>14</v>
      </c>
      <c r="AA3355" s="6">
        <f t="shared" si="315"/>
        <v>14</v>
      </c>
    </row>
    <row r="3356" spans="1:27" hidden="1">
      <c r="A3356">
        <v>2686</v>
      </c>
      <c r="B3356" t="s">
        <v>28</v>
      </c>
      <c r="C3356" t="s">
        <v>16</v>
      </c>
      <c r="D3356" t="s">
        <v>41</v>
      </c>
      <c r="E3356" t="s">
        <v>11</v>
      </c>
      <c r="F3356">
        <v>12</v>
      </c>
      <c r="G3356" s="1">
        <v>41747</v>
      </c>
      <c r="I3356" s="2">
        <v>41754</v>
      </c>
      <c r="N3356" t="s">
        <v>56</v>
      </c>
      <c r="O3356" s="1">
        <f>Table4[[#This Row],[Sourcing start]]-Table4[[#This Row],[Approved]]</f>
        <v>7</v>
      </c>
      <c r="Q3356" s="5"/>
      <c r="T3356" s="5">
        <f t="shared" si="314"/>
        <v>7</v>
      </c>
      <c r="U3356">
        <v>19</v>
      </c>
      <c r="V3356">
        <v>71</v>
      </c>
      <c r="AA3356" s="6">
        <f t="shared" si="315"/>
        <v>90</v>
      </c>
    </row>
    <row r="3357" spans="1:27">
      <c r="A3357">
        <v>798</v>
      </c>
      <c r="B3357" t="s">
        <v>23</v>
      </c>
      <c r="C3357" t="s">
        <v>15</v>
      </c>
      <c r="D3357" t="s">
        <v>42</v>
      </c>
      <c r="E3357" t="s">
        <v>11</v>
      </c>
      <c r="F3357">
        <v>99</v>
      </c>
      <c r="G3357" s="1">
        <v>41676</v>
      </c>
      <c r="I3357" s="2">
        <v>41681</v>
      </c>
      <c r="J3357" s="2">
        <v>41695</v>
      </c>
      <c r="K3357" s="2">
        <v>41713</v>
      </c>
      <c r="L3357" s="2">
        <v>41722</v>
      </c>
      <c r="M3357" s="2">
        <v>41730</v>
      </c>
      <c r="N3357" t="s">
        <v>60</v>
      </c>
      <c r="O3357" s="5">
        <f>Table4[[#This Row],[Sourcing start]]-Table4[[#This Row],[Approved]]</f>
        <v>5</v>
      </c>
      <c r="P3357">
        <f t="shared" si="316"/>
        <v>14</v>
      </c>
      <c r="Q3357" s="5">
        <f t="shared" si="317"/>
        <v>18</v>
      </c>
      <c r="R3357">
        <f t="shared" si="318"/>
        <v>9</v>
      </c>
      <c r="S3357">
        <f t="shared" si="319"/>
        <v>8</v>
      </c>
      <c r="T3357" s="5">
        <f t="shared" si="314"/>
        <v>54</v>
      </c>
      <c r="U3357">
        <v>17</v>
      </c>
      <c r="V3357">
        <v>28</v>
      </c>
      <c r="W3357">
        <v>120</v>
      </c>
      <c r="X3357">
        <v>179</v>
      </c>
      <c r="Y3357">
        <v>116</v>
      </c>
      <c r="Z3357">
        <v>1609</v>
      </c>
      <c r="AA3357" s="6">
        <f t="shared" si="315"/>
        <v>2069</v>
      </c>
    </row>
    <row r="3358" spans="1:27" hidden="1">
      <c r="A3358">
        <v>19405</v>
      </c>
      <c r="B3358" t="s">
        <v>22</v>
      </c>
      <c r="C3358" t="s">
        <v>14</v>
      </c>
      <c r="D3358" t="s">
        <v>45</v>
      </c>
      <c r="E3358" t="s">
        <v>10</v>
      </c>
      <c r="F3358">
        <v>23</v>
      </c>
      <c r="G3358" s="1">
        <v>41686</v>
      </c>
      <c r="I3358" s="2">
        <v>41694</v>
      </c>
      <c r="J3358" s="2">
        <v>41712</v>
      </c>
      <c r="K3358" s="2">
        <v>41731</v>
      </c>
      <c r="L3358" s="2">
        <v>41740</v>
      </c>
      <c r="M3358" s="2">
        <v>41745</v>
      </c>
      <c r="N3358" t="s">
        <v>60</v>
      </c>
      <c r="O3358" s="1">
        <f>Table4[[#This Row],[Sourcing start]]-Table4[[#This Row],[Approved]]</f>
        <v>8</v>
      </c>
      <c r="P3358">
        <f t="shared" si="316"/>
        <v>18</v>
      </c>
      <c r="Q3358" s="5">
        <f t="shared" si="317"/>
        <v>19</v>
      </c>
      <c r="R3358">
        <f t="shared" si="318"/>
        <v>9</v>
      </c>
      <c r="S3358">
        <f t="shared" si="319"/>
        <v>5</v>
      </c>
      <c r="T3358" s="5">
        <f t="shared" si="314"/>
        <v>59</v>
      </c>
      <c r="U3358">
        <v>8</v>
      </c>
      <c r="V3358">
        <v>61</v>
      </c>
      <c r="W3358">
        <v>201</v>
      </c>
      <c r="X3358">
        <v>396</v>
      </c>
      <c r="Y3358">
        <v>141</v>
      </c>
      <c r="Z3358">
        <v>1566</v>
      </c>
      <c r="AA3358" s="6">
        <f t="shared" si="315"/>
        <v>2373</v>
      </c>
    </row>
    <row r="3359" spans="1:27">
      <c r="A3359">
        <v>4233</v>
      </c>
      <c r="B3359" t="s">
        <v>24</v>
      </c>
      <c r="C3359" t="s">
        <v>15</v>
      </c>
      <c r="D3359" t="s">
        <v>41</v>
      </c>
      <c r="E3359" t="s">
        <v>10</v>
      </c>
      <c r="F3359">
        <v>16</v>
      </c>
      <c r="G3359" s="1">
        <v>41682</v>
      </c>
      <c r="I3359" s="2">
        <v>41690</v>
      </c>
      <c r="J3359" s="2">
        <v>41702</v>
      </c>
      <c r="K3359" s="2">
        <v>41718</v>
      </c>
      <c r="L3359" s="2">
        <v>41724</v>
      </c>
      <c r="M3359" s="2">
        <v>41733</v>
      </c>
      <c r="N3359" t="s">
        <v>60</v>
      </c>
      <c r="O3359" s="5">
        <f>Table4[[#This Row],[Sourcing start]]-Table4[[#This Row],[Approved]]</f>
        <v>8</v>
      </c>
      <c r="P3359">
        <f t="shared" si="316"/>
        <v>12</v>
      </c>
      <c r="Q3359" s="5">
        <f t="shared" si="317"/>
        <v>16</v>
      </c>
      <c r="R3359">
        <f t="shared" si="318"/>
        <v>6</v>
      </c>
      <c r="S3359">
        <f t="shared" si="319"/>
        <v>9</v>
      </c>
      <c r="T3359" s="5">
        <f t="shared" si="314"/>
        <v>51</v>
      </c>
      <c r="U3359">
        <v>10</v>
      </c>
      <c r="V3359">
        <v>98</v>
      </c>
      <c r="W3359">
        <v>242</v>
      </c>
      <c r="X3359">
        <v>268</v>
      </c>
      <c r="Y3359">
        <v>276</v>
      </c>
      <c r="Z3359">
        <v>1525</v>
      </c>
      <c r="AA3359" s="6">
        <f t="shared" si="315"/>
        <v>2419</v>
      </c>
    </row>
    <row r="3360" spans="1:27">
      <c r="A3360">
        <v>1206</v>
      </c>
      <c r="B3360" t="s">
        <v>24</v>
      </c>
      <c r="C3360" t="s">
        <v>15</v>
      </c>
      <c r="D3360" t="s">
        <v>42</v>
      </c>
      <c r="E3360" t="s">
        <v>11</v>
      </c>
      <c r="F3360">
        <v>21</v>
      </c>
      <c r="G3360" s="1">
        <v>41675</v>
      </c>
      <c r="I3360" s="2">
        <v>41680</v>
      </c>
      <c r="J3360" s="2">
        <v>41695</v>
      </c>
      <c r="K3360" s="2">
        <v>41723</v>
      </c>
      <c r="L3360" s="2">
        <v>41729</v>
      </c>
      <c r="M3360" s="2">
        <v>41737</v>
      </c>
      <c r="N3360" t="s">
        <v>60</v>
      </c>
      <c r="O3360" s="5">
        <f>Table4[[#This Row],[Sourcing start]]-Table4[[#This Row],[Approved]]</f>
        <v>5</v>
      </c>
      <c r="P3360">
        <f t="shared" si="316"/>
        <v>15</v>
      </c>
      <c r="Q3360" s="5">
        <f t="shared" si="317"/>
        <v>28</v>
      </c>
      <c r="R3360">
        <f t="shared" si="318"/>
        <v>6</v>
      </c>
      <c r="S3360">
        <f t="shared" si="319"/>
        <v>8</v>
      </c>
      <c r="T3360" s="5">
        <f t="shared" si="314"/>
        <v>62</v>
      </c>
      <c r="U3360">
        <v>17</v>
      </c>
      <c r="V3360">
        <v>29</v>
      </c>
      <c r="W3360">
        <v>118</v>
      </c>
      <c r="X3360">
        <v>272</v>
      </c>
      <c r="Y3360">
        <v>300</v>
      </c>
      <c r="Z3360">
        <v>1491</v>
      </c>
      <c r="AA3360" s="6">
        <f t="shared" si="315"/>
        <v>2227</v>
      </c>
    </row>
    <row r="3361" spans="1:27" hidden="1">
      <c r="A3361">
        <v>12808</v>
      </c>
      <c r="B3361" t="s">
        <v>35</v>
      </c>
      <c r="C3361" t="s">
        <v>18</v>
      </c>
      <c r="D3361" t="s">
        <v>41</v>
      </c>
      <c r="E3361" t="s">
        <v>10</v>
      </c>
      <c r="F3361">
        <v>14</v>
      </c>
      <c r="G3361" s="1">
        <v>41695</v>
      </c>
      <c r="I3361" s="2">
        <v>41702</v>
      </c>
      <c r="J3361" s="2">
        <v>41719</v>
      </c>
      <c r="K3361" s="2">
        <v>41735</v>
      </c>
      <c r="L3361" s="2">
        <v>41743</v>
      </c>
      <c r="M3361" s="2">
        <v>41751</v>
      </c>
      <c r="N3361" t="s">
        <v>60</v>
      </c>
      <c r="O3361" s="1">
        <f>Table4[[#This Row],[Sourcing start]]-Table4[[#This Row],[Approved]]</f>
        <v>7</v>
      </c>
      <c r="P3361">
        <f t="shared" si="316"/>
        <v>17</v>
      </c>
      <c r="Q3361" s="5">
        <f t="shared" si="317"/>
        <v>16</v>
      </c>
      <c r="R3361">
        <f t="shared" si="318"/>
        <v>8</v>
      </c>
      <c r="S3361">
        <f t="shared" si="319"/>
        <v>8</v>
      </c>
      <c r="T3361" s="5">
        <f t="shared" si="314"/>
        <v>56</v>
      </c>
      <c r="U3361">
        <v>8</v>
      </c>
      <c r="V3361">
        <v>100</v>
      </c>
      <c r="W3361">
        <v>126</v>
      </c>
      <c r="X3361">
        <v>164</v>
      </c>
      <c r="Y3361">
        <v>244</v>
      </c>
      <c r="Z3361">
        <v>500</v>
      </c>
      <c r="AA3361" s="6">
        <f t="shared" si="315"/>
        <v>1142</v>
      </c>
    </row>
    <row r="3362" spans="1:27" hidden="1">
      <c r="A3362">
        <v>7296</v>
      </c>
      <c r="B3362" t="s">
        <v>27</v>
      </c>
      <c r="C3362" t="s">
        <v>16</v>
      </c>
      <c r="D3362" t="s">
        <v>45</v>
      </c>
      <c r="E3362" t="s">
        <v>11</v>
      </c>
      <c r="F3362">
        <v>12</v>
      </c>
      <c r="G3362" s="1">
        <v>41717</v>
      </c>
      <c r="I3362" s="2">
        <v>41726</v>
      </c>
      <c r="J3362" s="2">
        <v>41741</v>
      </c>
      <c r="N3362" t="s">
        <v>57</v>
      </c>
      <c r="O3362" s="1">
        <f>Table4[[#This Row],[Sourcing start]]-Table4[[#This Row],[Approved]]</f>
        <v>9</v>
      </c>
      <c r="P3362">
        <f t="shared" si="316"/>
        <v>15</v>
      </c>
      <c r="Q3362" s="5"/>
      <c r="T3362" s="5">
        <f t="shared" si="314"/>
        <v>24</v>
      </c>
      <c r="U3362">
        <v>14</v>
      </c>
      <c r="V3362">
        <v>50</v>
      </c>
      <c r="W3362">
        <v>137</v>
      </c>
      <c r="AA3362" s="6">
        <f t="shared" si="315"/>
        <v>201</v>
      </c>
    </row>
    <row r="3363" spans="1:27" hidden="1">
      <c r="A3363">
        <v>6349</v>
      </c>
      <c r="B3363" t="s">
        <v>37</v>
      </c>
      <c r="C3363" t="s">
        <v>18</v>
      </c>
      <c r="D3363" t="s">
        <v>44</v>
      </c>
      <c r="E3363" t="s">
        <v>11</v>
      </c>
      <c r="F3363">
        <v>12</v>
      </c>
      <c r="G3363" s="1">
        <v>41694</v>
      </c>
      <c r="I3363" s="2">
        <v>41702</v>
      </c>
      <c r="J3363" s="2">
        <v>41719</v>
      </c>
      <c r="K3363" s="2">
        <v>41739</v>
      </c>
      <c r="L3363" s="2">
        <v>41748</v>
      </c>
      <c r="M3363" s="2">
        <v>41757</v>
      </c>
      <c r="N3363" t="s">
        <v>60</v>
      </c>
      <c r="O3363" s="1">
        <f>Table4[[#This Row],[Sourcing start]]-Table4[[#This Row],[Approved]]</f>
        <v>8</v>
      </c>
      <c r="P3363">
        <f t="shared" si="316"/>
        <v>17</v>
      </c>
      <c r="Q3363" s="5">
        <f t="shared" si="317"/>
        <v>20</v>
      </c>
      <c r="R3363">
        <f t="shared" si="318"/>
        <v>9</v>
      </c>
      <c r="S3363">
        <f t="shared" si="319"/>
        <v>9</v>
      </c>
      <c r="T3363" s="5">
        <f t="shared" si="314"/>
        <v>63</v>
      </c>
      <c r="U3363">
        <v>11</v>
      </c>
      <c r="V3363">
        <v>35</v>
      </c>
      <c r="W3363">
        <v>195</v>
      </c>
      <c r="X3363">
        <v>347</v>
      </c>
      <c r="Y3363">
        <v>249</v>
      </c>
      <c r="Z3363">
        <v>1177</v>
      </c>
      <c r="AA3363" s="6">
        <f t="shared" si="315"/>
        <v>2014</v>
      </c>
    </row>
    <row r="3364" spans="1:27" hidden="1">
      <c r="A3364">
        <v>10550</v>
      </c>
      <c r="B3364" t="s">
        <v>33</v>
      </c>
      <c r="C3364" t="s">
        <v>17</v>
      </c>
      <c r="D3364" t="s">
        <v>45</v>
      </c>
      <c r="E3364" t="s">
        <v>11</v>
      </c>
      <c r="F3364">
        <v>97</v>
      </c>
      <c r="G3364" s="1">
        <v>41715</v>
      </c>
      <c r="I3364" s="2">
        <v>41722</v>
      </c>
      <c r="J3364" s="2">
        <v>41732</v>
      </c>
      <c r="K3364" s="2">
        <v>41749</v>
      </c>
      <c r="L3364" s="2">
        <v>41756</v>
      </c>
      <c r="N3364" t="s">
        <v>59</v>
      </c>
      <c r="O3364" s="1">
        <f>Table4[[#This Row],[Sourcing start]]-Table4[[#This Row],[Approved]]</f>
        <v>7</v>
      </c>
      <c r="P3364">
        <f t="shared" si="316"/>
        <v>10</v>
      </c>
      <c r="Q3364" s="5">
        <f t="shared" si="317"/>
        <v>17</v>
      </c>
      <c r="R3364">
        <f t="shared" si="318"/>
        <v>7</v>
      </c>
      <c r="T3364" s="5">
        <f t="shared" si="314"/>
        <v>41</v>
      </c>
      <c r="U3364">
        <v>9</v>
      </c>
      <c r="V3364">
        <v>78</v>
      </c>
      <c r="W3364">
        <v>129</v>
      </c>
      <c r="X3364">
        <v>343</v>
      </c>
      <c r="Y3364">
        <v>138</v>
      </c>
      <c r="AA3364" s="6">
        <f t="shared" si="315"/>
        <v>697</v>
      </c>
    </row>
    <row r="3365" spans="1:27" hidden="1">
      <c r="A3365">
        <v>8120</v>
      </c>
      <c r="B3365" t="s">
        <v>21</v>
      </c>
      <c r="C3365" t="s">
        <v>14</v>
      </c>
      <c r="D3365" t="s">
        <v>42</v>
      </c>
      <c r="E3365" t="s">
        <v>10</v>
      </c>
      <c r="F3365">
        <v>98</v>
      </c>
      <c r="G3365" s="1">
        <v>41745</v>
      </c>
      <c r="I3365" s="2">
        <v>41754</v>
      </c>
      <c r="N3365" t="s">
        <v>56</v>
      </c>
      <c r="O3365" s="1">
        <f>Table4[[#This Row],[Sourcing start]]-Table4[[#This Row],[Approved]]</f>
        <v>9</v>
      </c>
      <c r="Q3365" s="5"/>
      <c r="T3365" s="5">
        <f t="shared" si="314"/>
        <v>9</v>
      </c>
      <c r="U3365">
        <v>5</v>
      </c>
      <c r="V3365">
        <v>67</v>
      </c>
      <c r="AA3365" s="6">
        <f t="shared" si="315"/>
        <v>72</v>
      </c>
    </row>
    <row r="3366" spans="1:27" hidden="1">
      <c r="A3366">
        <v>17294</v>
      </c>
      <c r="B3366" t="s">
        <v>34</v>
      </c>
      <c r="C3366" t="s">
        <v>17</v>
      </c>
      <c r="D3366" t="s">
        <v>45</v>
      </c>
      <c r="E3366" t="s">
        <v>10</v>
      </c>
      <c r="F3366">
        <v>94</v>
      </c>
      <c r="G3366" s="1">
        <v>41731</v>
      </c>
      <c r="I3366" s="2">
        <v>41738</v>
      </c>
      <c r="J3366" s="2">
        <v>41753</v>
      </c>
      <c r="N3366" t="s">
        <v>57</v>
      </c>
      <c r="O3366" s="1">
        <f>Table4[[#This Row],[Sourcing start]]-Table4[[#This Row],[Approved]]</f>
        <v>7</v>
      </c>
      <c r="P3366">
        <f t="shared" si="316"/>
        <v>15</v>
      </c>
      <c r="Q3366" s="5"/>
      <c r="T3366" s="5">
        <f t="shared" si="314"/>
        <v>22</v>
      </c>
      <c r="U3366">
        <v>11</v>
      </c>
      <c r="V3366">
        <v>70</v>
      </c>
      <c r="W3366">
        <v>149</v>
      </c>
      <c r="AA3366" s="6">
        <f t="shared" si="315"/>
        <v>230</v>
      </c>
    </row>
    <row r="3367" spans="1:27" hidden="1">
      <c r="A3367">
        <v>7923</v>
      </c>
      <c r="B3367" t="s">
        <v>36</v>
      </c>
      <c r="C3367" t="s">
        <v>18</v>
      </c>
      <c r="D3367" t="s">
        <v>45</v>
      </c>
      <c r="E3367" t="s">
        <v>11</v>
      </c>
      <c r="F3367">
        <v>95</v>
      </c>
      <c r="G3367" s="1">
        <v>41708</v>
      </c>
      <c r="I3367" s="2">
        <v>41717</v>
      </c>
      <c r="J3367" s="2">
        <v>41728</v>
      </c>
      <c r="K3367" s="2">
        <v>41750</v>
      </c>
      <c r="L3367" s="2">
        <v>41758</v>
      </c>
      <c r="N3367" t="s">
        <v>59</v>
      </c>
      <c r="O3367" s="1">
        <f>Table4[[#This Row],[Sourcing start]]-Table4[[#This Row],[Approved]]</f>
        <v>9</v>
      </c>
      <c r="P3367">
        <f t="shared" si="316"/>
        <v>11</v>
      </c>
      <c r="Q3367" s="5">
        <f t="shared" si="317"/>
        <v>22</v>
      </c>
      <c r="R3367">
        <f t="shared" si="318"/>
        <v>8</v>
      </c>
      <c r="T3367" s="5">
        <f t="shared" si="314"/>
        <v>50</v>
      </c>
      <c r="U3367">
        <v>9</v>
      </c>
      <c r="V3367">
        <v>44</v>
      </c>
      <c r="W3367">
        <v>184</v>
      </c>
      <c r="X3367">
        <v>373</v>
      </c>
      <c r="Y3367">
        <v>133</v>
      </c>
      <c r="AA3367" s="6">
        <f t="shared" si="315"/>
        <v>743</v>
      </c>
    </row>
    <row r="3368" spans="1:27" hidden="1">
      <c r="A3368">
        <v>15974</v>
      </c>
      <c r="B3368" t="s">
        <v>38</v>
      </c>
      <c r="C3368" t="s">
        <v>18</v>
      </c>
      <c r="D3368" t="s">
        <v>45</v>
      </c>
      <c r="E3368" t="s">
        <v>11</v>
      </c>
      <c r="F3368">
        <v>22</v>
      </c>
      <c r="G3368" s="1">
        <v>41725</v>
      </c>
      <c r="H3368" s="2">
        <v>41752</v>
      </c>
      <c r="N3368" t="s">
        <v>55</v>
      </c>
      <c r="O3368" s="1">
        <f>Table4[[#This Row],[Sourcing start]]-Table4[[#This Row],[Approved]]</f>
        <v>-41725</v>
      </c>
      <c r="Q3368" s="5"/>
      <c r="T3368" s="5">
        <f t="shared" si="314"/>
        <v>-41725</v>
      </c>
      <c r="U3368">
        <v>10</v>
      </c>
      <c r="AA3368" s="6">
        <f t="shared" si="315"/>
        <v>10</v>
      </c>
    </row>
    <row r="3369" spans="1:27">
      <c r="A3369">
        <v>922</v>
      </c>
      <c r="B3369" t="s">
        <v>24</v>
      </c>
      <c r="C3369" t="s">
        <v>15</v>
      </c>
      <c r="D3369" t="s">
        <v>41</v>
      </c>
      <c r="E3369" t="s">
        <v>10</v>
      </c>
      <c r="F3369">
        <v>3</v>
      </c>
      <c r="G3369" s="1">
        <v>41716</v>
      </c>
      <c r="I3369" s="2">
        <v>41724</v>
      </c>
      <c r="J3369" s="2">
        <v>41737</v>
      </c>
      <c r="N3369" t="s">
        <v>57</v>
      </c>
      <c r="O3369" s="5">
        <f>Table4[[#This Row],[Sourcing start]]-Table4[[#This Row],[Approved]]</f>
        <v>8</v>
      </c>
      <c r="P3369">
        <f t="shared" si="316"/>
        <v>13</v>
      </c>
      <c r="Q3369" s="5"/>
      <c r="T3369" s="5">
        <f t="shared" si="314"/>
        <v>21</v>
      </c>
      <c r="U3369">
        <v>6</v>
      </c>
      <c r="V3369">
        <v>24</v>
      </c>
      <c r="W3369">
        <v>116</v>
      </c>
      <c r="AA3369" s="6">
        <f t="shared" si="315"/>
        <v>146</v>
      </c>
    </row>
    <row r="3370" spans="1:27" hidden="1">
      <c r="A3370">
        <v>15782</v>
      </c>
      <c r="B3370" t="s">
        <v>27</v>
      </c>
      <c r="C3370" t="s">
        <v>16</v>
      </c>
      <c r="D3370" t="s">
        <v>43</v>
      </c>
      <c r="E3370" t="s">
        <v>10</v>
      </c>
      <c r="F3370">
        <v>19</v>
      </c>
      <c r="G3370" s="1">
        <v>41732</v>
      </c>
      <c r="I3370" s="2">
        <v>41741</v>
      </c>
      <c r="J3370" s="2">
        <v>41752</v>
      </c>
      <c r="N3370" t="s">
        <v>57</v>
      </c>
      <c r="O3370" s="1">
        <f>Table4[[#This Row],[Sourcing start]]-Table4[[#This Row],[Approved]]</f>
        <v>9</v>
      </c>
      <c r="P3370">
        <f t="shared" si="316"/>
        <v>11</v>
      </c>
      <c r="Q3370" s="5"/>
      <c r="T3370" s="5">
        <f t="shared" si="314"/>
        <v>20</v>
      </c>
      <c r="U3370">
        <v>15</v>
      </c>
      <c r="V3370">
        <v>57</v>
      </c>
      <c r="W3370">
        <v>159</v>
      </c>
      <c r="AA3370" s="6">
        <f t="shared" si="315"/>
        <v>231</v>
      </c>
    </row>
    <row r="3371" spans="1:27" hidden="1">
      <c r="A3371">
        <v>19988</v>
      </c>
      <c r="B3371" t="s">
        <v>38</v>
      </c>
      <c r="C3371" t="s">
        <v>18</v>
      </c>
      <c r="D3371" t="s">
        <v>43</v>
      </c>
      <c r="E3371" t="s">
        <v>10</v>
      </c>
      <c r="F3371">
        <v>5</v>
      </c>
      <c r="G3371" s="1">
        <v>41706</v>
      </c>
      <c r="I3371" s="2">
        <v>41714</v>
      </c>
      <c r="J3371" s="2">
        <v>41732</v>
      </c>
      <c r="N3371" t="s">
        <v>57</v>
      </c>
      <c r="O3371" s="1">
        <f>Table4[[#This Row],[Sourcing start]]-Table4[[#This Row],[Approved]]</f>
        <v>8</v>
      </c>
      <c r="P3371">
        <f t="shared" si="316"/>
        <v>18</v>
      </c>
      <c r="Q3371" s="5"/>
      <c r="T3371" s="5">
        <f t="shared" si="314"/>
        <v>26</v>
      </c>
      <c r="U3371">
        <v>7</v>
      </c>
      <c r="V3371">
        <v>70</v>
      </c>
      <c r="W3371">
        <v>203</v>
      </c>
      <c r="AA3371" s="6">
        <f t="shared" si="315"/>
        <v>280</v>
      </c>
    </row>
    <row r="3372" spans="1:27">
      <c r="A3372">
        <v>6479</v>
      </c>
      <c r="B3372" t="s">
        <v>25</v>
      </c>
      <c r="C3372" t="s">
        <v>15</v>
      </c>
      <c r="D3372" t="s">
        <v>43</v>
      </c>
      <c r="E3372" t="s">
        <v>10</v>
      </c>
      <c r="F3372">
        <v>97</v>
      </c>
      <c r="G3372" s="1">
        <v>41733</v>
      </c>
      <c r="I3372" s="2">
        <v>41738</v>
      </c>
      <c r="J3372" s="2">
        <v>41757</v>
      </c>
      <c r="N3372" t="s">
        <v>57</v>
      </c>
      <c r="O3372" s="5">
        <f>Table4[[#This Row],[Sourcing start]]-Table4[[#This Row],[Approved]]</f>
        <v>5</v>
      </c>
      <c r="P3372">
        <f t="shared" si="316"/>
        <v>19</v>
      </c>
      <c r="Q3372" s="5"/>
      <c r="T3372" s="5">
        <f t="shared" si="314"/>
        <v>24</v>
      </c>
      <c r="U3372">
        <v>11</v>
      </c>
      <c r="V3372">
        <v>73</v>
      </c>
      <c r="W3372">
        <v>249</v>
      </c>
      <c r="AA3372" s="6">
        <f t="shared" si="315"/>
        <v>333</v>
      </c>
    </row>
    <row r="3373" spans="1:27">
      <c r="A3373">
        <v>5983</v>
      </c>
      <c r="B3373" t="s">
        <v>25</v>
      </c>
      <c r="C3373" t="s">
        <v>15</v>
      </c>
      <c r="D3373" t="s">
        <v>44</v>
      </c>
      <c r="E3373" t="s">
        <v>10</v>
      </c>
      <c r="F3373">
        <v>21</v>
      </c>
      <c r="G3373" s="1">
        <v>41747</v>
      </c>
      <c r="I3373" s="2">
        <v>41755</v>
      </c>
      <c r="N3373" t="s">
        <v>56</v>
      </c>
      <c r="O3373" s="5">
        <f>Table4[[#This Row],[Sourcing start]]-Table4[[#This Row],[Approved]]</f>
        <v>8</v>
      </c>
      <c r="Q3373" s="5"/>
      <c r="T3373" s="5">
        <f t="shared" si="314"/>
        <v>8</v>
      </c>
      <c r="U3373">
        <v>10</v>
      </c>
      <c r="V3373">
        <v>51</v>
      </c>
      <c r="AA3373" s="6">
        <f t="shared" si="315"/>
        <v>61</v>
      </c>
    </row>
    <row r="3374" spans="1:27">
      <c r="A3374">
        <v>19871</v>
      </c>
      <c r="B3374" t="s">
        <v>23</v>
      </c>
      <c r="C3374" t="s">
        <v>15</v>
      </c>
      <c r="D3374" t="s">
        <v>43</v>
      </c>
      <c r="E3374" t="s">
        <v>11</v>
      </c>
      <c r="F3374">
        <v>99</v>
      </c>
      <c r="G3374" s="1">
        <v>41733</v>
      </c>
      <c r="I3374" s="2">
        <v>41738</v>
      </c>
      <c r="J3374" s="2">
        <v>41749</v>
      </c>
      <c r="N3374" t="s">
        <v>57</v>
      </c>
      <c r="O3374" s="5">
        <f>Table4[[#This Row],[Sourcing start]]-Table4[[#This Row],[Approved]]</f>
        <v>5</v>
      </c>
      <c r="P3374">
        <f t="shared" si="316"/>
        <v>11</v>
      </c>
      <c r="Q3374" s="5"/>
      <c r="T3374" s="5">
        <f t="shared" si="314"/>
        <v>16</v>
      </c>
      <c r="U3374">
        <v>11</v>
      </c>
      <c r="V3374">
        <v>75</v>
      </c>
      <c r="W3374">
        <v>183</v>
      </c>
      <c r="AA3374" s="6">
        <f t="shared" si="315"/>
        <v>269</v>
      </c>
    </row>
    <row r="3375" spans="1:27">
      <c r="A3375">
        <v>19531</v>
      </c>
      <c r="B3375" t="s">
        <v>24</v>
      </c>
      <c r="C3375" t="s">
        <v>15</v>
      </c>
      <c r="D3375" t="s">
        <v>41</v>
      </c>
      <c r="E3375" t="s">
        <v>10</v>
      </c>
      <c r="F3375">
        <v>16</v>
      </c>
      <c r="G3375" s="1">
        <v>41714</v>
      </c>
      <c r="I3375" s="2">
        <v>41719</v>
      </c>
      <c r="J3375" s="2">
        <v>41735</v>
      </c>
      <c r="N3375" t="s">
        <v>57</v>
      </c>
      <c r="O3375" s="5">
        <f>Table4[[#This Row],[Sourcing start]]-Table4[[#This Row],[Approved]]</f>
        <v>5</v>
      </c>
      <c r="P3375">
        <f t="shared" si="316"/>
        <v>16</v>
      </c>
      <c r="Q3375" s="5"/>
      <c r="T3375" s="5">
        <f t="shared" si="314"/>
        <v>21</v>
      </c>
      <c r="U3375">
        <v>18</v>
      </c>
      <c r="V3375">
        <v>89</v>
      </c>
      <c r="W3375">
        <v>152</v>
      </c>
      <c r="AA3375" s="6">
        <f t="shared" si="315"/>
        <v>259</v>
      </c>
    </row>
    <row r="3376" spans="1:27" hidden="1">
      <c r="A3376">
        <v>16705</v>
      </c>
      <c r="B3376" t="s">
        <v>36</v>
      </c>
      <c r="C3376" t="s">
        <v>18</v>
      </c>
      <c r="D3376" t="s">
        <v>41</v>
      </c>
      <c r="E3376" t="s">
        <v>10</v>
      </c>
      <c r="F3376">
        <v>98</v>
      </c>
      <c r="G3376" s="1">
        <v>41711</v>
      </c>
      <c r="I3376" s="2">
        <v>41717</v>
      </c>
      <c r="J3376" s="2">
        <v>41735</v>
      </c>
      <c r="K3376" s="2">
        <v>41751</v>
      </c>
      <c r="L3376" s="2">
        <v>41759</v>
      </c>
      <c r="N3376" t="s">
        <v>59</v>
      </c>
      <c r="O3376" s="1">
        <f>Table4[[#This Row],[Sourcing start]]-Table4[[#This Row],[Approved]]</f>
        <v>6</v>
      </c>
      <c r="P3376">
        <f t="shared" si="316"/>
        <v>18</v>
      </c>
      <c r="Q3376" s="5">
        <f t="shared" si="317"/>
        <v>16</v>
      </c>
      <c r="R3376">
        <f t="shared" si="318"/>
        <v>8</v>
      </c>
      <c r="T3376" s="5">
        <f t="shared" si="314"/>
        <v>48</v>
      </c>
      <c r="U3376">
        <v>9</v>
      </c>
      <c r="V3376">
        <v>62</v>
      </c>
      <c r="W3376">
        <v>101</v>
      </c>
      <c r="X3376">
        <v>343</v>
      </c>
      <c r="Y3376">
        <v>273</v>
      </c>
      <c r="AA3376" s="6">
        <f t="shared" si="315"/>
        <v>788</v>
      </c>
    </row>
    <row r="3377" spans="1:27" hidden="1">
      <c r="A3377">
        <v>1131</v>
      </c>
      <c r="B3377" t="s">
        <v>29</v>
      </c>
      <c r="C3377" t="s">
        <v>16</v>
      </c>
      <c r="D3377" t="s">
        <v>42</v>
      </c>
      <c r="E3377" t="s">
        <v>11</v>
      </c>
      <c r="F3377">
        <v>19</v>
      </c>
      <c r="G3377" s="1">
        <v>41678</v>
      </c>
      <c r="I3377" s="2">
        <v>41685</v>
      </c>
      <c r="J3377" s="2">
        <v>41700</v>
      </c>
      <c r="K3377" s="2">
        <v>41719</v>
      </c>
      <c r="L3377" s="2">
        <v>41727</v>
      </c>
      <c r="M3377" s="2">
        <v>41736</v>
      </c>
      <c r="N3377" t="s">
        <v>60</v>
      </c>
      <c r="O3377" s="1">
        <f>Table4[[#This Row],[Sourcing start]]-Table4[[#This Row],[Approved]]</f>
        <v>7</v>
      </c>
      <c r="P3377">
        <f t="shared" si="316"/>
        <v>15</v>
      </c>
      <c r="Q3377" s="5">
        <f t="shared" si="317"/>
        <v>19</v>
      </c>
      <c r="R3377">
        <f t="shared" si="318"/>
        <v>8</v>
      </c>
      <c r="S3377">
        <f t="shared" si="319"/>
        <v>9</v>
      </c>
      <c r="T3377" s="5">
        <f t="shared" si="314"/>
        <v>58</v>
      </c>
      <c r="U3377">
        <v>13</v>
      </c>
      <c r="V3377">
        <v>45</v>
      </c>
      <c r="W3377">
        <v>206</v>
      </c>
      <c r="X3377">
        <v>278</v>
      </c>
      <c r="Y3377">
        <v>209</v>
      </c>
      <c r="Z3377">
        <v>1549</v>
      </c>
      <c r="AA3377" s="6">
        <f t="shared" si="315"/>
        <v>2300</v>
      </c>
    </row>
    <row r="3378" spans="1:27" hidden="1">
      <c r="A3378">
        <v>19699</v>
      </c>
      <c r="B3378" t="s">
        <v>20</v>
      </c>
      <c r="C3378" t="s">
        <v>14</v>
      </c>
      <c r="D3378" t="s">
        <v>44</v>
      </c>
      <c r="E3378" t="s">
        <v>10</v>
      </c>
      <c r="F3378">
        <v>5</v>
      </c>
      <c r="G3378" s="1">
        <v>41706</v>
      </c>
      <c r="I3378" s="2">
        <v>41712</v>
      </c>
      <c r="J3378" s="2">
        <v>41730</v>
      </c>
      <c r="K3378" s="2">
        <v>41756</v>
      </c>
      <c r="N3378" t="s">
        <v>58</v>
      </c>
      <c r="O3378" s="1">
        <f>Table4[[#This Row],[Sourcing start]]-Table4[[#This Row],[Approved]]</f>
        <v>6</v>
      </c>
      <c r="P3378">
        <f t="shared" si="316"/>
        <v>18</v>
      </c>
      <c r="Q3378" s="5">
        <f t="shared" si="317"/>
        <v>26</v>
      </c>
      <c r="T3378" s="5">
        <f t="shared" si="314"/>
        <v>50</v>
      </c>
      <c r="U3378">
        <v>14</v>
      </c>
      <c r="V3378">
        <v>33</v>
      </c>
      <c r="W3378">
        <v>225</v>
      </c>
      <c r="X3378">
        <v>270</v>
      </c>
      <c r="AA3378" s="6">
        <f t="shared" si="315"/>
        <v>542</v>
      </c>
    </row>
    <row r="3379" spans="1:27">
      <c r="A3379">
        <v>18866</v>
      </c>
      <c r="B3379" t="s">
        <v>23</v>
      </c>
      <c r="C3379" t="s">
        <v>15</v>
      </c>
      <c r="D3379" t="s">
        <v>41</v>
      </c>
      <c r="E3379" t="s">
        <v>11</v>
      </c>
      <c r="F3379">
        <v>14</v>
      </c>
      <c r="G3379" s="1">
        <v>41724</v>
      </c>
      <c r="I3379" s="2">
        <v>41733</v>
      </c>
      <c r="J3379" s="2">
        <v>41748</v>
      </c>
      <c r="N3379" t="s">
        <v>57</v>
      </c>
      <c r="O3379" s="5">
        <f>Table4[[#This Row],[Sourcing start]]-Table4[[#This Row],[Approved]]</f>
        <v>9</v>
      </c>
      <c r="P3379">
        <f t="shared" si="316"/>
        <v>15</v>
      </c>
      <c r="Q3379" s="5"/>
      <c r="T3379" s="5">
        <f t="shared" si="314"/>
        <v>24</v>
      </c>
      <c r="U3379">
        <v>19</v>
      </c>
      <c r="V3379">
        <v>83</v>
      </c>
      <c r="W3379">
        <v>101</v>
      </c>
      <c r="AA3379" s="6">
        <f t="shared" si="315"/>
        <v>203</v>
      </c>
    </row>
    <row r="3380" spans="1:27" hidden="1">
      <c r="A3380">
        <v>9773</v>
      </c>
      <c r="B3380" t="s">
        <v>19</v>
      </c>
      <c r="C3380" t="s">
        <v>14</v>
      </c>
      <c r="D3380" t="s">
        <v>45</v>
      </c>
      <c r="E3380" t="s">
        <v>11</v>
      </c>
      <c r="F3380">
        <v>2</v>
      </c>
      <c r="G3380" s="1">
        <v>41693</v>
      </c>
      <c r="I3380" s="2">
        <v>41698</v>
      </c>
      <c r="J3380" s="2">
        <v>41717</v>
      </c>
      <c r="K3380" s="2">
        <v>41739</v>
      </c>
      <c r="L3380" s="2">
        <v>41748</v>
      </c>
      <c r="M3380" s="2">
        <v>41754</v>
      </c>
      <c r="N3380" t="s">
        <v>60</v>
      </c>
      <c r="O3380" s="1">
        <f>Table4[[#This Row],[Sourcing start]]-Table4[[#This Row],[Approved]]</f>
        <v>5</v>
      </c>
      <c r="P3380">
        <f t="shared" si="316"/>
        <v>19</v>
      </c>
      <c r="Q3380" s="5">
        <f t="shared" si="317"/>
        <v>22</v>
      </c>
      <c r="R3380">
        <f t="shared" si="318"/>
        <v>9</v>
      </c>
      <c r="S3380">
        <f t="shared" si="319"/>
        <v>6</v>
      </c>
      <c r="T3380" s="5">
        <f t="shared" si="314"/>
        <v>61</v>
      </c>
      <c r="U3380">
        <v>8</v>
      </c>
      <c r="V3380">
        <v>93</v>
      </c>
      <c r="W3380">
        <v>240</v>
      </c>
      <c r="X3380">
        <v>305</v>
      </c>
      <c r="Y3380">
        <v>189</v>
      </c>
      <c r="Z3380">
        <v>1162</v>
      </c>
      <c r="AA3380" s="6">
        <f t="shared" si="315"/>
        <v>1997</v>
      </c>
    </row>
    <row r="3381" spans="1:27" hidden="1">
      <c r="A3381">
        <v>4814</v>
      </c>
      <c r="B3381" t="s">
        <v>33</v>
      </c>
      <c r="C3381" t="s">
        <v>17</v>
      </c>
      <c r="D3381" t="s">
        <v>42</v>
      </c>
      <c r="E3381" t="s">
        <v>10</v>
      </c>
      <c r="F3381">
        <v>20</v>
      </c>
      <c r="G3381" s="1">
        <v>41709</v>
      </c>
      <c r="I3381" s="2">
        <v>41718</v>
      </c>
      <c r="J3381" s="2">
        <v>41730</v>
      </c>
      <c r="K3381" s="2">
        <v>41748</v>
      </c>
      <c r="L3381" s="2">
        <v>41756</v>
      </c>
      <c r="N3381" t="s">
        <v>59</v>
      </c>
      <c r="O3381" s="1">
        <f>Table4[[#This Row],[Sourcing start]]-Table4[[#This Row],[Approved]]</f>
        <v>9</v>
      </c>
      <c r="P3381">
        <f t="shared" si="316"/>
        <v>12</v>
      </c>
      <c r="Q3381" s="5">
        <f t="shared" si="317"/>
        <v>18</v>
      </c>
      <c r="R3381">
        <f t="shared" si="318"/>
        <v>8</v>
      </c>
      <c r="T3381" s="5">
        <f t="shared" si="314"/>
        <v>47</v>
      </c>
      <c r="U3381">
        <v>20</v>
      </c>
      <c r="V3381">
        <v>48</v>
      </c>
      <c r="W3381">
        <v>111</v>
      </c>
      <c r="X3381">
        <v>356</v>
      </c>
      <c r="Y3381">
        <v>169</v>
      </c>
      <c r="AA3381" s="6">
        <f t="shared" si="315"/>
        <v>704</v>
      </c>
    </row>
    <row r="3382" spans="1:27" hidden="1">
      <c r="A3382">
        <v>15938</v>
      </c>
      <c r="B3382" t="s">
        <v>35</v>
      </c>
      <c r="C3382" t="s">
        <v>18</v>
      </c>
      <c r="D3382" t="s">
        <v>41</v>
      </c>
      <c r="E3382" t="s">
        <v>10</v>
      </c>
      <c r="F3382">
        <v>3</v>
      </c>
      <c r="G3382" s="1">
        <v>41730</v>
      </c>
      <c r="I3382" s="2">
        <v>41735</v>
      </c>
      <c r="J3382" s="2">
        <v>41752</v>
      </c>
      <c r="N3382" t="s">
        <v>57</v>
      </c>
      <c r="O3382" s="1">
        <f>Table4[[#This Row],[Sourcing start]]-Table4[[#This Row],[Approved]]</f>
        <v>5</v>
      </c>
      <c r="P3382">
        <f t="shared" si="316"/>
        <v>17</v>
      </c>
      <c r="Q3382" s="5"/>
      <c r="T3382" s="5">
        <f t="shared" si="314"/>
        <v>22</v>
      </c>
      <c r="U3382">
        <v>15</v>
      </c>
      <c r="V3382">
        <v>60</v>
      </c>
      <c r="W3382">
        <v>211</v>
      </c>
      <c r="AA3382" s="6">
        <f t="shared" si="315"/>
        <v>286</v>
      </c>
    </row>
    <row r="3383" spans="1:27" hidden="1">
      <c r="A3383">
        <v>9075</v>
      </c>
      <c r="B3383" t="s">
        <v>22</v>
      </c>
      <c r="C3383" t="s">
        <v>14</v>
      </c>
      <c r="D3383" t="s">
        <v>41</v>
      </c>
      <c r="E3383" t="s">
        <v>10</v>
      </c>
      <c r="F3383">
        <v>15</v>
      </c>
      <c r="G3383" s="1">
        <v>41757</v>
      </c>
      <c r="N3383" t="s">
        <v>55</v>
      </c>
      <c r="O3383" s="1">
        <f>Table4[[#This Row],[Sourcing start]]-Table4[[#This Row],[Approved]]</f>
        <v>-41757</v>
      </c>
      <c r="Q3383" s="5"/>
      <c r="T3383" s="5">
        <f t="shared" si="314"/>
        <v>-41757</v>
      </c>
      <c r="U3383">
        <v>19</v>
      </c>
      <c r="AA3383" s="6">
        <f t="shared" si="315"/>
        <v>19</v>
      </c>
    </row>
    <row r="3384" spans="1:27" hidden="1">
      <c r="A3384">
        <v>18370</v>
      </c>
      <c r="B3384" t="s">
        <v>31</v>
      </c>
      <c r="C3384" t="s">
        <v>17</v>
      </c>
      <c r="D3384" t="s">
        <v>45</v>
      </c>
      <c r="E3384" t="s">
        <v>11</v>
      </c>
      <c r="F3384">
        <v>23</v>
      </c>
      <c r="G3384" s="1">
        <v>41734</v>
      </c>
      <c r="I3384" s="2">
        <v>41742</v>
      </c>
      <c r="J3384" s="2">
        <v>41753</v>
      </c>
      <c r="N3384" t="s">
        <v>57</v>
      </c>
      <c r="O3384" s="1">
        <f>Table4[[#This Row],[Sourcing start]]-Table4[[#This Row],[Approved]]</f>
        <v>8</v>
      </c>
      <c r="P3384">
        <f t="shared" si="316"/>
        <v>11</v>
      </c>
      <c r="Q3384" s="5"/>
      <c r="T3384" s="5">
        <f t="shared" si="314"/>
        <v>19</v>
      </c>
      <c r="U3384">
        <v>8</v>
      </c>
      <c r="V3384">
        <v>95</v>
      </c>
      <c r="W3384">
        <v>159</v>
      </c>
      <c r="AA3384" s="6">
        <f t="shared" si="315"/>
        <v>262</v>
      </c>
    </row>
    <row r="3385" spans="1:27">
      <c r="A3385">
        <v>5289</v>
      </c>
      <c r="B3385" t="s">
        <v>26</v>
      </c>
      <c r="C3385" t="s">
        <v>15</v>
      </c>
      <c r="D3385" t="s">
        <v>42</v>
      </c>
      <c r="E3385" t="s">
        <v>11</v>
      </c>
      <c r="F3385">
        <v>21</v>
      </c>
      <c r="G3385" s="1">
        <v>41733</v>
      </c>
      <c r="I3385" s="2">
        <v>41741</v>
      </c>
      <c r="J3385" s="2">
        <v>41758</v>
      </c>
      <c r="N3385" t="s">
        <v>57</v>
      </c>
      <c r="O3385" s="5">
        <f>Table4[[#This Row],[Sourcing start]]-Table4[[#This Row],[Approved]]</f>
        <v>8</v>
      </c>
      <c r="P3385">
        <f t="shared" si="316"/>
        <v>17</v>
      </c>
      <c r="Q3385" s="5"/>
      <c r="T3385" s="5">
        <f t="shared" si="314"/>
        <v>25</v>
      </c>
      <c r="U3385">
        <v>19</v>
      </c>
      <c r="V3385">
        <v>39</v>
      </c>
      <c r="W3385">
        <v>186</v>
      </c>
      <c r="AA3385" s="6">
        <f t="shared" si="315"/>
        <v>244</v>
      </c>
    </row>
    <row r="3386" spans="1:27">
      <c r="A3386">
        <v>2953</v>
      </c>
      <c r="B3386" t="s">
        <v>26</v>
      </c>
      <c r="C3386" t="s">
        <v>15</v>
      </c>
      <c r="D3386" t="s">
        <v>42</v>
      </c>
      <c r="E3386" t="s">
        <v>10</v>
      </c>
      <c r="F3386">
        <v>94</v>
      </c>
      <c r="G3386" s="1">
        <v>41686</v>
      </c>
      <c r="I3386" s="2">
        <v>41691</v>
      </c>
      <c r="J3386" s="2">
        <v>41710</v>
      </c>
      <c r="K3386" s="2">
        <v>41736</v>
      </c>
      <c r="L3386" s="2">
        <v>41743</v>
      </c>
      <c r="M3386" s="2">
        <v>41748</v>
      </c>
      <c r="N3386" t="s">
        <v>60</v>
      </c>
      <c r="O3386" s="5">
        <f>Table4[[#This Row],[Sourcing start]]-Table4[[#This Row],[Approved]]</f>
        <v>5</v>
      </c>
      <c r="P3386">
        <f t="shared" si="316"/>
        <v>19</v>
      </c>
      <c r="Q3386" s="5">
        <f t="shared" si="317"/>
        <v>26</v>
      </c>
      <c r="R3386">
        <f t="shared" si="318"/>
        <v>7</v>
      </c>
      <c r="S3386">
        <f t="shared" si="319"/>
        <v>5</v>
      </c>
      <c r="T3386" s="5">
        <f t="shared" si="314"/>
        <v>62</v>
      </c>
      <c r="U3386">
        <v>16</v>
      </c>
      <c r="V3386">
        <v>80</v>
      </c>
      <c r="W3386">
        <v>119</v>
      </c>
      <c r="X3386">
        <v>330</v>
      </c>
      <c r="Y3386">
        <v>217</v>
      </c>
      <c r="Z3386">
        <v>1864</v>
      </c>
      <c r="AA3386" s="6">
        <f t="shared" si="315"/>
        <v>2626</v>
      </c>
    </row>
    <row r="3387" spans="1:27" hidden="1">
      <c r="A3387">
        <v>2204</v>
      </c>
      <c r="B3387" t="s">
        <v>31</v>
      </c>
      <c r="C3387" t="s">
        <v>17</v>
      </c>
      <c r="D3387" t="s">
        <v>44</v>
      </c>
      <c r="E3387" t="s">
        <v>10</v>
      </c>
      <c r="F3387">
        <v>20</v>
      </c>
      <c r="G3387" s="1">
        <v>41714</v>
      </c>
      <c r="I3387" s="2">
        <v>41721</v>
      </c>
      <c r="J3387" s="2">
        <v>41737</v>
      </c>
      <c r="N3387" t="s">
        <v>57</v>
      </c>
      <c r="O3387" s="1">
        <f>Table4[[#This Row],[Sourcing start]]-Table4[[#This Row],[Approved]]</f>
        <v>7</v>
      </c>
      <c r="P3387">
        <f t="shared" si="316"/>
        <v>16</v>
      </c>
      <c r="Q3387" s="5"/>
      <c r="T3387" s="5">
        <f t="shared" si="314"/>
        <v>23</v>
      </c>
      <c r="U3387">
        <v>19</v>
      </c>
      <c r="V3387">
        <v>62</v>
      </c>
      <c r="W3387">
        <v>221</v>
      </c>
      <c r="AA3387" s="6">
        <f t="shared" si="315"/>
        <v>302</v>
      </c>
    </row>
    <row r="3388" spans="1:27" hidden="1">
      <c r="A3388">
        <v>17539</v>
      </c>
      <c r="B3388" t="s">
        <v>30</v>
      </c>
      <c r="C3388" t="s">
        <v>16</v>
      </c>
      <c r="D3388" t="s">
        <v>41</v>
      </c>
      <c r="E3388" t="s">
        <v>11</v>
      </c>
      <c r="F3388">
        <v>5</v>
      </c>
      <c r="G3388" s="1">
        <v>41692</v>
      </c>
      <c r="I3388" s="2">
        <v>41698</v>
      </c>
      <c r="J3388" s="2">
        <v>41708</v>
      </c>
      <c r="K3388" s="2">
        <v>41727</v>
      </c>
      <c r="L3388" s="2">
        <v>41735</v>
      </c>
      <c r="M3388" s="2">
        <v>41740</v>
      </c>
      <c r="N3388" t="s">
        <v>60</v>
      </c>
      <c r="O3388" s="1">
        <f>Table4[[#This Row],[Sourcing start]]-Table4[[#This Row],[Approved]]</f>
        <v>6</v>
      </c>
      <c r="P3388">
        <f t="shared" si="316"/>
        <v>10</v>
      </c>
      <c r="Q3388" s="5">
        <f t="shared" si="317"/>
        <v>19</v>
      </c>
      <c r="R3388">
        <f t="shared" si="318"/>
        <v>8</v>
      </c>
      <c r="S3388">
        <f t="shared" si="319"/>
        <v>5</v>
      </c>
      <c r="T3388" s="5">
        <f t="shared" si="314"/>
        <v>48</v>
      </c>
      <c r="U3388">
        <v>13</v>
      </c>
      <c r="V3388">
        <v>91</v>
      </c>
      <c r="W3388">
        <v>200</v>
      </c>
      <c r="X3388">
        <v>263</v>
      </c>
      <c r="Y3388">
        <v>233</v>
      </c>
      <c r="Z3388">
        <v>1711</v>
      </c>
      <c r="AA3388" s="6">
        <f t="shared" si="315"/>
        <v>2511</v>
      </c>
    </row>
    <row r="3389" spans="1:27" hidden="1">
      <c r="A3389">
        <v>1729</v>
      </c>
      <c r="B3389" t="s">
        <v>22</v>
      </c>
      <c r="C3389" t="s">
        <v>14</v>
      </c>
      <c r="D3389" t="s">
        <v>44</v>
      </c>
      <c r="E3389" t="s">
        <v>10</v>
      </c>
      <c r="F3389">
        <v>13</v>
      </c>
      <c r="G3389" s="1">
        <v>41656</v>
      </c>
      <c r="H3389" s="2">
        <v>41674</v>
      </c>
      <c r="N3389" t="s">
        <v>55</v>
      </c>
      <c r="O3389" s="1">
        <f>Table4[[#This Row],[Sourcing start]]-Table4[[#This Row],[Approved]]</f>
        <v>-41656</v>
      </c>
      <c r="Q3389" s="5"/>
      <c r="T3389" s="5">
        <f t="shared" si="314"/>
        <v>-41656</v>
      </c>
      <c r="U3389">
        <v>18</v>
      </c>
      <c r="AA3389" s="6">
        <f t="shared" si="315"/>
        <v>18</v>
      </c>
    </row>
    <row r="3390" spans="1:27" hidden="1">
      <c r="A3390">
        <v>9299</v>
      </c>
      <c r="B3390" t="s">
        <v>35</v>
      </c>
      <c r="C3390" t="s">
        <v>18</v>
      </c>
      <c r="D3390" t="s">
        <v>43</v>
      </c>
      <c r="E3390" t="s">
        <v>11</v>
      </c>
      <c r="F3390">
        <v>99</v>
      </c>
      <c r="G3390" s="1">
        <v>41719</v>
      </c>
      <c r="I3390" s="2">
        <v>41724</v>
      </c>
      <c r="J3390" s="2">
        <v>41738</v>
      </c>
      <c r="N3390" t="s">
        <v>57</v>
      </c>
      <c r="O3390" s="1">
        <f>Table4[[#This Row],[Sourcing start]]-Table4[[#This Row],[Approved]]</f>
        <v>5</v>
      </c>
      <c r="P3390">
        <f t="shared" si="316"/>
        <v>14</v>
      </c>
      <c r="Q3390" s="5"/>
      <c r="T3390" s="5">
        <f t="shared" si="314"/>
        <v>19</v>
      </c>
      <c r="U3390">
        <v>9</v>
      </c>
      <c r="V3390">
        <v>31</v>
      </c>
      <c r="W3390">
        <v>239</v>
      </c>
      <c r="AA3390" s="6">
        <f t="shared" si="315"/>
        <v>279</v>
      </c>
    </row>
    <row r="3391" spans="1:27" hidden="1">
      <c r="A3391">
        <v>2096</v>
      </c>
      <c r="B3391" t="s">
        <v>28</v>
      </c>
      <c r="C3391" t="s">
        <v>16</v>
      </c>
      <c r="D3391" t="s">
        <v>41</v>
      </c>
      <c r="E3391" t="s">
        <v>11</v>
      </c>
      <c r="F3391">
        <v>6</v>
      </c>
      <c r="G3391" s="1">
        <v>41692</v>
      </c>
      <c r="I3391" s="2">
        <v>41700</v>
      </c>
      <c r="J3391" s="2">
        <v>41717</v>
      </c>
      <c r="K3391" s="2">
        <v>41732</v>
      </c>
      <c r="L3391" s="2">
        <v>41741</v>
      </c>
      <c r="M3391" s="2">
        <v>41747</v>
      </c>
      <c r="N3391" t="s">
        <v>60</v>
      </c>
      <c r="O3391" s="1">
        <f>Table4[[#This Row],[Sourcing start]]-Table4[[#This Row],[Approved]]</f>
        <v>8</v>
      </c>
      <c r="P3391">
        <f t="shared" si="316"/>
        <v>17</v>
      </c>
      <c r="Q3391" s="5">
        <f t="shared" si="317"/>
        <v>15</v>
      </c>
      <c r="R3391">
        <f t="shared" si="318"/>
        <v>9</v>
      </c>
      <c r="S3391">
        <f t="shared" si="319"/>
        <v>6</v>
      </c>
      <c r="T3391" s="5">
        <f t="shared" si="314"/>
        <v>55</v>
      </c>
      <c r="U3391">
        <v>15</v>
      </c>
      <c r="V3391">
        <v>100</v>
      </c>
      <c r="W3391">
        <v>215</v>
      </c>
      <c r="X3391">
        <v>188</v>
      </c>
      <c r="Y3391">
        <v>126</v>
      </c>
      <c r="Z3391">
        <v>1893</v>
      </c>
      <c r="AA3391" s="6">
        <f t="shared" si="315"/>
        <v>2537</v>
      </c>
    </row>
    <row r="3392" spans="1:27">
      <c r="A3392">
        <v>16992</v>
      </c>
      <c r="B3392" t="s">
        <v>25</v>
      </c>
      <c r="C3392" t="s">
        <v>15</v>
      </c>
      <c r="D3392" t="s">
        <v>43</v>
      </c>
      <c r="E3392" t="s">
        <v>10</v>
      </c>
      <c r="F3392">
        <v>13</v>
      </c>
      <c r="G3392" s="1">
        <v>41705</v>
      </c>
      <c r="I3392" s="2">
        <v>41712</v>
      </c>
      <c r="J3392" s="2">
        <v>41728</v>
      </c>
      <c r="K3392" s="2">
        <v>41756</v>
      </c>
      <c r="N3392" t="s">
        <v>58</v>
      </c>
      <c r="O3392" s="5">
        <f>Table4[[#This Row],[Sourcing start]]-Table4[[#This Row],[Approved]]</f>
        <v>7</v>
      </c>
      <c r="P3392">
        <f t="shared" si="316"/>
        <v>16</v>
      </c>
      <c r="Q3392" s="5">
        <f t="shared" si="317"/>
        <v>28</v>
      </c>
      <c r="T3392" s="5">
        <f t="shared" si="314"/>
        <v>51</v>
      </c>
      <c r="U3392">
        <v>5</v>
      </c>
      <c r="V3392">
        <v>34</v>
      </c>
      <c r="W3392">
        <v>241</v>
      </c>
      <c r="X3392">
        <v>307</v>
      </c>
      <c r="AA3392" s="6">
        <f t="shared" si="315"/>
        <v>587</v>
      </c>
    </row>
    <row r="3393" spans="1:27" hidden="1">
      <c r="A3393">
        <v>3541</v>
      </c>
      <c r="B3393" t="s">
        <v>33</v>
      </c>
      <c r="C3393" t="s">
        <v>17</v>
      </c>
      <c r="D3393" t="s">
        <v>45</v>
      </c>
      <c r="E3393" t="s">
        <v>11</v>
      </c>
      <c r="F3393">
        <v>13</v>
      </c>
      <c r="G3393" s="1">
        <v>41723</v>
      </c>
      <c r="I3393" s="2">
        <v>41729</v>
      </c>
      <c r="J3393" s="2">
        <v>41747</v>
      </c>
      <c r="N3393" t="s">
        <v>57</v>
      </c>
      <c r="O3393" s="1">
        <f>Table4[[#This Row],[Sourcing start]]-Table4[[#This Row],[Approved]]</f>
        <v>6</v>
      </c>
      <c r="P3393">
        <f t="shared" si="316"/>
        <v>18</v>
      </c>
      <c r="Q3393" s="5"/>
      <c r="T3393" s="5">
        <f t="shared" si="314"/>
        <v>24</v>
      </c>
      <c r="U3393">
        <v>15</v>
      </c>
      <c r="V3393">
        <v>92</v>
      </c>
      <c r="W3393">
        <v>222</v>
      </c>
      <c r="AA3393" s="6">
        <f t="shared" si="315"/>
        <v>329</v>
      </c>
    </row>
    <row r="3394" spans="1:27" hidden="1">
      <c r="A3394">
        <v>18242</v>
      </c>
      <c r="B3394" t="s">
        <v>22</v>
      </c>
      <c r="C3394" t="s">
        <v>14</v>
      </c>
      <c r="D3394" t="s">
        <v>44</v>
      </c>
      <c r="E3394" t="s">
        <v>10</v>
      </c>
      <c r="F3394">
        <v>6</v>
      </c>
      <c r="G3394" s="1">
        <v>41701</v>
      </c>
      <c r="I3394" s="2">
        <v>41706</v>
      </c>
      <c r="J3394" s="2">
        <v>41723</v>
      </c>
      <c r="K3394" s="2">
        <v>41747</v>
      </c>
      <c r="L3394" s="2">
        <v>41753</v>
      </c>
      <c r="N3394" t="s">
        <v>59</v>
      </c>
      <c r="O3394" s="1">
        <f>Table4[[#This Row],[Sourcing start]]-Table4[[#This Row],[Approved]]</f>
        <v>5</v>
      </c>
      <c r="P3394">
        <f t="shared" si="316"/>
        <v>17</v>
      </c>
      <c r="Q3394" s="5">
        <f t="shared" si="317"/>
        <v>24</v>
      </c>
      <c r="R3394">
        <f t="shared" si="318"/>
        <v>6</v>
      </c>
      <c r="T3394" s="5">
        <f t="shared" ref="T3394:T3457" si="320">SUM(O3394:S3394)</f>
        <v>52</v>
      </c>
      <c r="U3394">
        <v>7</v>
      </c>
      <c r="V3394">
        <v>22</v>
      </c>
      <c r="W3394">
        <v>175</v>
      </c>
      <c r="X3394">
        <v>184</v>
      </c>
      <c r="Y3394">
        <v>222</v>
      </c>
      <c r="AA3394" s="6">
        <f t="shared" si="315"/>
        <v>610</v>
      </c>
    </row>
    <row r="3395" spans="1:27" hidden="1">
      <c r="A3395">
        <v>1448</v>
      </c>
      <c r="B3395" t="s">
        <v>30</v>
      </c>
      <c r="C3395" t="s">
        <v>16</v>
      </c>
      <c r="D3395" t="s">
        <v>45</v>
      </c>
      <c r="E3395" t="s">
        <v>11</v>
      </c>
      <c r="F3395">
        <v>6</v>
      </c>
      <c r="G3395" s="1">
        <v>41758</v>
      </c>
      <c r="N3395" t="s">
        <v>55</v>
      </c>
      <c r="O3395" s="1">
        <f>Table4[[#This Row],[Sourcing start]]-Table4[[#This Row],[Approved]]</f>
        <v>-41758</v>
      </c>
      <c r="Q3395" s="5"/>
      <c r="T3395" s="5">
        <f t="shared" si="320"/>
        <v>-41758</v>
      </c>
      <c r="U3395">
        <v>19</v>
      </c>
      <c r="AA3395" s="6">
        <f t="shared" ref="AA3395:AA3458" si="321">SUM(U3395:Z3395)</f>
        <v>19</v>
      </c>
    </row>
    <row r="3396" spans="1:27" hidden="1">
      <c r="A3396">
        <v>16286</v>
      </c>
      <c r="B3396" t="s">
        <v>30</v>
      </c>
      <c r="C3396" t="s">
        <v>16</v>
      </c>
      <c r="D3396" t="s">
        <v>44</v>
      </c>
      <c r="E3396" t="s">
        <v>11</v>
      </c>
      <c r="F3396">
        <v>13</v>
      </c>
      <c r="G3396" s="1">
        <v>41711</v>
      </c>
      <c r="I3396" s="2">
        <v>41719</v>
      </c>
      <c r="J3396" s="2">
        <v>41738</v>
      </c>
      <c r="N3396" t="s">
        <v>57</v>
      </c>
      <c r="O3396" s="1">
        <f>Table4[[#This Row],[Sourcing start]]-Table4[[#This Row],[Approved]]</f>
        <v>8</v>
      </c>
      <c r="P3396">
        <f t="shared" ref="P3396:P3458" si="322">J3396-I3396</f>
        <v>19</v>
      </c>
      <c r="Q3396" s="5"/>
      <c r="T3396" s="5">
        <f t="shared" si="320"/>
        <v>27</v>
      </c>
      <c r="U3396">
        <v>6</v>
      </c>
      <c r="V3396">
        <v>80</v>
      </c>
      <c r="W3396">
        <v>230</v>
      </c>
      <c r="AA3396" s="6">
        <f t="shared" si="321"/>
        <v>316</v>
      </c>
    </row>
    <row r="3397" spans="1:27">
      <c r="A3397">
        <v>11696</v>
      </c>
      <c r="B3397" t="s">
        <v>25</v>
      </c>
      <c r="C3397" t="s">
        <v>15</v>
      </c>
      <c r="D3397" t="s">
        <v>42</v>
      </c>
      <c r="E3397" t="s">
        <v>10</v>
      </c>
      <c r="F3397">
        <v>16</v>
      </c>
      <c r="G3397" s="1">
        <v>41755</v>
      </c>
      <c r="N3397" t="s">
        <v>55</v>
      </c>
      <c r="O3397" s="5">
        <v>0</v>
      </c>
      <c r="Q3397" s="5"/>
      <c r="T3397" s="5">
        <f t="shared" si="320"/>
        <v>0</v>
      </c>
      <c r="U3397">
        <v>12</v>
      </c>
      <c r="AA3397" s="6">
        <f t="shared" si="321"/>
        <v>12</v>
      </c>
    </row>
    <row r="3398" spans="1:27" hidden="1">
      <c r="A3398">
        <v>16423</v>
      </c>
      <c r="B3398" t="s">
        <v>19</v>
      </c>
      <c r="C3398" t="s">
        <v>14</v>
      </c>
      <c r="D3398" t="s">
        <v>42</v>
      </c>
      <c r="E3398" t="s">
        <v>10</v>
      </c>
      <c r="F3398">
        <v>23</v>
      </c>
      <c r="G3398" s="1">
        <v>41723</v>
      </c>
      <c r="I3398" s="2">
        <v>41730</v>
      </c>
      <c r="J3398" s="2">
        <v>41743</v>
      </c>
      <c r="N3398" t="s">
        <v>57</v>
      </c>
      <c r="O3398" s="1">
        <f>Table4[[#This Row],[Sourcing start]]-Table4[[#This Row],[Approved]]</f>
        <v>7</v>
      </c>
      <c r="P3398">
        <f t="shared" si="322"/>
        <v>13</v>
      </c>
      <c r="Q3398" s="5"/>
      <c r="T3398" s="5">
        <f t="shared" si="320"/>
        <v>20</v>
      </c>
      <c r="U3398">
        <v>18</v>
      </c>
      <c r="V3398">
        <v>59</v>
      </c>
      <c r="W3398">
        <v>160</v>
      </c>
      <c r="AA3398" s="6">
        <f t="shared" si="321"/>
        <v>237</v>
      </c>
    </row>
    <row r="3399" spans="1:27" hidden="1">
      <c r="A3399">
        <v>12355</v>
      </c>
      <c r="B3399" t="s">
        <v>30</v>
      </c>
      <c r="C3399" t="s">
        <v>16</v>
      </c>
      <c r="D3399" t="s">
        <v>45</v>
      </c>
      <c r="E3399" t="s">
        <v>10</v>
      </c>
      <c r="F3399">
        <v>9</v>
      </c>
      <c r="G3399" s="1">
        <v>41716</v>
      </c>
      <c r="I3399" s="2">
        <v>41723</v>
      </c>
      <c r="J3399" s="2">
        <v>41733</v>
      </c>
      <c r="K3399" s="2">
        <v>41756</v>
      </c>
      <c r="N3399" t="s">
        <v>58</v>
      </c>
      <c r="O3399" s="1">
        <f>Table4[[#This Row],[Sourcing start]]-Table4[[#This Row],[Approved]]</f>
        <v>7</v>
      </c>
      <c r="P3399">
        <f t="shared" si="322"/>
        <v>10</v>
      </c>
      <c r="Q3399" s="5">
        <f t="shared" ref="Q3399:Q3458" si="323">K3399-J3399</f>
        <v>23</v>
      </c>
      <c r="T3399" s="5">
        <f t="shared" si="320"/>
        <v>40</v>
      </c>
      <c r="U3399">
        <v>9</v>
      </c>
      <c r="V3399">
        <v>90</v>
      </c>
      <c r="W3399">
        <v>155</v>
      </c>
      <c r="X3399">
        <v>267</v>
      </c>
      <c r="AA3399" s="6">
        <f t="shared" si="321"/>
        <v>521</v>
      </c>
    </row>
    <row r="3400" spans="1:27" hidden="1">
      <c r="A3400">
        <v>1373</v>
      </c>
      <c r="B3400" t="s">
        <v>32</v>
      </c>
      <c r="C3400" t="s">
        <v>17</v>
      </c>
      <c r="D3400" t="s">
        <v>42</v>
      </c>
      <c r="E3400" t="s">
        <v>10</v>
      </c>
      <c r="F3400">
        <v>22</v>
      </c>
      <c r="G3400" s="1">
        <v>41717</v>
      </c>
      <c r="I3400" s="2">
        <v>41725</v>
      </c>
      <c r="J3400" s="2">
        <v>41741</v>
      </c>
      <c r="K3400" s="2">
        <v>41758</v>
      </c>
      <c r="N3400" t="s">
        <v>58</v>
      </c>
      <c r="O3400" s="1">
        <f>Table4[[#This Row],[Sourcing start]]-Table4[[#This Row],[Approved]]</f>
        <v>8</v>
      </c>
      <c r="P3400">
        <f t="shared" si="322"/>
        <v>16</v>
      </c>
      <c r="Q3400" s="5">
        <f t="shared" si="323"/>
        <v>17</v>
      </c>
      <c r="T3400" s="5">
        <f t="shared" si="320"/>
        <v>41</v>
      </c>
      <c r="U3400">
        <v>18</v>
      </c>
      <c r="V3400">
        <v>42</v>
      </c>
      <c r="W3400">
        <v>213</v>
      </c>
      <c r="X3400">
        <v>188</v>
      </c>
      <c r="AA3400" s="6">
        <f t="shared" si="321"/>
        <v>461</v>
      </c>
    </row>
    <row r="3401" spans="1:27" hidden="1">
      <c r="A3401">
        <v>1248</v>
      </c>
      <c r="B3401" t="s">
        <v>37</v>
      </c>
      <c r="C3401" t="s">
        <v>18</v>
      </c>
      <c r="D3401" t="s">
        <v>41</v>
      </c>
      <c r="E3401" t="s">
        <v>10</v>
      </c>
      <c r="F3401">
        <v>2</v>
      </c>
      <c r="G3401" s="1">
        <v>41696</v>
      </c>
      <c r="I3401" s="2">
        <v>41705</v>
      </c>
      <c r="J3401" s="2">
        <v>41717</v>
      </c>
      <c r="K3401" s="2">
        <v>41742</v>
      </c>
      <c r="L3401" s="2">
        <v>41747</v>
      </c>
      <c r="M3401" s="2">
        <v>41752</v>
      </c>
      <c r="N3401" t="s">
        <v>60</v>
      </c>
      <c r="O3401" s="1">
        <f>Table4[[#This Row],[Sourcing start]]-Table4[[#This Row],[Approved]]</f>
        <v>9</v>
      </c>
      <c r="P3401">
        <f t="shared" si="322"/>
        <v>12</v>
      </c>
      <c r="Q3401" s="5">
        <f t="shared" si="323"/>
        <v>25</v>
      </c>
      <c r="R3401">
        <f t="shared" ref="R3401:R3457" si="324">L3401-K3401</f>
        <v>5</v>
      </c>
      <c r="S3401">
        <f t="shared" ref="S3401:S3455" si="325">M3401-L3401</f>
        <v>5</v>
      </c>
      <c r="T3401" s="5">
        <f t="shared" si="320"/>
        <v>56</v>
      </c>
      <c r="U3401">
        <v>7</v>
      </c>
      <c r="V3401">
        <v>39</v>
      </c>
      <c r="W3401">
        <v>200</v>
      </c>
      <c r="X3401">
        <v>243</v>
      </c>
      <c r="Y3401">
        <v>223</v>
      </c>
      <c r="Z3401">
        <v>1570</v>
      </c>
      <c r="AA3401" s="6">
        <f t="shared" si="321"/>
        <v>2282</v>
      </c>
    </row>
    <row r="3402" spans="1:27">
      <c r="A3402">
        <v>7103</v>
      </c>
      <c r="B3402" t="s">
        <v>24</v>
      </c>
      <c r="C3402" t="s">
        <v>15</v>
      </c>
      <c r="D3402" t="s">
        <v>41</v>
      </c>
      <c r="E3402" t="s">
        <v>10</v>
      </c>
      <c r="F3402">
        <v>21</v>
      </c>
      <c r="G3402" s="1">
        <v>41707</v>
      </c>
      <c r="I3402" s="2">
        <v>41714</v>
      </c>
      <c r="J3402" s="2">
        <v>41727</v>
      </c>
      <c r="K3402" s="2">
        <v>41754</v>
      </c>
      <c r="N3402" t="s">
        <v>58</v>
      </c>
      <c r="O3402" s="5">
        <f>Table4[[#This Row],[Sourcing start]]-Table4[[#This Row],[Approved]]</f>
        <v>7</v>
      </c>
      <c r="P3402">
        <f t="shared" si="322"/>
        <v>13</v>
      </c>
      <c r="Q3402" s="5">
        <f t="shared" si="323"/>
        <v>27</v>
      </c>
      <c r="T3402" s="5">
        <f t="shared" si="320"/>
        <v>47</v>
      </c>
      <c r="U3402">
        <v>11</v>
      </c>
      <c r="V3402">
        <v>100</v>
      </c>
      <c r="W3402">
        <v>191</v>
      </c>
      <c r="X3402">
        <v>278</v>
      </c>
      <c r="AA3402" s="6">
        <f t="shared" si="321"/>
        <v>580</v>
      </c>
    </row>
    <row r="3403" spans="1:27" hidden="1">
      <c r="A3403">
        <v>8892</v>
      </c>
      <c r="B3403" t="s">
        <v>37</v>
      </c>
      <c r="C3403" t="s">
        <v>18</v>
      </c>
      <c r="D3403" t="s">
        <v>44</v>
      </c>
      <c r="E3403" t="s">
        <v>11</v>
      </c>
      <c r="F3403">
        <v>17</v>
      </c>
      <c r="G3403" s="1">
        <v>41714</v>
      </c>
      <c r="I3403" s="2">
        <v>41720</v>
      </c>
      <c r="J3403" s="2">
        <v>41732</v>
      </c>
      <c r="K3403" s="2">
        <v>41750</v>
      </c>
      <c r="L3403" s="2">
        <v>41759</v>
      </c>
      <c r="N3403" t="s">
        <v>59</v>
      </c>
      <c r="O3403" s="1">
        <f>Table4[[#This Row],[Sourcing start]]-Table4[[#This Row],[Approved]]</f>
        <v>6</v>
      </c>
      <c r="P3403">
        <f t="shared" si="322"/>
        <v>12</v>
      </c>
      <c r="Q3403" s="5">
        <f t="shared" si="323"/>
        <v>18</v>
      </c>
      <c r="R3403">
        <f t="shared" si="324"/>
        <v>9</v>
      </c>
      <c r="T3403" s="5">
        <f t="shared" si="320"/>
        <v>45</v>
      </c>
      <c r="U3403">
        <v>6</v>
      </c>
      <c r="V3403">
        <v>53</v>
      </c>
      <c r="W3403">
        <v>217</v>
      </c>
      <c r="X3403">
        <v>337</v>
      </c>
      <c r="Y3403">
        <v>181</v>
      </c>
      <c r="AA3403" s="6">
        <f t="shared" si="321"/>
        <v>794</v>
      </c>
    </row>
    <row r="3404" spans="1:27" hidden="1">
      <c r="A3404">
        <v>19403</v>
      </c>
      <c r="B3404" t="s">
        <v>27</v>
      </c>
      <c r="C3404" t="s">
        <v>16</v>
      </c>
      <c r="D3404" t="s">
        <v>43</v>
      </c>
      <c r="E3404" t="s">
        <v>11</v>
      </c>
      <c r="F3404">
        <v>20</v>
      </c>
      <c r="G3404" s="1">
        <v>41717</v>
      </c>
      <c r="I3404" s="2">
        <v>41726</v>
      </c>
      <c r="J3404" s="2">
        <v>41737</v>
      </c>
      <c r="K3404" s="2">
        <v>41755</v>
      </c>
      <c r="N3404" t="s">
        <v>58</v>
      </c>
      <c r="O3404" s="1">
        <f>Table4[[#This Row],[Sourcing start]]-Table4[[#This Row],[Approved]]</f>
        <v>9</v>
      </c>
      <c r="P3404">
        <f t="shared" si="322"/>
        <v>11</v>
      </c>
      <c r="Q3404" s="5">
        <f t="shared" si="323"/>
        <v>18</v>
      </c>
      <c r="T3404" s="5">
        <f t="shared" si="320"/>
        <v>38</v>
      </c>
      <c r="U3404">
        <v>18</v>
      </c>
      <c r="V3404">
        <v>82</v>
      </c>
      <c r="W3404">
        <v>189</v>
      </c>
      <c r="X3404">
        <v>364</v>
      </c>
      <c r="AA3404" s="6">
        <f t="shared" si="321"/>
        <v>653</v>
      </c>
    </row>
    <row r="3405" spans="1:27" hidden="1">
      <c r="A3405">
        <v>9990</v>
      </c>
      <c r="B3405" t="s">
        <v>31</v>
      </c>
      <c r="C3405" t="s">
        <v>17</v>
      </c>
      <c r="D3405" t="s">
        <v>44</v>
      </c>
      <c r="E3405" t="s">
        <v>10</v>
      </c>
      <c r="F3405">
        <v>3</v>
      </c>
      <c r="G3405" s="1">
        <v>41732</v>
      </c>
      <c r="I3405" s="2">
        <v>41737</v>
      </c>
      <c r="J3405" s="2">
        <v>41753</v>
      </c>
      <c r="N3405" t="s">
        <v>57</v>
      </c>
      <c r="O3405" s="1">
        <f>Table4[[#This Row],[Sourcing start]]-Table4[[#This Row],[Approved]]</f>
        <v>5</v>
      </c>
      <c r="P3405">
        <f t="shared" si="322"/>
        <v>16</v>
      </c>
      <c r="Q3405" s="5"/>
      <c r="T3405" s="5">
        <f t="shared" si="320"/>
        <v>21</v>
      </c>
      <c r="U3405">
        <v>16</v>
      </c>
      <c r="V3405">
        <v>66</v>
      </c>
      <c r="W3405">
        <v>232</v>
      </c>
      <c r="AA3405" s="6">
        <f t="shared" si="321"/>
        <v>314</v>
      </c>
    </row>
    <row r="3406" spans="1:27">
      <c r="A3406">
        <v>4306</v>
      </c>
      <c r="B3406" t="s">
        <v>26</v>
      </c>
      <c r="C3406" t="s">
        <v>15</v>
      </c>
      <c r="D3406" t="s">
        <v>42</v>
      </c>
      <c r="E3406" t="s">
        <v>10</v>
      </c>
      <c r="F3406">
        <v>5</v>
      </c>
      <c r="G3406" s="1">
        <v>41690</v>
      </c>
      <c r="I3406" s="2">
        <v>41699</v>
      </c>
      <c r="J3406" s="2">
        <v>41714</v>
      </c>
      <c r="K3406" s="2">
        <v>41730</v>
      </c>
      <c r="L3406" s="2">
        <v>41736</v>
      </c>
      <c r="M3406" s="2">
        <v>41744</v>
      </c>
      <c r="N3406" t="s">
        <v>60</v>
      </c>
      <c r="O3406" s="5">
        <f>Table4[[#This Row],[Sourcing start]]-Table4[[#This Row],[Approved]]</f>
        <v>9</v>
      </c>
      <c r="P3406">
        <f t="shared" si="322"/>
        <v>15</v>
      </c>
      <c r="Q3406" s="5">
        <f t="shared" si="323"/>
        <v>16</v>
      </c>
      <c r="R3406">
        <f t="shared" si="324"/>
        <v>6</v>
      </c>
      <c r="S3406">
        <f t="shared" si="325"/>
        <v>8</v>
      </c>
      <c r="T3406" s="5">
        <f t="shared" si="320"/>
        <v>54</v>
      </c>
      <c r="U3406">
        <v>8</v>
      </c>
      <c r="V3406">
        <v>77</v>
      </c>
      <c r="W3406">
        <v>238</v>
      </c>
      <c r="X3406">
        <v>164</v>
      </c>
      <c r="Y3406">
        <v>205</v>
      </c>
      <c r="Z3406">
        <v>1500</v>
      </c>
      <c r="AA3406" s="6">
        <f t="shared" si="321"/>
        <v>2192</v>
      </c>
    </row>
    <row r="3407" spans="1:27" hidden="1">
      <c r="A3407">
        <v>2324</v>
      </c>
      <c r="B3407" t="s">
        <v>38</v>
      </c>
      <c r="C3407" t="s">
        <v>18</v>
      </c>
      <c r="D3407" t="s">
        <v>42</v>
      </c>
      <c r="E3407" t="s">
        <v>11</v>
      </c>
      <c r="F3407">
        <v>94</v>
      </c>
      <c r="G3407" s="1">
        <v>41726</v>
      </c>
      <c r="I3407" s="2">
        <v>41731</v>
      </c>
      <c r="J3407" s="2">
        <v>41741</v>
      </c>
      <c r="N3407" t="s">
        <v>57</v>
      </c>
      <c r="O3407" s="1">
        <f>Table4[[#This Row],[Sourcing start]]-Table4[[#This Row],[Approved]]</f>
        <v>5</v>
      </c>
      <c r="P3407">
        <f t="shared" si="322"/>
        <v>10</v>
      </c>
      <c r="Q3407" s="5"/>
      <c r="T3407" s="5">
        <f t="shared" si="320"/>
        <v>15</v>
      </c>
      <c r="U3407">
        <v>15</v>
      </c>
      <c r="V3407">
        <v>99</v>
      </c>
      <c r="W3407">
        <v>156</v>
      </c>
      <c r="AA3407" s="6">
        <f t="shared" si="321"/>
        <v>270</v>
      </c>
    </row>
    <row r="3408" spans="1:27" hidden="1">
      <c r="A3408">
        <v>10874</v>
      </c>
      <c r="B3408" t="s">
        <v>36</v>
      </c>
      <c r="C3408" t="s">
        <v>18</v>
      </c>
      <c r="D3408" t="s">
        <v>42</v>
      </c>
      <c r="E3408" t="s">
        <v>10</v>
      </c>
      <c r="F3408">
        <v>8</v>
      </c>
      <c r="G3408" s="1">
        <v>41675</v>
      </c>
      <c r="I3408" s="2">
        <v>41681</v>
      </c>
      <c r="J3408" s="2">
        <v>41693</v>
      </c>
      <c r="K3408" s="2">
        <v>41719</v>
      </c>
      <c r="L3408" s="2">
        <v>41725</v>
      </c>
      <c r="M3408" s="2">
        <v>41730</v>
      </c>
      <c r="N3408" t="s">
        <v>60</v>
      </c>
      <c r="O3408" s="1">
        <f>Table4[[#This Row],[Sourcing start]]-Table4[[#This Row],[Approved]]</f>
        <v>6</v>
      </c>
      <c r="P3408">
        <f t="shared" si="322"/>
        <v>12</v>
      </c>
      <c r="Q3408" s="5">
        <f t="shared" si="323"/>
        <v>26</v>
      </c>
      <c r="R3408">
        <f t="shared" si="324"/>
        <v>6</v>
      </c>
      <c r="S3408">
        <f t="shared" si="325"/>
        <v>5</v>
      </c>
      <c r="T3408" s="5">
        <f t="shared" si="320"/>
        <v>55</v>
      </c>
      <c r="U3408">
        <v>9</v>
      </c>
      <c r="V3408">
        <v>40</v>
      </c>
      <c r="W3408">
        <v>232</v>
      </c>
      <c r="X3408">
        <v>231</v>
      </c>
      <c r="Y3408">
        <v>196</v>
      </c>
      <c r="Z3408">
        <v>934</v>
      </c>
      <c r="AA3408" s="6">
        <f t="shared" si="321"/>
        <v>1642</v>
      </c>
    </row>
    <row r="3409" spans="1:27" hidden="1">
      <c r="A3409">
        <v>6553</v>
      </c>
      <c r="B3409" t="s">
        <v>37</v>
      </c>
      <c r="C3409" t="s">
        <v>18</v>
      </c>
      <c r="D3409" t="s">
        <v>45</v>
      </c>
      <c r="E3409" t="s">
        <v>11</v>
      </c>
      <c r="F3409">
        <v>24</v>
      </c>
      <c r="G3409" s="1">
        <v>41683</v>
      </c>
      <c r="I3409" s="2">
        <v>41689</v>
      </c>
      <c r="J3409" s="2">
        <v>41700</v>
      </c>
      <c r="K3409" s="2">
        <v>41718</v>
      </c>
      <c r="L3409" s="2">
        <v>41726</v>
      </c>
      <c r="M3409" s="2">
        <v>41735</v>
      </c>
      <c r="N3409" t="s">
        <v>60</v>
      </c>
      <c r="O3409" s="1">
        <f>Table4[[#This Row],[Sourcing start]]-Table4[[#This Row],[Approved]]</f>
        <v>6</v>
      </c>
      <c r="P3409">
        <f t="shared" si="322"/>
        <v>11</v>
      </c>
      <c r="Q3409" s="5">
        <f t="shared" si="323"/>
        <v>18</v>
      </c>
      <c r="R3409">
        <f t="shared" si="324"/>
        <v>8</v>
      </c>
      <c r="S3409">
        <f t="shared" si="325"/>
        <v>9</v>
      </c>
      <c r="T3409" s="5">
        <f t="shared" si="320"/>
        <v>52</v>
      </c>
      <c r="U3409">
        <v>15</v>
      </c>
      <c r="V3409">
        <v>62</v>
      </c>
      <c r="W3409">
        <v>159</v>
      </c>
      <c r="X3409">
        <v>392</v>
      </c>
      <c r="Y3409">
        <v>113</v>
      </c>
      <c r="Z3409">
        <v>1004</v>
      </c>
      <c r="AA3409" s="6">
        <f t="shared" si="321"/>
        <v>1745</v>
      </c>
    </row>
    <row r="3410" spans="1:27" hidden="1">
      <c r="A3410">
        <v>19146</v>
      </c>
      <c r="B3410" t="s">
        <v>34</v>
      </c>
      <c r="C3410" t="s">
        <v>17</v>
      </c>
      <c r="D3410" t="s">
        <v>45</v>
      </c>
      <c r="E3410" t="s">
        <v>11</v>
      </c>
      <c r="F3410">
        <v>20</v>
      </c>
      <c r="G3410" s="1">
        <v>41673</v>
      </c>
      <c r="I3410" s="2">
        <v>41678</v>
      </c>
      <c r="J3410" s="2">
        <v>41692</v>
      </c>
      <c r="K3410" s="2">
        <v>41721</v>
      </c>
      <c r="L3410" s="2">
        <v>41728</v>
      </c>
      <c r="M3410" s="2">
        <v>41737</v>
      </c>
      <c r="N3410" t="s">
        <v>60</v>
      </c>
      <c r="O3410" s="1">
        <f>Table4[[#This Row],[Sourcing start]]-Table4[[#This Row],[Approved]]</f>
        <v>5</v>
      </c>
      <c r="P3410">
        <f t="shared" si="322"/>
        <v>14</v>
      </c>
      <c r="Q3410" s="5">
        <f t="shared" si="323"/>
        <v>29</v>
      </c>
      <c r="R3410">
        <f t="shared" si="324"/>
        <v>7</v>
      </c>
      <c r="S3410">
        <f t="shared" si="325"/>
        <v>9</v>
      </c>
      <c r="T3410" s="5">
        <f t="shared" si="320"/>
        <v>64</v>
      </c>
      <c r="U3410">
        <v>13</v>
      </c>
      <c r="V3410">
        <v>73</v>
      </c>
      <c r="W3410">
        <v>237</v>
      </c>
      <c r="X3410">
        <v>277</v>
      </c>
      <c r="Y3410">
        <v>130</v>
      </c>
      <c r="Z3410">
        <v>820</v>
      </c>
      <c r="AA3410" s="6">
        <f t="shared" si="321"/>
        <v>1550</v>
      </c>
    </row>
    <row r="3411" spans="1:27" hidden="1">
      <c r="A3411">
        <v>2005</v>
      </c>
      <c r="B3411" t="s">
        <v>37</v>
      </c>
      <c r="C3411" t="s">
        <v>18</v>
      </c>
      <c r="D3411" t="s">
        <v>44</v>
      </c>
      <c r="E3411" t="s">
        <v>11</v>
      </c>
      <c r="F3411">
        <v>12</v>
      </c>
      <c r="G3411" s="1">
        <v>41700</v>
      </c>
      <c r="I3411" s="2">
        <v>41706</v>
      </c>
      <c r="J3411" s="2">
        <v>41720</v>
      </c>
      <c r="K3411" s="2">
        <v>41747</v>
      </c>
      <c r="L3411" s="2">
        <v>41754</v>
      </c>
      <c r="N3411" t="s">
        <v>59</v>
      </c>
      <c r="O3411" s="1">
        <f>Table4[[#This Row],[Sourcing start]]-Table4[[#This Row],[Approved]]</f>
        <v>6</v>
      </c>
      <c r="P3411">
        <f t="shared" si="322"/>
        <v>14</v>
      </c>
      <c r="Q3411" s="5">
        <f t="shared" si="323"/>
        <v>27</v>
      </c>
      <c r="R3411">
        <f t="shared" si="324"/>
        <v>7</v>
      </c>
      <c r="T3411" s="5">
        <f t="shared" si="320"/>
        <v>54</v>
      </c>
      <c r="U3411">
        <v>15</v>
      </c>
      <c r="V3411">
        <v>32</v>
      </c>
      <c r="W3411">
        <v>215</v>
      </c>
      <c r="X3411">
        <v>346</v>
      </c>
      <c r="Y3411">
        <v>216</v>
      </c>
      <c r="AA3411" s="6">
        <f t="shared" si="321"/>
        <v>824</v>
      </c>
    </row>
    <row r="3412" spans="1:27" hidden="1">
      <c r="A3412">
        <v>11530</v>
      </c>
      <c r="B3412" t="s">
        <v>35</v>
      </c>
      <c r="C3412" t="s">
        <v>18</v>
      </c>
      <c r="D3412" t="s">
        <v>41</v>
      </c>
      <c r="E3412" t="s">
        <v>10</v>
      </c>
      <c r="F3412">
        <v>97</v>
      </c>
      <c r="G3412" s="1">
        <v>41739</v>
      </c>
      <c r="I3412" s="2">
        <v>41747</v>
      </c>
      <c r="N3412" t="s">
        <v>56</v>
      </c>
      <c r="O3412" s="1">
        <f>Table4[[#This Row],[Sourcing start]]-Table4[[#This Row],[Approved]]</f>
        <v>8</v>
      </c>
      <c r="Q3412" s="5"/>
      <c r="T3412" s="5">
        <f t="shared" si="320"/>
        <v>8</v>
      </c>
      <c r="U3412">
        <v>5</v>
      </c>
      <c r="V3412">
        <v>74</v>
      </c>
      <c r="AA3412" s="6">
        <f t="shared" si="321"/>
        <v>79</v>
      </c>
    </row>
    <row r="3413" spans="1:27" hidden="1">
      <c r="A3413">
        <v>5</v>
      </c>
      <c r="B3413" t="s">
        <v>27</v>
      </c>
      <c r="C3413" t="s">
        <v>16</v>
      </c>
      <c r="D3413" t="s">
        <v>44</v>
      </c>
      <c r="E3413" t="s">
        <v>10</v>
      </c>
      <c r="F3413">
        <v>98</v>
      </c>
      <c r="G3413" s="1">
        <v>41718</v>
      </c>
      <c r="I3413" s="2">
        <v>41723</v>
      </c>
      <c r="J3413" s="2">
        <v>41734</v>
      </c>
      <c r="K3413" s="2">
        <v>41759</v>
      </c>
      <c r="N3413" t="s">
        <v>58</v>
      </c>
      <c r="O3413" s="1">
        <f>Table4[[#This Row],[Sourcing start]]-Table4[[#This Row],[Approved]]</f>
        <v>5</v>
      </c>
      <c r="P3413">
        <f t="shared" si="322"/>
        <v>11</v>
      </c>
      <c r="Q3413" s="5">
        <f t="shared" si="323"/>
        <v>25</v>
      </c>
      <c r="T3413" s="5">
        <f t="shared" si="320"/>
        <v>41</v>
      </c>
      <c r="U3413">
        <v>16</v>
      </c>
      <c r="V3413">
        <v>33</v>
      </c>
      <c r="W3413">
        <v>126</v>
      </c>
      <c r="X3413">
        <v>168</v>
      </c>
      <c r="AA3413" s="6">
        <f t="shared" si="321"/>
        <v>343</v>
      </c>
    </row>
    <row r="3414" spans="1:27" hidden="1">
      <c r="A3414">
        <v>934</v>
      </c>
      <c r="B3414" t="s">
        <v>36</v>
      </c>
      <c r="C3414" t="s">
        <v>18</v>
      </c>
      <c r="D3414" t="s">
        <v>41</v>
      </c>
      <c r="E3414" t="s">
        <v>11</v>
      </c>
      <c r="F3414">
        <v>14</v>
      </c>
      <c r="G3414" s="1">
        <v>41758</v>
      </c>
      <c r="N3414" t="s">
        <v>55</v>
      </c>
      <c r="O3414" s="1">
        <f>Table4[[#This Row],[Sourcing start]]-Table4[[#This Row],[Approved]]</f>
        <v>-41758</v>
      </c>
      <c r="Q3414" s="5"/>
      <c r="T3414" s="5">
        <f t="shared" si="320"/>
        <v>-41758</v>
      </c>
      <c r="U3414">
        <v>7</v>
      </c>
      <c r="AA3414" s="6">
        <f t="shared" si="321"/>
        <v>7</v>
      </c>
    </row>
    <row r="3415" spans="1:27" hidden="1">
      <c r="A3415">
        <v>6819</v>
      </c>
      <c r="B3415" t="s">
        <v>29</v>
      </c>
      <c r="C3415" t="s">
        <v>16</v>
      </c>
      <c r="D3415" t="s">
        <v>42</v>
      </c>
      <c r="E3415" t="s">
        <v>10</v>
      </c>
      <c r="F3415">
        <v>1</v>
      </c>
      <c r="G3415" s="1">
        <v>41738</v>
      </c>
      <c r="I3415" s="2">
        <v>41746</v>
      </c>
      <c r="N3415" t="s">
        <v>56</v>
      </c>
      <c r="O3415" s="1">
        <f>Table4[[#This Row],[Sourcing start]]-Table4[[#This Row],[Approved]]</f>
        <v>8</v>
      </c>
      <c r="Q3415" s="5"/>
      <c r="T3415" s="5">
        <f t="shared" si="320"/>
        <v>8</v>
      </c>
      <c r="U3415">
        <v>11</v>
      </c>
      <c r="V3415">
        <v>26</v>
      </c>
      <c r="AA3415" s="6">
        <f t="shared" si="321"/>
        <v>37</v>
      </c>
    </row>
    <row r="3416" spans="1:27" hidden="1">
      <c r="A3416">
        <v>7138</v>
      </c>
      <c r="B3416" t="s">
        <v>37</v>
      </c>
      <c r="C3416" t="s">
        <v>18</v>
      </c>
      <c r="D3416" t="s">
        <v>43</v>
      </c>
      <c r="E3416" t="s">
        <v>10</v>
      </c>
      <c r="F3416">
        <v>22</v>
      </c>
      <c r="G3416" s="1">
        <v>41713</v>
      </c>
      <c r="I3416" s="2">
        <v>41722</v>
      </c>
      <c r="J3416" s="2">
        <v>41732</v>
      </c>
      <c r="N3416" t="s">
        <v>57</v>
      </c>
      <c r="O3416" s="1">
        <f>Table4[[#This Row],[Sourcing start]]-Table4[[#This Row],[Approved]]</f>
        <v>9</v>
      </c>
      <c r="P3416">
        <f t="shared" si="322"/>
        <v>10</v>
      </c>
      <c r="Q3416" s="5"/>
      <c r="T3416" s="5">
        <f t="shared" si="320"/>
        <v>19</v>
      </c>
      <c r="U3416">
        <v>19</v>
      </c>
      <c r="V3416">
        <v>73</v>
      </c>
      <c r="W3416">
        <v>217</v>
      </c>
      <c r="AA3416" s="6">
        <f t="shared" si="321"/>
        <v>309</v>
      </c>
    </row>
    <row r="3417" spans="1:27">
      <c r="A3417">
        <v>15320</v>
      </c>
      <c r="B3417" t="s">
        <v>24</v>
      </c>
      <c r="C3417" t="s">
        <v>15</v>
      </c>
      <c r="D3417" t="s">
        <v>45</v>
      </c>
      <c r="E3417" t="s">
        <v>10</v>
      </c>
      <c r="F3417">
        <v>16</v>
      </c>
      <c r="G3417" s="1">
        <v>41687</v>
      </c>
      <c r="I3417" s="2">
        <v>41692</v>
      </c>
      <c r="J3417" s="2">
        <v>41706</v>
      </c>
      <c r="K3417" s="2">
        <v>41724</v>
      </c>
      <c r="L3417" s="2">
        <v>41731</v>
      </c>
      <c r="M3417" s="2">
        <v>41738</v>
      </c>
      <c r="N3417" t="s">
        <v>60</v>
      </c>
      <c r="O3417" s="5">
        <f>Table4[[#This Row],[Sourcing start]]-Table4[[#This Row],[Approved]]</f>
        <v>5</v>
      </c>
      <c r="P3417">
        <f t="shared" si="322"/>
        <v>14</v>
      </c>
      <c r="Q3417" s="5">
        <f t="shared" si="323"/>
        <v>18</v>
      </c>
      <c r="R3417">
        <f t="shared" si="324"/>
        <v>7</v>
      </c>
      <c r="S3417">
        <f t="shared" si="325"/>
        <v>7</v>
      </c>
      <c r="T3417" s="5">
        <f t="shared" si="320"/>
        <v>51</v>
      </c>
      <c r="U3417">
        <v>17</v>
      </c>
      <c r="V3417">
        <v>77</v>
      </c>
      <c r="W3417">
        <v>240</v>
      </c>
      <c r="X3417">
        <v>333</v>
      </c>
      <c r="Y3417">
        <v>179</v>
      </c>
      <c r="Z3417">
        <v>636</v>
      </c>
      <c r="AA3417" s="6">
        <f t="shared" si="321"/>
        <v>1482</v>
      </c>
    </row>
    <row r="3418" spans="1:27" hidden="1">
      <c r="A3418">
        <v>15532</v>
      </c>
      <c r="B3418" t="s">
        <v>29</v>
      </c>
      <c r="C3418" t="s">
        <v>16</v>
      </c>
      <c r="D3418" t="s">
        <v>41</v>
      </c>
      <c r="E3418" t="s">
        <v>11</v>
      </c>
      <c r="F3418">
        <v>95</v>
      </c>
      <c r="G3418" s="1">
        <v>41742</v>
      </c>
      <c r="I3418" s="2">
        <v>41749</v>
      </c>
      <c r="N3418" t="s">
        <v>56</v>
      </c>
      <c r="O3418" s="1">
        <f>Table4[[#This Row],[Sourcing start]]-Table4[[#This Row],[Approved]]</f>
        <v>7</v>
      </c>
      <c r="Q3418" s="5"/>
      <c r="T3418" s="5">
        <f t="shared" si="320"/>
        <v>7</v>
      </c>
      <c r="U3418">
        <v>12</v>
      </c>
      <c r="V3418">
        <v>76</v>
      </c>
      <c r="AA3418" s="6">
        <f t="shared" si="321"/>
        <v>88</v>
      </c>
    </row>
    <row r="3419" spans="1:27" hidden="1">
      <c r="A3419">
        <v>11838</v>
      </c>
      <c r="B3419" t="s">
        <v>37</v>
      </c>
      <c r="C3419" t="s">
        <v>18</v>
      </c>
      <c r="D3419" t="s">
        <v>45</v>
      </c>
      <c r="E3419" t="s">
        <v>11</v>
      </c>
      <c r="F3419">
        <v>5</v>
      </c>
      <c r="G3419" s="1">
        <v>41739</v>
      </c>
      <c r="I3419" s="2">
        <v>41746</v>
      </c>
      <c r="N3419" t="s">
        <v>56</v>
      </c>
      <c r="O3419" s="1">
        <f>Table4[[#This Row],[Sourcing start]]-Table4[[#This Row],[Approved]]</f>
        <v>7</v>
      </c>
      <c r="Q3419" s="5"/>
      <c r="T3419" s="5">
        <f t="shared" si="320"/>
        <v>7</v>
      </c>
      <c r="U3419">
        <v>6</v>
      </c>
      <c r="V3419">
        <v>97</v>
      </c>
      <c r="AA3419" s="6">
        <f t="shared" si="321"/>
        <v>103</v>
      </c>
    </row>
    <row r="3420" spans="1:27" hidden="1">
      <c r="A3420">
        <v>15762</v>
      </c>
      <c r="B3420" t="s">
        <v>22</v>
      </c>
      <c r="C3420" t="s">
        <v>14</v>
      </c>
      <c r="D3420" t="s">
        <v>41</v>
      </c>
      <c r="E3420" t="s">
        <v>11</v>
      </c>
      <c r="F3420">
        <v>8</v>
      </c>
      <c r="G3420" s="1">
        <v>41669</v>
      </c>
      <c r="I3420" s="2">
        <v>41678</v>
      </c>
      <c r="J3420" s="2">
        <v>41695</v>
      </c>
      <c r="K3420" s="2">
        <v>41716</v>
      </c>
      <c r="L3420" s="2">
        <v>41722</v>
      </c>
      <c r="M3420" s="2">
        <v>41730</v>
      </c>
      <c r="N3420" t="s">
        <v>60</v>
      </c>
      <c r="O3420" s="1">
        <f>Table4[[#This Row],[Sourcing start]]-Table4[[#This Row],[Approved]]</f>
        <v>9</v>
      </c>
      <c r="P3420">
        <f t="shared" si="322"/>
        <v>17</v>
      </c>
      <c r="Q3420" s="5">
        <f t="shared" si="323"/>
        <v>21</v>
      </c>
      <c r="R3420">
        <f t="shared" si="324"/>
        <v>6</v>
      </c>
      <c r="S3420">
        <f t="shared" si="325"/>
        <v>8</v>
      </c>
      <c r="T3420" s="5">
        <f t="shared" si="320"/>
        <v>61</v>
      </c>
      <c r="U3420">
        <v>7</v>
      </c>
      <c r="V3420">
        <v>98</v>
      </c>
      <c r="W3420">
        <v>160</v>
      </c>
      <c r="X3420">
        <v>151</v>
      </c>
      <c r="Y3420">
        <v>272</v>
      </c>
      <c r="Z3420">
        <v>954</v>
      </c>
      <c r="AA3420" s="6">
        <f t="shared" si="321"/>
        <v>1642</v>
      </c>
    </row>
    <row r="3421" spans="1:27" hidden="1">
      <c r="A3421">
        <v>8904</v>
      </c>
      <c r="B3421" t="s">
        <v>19</v>
      </c>
      <c r="C3421" t="s">
        <v>14</v>
      </c>
      <c r="D3421" t="s">
        <v>42</v>
      </c>
      <c r="E3421" t="s">
        <v>11</v>
      </c>
      <c r="F3421">
        <v>15</v>
      </c>
      <c r="G3421" s="1">
        <v>41713</v>
      </c>
      <c r="I3421" s="2">
        <v>41720</v>
      </c>
      <c r="J3421" s="2">
        <v>41736</v>
      </c>
      <c r="K3421" s="2">
        <v>41758</v>
      </c>
      <c r="N3421" t="s">
        <v>58</v>
      </c>
      <c r="O3421" s="1">
        <f>Table4[[#This Row],[Sourcing start]]-Table4[[#This Row],[Approved]]</f>
        <v>7</v>
      </c>
      <c r="P3421">
        <f t="shared" si="322"/>
        <v>16</v>
      </c>
      <c r="Q3421" s="5">
        <f t="shared" si="323"/>
        <v>22</v>
      </c>
      <c r="T3421" s="5">
        <f t="shared" si="320"/>
        <v>45</v>
      </c>
      <c r="U3421">
        <v>7</v>
      </c>
      <c r="V3421">
        <v>33</v>
      </c>
      <c r="W3421">
        <v>148</v>
      </c>
      <c r="X3421">
        <v>192</v>
      </c>
      <c r="AA3421" s="6">
        <f t="shared" si="321"/>
        <v>380</v>
      </c>
    </row>
    <row r="3422" spans="1:27">
      <c r="A3422">
        <v>14089</v>
      </c>
      <c r="B3422" t="s">
        <v>23</v>
      </c>
      <c r="C3422" t="s">
        <v>15</v>
      </c>
      <c r="D3422" t="s">
        <v>41</v>
      </c>
      <c r="E3422" t="s">
        <v>10</v>
      </c>
      <c r="F3422">
        <v>3</v>
      </c>
      <c r="G3422" s="1">
        <v>41723</v>
      </c>
      <c r="I3422" s="2">
        <v>41728</v>
      </c>
      <c r="J3422" s="2">
        <v>41743</v>
      </c>
      <c r="N3422" t="s">
        <v>57</v>
      </c>
      <c r="O3422" s="5">
        <f>Table4[[#This Row],[Sourcing start]]-Table4[[#This Row],[Approved]]</f>
        <v>5</v>
      </c>
      <c r="P3422">
        <f t="shared" si="322"/>
        <v>15</v>
      </c>
      <c r="Q3422" s="5"/>
      <c r="T3422" s="5">
        <f t="shared" si="320"/>
        <v>20</v>
      </c>
      <c r="U3422">
        <v>10</v>
      </c>
      <c r="V3422">
        <v>39</v>
      </c>
      <c r="W3422">
        <v>154</v>
      </c>
      <c r="AA3422" s="6">
        <f t="shared" si="321"/>
        <v>203</v>
      </c>
    </row>
    <row r="3423" spans="1:27" hidden="1">
      <c r="A3423">
        <v>5295</v>
      </c>
      <c r="B3423" t="s">
        <v>27</v>
      </c>
      <c r="C3423" t="s">
        <v>16</v>
      </c>
      <c r="D3423" t="s">
        <v>44</v>
      </c>
      <c r="E3423" t="s">
        <v>10</v>
      </c>
      <c r="F3423">
        <v>9</v>
      </c>
      <c r="G3423" s="1">
        <v>41756</v>
      </c>
      <c r="N3423" t="s">
        <v>55</v>
      </c>
      <c r="O3423" s="1">
        <f>Table4[[#This Row],[Sourcing start]]-Table4[[#This Row],[Approved]]</f>
        <v>-41756</v>
      </c>
      <c r="Q3423" s="5"/>
      <c r="T3423" s="5">
        <f t="shared" si="320"/>
        <v>-41756</v>
      </c>
      <c r="U3423">
        <v>19</v>
      </c>
      <c r="AA3423" s="6">
        <f t="shared" si="321"/>
        <v>19</v>
      </c>
    </row>
    <row r="3424" spans="1:27" hidden="1">
      <c r="A3424">
        <v>19447</v>
      </c>
      <c r="B3424" t="s">
        <v>37</v>
      </c>
      <c r="C3424" t="s">
        <v>18</v>
      </c>
      <c r="D3424" t="s">
        <v>41</v>
      </c>
      <c r="E3424" t="s">
        <v>10</v>
      </c>
      <c r="F3424">
        <v>99</v>
      </c>
      <c r="G3424" s="1">
        <v>41746</v>
      </c>
      <c r="I3424" s="2">
        <v>41753</v>
      </c>
      <c r="N3424" t="s">
        <v>56</v>
      </c>
      <c r="O3424" s="1">
        <f>Table4[[#This Row],[Sourcing start]]-Table4[[#This Row],[Approved]]</f>
        <v>7</v>
      </c>
      <c r="Q3424" s="5"/>
      <c r="T3424" s="5">
        <f t="shared" si="320"/>
        <v>7</v>
      </c>
      <c r="U3424">
        <v>19</v>
      </c>
      <c r="V3424">
        <v>42</v>
      </c>
      <c r="AA3424" s="6">
        <f t="shared" si="321"/>
        <v>61</v>
      </c>
    </row>
    <row r="3425" spans="1:27" hidden="1">
      <c r="A3425">
        <v>6177</v>
      </c>
      <c r="B3425" t="s">
        <v>33</v>
      </c>
      <c r="C3425" t="s">
        <v>17</v>
      </c>
      <c r="D3425" t="s">
        <v>42</v>
      </c>
      <c r="E3425" t="s">
        <v>11</v>
      </c>
      <c r="F3425">
        <v>2</v>
      </c>
      <c r="G3425" s="1">
        <v>41674</v>
      </c>
      <c r="H3425" s="2">
        <v>41690</v>
      </c>
      <c r="N3425" t="s">
        <v>55</v>
      </c>
      <c r="O3425" s="1">
        <f>Table4[[#This Row],[Sourcing start]]-Table4[[#This Row],[Approved]]</f>
        <v>-41674</v>
      </c>
      <c r="Q3425" s="5"/>
      <c r="T3425" s="5">
        <f t="shared" si="320"/>
        <v>-41674</v>
      </c>
      <c r="U3425">
        <v>17</v>
      </c>
      <c r="AA3425" s="6">
        <f t="shared" si="321"/>
        <v>17</v>
      </c>
    </row>
    <row r="3426" spans="1:27">
      <c r="A3426">
        <v>18880</v>
      </c>
      <c r="B3426" t="s">
        <v>23</v>
      </c>
      <c r="C3426" t="s">
        <v>15</v>
      </c>
      <c r="D3426" t="s">
        <v>43</v>
      </c>
      <c r="E3426" t="s">
        <v>11</v>
      </c>
      <c r="F3426">
        <v>19</v>
      </c>
      <c r="G3426" s="1">
        <v>41743</v>
      </c>
      <c r="I3426" s="2">
        <v>41750</v>
      </c>
      <c r="N3426" t="s">
        <v>56</v>
      </c>
      <c r="O3426" s="5">
        <f>Table4[[#This Row],[Sourcing start]]-Table4[[#This Row],[Approved]]</f>
        <v>7</v>
      </c>
      <c r="Q3426" s="5"/>
      <c r="T3426" s="5">
        <f t="shared" si="320"/>
        <v>7</v>
      </c>
      <c r="U3426">
        <v>19</v>
      </c>
      <c r="V3426">
        <v>63</v>
      </c>
      <c r="AA3426" s="6">
        <f t="shared" si="321"/>
        <v>82</v>
      </c>
    </row>
    <row r="3427" spans="1:27" hidden="1">
      <c r="A3427">
        <v>16537</v>
      </c>
      <c r="B3427" t="s">
        <v>28</v>
      </c>
      <c r="C3427" t="s">
        <v>16</v>
      </c>
      <c r="D3427" t="s">
        <v>45</v>
      </c>
      <c r="E3427" t="s">
        <v>11</v>
      </c>
      <c r="F3427">
        <v>18</v>
      </c>
      <c r="G3427" s="1">
        <v>41673</v>
      </c>
      <c r="I3427" s="2">
        <v>41681</v>
      </c>
      <c r="J3427" s="2">
        <v>41699</v>
      </c>
      <c r="K3427" s="2">
        <v>41717</v>
      </c>
      <c r="L3427" s="2">
        <v>41722</v>
      </c>
      <c r="M3427" s="2">
        <v>41731</v>
      </c>
      <c r="N3427" t="s">
        <v>60</v>
      </c>
      <c r="O3427" s="1">
        <f>Table4[[#This Row],[Sourcing start]]-Table4[[#This Row],[Approved]]</f>
        <v>8</v>
      </c>
      <c r="P3427">
        <f t="shared" si="322"/>
        <v>18</v>
      </c>
      <c r="Q3427" s="5">
        <f t="shared" si="323"/>
        <v>18</v>
      </c>
      <c r="R3427">
        <f t="shared" si="324"/>
        <v>5</v>
      </c>
      <c r="S3427">
        <f t="shared" si="325"/>
        <v>9</v>
      </c>
      <c r="T3427" s="5">
        <f t="shared" si="320"/>
        <v>58</v>
      </c>
      <c r="U3427">
        <v>8</v>
      </c>
      <c r="V3427">
        <v>53</v>
      </c>
      <c r="W3427">
        <v>169</v>
      </c>
      <c r="X3427">
        <v>309</v>
      </c>
      <c r="Y3427">
        <v>250</v>
      </c>
      <c r="Z3427">
        <v>838</v>
      </c>
      <c r="AA3427" s="6">
        <f t="shared" si="321"/>
        <v>1627</v>
      </c>
    </row>
    <row r="3428" spans="1:27" hidden="1">
      <c r="A3428">
        <v>7648</v>
      </c>
      <c r="B3428" t="s">
        <v>31</v>
      </c>
      <c r="C3428" t="s">
        <v>17</v>
      </c>
      <c r="D3428" t="s">
        <v>43</v>
      </c>
      <c r="E3428" t="s">
        <v>11</v>
      </c>
      <c r="F3428">
        <v>12</v>
      </c>
      <c r="G3428" s="1">
        <v>41691</v>
      </c>
      <c r="I3428" s="2">
        <v>41699</v>
      </c>
      <c r="J3428" s="2">
        <v>41715</v>
      </c>
      <c r="K3428" s="2">
        <v>41743</v>
      </c>
      <c r="L3428" s="2">
        <v>41751</v>
      </c>
      <c r="M3428" s="2">
        <v>41756</v>
      </c>
      <c r="N3428" t="s">
        <v>60</v>
      </c>
      <c r="O3428" s="1">
        <f>Table4[[#This Row],[Sourcing start]]-Table4[[#This Row],[Approved]]</f>
        <v>8</v>
      </c>
      <c r="P3428">
        <f t="shared" si="322"/>
        <v>16</v>
      </c>
      <c r="Q3428" s="5">
        <f t="shared" si="323"/>
        <v>28</v>
      </c>
      <c r="R3428">
        <f t="shared" si="324"/>
        <v>8</v>
      </c>
      <c r="S3428">
        <f t="shared" si="325"/>
        <v>5</v>
      </c>
      <c r="T3428" s="5">
        <f t="shared" si="320"/>
        <v>65</v>
      </c>
      <c r="U3428">
        <v>16</v>
      </c>
      <c r="V3428">
        <v>53</v>
      </c>
      <c r="W3428">
        <v>125</v>
      </c>
      <c r="X3428">
        <v>217</v>
      </c>
      <c r="Y3428">
        <v>189</v>
      </c>
      <c r="Z3428">
        <v>882</v>
      </c>
      <c r="AA3428" s="6">
        <f t="shared" si="321"/>
        <v>1482</v>
      </c>
    </row>
    <row r="3429" spans="1:27" hidden="1">
      <c r="A3429">
        <v>288</v>
      </c>
      <c r="B3429" t="s">
        <v>35</v>
      </c>
      <c r="C3429" t="s">
        <v>18</v>
      </c>
      <c r="D3429" t="s">
        <v>43</v>
      </c>
      <c r="E3429" t="s">
        <v>11</v>
      </c>
      <c r="F3429">
        <v>97</v>
      </c>
      <c r="G3429" s="1">
        <v>41714</v>
      </c>
      <c r="I3429" s="2">
        <v>41722</v>
      </c>
      <c r="J3429" s="2">
        <v>41741</v>
      </c>
      <c r="K3429" s="2">
        <v>41757</v>
      </c>
      <c r="N3429" t="s">
        <v>58</v>
      </c>
      <c r="O3429" s="1">
        <f>Table4[[#This Row],[Sourcing start]]-Table4[[#This Row],[Approved]]</f>
        <v>8</v>
      </c>
      <c r="P3429">
        <f t="shared" si="322"/>
        <v>19</v>
      </c>
      <c r="Q3429" s="5">
        <f t="shared" si="323"/>
        <v>16</v>
      </c>
      <c r="T3429" s="5">
        <f t="shared" si="320"/>
        <v>43</v>
      </c>
      <c r="U3429">
        <v>8</v>
      </c>
      <c r="V3429">
        <v>26</v>
      </c>
      <c r="W3429">
        <v>209</v>
      </c>
      <c r="X3429">
        <v>328</v>
      </c>
      <c r="AA3429" s="6">
        <f t="shared" si="321"/>
        <v>571</v>
      </c>
    </row>
    <row r="3430" spans="1:27" hidden="1">
      <c r="A3430">
        <v>18549</v>
      </c>
      <c r="B3430" t="s">
        <v>22</v>
      </c>
      <c r="C3430" t="s">
        <v>14</v>
      </c>
      <c r="D3430" t="s">
        <v>41</v>
      </c>
      <c r="E3430" t="s">
        <v>10</v>
      </c>
      <c r="F3430">
        <v>20</v>
      </c>
      <c r="G3430" s="1">
        <v>41668</v>
      </c>
      <c r="I3430" s="2">
        <v>41674</v>
      </c>
      <c r="J3430" s="2">
        <v>41690</v>
      </c>
      <c r="K3430" s="2">
        <v>41719</v>
      </c>
      <c r="L3430" s="2">
        <v>41728</v>
      </c>
      <c r="M3430" s="2">
        <v>41735</v>
      </c>
      <c r="N3430" t="s">
        <v>60</v>
      </c>
      <c r="O3430" s="1">
        <f>Table4[[#This Row],[Sourcing start]]-Table4[[#This Row],[Approved]]</f>
        <v>6</v>
      </c>
      <c r="P3430">
        <f t="shared" si="322"/>
        <v>16</v>
      </c>
      <c r="Q3430" s="5">
        <f t="shared" si="323"/>
        <v>29</v>
      </c>
      <c r="R3430">
        <f t="shared" si="324"/>
        <v>9</v>
      </c>
      <c r="S3430">
        <f t="shared" si="325"/>
        <v>7</v>
      </c>
      <c r="T3430" s="5">
        <f t="shared" si="320"/>
        <v>67</v>
      </c>
      <c r="U3430">
        <v>8</v>
      </c>
      <c r="V3430">
        <v>52</v>
      </c>
      <c r="W3430">
        <v>157</v>
      </c>
      <c r="X3430">
        <v>346</v>
      </c>
      <c r="Y3430">
        <v>256</v>
      </c>
      <c r="Z3430">
        <v>1152</v>
      </c>
      <c r="AA3430" s="6">
        <f t="shared" si="321"/>
        <v>1971</v>
      </c>
    </row>
    <row r="3431" spans="1:27" hidden="1">
      <c r="A3431">
        <v>7932</v>
      </c>
      <c r="B3431" t="s">
        <v>29</v>
      </c>
      <c r="C3431" t="s">
        <v>16</v>
      </c>
      <c r="D3431" t="s">
        <v>43</v>
      </c>
      <c r="E3431" t="s">
        <v>11</v>
      </c>
      <c r="F3431">
        <v>12</v>
      </c>
      <c r="G3431" s="1">
        <v>41694</v>
      </c>
      <c r="I3431" s="2">
        <v>41700</v>
      </c>
      <c r="J3431" s="2">
        <v>41715</v>
      </c>
      <c r="K3431" s="2">
        <v>41730</v>
      </c>
      <c r="L3431" s="2">
        <v>41738</v>
      </c>
      <c r="M3431" s="2">
        <v>41745</v>
      </c>
      <c r="N3431" t="s">
        <v>60</v>
      </c>
      <c r="O3431" s="1">
        <f>Table4[[#This Row],[Sourcing start]]-Table4[[#This Row],[Approved]]</f>
        <v>6</v>
      </c>
      <c r="P3431">
        <f t="shared" si="322"/>
        <v>15</v>
      </c>
      <c r="Q3431" s="5">
        <f t="shared" si="323"/>
        <v>15</v>
      </c>
      <c r="R3431">
        <f t="shared" si="324"/>
        <v>8</v>
      </c>
      <c r="S3431">
        <f t="shared" si="325"/>
        <v>7</v>
      </c>
      <c r="T3431" s="5">
        <f t="shared" si="320"/>
        <v>51</v>
      </c>
      <c r="U3431">
        <v>12</v>
      </c>
      <c r="V3431">
        <v>40</v>
      </c>
      <c r="W3431">
        <v>158</v>
      </c>
      <c r="X3431">
        <v>263</v>
      </c>
      <c r="Y3431">
        <v>265</v>
      </c>
      <c r="Z3431">
        <v>1380</v>
      </c>
      <c r="AA3431" s="6">
        <f t="shared" si="321"/>
        <v>2118</v>
      </c>
    </row>
    <row r="3432" spans="1:27" hidden="1">
      <c r="A3432">
        <v>2725</v>
      </c>
      <c r="B3432" t="s">
        <v>31</v>
      </c>
      <c r="C3432" t="s">
        <v>17</v>
      </c>
      <c r="D3432" t="s">
        <v>43</v>
      </c>
      <c r="E3432" t="s">
        <v>10</v>
      </c>
      <c r="F3432">
        <v>99</v>
      </c>
      <c r="G3432" s="1">
        <v>41693</v>
      </c>
      <c r="I3432" s="2">
        <v>41700</v>
      </c>
      <c r="J3432" s="2">
        <v>41718</v>
      </c>
      <c r="K3432" s="2">
        <v>41742</v>
      </c>
      <c r="L3432" s="2">
        <v>41747</v>
      </c>
      <c r="M3432" s="2">
        <v>41754</v>
      </c>
      <c r="N3432" t="s">
        <v>60</v>
      </c>
      <c r="O3432" s="1">
        <f>Table4[[#This Row],[Sourcing start]]-Table4[[#This Row],[Approved]]</f>
        <v>7</v>
      </c>
      <c r="P3432">
        <f t="shared" si="322"/>
        <v>18</v>
      </c>
      <c r="Q3432" s="5">
        <f t="shared" si="323"/>
        <v>24</v>
      </c>
      <c r="R3432">
        <f t="shared" si="324"/>
        <v>5</v>
      </c>
      <c r="S3432">
        <f t="shared" si="325"/>
        <v>7</v>
      </c>
      <c r="T3432" s="5">
        <f t="shared" si="320"/>
        <v>61</v>
      </c>
      <c r="U3432">
        <v>13</v>
      </c>
      <c r="V3432">
        <v>52</v>
      </c>
      <c r="W3432">
        <v>185</v>
      </c>
      <c r="X3432">
        <v>377</v>
      </c>
      <c r="Y3432">
        <v>130</v>
      </c>
      <c r="Z3432">
        <v>784</v>
      </c>
      <c r="AA3432" s="6">
        <f t="shared" si="321"/>
        <v>1541</v>
      </c>
    </row>
    <row r="3433" spans="1:27" hidden="1">
      <c r="A3433">
        <v>18786</v>
      </c>
      <c r="B3433" t="s">
        <v>19</v>
      </c>
      <c r="C3433" t="s">
        <v>14</v>
      </c>
      <c r="D3433" t="s">
        <v>45</v>
      </c>
      <c r="E3433" t="s">
        <v>10</v>
      </c>
      <c r="F3433">
        <v>98</v>
      </c>
      <c r="G3433" s="1">
        <v>41673</v>
      </c>
      <c r="I3433" s="2">
        <v>41678</v>
      </c>
      <c r="J3433" s="2">
        <v>41694</v>
      </c>
      <c r="K3433" s="2">
        <v>41718</v>
      </c>
      <c r="L3433" s="2">
        <v>41726</v>
      </c>
      <c r="M3433" s="2">
        <v>41735</v>
      </c>
      <c r="N3433" t="s">
        <v>60</v>
      </c>
      <c r="O3433" s="1">
        <f>Table4[[#This Row],[Sourcing start]]-Table4[[#This Row],[Approved]]</f>
        <v>5</v>
      </c>
      <c r="P3433">
        <f t="shared" si="322"/>
        <v>16</v>
      </c>
      <c r="Q3433" s="5">
        <f t="shared" si="323"/>
        <v>24</v>
      </c>
      <c r="R3433">
        <f t="shared" si="324"/>
        <v>8</v>
      </c>
      <c r="S3433">
        <f t="shared" si="325"/>
        <v>9</v>
      </c>
      <c r="T3433" s="5">
        <f t="shared" si="320"/>
        <v>62</v>
      </c>
      <c r="U3433">
        <v>6</v>
      </c>
      <c r="V3433">
        <v>79</v>
      </c>
      <c r="W3433">
        <v>235</v>
      </c>
      <c r="X3433">
        <v>221</v>
      </c>
      <c r="Y3433">
        <v>211</v>
      </c>
      <c r="Z3433">
        <v>1343</v>
      </c>
      <c r="AA3433" s="6">
        <f t="shared" si="321"/>
        <v>2095</v>
      </c>
    </row>
    <row r="3434" spans="1:27" hidden="1">
      <c r="A3434">
        <v>3910</v>
      </c>
      <c r="B3434" t="s">
        <v>36</v>
      </c>
      <c r="C3434" t="s">
        <v>18</v>
      </c>
      <c r="D3434" t="s">
        <v>41</v>
      </c>
      <c r="E3434" t="s">
        <v>10</v>
      </c>
      <c r="F3434">
        <v>24</v>
      </c>
      <c r="G3434" s="1">
        <v>41720</v>
      </c>
      <c r="I3434" s="2">
        <v>41726</v>
      </c>
      <c r="J3434" s="2">
        <v>41740</v>
      </c>
      <c r="N3434" t="s">
        <v>57</v>
      </c>
      <c r="O3434" s="1">
        <f>Table4[[#This Row],[Sourcing start]]-Table4[[#This Row],[Approved]]</f>
        <v>6</v>
      </c>
      <c r="P3434">
        <f t="shared" si="322"/>
        <v>14</v>
      </c>
      <c r="Q3434" s="5"/>
      <c r="T3434" s="5">
        <f t="shared" si="320"/>
        <v>20</v>
      </c>
      <c r="U3434">
        <v>19</v>
      </c>
      <c r="V3434">
        <v>25</v>
      </c>
      <c r="W3434">
        <v>148</v>
      </c>
      <c r="AA3434" s="6">
        <f t="shared" si="321"/>
        <v>192</v>
      </c>
    </row>
    <row r="3435" spans="1:27" hidden="1">
      <c r="A3435">
        <v>18657</v>
      </c>
      <c r="B3435" t="s">
        <v>28</v>
      </c>
      <c r="C3435" t="s">
        <v>16</v>
      </c>
      <c r="D3435" t="s">
        <v>44</v>
      </c>
      <c r="E3435" t="s">
        <v>10</v>
      </c>
      <c r="F3435">
        <v>17</v>
      </c>
      <c r="G3435" s="1">
        <v>41716</v>
      </c>
      <c r="I3435" s="2">
        <v>41721</v>
      </c>
      <c r="J3435" s="2">
        <v>41735</v>
      </c>
      <c r="K3435" s="2">
        <v>41754</v>
      </c>
      <c r="N3435" t="s">
        <v>58</v>
      </c>
      <c r="O3435" s="1">
        <f>Table4[[#This Row],[Sourcing start]]-Table4[[#This Row],[Approved]]</f>
        <v>5</v>
      </c>
      <c r="P3435">
        <f t="shared" si="322"/>
        <v>14</v>
      </c>
      <c r="Q3435" s="5">
        <f t="shared" si="323"/>
        <v>19</v>
      </c>
      <c r="T3435" s="5">
        <f t="shared" si="320"/>
        <v>38</v>
      </c>
      <c r="U3435">
        <v>6</v>
      </c>
      <c r="V3435">
        <v>38</v>
      </c>
      <c r="W3435">
        <v>188</v>
      </c>
      <c r="X3435">
        <v>376</v>
      </c>
      <c r="AA3435" s="6">
        <f t="shared" si="321"/>
        <v>608</v>
      </c>
    </row>
    <row r="3436" spans="1:27">
      <c r="A3436">
        <v>16800</v>
      </c>
      <c r="B3436" t="s">
        <v>25</v>
      </c>
      <c r="C3436" t="s">
        <v>15</v>
      </c>
      <c r="D3436" t="s">
        <v>43</v>
      </c>
      <c r="E3436" t="s">
        <v>10</v>
      </c>
      <c r="F3436">
        <v>17</v>
      </c>
      <c r="G3436" s="1">
        <v>41716</v>
      </c>
      <c r="I3436" s="2">
        <v>41721</v>
      </c>
      <c r="J3436" s="2">
        <v>41739</v>
      </c>
      <c r="N3436" t="s">
        <v>57</v>
      </c>
      <c r="O3436" s="5">
        <f>Table4[[#This Row],[Sourcing start]]-Table4[[#This Row],[Approved]]</f>
        <v>5</v>
      </c>
      <c r="P3436">
        <f t="shared" si="322"/>
        <v>18</v>
      </c>
      <c r="Q3436" s="5"/>
      <c r="T3436" s="5">
        <f t="shared" si="320"/>
        <v>23</v>
      </c>
      <c r="U3436">
        <v>6</v>
      </c>
      <c r="V3436">
        <v>100</v>
      </c>
      <c r="W3436">
        <v>170</v>
      </c>
      <c r="AA3436" s="6">
        <f t="shared" si="321"/>
        <v>276</v>
      </c>
    </row>
    <row r="3437" spans="1:27" hidden="1">
      <c r="A3437">
        <v>3542</v>
      </c>
      <c r="B3437" t="s">
        <v>22</v>
      </c>
      <c r="C3437" t="s">
        <v>14</v>
      </c>
      <c r="D3437" t="s">
        <v>41</v>
      </c>
      <c r="E3437" t="s">
        <v>10</v>
      </c>
      <c r="F3437">
        <v>13</v>
      </c>
      <c r="G3437" s="1">
        <v>41696</v>
      </c>
      <c r="I3437" s="2">
        <v>41701</v>
      </c>
      <c r="J3437" s="2">
        <v>41720</v>
      </c>
      <c r="K3437" s="2">
        <v>41740</v>
      </c>
      <c r="L3437" s="2">
        <v>41747</v>
      </c>
      <c r="M3437" s="2">
        <v>41756</v>
      </c>
      <c r="N3437" t="s">
        <v>60</v>
      </c>
      <c r="O3437" s="1">
        <f>Table4[[#This Row],[Sourcing start]]-Table4[[#This Row],[Approved]]</f>
        <v>5</v>
      </c>
      <c r="P3437">
        <f t="shared" si="322"/>
        <v>19</v>
      </c>
      <c r="Q3437" s="5">
        <f t="shared" si="323"/>
        <v>20</v>
      </c>
      <c r="R3437">
        <f t="shared" si="324"/>
        <v>7</v>
      </c>
      <c r="S3437">
        <f t="shared" si="325"/>
        <v>9</v>
      </c>
      <c r="T3437" s="5">
        <f t="shared" si="320"/>
        <v>60</v>
      </c>
      <c r="U3437">
        <v>6</v>
      </c>
      <c r="V3437">
        <v>96</v>
      </c>
      <c r="W3437">
        <v>240</v>
      </c>
      <c r="X3437">
        <v>260</v>
      </c>
      <c r="Y3437">
        <v>221</v>
      </c>
      <c r="Z3437">
        <v>1955</v>
      </c>
      <c r="AA3437" s="6">
        <f t="shared" si="321"/>
        <v>2778</v>
      </c>
    </row>
    <row r="3438" spans="1:27">
      <c r="A3438">
        <v>19901</v>
      </c>
      <c r="B3438" t="s">
        <v>24</v>
      </c>
      <c r="C3438" t="s">
        <v>15</v>
      </c>
      <c r="D3438" t="s">
        <v>42</v>
      </c>
      <c r="E3438" t="s">
        <v>10</v>
      </c>
      <c r="F3438">
        <v>94</v>
      </c>
      <c r="G3438" s="1">
        <v>41732</v>
      </c>
      <c r="I3438" s="2">
        <v>41738</v>
      </c>
      <c r="J3438" s="2">
        <v>41754</v>
      </c>
      <c r="N3438" t="s">
        <v>57</v>
      </c>
      <c r="O3438" s="5">
        <f>Table4[[#This Row],[Sourcing start]]-Table4[[#This Row],[Approved]]</f>
        <v>6</v>
      </c>
      <c r="P3438">
        <f t="shared" si="322"/>
        <v>16</v>
      </c>
      <c r="Q3438" s="5"/>
      <c r="T3438" s="5">
        <f t="shared" si="320"/>
        <v>22</v>
      </c>
      <c r="U3438">
        <v>13</v>
      </c>
      <c r="V3438">
        <v>76</v>
      </c>
      <c r="W3438">
        <v>134</v>
      </c>
      <c r="AA3438" s="6">
        <f t="shared" si="321"/>
        <v>223</v>
      </c>
    </row>
    <row r="3439" spans="1:27" hidden="1">
      <c r="A3439">
        <v>9836</v>
      </c>
      <c r="B3439" t="s">
        <v>35</v>
      </c>
      <c r="C3439" t="s">
        <v>18</v>
      </c>
      <c r="D3439" t="s">
        <v>42</v>
      </c>
      <c r="E3439" t="s">
        <v>10</v>
      </c>
      <c r="F3439">
        <v>16</v>
      </c>
      <c r="G3439" s="1">
        <v>41697</v>
      </c>
      <c r="I3439" s="2">
        <v>41703</v>
      </c>
      <c r="J3439" s="2">
        <v>41714</v>
      </c>
      <c r="K3439" s="2">
        <v>41740</v>
      </c>
      <c r="L3439" s="2">
        <v>41748</v>
      </c>
      <c r="M3439" s="2">
        <v>41753</v>
      </c>
      <c r="N3439" t="s">
        <v>60</v>
      </c>
      <c r="O3439" s="1">
        <f>Table4[[#This Row],[Sourcing start]]-Table4[[#This Row],[Approved]]</f>
        <v>6</v>
      </c>
      <c r="P3439">
        <f t="shared" si="322"/>
        <v>11</v>
      </c>
      <c r="Q3439" s="5">
        <f t="shared" si="323"/>
        <v>26</v>
      </c>
      <c r="R3439">
        <f t="shared" si="324"/>
        <v>8</v>
      </c>
      <c r="S3439">
        <f t="shared" si="325"/>
        <v>5</v>
      </c>
      <c r="T3439" s="5">
        <f t="shared" si="320"/>
        <v>56</v>
      </c>
      <c r="U3439">
        <v>17</v>
      </c>
      <c r="V3439">
        <v>55</v>
      </c>
      <c r="W3439">
        <v>226</v>
      </c>
      <c r="X3439">
        <v>219</v>
      </c>
      <c r="Y3439">
        <v>244</v>
      </c>
      <c r="Z3439">
        <v>676</v>
      </c>
      <c r="AA3439" s="6">
        <f t="shared" si="321"/>
        <v>1437</v>
      </c>
    </row>
    <row r="3440" spans="1:27" hidden="1">
      <c r="A3440">
        <v>15698</v>
      </c>
      <c r="B3440" t="s">
        <v>32</v>
      </c>
      <c r="C3440" t="s">
        <v>17</v>
      </c>
      <c r="D3440" t="s">
        <v>45</v>
      </c>
      <c r="E3440" t="s">
        <v>10</v>
      </c>
      <c r="F3440">
        <v>10</v>
      </c>
      <c r="G3440" s="1">
        <v>41705</v>
      </c>
      <c r="I3440" s="2">
        <v>41713</v>
      </c>
      <c r="J3440" s="2">
        <v>41723</v>
      </c>
      <c r="K3440" s="2">
        <v>41747</v>
      </c>
      <c r="L3440" s="2">
        <v>41753</v>
      </c>
      <c r="N3440" t="s">
        <v>59</v>
      </c>
      <c r="O3440" s="1">
        <f>Table4[[#This Row],[Sourcing start]]-Table4[[#This Row],[Approved]]</f>
        <v>8</v>
      </c>
      <c r="P3440">
        <f t="shared" si="322"/>
        <v>10</v>
      </c>
      <c r="Q3440" s="5">
        <f t="shared" si="323"/>
        <v>24</v>
      </c>
      <c r="R3440">
        <f t="shared" si="324"/>
        <v>6</v>
      </c>
      <c r="T3440" s="5">
        <f t="shared" si="320"/>
        <v>48</v>
      </c>
      <c r="U3440">
        <v>17</v>
      </c>
      <c r="V3440">
        <v>27</v>
      </c>
      <c r="W3440">
        <v>153</v>
      </c>
      <c r="X3440">
        <v>186</v>
      </c>
      <c r="Y3440">
        <v>215</v>
      </c>
      <c r="AA3440" s="6">
        <f t="shared" si="321"/>
        <v>598</v>
      </c>
    </row>
    <row r="3441" spans="1:27">
      <c r="A3441">
        <v>12366</v>
      </c>
      <c r="B3441" t="s">
        <v>25</v>
      </c>
      <c r="C3441" t="s">
        <v>15</v>
      </c>
      <c r="D3441" t="s">
        <v>41</v>
      </c>
      <c r="E3441" t="s">
        <v>10</v>
      </c>
      <c r="F3441">
        <v>8</v>
      </c>
      <c r="G3441" s="1">
        <v>41692</v>
      </c>
      <c r="I3441" s="2">
        <v>41701</v>
      </c>
      <c r="J3441" s="2">
        <v>41720</v>
      </c>
      <c r="K3441" s="2">
        <v>41746</v>
      </c>
      <c r="L3441" s="2">
        <v>41751</v>
      </c>
      <c r="M3441" s="2">
        <v>41759</v>
      </c>
      <c r="N3441" t="s">
        <v>60</v>
      </c>
      <c r="O3441" s="5">
        <f>Table4[[#This Row],[Sourcing start]]-Table4[[#This Row],[Approved]]</f>
        <v>9</v>
      </c>
      <c r="P3441">
        <f t="shared" si="322"/>
        <v>19</v>
      </c>
      <c r="Q3441" s="5">
        <f t="shared" si="323"/>
        <v>26</v>
      </c>
      <c r="R3441">
        <f t="shared" si="324"/>
        <v>5</v>
      </c>
      <c r="S3441">
        <f t="shared" si="325"/>
        <v>8</v>
      </c>
      <c r="T3441" s="5">
        <f t="shared" si="320"/>
        <v>67</v>
      </c>
      <c r="U3441">
        <v>20</v>
      </c>
      <c r="V3441">
        <v>44</v>
      </c>
      <c r="W3441">
        <v>150</v>
      </c>
      <c r="X3441">
        <v>395</v>
      </c>
      <c r="Y3441">
        <v>136</v>
      </c>
      <c r="Z3441">
        <v>630</v>
      </c>
      <c r="AA3441" s="6">
        <f t="shared" si="321"/>
        <v>1375</v>
      </c>
    </row>
    <row r="3442" spans="1:27" hidden="1">
      <c r="A3442">
        <v>15784</v>
      </c>
      <c r="B3442" t="s">
        <v>29</v>
      </c>
      <c r="C3442" t="s">
        <v>16</v>
      </c>
      <c r="D3442" t="s">
        <v>44</v>
      </c>
      <c r="E3442" t="s">
        <v>10</v>
      </c>
      <c r="F3442">
        <v>21</v>
      </c>
      <c r="G3442" s="1">
        <v>41683</v>
      </c>
      <c r="I3442" s="2">
        <v>41689</v>
      </c>
      <c r="J3442" s="2">
        <v>41701</v>
      </c>
      <c r="K3442" s="2">
        <v>41716</v>
      </c>
      <c r="L3442" s="2">
        <v>41723</v>
      </c>
      <c r="M3442" s="2">
        <v>41732</v>
      </c>
      <c r="N3442" t="s">
        <v>60</v>
      </c>
      <c r="O3442" s="1">
        <f>Table4[[#This Row],[Sourcing start]]-Table4[[#This Row],[Approved]]</f>
        <v>6</v>
      </c>
      <c r="P3442">
        <f t="shared" si="322"/>
        <v>12</v>
      </c>
      <c r="Q3442" s="5">
        <f t="shared" si="323"/>
        <v>15</v>
      </c>
      <c r="R3442">
        <f t="shared" si="324"/>
        <v>7</v>
      </c>
      <c r="S3442">
        <f t="shared" si="325"/>
        <v>9</v>
      </c>
      <c r="T3442" s="5">
        <f t="shared" si="320"/>
        <v>49</v>
      </c>
      <c r="U3442">
        <v>13</v>
      </c>
      <c r="V3442">
        <v>52</v>
      </c>
      <c r="W3442">
        <v>144</v>
      </c>
      <c r="X3442">
        <v>241</v>
      </c>
      <c r="Y3442">
        <v>240</v>
      </c>
      <c r="Z3442">
        <v>1236</v>
      </c>
      <c r="AA3442" s="6">
        <f t="shared" si="321"/>
        <v>1926</v>
      </c>
    </row>
    <row r="3443" spans="1:27" hidden="1">
      <c r="A3443">
        <v>18091</v>
      </c>
      <c r="B3443" t="s">
        <v>38</v>
      </c>
      <c r="C3443" t="s">
        <v>18</v>
      </c>
      <c r="D3443" t="s">
        <v>43</v>
      </c>
      <c r="E3443" t="s">
        <v>10</v>
      </c>
      <c r="F3443">
        <v>19</v>
      </c>
      <c r="G3443" s="1">
        <v>41713</v>
      </c>
      <c r="I3443" s="2">
        <v>41718</v>
      </c>
      <c r="J3443" s="2">
        <v>41737</v>
      </c>
      <c r="K3443" s="2">
        <v>41758</v>
      </c>
      <c r="N3443" t="s">
        <v>58</v>
      </c>
      <c r="O3443" s="1">
        <f>Table4[[#This Row],[Sourcing start]]-Table4[[#This Row],[Approved]]</f>
        <v>5</v>
      </c>
      <c r="P3443">
        <f t="shared" si="322"/>
        <v>19</v>
      </c>
      <c r="Q3443" s="5">
        <f t="shared" si="323"/>
        <v>21</v>
      </c>
      <c r="T3443" s="5">
        <f t="shared" si="320"/>
        <v>45</v>
      </c>
      <c r="U3443">
        <v>15</v>
      </c>
      <c r="V3443">
        <v>49</v>
      </c>
      <c r="W3443">
        <v>161</v>
      </c>
      <c r="X3443">
        <v>353</v>
      </c>
      <c r="AA3443" s="6">
        <f t="shared" si="321"/>
        <v>578</v>
      </c>
    </row>
    <row r="3444" spans="1:27" hidden="1">
      <c r="A3444">
        <v>10108</v>
      </c>
      <c r="B3444" t="s">
        <v>36</v>
      </c>
      <c r="C3444" t="s">
        <v>18</v>
      </c>
      <c r="D3444" t="s">
        <v>44</v>
      </c>
      <c r="E3444" t="s">
        <v>10</v>
      </c>
      <c r="F3444">
        <v>17</v>
      </c>
      <c r="G3444" s="1">
        <v>41740</v>
      </c>
      <c r="I3444" s="2">
        <v>41748</v>
      </c>
      <c r="N3444" t="s">
        <v>56</v>
      </c>
      <c r="O3444" s="1">
        <f>Table4[[#This Row],[Sourcing start]]-Table4[[#This Row],[Approved]]</f>
        <v>8</v>
      </c>
      <c r="Q3444" s="5"/>
      <c r="T3444" s="5">
        <f t="shared" si="320"/>
        <v>8</v>
      </c>
      <c r="U3444">
        <v>5</v>
      </c>
      <c r="V3444">
        <v>31</v>
      </c>
      <c r="AA3444" s="6">
        <f t="shared" si="321"/>
        <v>36</v>
      </c>
    </row>
    <row r="3445" spans="1:27">
      <c r="A3445">
        <v>2481</v>
      </c>
      <c r="B3445" t="s">
        <v>26</v>
      </c>
      <c r="C3445" t="s">
        <v>15</v>
      </c>
      <c r="D3445" t="s">
        <v>43</v>
      </c>
      <c r="E3445" t="s">
        <v>11</v>
      </c>
      <c r="F3445">
        <v>19</v>
      </c>
      <c r="G3445" s="1">
        <v>41742</v>
      </c>
      <c r="I3445" s="2">
        <v>41751</v>
      </c>
      <c r="N3445" t="s">
        <v>56</v>
      </c>
      <c r="O3445" s="5">
        <f>Table4[[#This Row],[Sourcing start]]-Table4[[#This Row],[Approved]]</f>
        <v>9</v>
      </c>
      <c r="Q3445" s="5"/>
      <c r="T3445" s="5">
        <f t="shared" si="320"/>
        <v>9</v>
      </c>
      <c r="U3445">
        <v>11</v>
      </c>
      <c r="V3445">
        <v>85</v>
      </c>
      <c r="AA3445" s="6">
        <f t="shared" si="321"/>
        <v>96</v>
      </c>
    </row>
    <row r="3446" spans="1:27">
      <c r="A3446">
        <v>11910</v>
      </c>
      <c r="B3446" t="s">
        <v>26</v>
      </c>
      <c r="C3446" t="s">
        <v>15</v>
      </c>
      <c r="D3446" t="s">
        <v>43</v>
      </c>
      <c r="E3446" t="s">
        <v>10</v>
      </c>
      <c r="F3446">
        <v>3</v>
      </c>
      <c r="G3446" s="1">
        <v>41677</v>
      </c>
      <c r="I3446" s="2">
        <v>41683</v>
      </c>
      <c r="J3446" s="2">
        <v>41702</v>
      </c>
      <c r="K3446" s="2">
        <v>41730</v>
      </c>
      <c r="L3446" s="2">
        <v>41736</v>
      </c>
      <c r="M3446" s="2">
        <v>41741</v>
      </c>
      <c r="N3446" t="s">
        <v>60</v>
      </c>
      <c r="O3446" s="5">
        <f>Table4[[#This Row],[Sourcing start]]-Table4[[#This Row],[Approved]]</f>
        <v>6</v>
      </c>
      <c r="P3446">
        <f t="shared" si="322"/>
        <v>19</v>
      </c>
      <c r="Q3446" s="5">
        <f t="shared" si="323"/>
        <v>28</v>
      </c>
      <c r="R3446">
        <f t="shared" si="324"/>
        <v>6</v>
      </c>
      <c r="S3446">
        <f t="shared" si="325"/>
        <v>5</v>
      </c>
      <c r="T3446" s="5">
        <f t="shared" si="320"/>
        <v>64</v>
      </c>
      <c r="U3446">
        <v>17</v>
      </c>
      <c r="V3446">
        <v>30</v>
      </c>
      <c r="W3446">
        <v>140</v>
      </c>
      <c r="X3446">
        <v>241</v>
      </c>
      <c r="Y3446">
        <v>226</v>
      </c>
      <c r="Z3446">
        <v>1983</v>
      </c>
      <c r="AA3446" s="6">
        <f t="shared" si="321"/>
        <v>2637</v>
      </c>
    </row>
    <row r="3447" spans="1:27" hidden="1">
      <c r="A3447">
        <v>5063</v>
      </c>
      <c r="B3447" t="s">
        <v>36</v>
      </c>
      <c r="C3447" t="s">
        <v>18</v>
      </c>
      <c r="D3447" t="s">
        <v>41</v>
      </c>
      <c r="E3447" t="s">
        <v>10</v>
      </c>
      <c r="F3447">
        <v>14</v>
      </c>
      <c r="G3447" s="1">
        <v>41758</v>
      </c>
      <c r="N3447" t="s">
        <v>55</v>
      </c>
      <c r="O3447" s="1">
        <f>Table4[[#This Row],[Sourcing start]]-Table4[[#This Row],[Approved]]</f>
        <v>-41758</v>
      </c>
      <c r="Q3447" s="5"/>
      <c r="T3447" s="5">
        <f t="shared" si="320"/>
        <v>-41758</v>
      </c>
      <c r="U3447">
        <v>16</v>
      </c>
      <c r="AA3447" s="6">
        <f t="shared" si="321"/>
        <v>16</v>
      </c>
    </row>
    <row r="3448" spans="1:27" hidden="1">
      <c r="A3448">
        <v>5203</v>
      </c>
      <c r="B3448" t="s">
        <v>35</v>
      </c>
      <c r="C3448" t="s">
        <v>18</v>
      </c>
      <c r="D3448" t="s">
        <v>41</v>
      </c>
      <c r="E3448" t="s">
        <v>10</v>
      </c>
      <c r="F3448">
        <v>14</v>
      </c>
      <c r="G3448" s="1">
        <v>41670</v>
      </c>
      <c r="I3448" s="2">
        <v>41679</v>
      </c>
      <c r="J3448" s="2">
        <v>41695</v>
      </c>
      <c r="K3448" s="2">
        <v>41720</v>
      </c>
      <c r="L3448" s="2">
        <v>41726</v>
      </c>
      <c r="M3448" s="2">
        <v>41732</v>
      </c>
      <c r="N3448" t="s">
        <v>60</v>
      </c>
      <c r="O3448" s="1">
        <f>Table4[[#This Row],[Sourcing start]]-Table4[[#This Row],[Approved]]</f>
        <v>9</v>
      </c>
      <c r="P3448">
        <f t="shared" si="322"/>
        <v>16</v>
      </c>
      <c r="Q3448" s="5">
        <f t="shared" si="323"/>
        <v>25</v>
      </c>
      <c r="R3448">
        <f t="shared" si="324"/>
        <v>6</v>
      </c>
      <c r="S3448">
        <f t="shared" si="325"/>
        <v>6</v>
      </c>
      <c r="T3448" s="5">
        <f t="shared" si="320"/>
        <v>62</v>
      </c>
      <c r="U3448">
        <v>12</v>
      </c>
      <c r="V3448">
        <v>39</v>
      </c>
      <c r="W3448">
        <v>228</v>
      </c>
      <c r="X3448">
        <v>338</v>
      </c>
      <c r="Y3448">
        <v>208</v>
      </c>
      <c r="Z3448">
        <v>1706</v>
      </c>
      <c r="AA3448" s="6">
        <f t="shared" si="321"/>
        <v>2531</v>
      </c>
    </row>
    <row r="3449" spans="1:27" hidden="1">
      <c r="A3449">
        <v>19928</v>
      </c>
      <c r="B3449" t="s">
        <v>38</v>
      </c>
      <c r="C3449" t="s">
        <v>18</v>
      </c>
      <c r="D3449" t="s">
        <v>41</v>
      </c>
      <c r="E3449" t="s">
        <v>11</v>
      </c>
      <c r="F3449">
        <v>13</v>
      </c>
      <c r="G3449" s="1">
        <v>41706</v>
      </c>
      <c r="I3449" s="2">
        <v>41715</v>
      </c>
      <c r="J3449" s="2">
        <v>41726</v>
      </c>
      <c r="K3449" s="2">
        <v>41749</v>
      </c>
      <c r="L3449" s="2">
        <v>41754</v>
      </c>
      <c r="N3449" t="s">
        <v>59</v>
      </c>
      <c r="O3449" s="1">
        <f>Table4[[#This Row],[Sourcing start]]-Table4[[#This Row],[Approved]]</f>
        <v>9</v>
      </c>
      <c r="P3449">
        <f t="shared" si="322"/>
        <v>11</v>
      </c>
      <c r="Q3449" s="5">
        <f t="shared" si="323"/>
        <v>23</v>
      </c>
      <c r="R3449">
        <f t="shared" si="324"/>
        <v>5</v>
      </c>
      <c r="T3449" s="5">
        <f t="shared" si="320"/>
        <v>48</v>
      </c>
      <c r="U3449">
        <v>19</v>
      </c>
      <c r="V3449">
        <v>54</v>
      </c>
      <c r="W3449">
        <v>199</v>
      </c>
      <c r="X3449">
        <v>335</v>
      </c>
      <c r="Y3449">
        <v>182</v>
      </c>
      <c r="AA3449" s="6">
        <f t="shared" si="321"/>
        <v>789</v>
      </c>
    </row>
    <row r="3450" spans="1:27" hidden="1">
      <c r="A3450">
        <v>15152</v>
      </c>
      <c r="B3450" t="s">
        <v>21</v>
      </c>
      <c r="C3450" t="s">
        <v>14</v>
      </c>
      <c r="D3450" t="s">
        <v>44</v>
      </c>
      <c r="E3450" t="s">
        <v>11</v>
      </c>
      <c r="F3450">
        <v>13</v>
      </c>
      <c r="G3450" s="1">
        <v>41716</v>
      </c>
      <c r="I3450" s="2">
        <v>41721</v>
      </c>
      <c r="J3450" s="2">
        <v>41732</v>
      </c>
      <c r="K3450" s="2">
        <v>41752</v>
      </c>
      <c r="L3450" s="2">
        <v>41758</v>
      </c>
      <c r="N3450" t="s">
        <v>59</v>
      </c>
      <c r="O3450" s="1">
        <f>Table4[[#This Row],[Sourcing start]]-Table4[[#This Row],[Approved]]</f>
        <v>5</v>
      </c>
      <c r="P3450">
        <f t="shared" si="322"/>
        <v>11</v>
      </c>
      <c r="Q3450" s="5">
        <f t="shared" si="323"/>
        <v>20</v>
      </c>
      <c r="R3450">
        <f t="shared" si="324"/>
        <v>6</v>
      </c>
      <c r="T3450" s="5">
        <f t="shared" si="320"/>
        <v>42</v>
      </c>
      <c r="U3450">
        <v>11</v>
      </c>
      <c r="V3450">
        <v>25</v>
      </c>
      <c r="W3450">
        <v>113</v>
      </c>
      <c r="X3450">
        <v>258</v>
      </c>
      <c r="Y3450">
        <v>284</v>
      </c>
      <c r="AA3450" s="6">
        <f t="shared" si="321"/>
        <v>691</v>
      </c>
    </row>
    <row r="3451" spans="1:27" hidden="1">
      <c r="A3451">
        <v>19659</v>
      </c>
      <c r="B3451" t="s">
        <v>32</v>
      </c>
      <c r="C3451" t="s">
        <v>17</v>
      </c>
      <c r="D3451" t="s">
        <v>44</v>
      </c>
      <c r="E3451" t="s">
        <v>11</v>
      </c>
      <c r="F3451">
        <v>14</v>
      </c>
      <c r="G3451" s="1">
        <v>41734</v>
      </c>
      <c r="I3451" s="2">
        <v>41742</v>
      </c>
      <c r="N3451" t="s">
        <v>56</v>
      </c>
      <c r="O3451" s="1">
        <f>Table4[[#This Row],[Sourcing start]]-Table4[[#This Row],[Approved]]</f>
        <v>8</v>
      </c>
      <c r="Q3451" s="5"/>
      <c r="T3451" s="5">
        <f t="shared" si="320"/>
        <v>8</v>
      </c>
      <c r="U3451">
        <v>20</v>
      </c>
      <c r="V3451">
        <v>20</v>
      </c>
      <c r="AA3451" s="6">
        <f t="shared" si="321"/>
        <v>40</v>
      </c>
    </row>
    <row r="3452" spans="1:27" hidden="1">
      <c r="A3452">
        <v>8735</v>
      </c>
      <c r="B3452" t="s">
        <v>34</v>
      </c>
      <c r="C3452" t="s">
        <v>17</v>
      </c>
      <c r="D3452" t="s">
        <v>45</v>
      </c>
      <c r="E3452" t="s">
        <v>11</v>
      </c>
      <c r="F3452">
        <v>97</v>
      </c>
      <c r="G3452" s="1">
        <v>41758</v>
      </c>
      <c r="N3452" t="s">
        <v>55</v>
      </c>
      <c r="O3452" s="1">
        <f>Table4[[#This Row],[Sourcing start]]-Table4[[#This Row],[Approved]]</f>
        <v>-41758</v>
      </c>
      <c r="Q3452" s="5"/>
      <c r="T3452" s="5">
        <f t="shared" si="320"/>
        <v>-41758</v>
      </c>
      <c r="U3452">
        <v>17</v>
      </c>
      <c r="AA3452" s="6">
        <f t="shared" si="321"/>
        <v>17</v>
      </c>
    </row>
    <row r="3453" spans="1:27" hidden="1">
      <c r="A3453">
        <v>4801</v>
      </c>
      <c r="B3453" t="s">
        <v>34</v>
      </c>
      <c r="C3453" t="s">
        <v>17</v>
      </c>
      <c r="D3453" t="s">
        <v>43</v>
      </c>
      <c r="E3453" t="s">
        <v>10</v>
      </c>
      <c r="F3453">
        <v>99</v>
      </c>
      <c r="G3453" s="1">
        <v>41693</v>
      </c>
      <c r="I3453" s="2">
        <v>41702</v>
      </c>
      <c r="J3453" s="2">
        <v>41716</v>
      </c>
      <c r="K3453" s="2">
        <v>41738</v>
      </c>
      <c r="L3453" s="2">
        <v>41743</v>
      </c>
      <c r="M3453" s="2">
        <v>41751</v>
      </c>
      <c r="N3453" t="s">
        <v>60</v>
      </c>
      <c r="O3453" s="1">
        <f>Table4[[#This Row],[Sourcing start]]-Table4[[#This Row],[Approved]]</f>
        <v>9</v>
      </c>
      <c r="P3453">
        <f t="shared" si="322"/>
        <v>14</v>
      </c>
      <c r="Q3453" s="5">
        <f t="shared" si="323"/>
        <v>22</v>
      </c>
      <c r="R3453">
        <f t="shared" si="324"/>
        <v>5</v>
      </c>
      <c r="S3453">
        <f t="shared" si="325"/>
        <v>8</v>
      </c>
      <c r="T3453" s="5">
        <f t="shared" si="320"/>
        <v>58</v>
      </c>
      <c r="U3453">
        <v>16</v>
      </c>
      <c r="V3453">
        <v>34</v>
      </c>
      <c r="W3453">
        <v>231</v>
      </c>
      <c r="X3453">
        <v>214</v>
      </c>
      <c r="Y3453">
        <v>222</v>
      </c>
      <c r="Z3453">
        <v>688</v>
      </c>
      <c r="AA3453" s="6">
        <f t="shared" si="321"/>
        <v>1405</v>
      </c>
    </row>
    <row r="3454" spans="1:27" hidden="1">
      <c r="A3454">
        <v>8174</v>
      </c>
      <c r="B3454" t="s">
        <v>30</v>
      </c>
      <c r="C3454" t="s">
        <v>16</v>
      </c>
      <c r="D3454" t="s">
        <v>45</v>
      </c>
      <c r="E3454" t="s">
        <v>10</v>
      </c>
      <c r="F3454">
        <v>23</v>
      </c>
      <c r="G3454" s="1">
        <v>41701</v>
      </c>
      <c r="I3454" s="2">
        <v>41707</v>
      </c>
      <c r="J3454" s="2">
        <v>41721</v>
      </c>
      <c r="K3454" s="2">
        <v>41740</v>
      </c>
      <c r="L3454" s="2">
        <v>41745</v>
      </c>
      <c r="M3454" s="2">
        <v>41752</v>
      </c>
      <c r="N3454" t="s">
        <v>60</v>
      </c>
      <c r="O3454" s="1">
        <f>Table4[[#This Row],[Sourcing start]]-Table4[[#This Row],[Approved]]</f>
        <v>6</v>
      </c>
      <c r="P3454">
        <f t="shared" si="322"/>
        <v>14</v>
      </c>
      <c r="Q3454" s="5">
        <f t="shared" si="323"/>
        <v>19</v>
      </c>
      <c r="R3454">
        <f t="shared" si="324"/>
        <v>5</v>
      </c>
      <c r="S3454">
        <f t="shared" si="325"/>
        <v>7</v>
      </c>
      <c r="T3454" s="5">
        <f t="shared" si="320"/>
        <v>51</v>
      </c>
      <c r="U3454">
        <v>8</v>
      </c>
      <c r="V3454">
        <v>99</v>
      </c>
      <c r="W3454">
        <v>183</v>
      </c>
      <c r="X3454">
        <v>391</v>
      </c>
      <c r="Y3454">
        <v>214</v>
      </c>
      <c r="Z3454">
        <v>1700</v>
      </c>
      <c r="AA3454" s="6">
        <f t="shared" si="321"/>
        <v>2595</v>
      </c>
    </row>
    <row r="3455" spans="1:27" hidden="1">
      <c r="A3455">
        <v>11178</v>
      </c>
      <c r="B3455" t="s">
        <v>19</v>
      </c>
      <c r="C3455" t="s">
        <v>14</v>
      </c>
      <c r="D3455" t="s">
        <v>45</v>
      </c>
      <c r="E3455" t="s">
        <v>10</v>
      </c>
      <c r="F3455">
        <v>3</v>
      </c>
      <c r="G3455" s="1">
        <v>41672</v>
      </c>
      <c r="I3455" s="2">
        <v>41679</v>
      </c>
      <c r="J3455" s="2">
        <v>41696</v>
      </c>
      <c r="K3455" s="2">
        <v>41714</v>
      </c>
      <c r="L3455" s="2">
        <v>41721</v>
      </c>
      <c r="M3455" s="2">
        <v>41730</v>
      </c>
      <c r="N3455" t="s">
        <v>60</v>
      </c>
      <c r="O3455" s="1">
        <f>Table4[[#This Row],[Sourcing start]]-Table4[[#This Row],[Approved]]</f>
        <v>7</v>
      </c>
      <c r="P3455">
        <f t="shared" si="322"/>
        <v>17</v>
      </c>
      <c r="Q3455" s="5">
        <f t="shared" si="323"/>
        <v>18</v>
      </c>
      <c r="R3455">
        <f t="shared" si="324"/>
        <v>7</v>
      </c>
      <c r="S3455">
        <f t="shared" si="325"/>
        <v>9</v>
      </c>
      <c r="T3455" s="5">
        <f t="shared" si="320"/>
        <v>58</v>
      </c>
      <c r="U3455">
        <v>18</v>
      </c>
      <c r="V3455">
        <v>26</v>
      </c>
      <c r="W3455">
        <v>242</v>
      </c>
      <c r="X3455">
        <v>394</v>
      </c>
      <c r="Y3455">
        <v>152</v>
      </c>
      <c r="Z3455">
        <v>1588</v>
      </c>
      <c r="AA3455" s="6">
        <f t="shared" si="321"/>
        <v>2420</v>
      </c>
    </row>
    <row r="3456" spans="1:27" hidden="1">
      <c r="A3456">
        <v>15672</v>
      </c>
      <c r="B3456" t="s">
        <v>19</v>
      </c>
      <c r="C3456" t="s">
        <v>14</v>
      </c>
      <c r="D3456" t="s">
        <v>43</v>
      </c>
      <c r="E3456" t="s">
        <v>10</v>
      </c>
      <c r="F3456">
        <v>3</v>
      </c>
      <c r="G3456" s="1">
        <v>41757</v>
      </c>
      <c r="N3456" t="s">
        <v>55</v>
      </c>
      <c r="O3456" s="1">
        <f>Table4[[#This Row],[Sourcing start]]-Table4[[#This Row],[Approved]]</f>
        <v>-41757</v>
      </c>
      <c r="Q3456" s="5"/>
      <c r="T3456" s="5">
        <f t="shared" si="320"/>
        <v>-41757</v>
      </c>
      <c r="U3456">
        <v>18</v>
      </c>
      <c r="AA3456" s="6">
        <f t="shared" si="321"/>
        <v>18</v>
      </c>
    </row>
    <row r="3457" spans="1:27" hidden="1">
      <c r="A3457">
        <v>8387</v>
      </c>
      <c r="B3457" t="s">
        <v>38</v>
      </c>
      <c r="C3457" t="s">
        <v>18</v>
      </c>
      <c r="D3457" t="s">
        <v>45</v>
      </c>
      <c r="E3457" t="s">
        <v>11</v>
      </c>
      <c r="F3457">
        <v>98</v>
      </c>
      <c r="G3457" s="1">
        <v>41714</v>
      </c>
      <c r="I3457" s="2">
        <v>41719</v>
      </c>
      <c r="J3457" s="2">
        <v>41732</v>
      </c>
      <c r="K3457" s="2">
        <v>41747</v>
      </c>
      <c r="L3457" s="2">
        <v>41754</v>
      </c>
      <c r="N3457" t="s">
        <v>59</v>
      </c>
      <c r="O3457" s="1">
        <f>Table4[[#This Row],[Sourcing start]]-Table4[[#This Row],[Approved]]</f>
        <v>5</v>
      </c>
      <c r="P3457">
        <f t="shared" si="322"/>
        <v>13</v>
      </c>
      <c r="Q3457" s="5">
        <f t="shared" si="323"/>
        <v>15</v>
      </c>
      <c r="R3457">
        <f t="shared" si="324"/>
        <v>7</v>
      </c>
      <c r="T3457" s="5">
        <f t="shared" si="320"/>
        <v>40</v>
      </c>
      <c r="U3457">
        <v>12</v>
      </c>
      <c r="V3457">
        <v>97</v>
      </c>
      <c r="W3457">
        <v>105</v>
      </c>
      <c r="X3457">
        <v>190</v>
      </c>
      <c r="Y3457">
        <v>289</v>
      </c>
      <c r="AA3457" s="6">
        <f t="shared" si="321"/>
        <v>693</v>
      </c>
    </row>
    <row r="3458" spans="1:27" hidden="1">
      <c r="A3458">
        <v>1742</v>
      </c>
      <c r="B3458" t="s">
        <v>34</v>
      </c>
      <c r="C3458" t="s">
        <v>17</v>
      </c>
      <c r="D3458" t="s">
        <v>45</v>
      </c>
      <c r="E3458" t="s">
        <v>11</v>
      </c>
      <c r="F3458">
        <v>98</v>
      </c>
      <c r="G3458" s="1">
        <v>41720</v>
      </c>
      <c r="I3458" s="2">
        <v>41726</v>
      </c>
      <c r="J3458" s="2">
        <v>41739</v>
      </c>
      <c r="K3458" s="2">
        <v>41758</v>
      </c>
      <c r="N3458" t="s">
        <v>58</v>
      </c>
      <c r="O3458" s="1">
        <f>Table4[[#This Row],[Sourcing start]]-Table4[[#This Row],[Approved]]</f>
        <v>6</v>
      </c>
      <c r="P3458">
        <f t="shared" si="322"/>
        <v>13</v>
      </c>
      <c r="Q3458" s="5">
        <f t="shared" si="323"/>
        <v>19</v>
      </c>
      <c r="T3458" s="5">
        <f t="shared" ref="T3458:T3521" si="326">SUM(O3458:S3458)</f>
        <v>38</v>
      </c>
      <c r="U3458">
        <v>15</v>
      </c>
      <c r="V3458">
        <v>70</v>
      </c>
      <c r="W3458">
        <v>181</v>
      </c>
      <c r="X3458">
        <v>367</v>
      </c>
      <c r="AA3458" s="6">
        <f t="shared" si="321"/>
        <v>633</v>
      </c>
    </row>
    <row r="3459" spans="1:27" hidden="1">
      <c r="A3459">
        <v>6692</v>
      </c>
      <c r="B3459" t="s">
        <v>36</v>
      </c>
      <c r="C3459" t="s">
        <v>18</v>
      </c>
      <c r="D3459" t="s">
        <v>45</v>
      </c>
      <c r="E3459" t="s">
        <v>11</v>
      </c>
      <c r="F3459">
        <v>18</v>
      </c>
      <c r="G3459" s="1">
        <v>41680</v>
      </c>
      <c r="I3459" s="2">
        <v>41689</v>
      </c>
      <c r="J3459" s="2">
        <v>41703</v>
      </c>
      <c r="K3459" s="2">
        <v>41725</v>
      </c>
      <c r="L3459" s="2">
        <v>41732</v>
      </c>
      <c r="M3459" s="2">
        <v>41739</v>
      </c>
      <c r="N3459" t="s">
        <v>60</v>
      </c>
      <c r="O3459" s="1">
        <f>Table4[[#This Row],[Sourcing start]]-Table4[[#This Row],[Approved]]</f>
        <v>9</v>
      </c>
      <c r="P3459">
        <f t="shared" ref="P3459:P3522" si="327">J3459-I3459</f>
        <v>14</v>
      </c>
      <c r="Q3459" s="5">
        <f t="shared" ref="Q3459:Q3522" si="328">K3459-J3459</f>
        <v>22</v>
      </c>
      <c r="R3459">
        <f t="shared" ref="R3459:R3522" si="329">L3459-K3459</f>
        <v>7</v>
      </c>
      <c r="S3459">
        <f t="shared" ref="S3459:S3522" si="330">M3459-L3459</f>
        <v>7</v>
      </c>
      <c r="T3459" s="5">
        <f t="shared" si="326"/>
        <v>59</v>
      </c>
      <c r="U3459">
        <v>20</v>
      </c>
      <c r="V3459">
        <v>99</v>
      </c>
      <c r="W3459">
        <v>233</v>
      </c>
      <c r="X3459">
        <v>300</v>
      </c>
      <c r="Y3459">
        <v>153</v>
      </c>
      <c r="Z3459">
        <v>1250</v>
      </c>
      <c r="AA3459" s="6">
        <f t="shared" ref="AA3459:AA3522" si="331">SUM(U3459:Z3459)</f>
        <v>2055</v>
      </c>
    </row>
    <row r="3460" spans="1:27" hidden="1">
      <c r="A3460">
        <v>14971</v>
      </c>
      <c r="B3460" t="s">
        <v>35</v>
      </c>
      <c r="C3460" t="s">
        <v>18</v>
      </c>
      <c r="D3460" t="s">
        <v>43</v>
      </c>
      <c r="E3460" t="s">
        <v>11</v>
      </c>
      <c r="F3460">
        <v>23</v>
      </c>
      <c r="G3460" s="1">
        <v>41734</v>
      </c>
      <c r="I3460" s="2">
        <v>41742</v>
      </c>
      <c r="J3460" s="2">
        <v>41754</v>
      </c>
      <c r="N3460" t="s">
        <v>57</v>
      </c>
      <c r="O3460" s="1">
        <f>Table4[[#This Row],[Sourcing start]]-Table4[[#This Row],[Approved]]</f>
        <v>8</v>
      </c>
      <c r="P3460">
        <f t="shared" si="327"/>
        <v>12</v>
      </c>
      <c r="Q3460" s="5"/>
      <c r="T3460" s="5">
        <f t="shared" si="326"/>
        <v>20</v>
      </c>
      <c r="U3460">
        <v>20</v>
      </c>
      <c r="V3460">
        <v>97</v>
      </c>
      <c r="W3460">
        <v>214</v>
      </c>
      <c r="AA3460" s="6">
        <f t="shared" si="331"/>
        <v>331</v>
      </c>
    </row>
    <row r="3461" spans="1:27" hidden="1">
      <c r="A3461">
        <v>1880</v>
      </c>
      <c r="B3461" t="s">
        <v>35</v>
      </c>
      <c r="C3461" t="s">
        <v>18</v>
      </c>
      <c r="D3461" t="s">
        <v>45</v>
      </c>
      <c r="E3461" t="s">
        <v>10</v>
      </c>
      <c r="F3461">
        <v>20</v>
      </c>
      <c r="G3461" s="1">
        <v>41677</v>
      </c>
      <c r="I3461" s="2">
        <v>41685</v>
      </c>
      <c r="J3461" s="2">
        <v>41696</v>
      </c>
      <c r="K3461" s="2">
        <v>41721</v>
      </c>
      <c r="L3461" s="2">
        <v>41730</v>
      </c>
      <c r="M3461" s="2">
        <v>41736</v>
      </c>
      <c r="N3461" t="s">
        <v>60</v>
      </c>
      <c r="O3461" s="1">
        <f>Table4[[#This Row],[Sourcing start]]-Table4[[#This Row],[Approved]]</f>
        <v>8</v>
      </c>
      <c r="P3461">
        <f t="shared" si="327"/>
        <v>11</v>
      </c>
      <c r="Q3461" s="5">
        <f t="shared" si="328"/>
        <v>25</v>
      </c>
      <c r="R3461">
        <f t="shared" si="329"/>
        <v>9</v>
      </c>
      <c r="S3461">
        <f t="shared" si="330"/>
        <v>6</v>
      </c>
      <c r="T3461" s="5">
        <f t="shared" si="326"/>
        <v>59</v>
      </c>
      <c r="U3461">
        <v>14</v>
      </c>
      <c r="V3461">
        <v>97</v>
      </c>
      <c r="W3461">
        <v>170</v>
      </c>
      <c r="X3461">
        <v>198</v>
      </c>
      <c r="Y3461">
        <v>115</v>
      </c>
      <c r="Z3461">
        <v>550</v>
      </c>
      <c r="AA3461" s="6">
        <f t="shared" si="331"/>
        <v>1144</v>
      </c>
    </row>
    <row r="3462" spans="1:27" hidden="1">
      <c r="A3462">
        <v>3279</v>
      </c>
      <c r="B3462" t="s">
        <v>28</v>
      </c>
      <c r="C3462" t="s">
        <v>16</v>
      </c>
      <c r="D3462" t="s">
        <v>45</v>
      </c>
      <c r="E3462" t="s">
        <v>11</v>
      </c>
      <c r="F3462">
        <v>17</v>
      </c>
      <c r="G3462" s="1">
        <v>41689</v>
      </c>
      <c r="I3462" s="2">
        <v>41698</v>
      </c>
      <c r="J3462" s="2">
        <v>41708</v>
      </c>
      <c r="K3462" s="2">
        <v>41724</v>
      </c>
      <c r="L3462" s="2">
        <v>41733</v>
      </c>
      <c r="M3462" s="2">
        <v>41742</v>
      </c>
      <c r="N3462" t="s">
        <v>60</v>
      </c>
      <c r="O3462" s="1">
        <f>Table4[[#This Row],[Sourcing start]]-Table4[[#This Row],[Approved]]</f>
        <v>9</v>
      </c>
      <c r="P3462">
        <f t="shared" si="327"/>
        <v>10</v>
      </c>
      <c r="Q3462" s="5">
        <f t="shared" si="328"/>
        <v>16</v>
      </c>
      <c r="R3462">
        <f t="shared" si="329"/>
        <v>9</v>
      </c>
      <c r="S3462">
        <f t="shared" si="330"/>
        <v>9</v>
      </c>
      <c r="T3462" s="5">
        <f t="shared" si="326"/>
        <v>53</v>
      </c>
      <c r="U3462">
        <v>7</v>
      </c>
      <c r="V3462">
        <v>92</v>
      </c>
      <c r="W3462">
        <v>227</v>
      </c>
      <c r="X3462">
        <v>289</v>
      </c>
      <c r="Y3462">
        <v>213</v>
      </c>
      <c r="Z3462">
        <v>1417</v>
      </c>
      <c r="AA3462" s="6">
        <f t="shared" si="331"/>
        <v>2245</v>
      </c>
    </row>
    <row r="3463" spans="1:27">
      <c r="A3463">
        <v>1667</v>
      </c>
      <c r="B3463" t="s">
        <v>23</v>
      </c>
      <c r="C3463" t="s">
        <v>15</v>
      </c>
      <c r="D3463" t="s">
        <v>44</v>
      </c>
      <c r="E3463" t="s">
        <v>10</v>
      </c>
      <c r="F3463">
        <v>13</v>
      </c>
      <c r="G3463" s="1">
        <v>41690</v>
      </c>
      <c r="I3463" s="2">
        <v>41697</v>
      </c>
      <c r="J3463" s="2">
        <v>41714</v>
      </c>
      <c r="K3463" s="2">
        <v>41729</v>
      </c>
      <c r="L3463" s="2">
        <v>41736</v>
      </c>
      <c r="M3463" s="2">
        <v>41741</v>
      </c>
      <c r="N3463" t="s">
        <v>60</v>
      </c>
      <c r="O3463" s="5">
        <f>Table4[[#This Row],[Sourcing start]]-Table4[[#This Row],[Approved]]</f>
        <v>7</v>
      </c>
      <c r="P3463">
        <f t="shared" si="327"/>
        <v>17</v>
      </c>
      <c r="Q3463" s="5">
        <f t="shared" si="328"/>
        <v>15</v>
      </c>
      <c r="R3463">
        <f t="shared" si="329"/>
        <v>7</v>
      </c>
      <c r="S3463">
        <f t="shared" si="330"/>
        <v>5</v>
      </c>
      <c r="T3463" s="5">
        <f t="shared" si="326"/>
        <v>51</v>
      </c>
      <c r="U3463">
        <v>19</v>
      </c>
      <c r="V3463">
        <v>52</v>
      </c>
      <c r="W3463">
        <v>118</v>
      </c>
      <c r="X3463">
        <v>333</v>
      </c>
      <c r="Y3463">
        <v>114</v>
      </c>
      <c r="Z3463">
        <v>679</v>
      </c>
      <c r="AA3463" s="6">
        <f t="shared" si="331"/>
        <v>1315</v>
      </c>
    </row>
    <row r="3464" spans="1:27" hidden="1">
      <c r="A3464">
        <v>17827</v>
      </c>
      <c r="B3464" t="s">
        <v>38</v>
      </c>
      <c r="C3464" t="s">
        <v>18</v>
      </c>
      <c r="D3464" t="s">
        <v>44</v>
      </c>
      <c r="E3464" t="s">
        <v>10</v>
      </c>
      <c r="F3464">
        <v>16</v>
      </c>
      <c r="G3464" s="1">
        <v>41682</v>
      </c>
      <c r="I3464" s="2">
        <v>41691</v>
      </c>
      <c r="J3464" s="2">
        <v>41710</v>
      </c>
      <c r="K3464" s="2">
        <v>41728</v>
      </c>
      <c r="L3464" s="2">
        <v>41735</v>
      </c>
      <c r="M3464" s="2">
        <v>41740</v>
      </c>
      <c r="N3464" t="s">
        <v>60</v>
      </c>
      <c r="O3464" s="1">
        <f>Table4[[#This Row],[Sourcing start]]-Table4[[#This Row],[Approved]]</f>
        <v>9</v>
      </c>
      <c r="P3464">
        <f t="shared" si="327"/>
        <v>19</v>
      </c>
      <c r="Q3464" s="5">
        <f t="shared" si="328"/>
        <v>18</v>
      </c>
      <c r="R3464">
        <f t="shared" si="329"/>
        <v>7</v>
      </c>
      <c r="S3464">
        <f t="shared" si="330"/>
        <v>5</v>
      </c>
      <c r="T3464" s="5">
        <f t="shared" si="326"/>
        <v>58</v>
      </c>
      <c r="U3464">
        <v>20</v>
      </c>
      <c r="V3464">
        <v>58</v>
      </c>
      <c r="W3464">
        <v>228</v>
      </c>
      <c r="X3464">
        <v>160</v>
      </c>
      <c r="Y3464">
        <v>158</v>
      </c>
      <c r="Z3464">
        <v>574</v>
      </c>
      <c r="AA3464" s="6">
        <f t="shared" si="331"/>
        <v>1198</v>
      </c>
    </row>
    <row r="3465" spans="1:27" hidden="1">
      <c r="A3465">
        <v>18876</v>
      </c>
      <c r="B3465" t="s">
        <v>30</v>
      </c>
      <c r="C3465" t="s">
        <v>16</v>
      </c>
      <c r="D3465" t="s">
        <v>41</v>
      </c>
      <c r="E3465" t="s">
        <v>11</v>
      </c>
      <c r="F3465">
        <v>94</v>
      </c>
      <c r="G3465" s="1">
        <v>41701</v>
      </c>
      <c r="I3465" s="2">
        <v>41710</v>
      </c>
      <c r="J3465" s="2">
        <v>41720</v>
      </c>
      <c r="K3465" s="2">
        <v>41739</v>
      </c>
      <c r="L3465" s="2">
        <v>41747</v>
      </c>
      <c r="M3465" s="2">
        <v>41753</v>
      </c>
      <c r="N3465" t="s">
        <v>60</v>
      </c>
      <c r="O3465" s="1">
        <f>Table4[[#This Row],[Sourcing start]]-Table4[[#This Row],[Approved]]</f>
        <v>9</v>
      </c>
      <c r="P3465">
        <f t="shared" si="327"/>
        <v>10</v>
      </c>
      <c r="Q3465" s="5">
        <f t="shared" si="328"/>
        <v>19</v>
      </c>
      <c r="R3465">
        <f t="shared" si="329"/>
        <v>8</v>
      </c>
      <c r="S3465">
        <f t="shared" si="330"/>
        <v>6</v>
      </c>
      <c r="T3465" s="5">
        <f t="shared" si="326"/>
        <v>52</v>
      </c>
      <c r="U3465">
        <v>14</v>
      </c>
      <c r="V3465">
        <v>61</v>
      </c>
      <c r="W3465">
        <v>197</v>
      </c>
      <c r="X3465">
        <v>365</v>
      </c>
      <c r="Y3465">
        <v>250</v>
      </c>
      <c r="Z3465">
        <v>850</v>
      </c>
      <c r="AA3465" s="6">
        <f t="shared" si="331"/>
        <v>1737</v>
      </c>
    </row>
    <row r="3466" spans="1:27" hidden="1">
      <c r="A3466">
        <v>8442</v>
      </c>
      <c r="B3466" t="s">
        <v>20</v>
      </c>
      <c r="C3466" t="s">
        <v>14</v>
      </c>
      <c r="D3466" t="s">
        <v>43</v>
      </c>
      <c r="E3466" t="s">
        <v>10</v>
      </c>
      <c r="F3466">
        <v>12</v>
      </c>
      <c r="G3466" s="1">
        <v>41736</v>
      </c>
      <c r="I3466" s="2">
        <v>41741</v>
      </c>
      <c r="J3466" s="2">
        <v>41757</v>
      </c>
      <c r="N3466" t="s">
        <v>57</v>
      </c>
      <c r="O3466" s="1">
        <f>Table4[[#This Row],[Sourcing start]]-Table4[[#This Row],[Approved]]</f>
        <v>5</v>
      </c>
      <c r="P3466">
        <f t="shared" si="327"/>
        <v>16</v>
      </c>
      <c r="Q3466" s="5"/>
      <c r="T3466" s="5">
        <f t="shared" si="326"/>
        <v>21</v>
      </c>
      <c r="U3466">
        <v>16</v>
      </c>
      <c r="V3466">
        <v>61</v>
      </c>
      <c r="W3466">
        <v>118</v>
      </c>
      <c r="AA3466" s="6">
        <f t="shared" si="331"/>
        <v>195</v>
      </c>
    </row>
    <row r="3467" spans="1:27">
      <c r="A3467">
        <v>16402</v>
      </c>
      <c r="B3467" t="s">
        <v>25</v>
      </c>
      <c r="C3467" t="s">
        <v>15</v>
      </c>
      <c r="D3467" t="s">
        <v>43</v>
      </c>
      <c r="E3467" t="s">
        <v>10</v>
      </c>
      <c r="F3467">
        <v>5</v>
      </c>
      <c r="G3467" s="1">
        <v>41683</v>
      </c>
      <c r="I3467" s="2">
        <v>41691</v>
      </c>
      <c r="J3467" s="2">
        <v>41705</v>
      </c>
      <c r="K3467" s="2">
        <v>41722</v>
      </c>
      <c r="L3467" s="2">
        <v>41729</v>
      </c>
      <c r="M3467" s="2">
        <v>41734</v>
      </c>
      <c r="N3467" t="s">
        <v>60</v>
      </c>
      <c r="O3467" s="5">
        <f>Table4[[#This Row],[Sourcing start]]-Table4[[#This Row],[Approved]]</f>
        <v>8</v>
      </c>
      <c r="P3467">
        <f t="shared" si="327"/>
        <v>14</v>
      </c>
      <c r="Q3467" s="5">
        <f t="shared" si="328"/>
        <v>17</v>
      </c>
      <c r="R3467">
        <f t="shared" si="329"/>
        <v>7</v>
      </c>
      <c r="S3467">
        <f t="shared" si="330"/>
        <v>5</v>
      </c>
      <c r="T3467" s="5">
        <f t="shared" si="326"/>
        <v>51</v>
      </c>
      <c r="U3467">
        <v>6</v>
      </c>
      <c r="V3467">
        <v>81</v>
      </c>
      <c r="W3467">
        <v>138</v>
      </c>
      <c r="X3467">
        <v>261</v>
      </c>
      <c r="Y3467">
        <v>109</v>
      </c>
      <c r="Z3467">
        <v>1798</v>
      </c>
      <c r="AA3467" s="6">
        <f t="shared" si="331"/>
        <v>2393</v>
      </c>
    </row>
    <row r="3468" spans="1:27" hidden="1">
      <c r="A3468">
        <v>4914</v>
      </c>
      <c r="B3468" t="s">
        <v>31</v>
      </c>
      <c r="C3468" t="s">
        <v>17</v>
      </c>
      <c r="D3468" t="s">
        <v>41</v>
      </c>
      <c r="E3468" t="s">
        <v>11</v>
      </c>
      <c r="F3468">
        <v>4</v>
      </c>
      <c r="G3468" s="1">
        <v>41751</v>
      </c>
      <c r="N3468" t="s">
        <v>55</v>
      </c>
      <c r="O3468" s="1">
        <f>Table4[[#This Row],[Sourcing start]]-Table4[[#This Row],[Approved]]</f>
        <v>-41751</v>
      </c>
      <c r="Q3468" s="5"/>
      <c r="T3468" s="5">
        <f t="shared" si="326"/>
        <v>-41751</v>
      </c>
      <c r="U3468">
        <v>16</v>
      </c>
      <c r="AA3468" s="6">
        <f t="shared" si="331"/>
        <v>16</v>
      </c>
    </row>
    <row r="3469" spans="1:27">
      <c r="A3469">
        <v>12160</v>
      </c>
      <c r="B3469" t="s">
        <v>26</v>
      </c>
      <c r="C3469" t="s">
        <v>15</v>
      </c>
      <c r="D3469" t="s">
        <v>43</v>
      </c>
      <c r="E3469" t="s">
        <v>11</v>
      </c>
      <c r="F3469">
        <v>13</v>
      </c>
      <c r="G3469" s="1">
        <v>41697</v>
      </c>
      <c r="I3469" s="2">
        <v>41703</v>
      </c>
      <c r="J3469" s="2">
        <v>41717</v>
      </c>
      <c r="K3469" s="2">
        <v>41740</v>
      </c>
      <c r="L3469" s="2">
        <v>41745</v>
      </c>
      <c r="M3469" s="2">
        <v>41751</v>
      </c>
      <c r="N3469" t="s">
        <v>60</v>
      </c>
      <c r="O3469" s="5">
        <f>Table4[[#This Row],[Sourcing start]]-Table4[[#This Row],[Approved]]</f>
        <v>6</v>
      </c>
      <c r="P3469">
        <f t="shared" si="327"/>
        <v>14</v>
      </c>
      <c r="Q3469" s="5">
        <f t="shared" si="328"/>
        <v>23</v>
      </c>
      <c r="R3469">
        <f t="shared" si="329"/>
        <v>5</v>
      </c>
      <c r="S3469">
        <f t="shared" si="330"/>
        <v>6</v>
      </c>
      <c r="T3469" s="5">
        <f t="shared" si="326"/>
        <v>54</v>
      </c>
      <c r="U3469">
        <v>9</v>
      </c>
      <c r="V3469">
        <v>23</v>
      </c>
      <c r="W3469">
        <v>114</v>
      </c>
      <c r="X3469">
        <v>394</v>
      </c>
      <c r="Y3469">
        <v>255</v>
      </c>
      <c r="Z3469">
        <v>1470</v>
      </c>
      <c r="AA3469" s="6">
        <f t="shared" si="331"/>
        <v>2265</v>
      </c>
    </row>
    <row r="3470" spans="1:27" hidden="1">
      <c r="A3470">
        <v>3555</v>
      </c>
      <c r="B3470" t="s">
        <v>29</v>
      </c>
      <c r="C3470" t="s">
        <v>16</v>
      </c>
      <c r="D3470" t="s">
        <v>41</v>
      </c>
      <c r="E3470" t="s">
        <v>10</v>
      </c>
      <c r="F3470">
        <v>12</v>
      </c>
      <c r="G3470" s="1">
        <v>41739</v>
      </c>
      <c r="I3470" s="2">
        <v>41745</v>
      </c>
      <c r="N3470" t="s">
        <v>56</v>
      </c>
      <c r="O3470" s="1">
        <f>Table4[[#This Row],[Sourcing start]]-Table4[[#This Row],[Approved]]</f>
        <v>6</v>
      </c>
      <c r="Q3470" s="5"/>
      <c r="T3470" s="5">
        <f t="shared" si="326"/>
        <v>6</v>
      </c>
      <c r="U3470">
        <v>10</v>
      </c>
      <c r="V3470">
        <v>64</v>
      </c>
      <c r="AA3470" s="6">
        <f t="shared" si="331"/>
        <v>74</v>
      </c>
    </row>
    <row r="3471" spans="1:27" hidden="1">
      <c r="A3471">
        <v>5911</v>
      </c>
      <c r="B3471" t="s">
        <v>33</v>
      </c>
      <c r="C3471" t="s">
        <v>17</v>
      </c>
      <c r="D3471" t="s">
        <v>43</v>
      </c>
      <c r="E3471" t="s">
        <v>11</v>
      </c>
      <c r="F3471">
        <v>17</v>
      </c>
      <c r="G3471" s="1">
        <v>41699</v>
      </c>
      <c r="I3471" s="2">
        <v>41705</v>
      </c>
      <c r="J3471" s="2">
        <v>41723</v>
      </c>
      <c r="K3471" s="2">
        <v>41739</v>
      </c>
      <c r="L3471" s="2">
        <v>41745</v>
      </c>
      <c r="M3471" s="2">
        <v>41751</v>
      </c>
      <c r="N3471" t="s">
        <v>60</v>
      </c>
      <c r="O3471" s="1">
        <f>Table4[[#This Row],[Sourcing start]]-Table4[[#This Row],[Approved]]</f>
        <v>6</v>
      </c>
      <c r="P3471">
        <f t="shared" si="327"/>
        <v>18</v>
      </c>
      <c r="Q3471" s="5">
        <f t="shared" si="328"/>
        <v>16</v>
      </c>
      <c r="R3471">
        <f t="shared" si="329"/>
        <v>6</v>
      </c>
      <c r="S3471">
        <f t="shared" si="330"/>
        <v>6</v>
      </c>
      <c r="T3471" s="5">
        <f t="shared" si="326"/>
        <v>52</v>
      </c>
      <c r="U3471">
        <v>6</v>
      </c>
      <c r="V3471">
        <v>68</v>
      </c>
      <c r="W3471">
        <v>222</v>
      </c>
      <c r="X3471">
        <v>280</v>
      </c>
      <c r="Y3471">
        <v>161</v>
      </c>
      <c r="Z3471">
        <v>1068</v>
      </c>
      <c r="AA3471" s="6">
        <f t="shared" si="331"/>
        <v>1805</v>
      </c>
    </row>
    <row r="3472" spans="1:27" hidden="1">
      <c r="A3472">
        <v>11276</v>
      </c>
      <c r="B3472" t="s">
        <v>33</v>
      </c>
      <c r="C3472" t="s">
        <v>17</v>
      </c>
      <c r="D3472" t="s">
        <v>42</v>
      </c>
      <c r="E3472" t="s">
        <v>11</v>
      </c>
      <c r="F3472">
        <v>20</v>
      </c>
      <c r="G3472" s="1">
        <v>41735</v>
      </c>
      <c r="I3472" s="2">
        <v>41740</v>
      </c>
      <c r="J3472" s="2">
        <v>41753</v>
      </c>
      <c r="N3472" t="s">
        <v>57</v>
      </c>
      <c r="O3472" s="1">
        <f>Table4[[#This Row],[Sourcing start]]-Table4[[#This Row],[Approved]]</f>
        <v>5</v>
      </c>
      <c r="P3472">
        <f t="shared" si="327"/>
        <v>13</v>
      </c>
      <c r="Q3472" s="5"/>
      <c r="T3472" s="5">
        <f t="shared" si="326"/>
        <v>18</v>
      </c>
      <c r="U3472">
        <v>20</v>
      </c>
      <c r="V3472">
        <v>87</v>
      </c>
      <c r="W3472">
        <v>133</v>
      </c>
      <c r="AA3472" s="6">
        <f t="shared" si="331"/>
        <v>240</v>
      </c>
    </row>
    <row r="3473" spans="1:27" hidden="1">
      <c r="A3473">
        <v>18709</v>
      </c>
      <c r="B3473" t="s">
        <v>19</v>
      </c>
      <c r="C3473" t="s">
        <v>14</v>
      </c>
      <c r="D3473" t="s">
        <v>44</v>
      </c>
      <c r="E3473" t="s">
        <v>10</v>
      </c>
      <c r="F3473">
        <v>23</v>
      </c>
      <c r="G3473" s="1">
        <v>41697</v>
      </c>
      <c r="I3473" s="2">
        <v>41704</v>
      </c>
      <c r="J3473" s="2">
        <v>41721</v>
      </c>
      <c r="K3473" s="2">
        <v>41738</v>
      </c>
      <c r="L3473" s="2">
        <v>41747</v>
      </c>
      <c r="M3473" s="2">
        <v>41756</v>
      </c>
      <c r="N3473" t="s">
        <v>60</v>
      </c>
      <c r="O3473" s="1">
        <f>Table4[[#This Row],[Sourcing start]]-Table4[[#This Row],[Approved]]</f>
        <v>7</v>
      </c>
      <c r="P3473">
        <f t="shared" si="327"/>
        <v>17</v>
      </c>
      <c r="Q3473" s="5">
        <f t="shared" si="328"/>
        <v>17</v>
      </c>
      <c r="R3473">
        <f t="shared" si="329"/>
        <v>9</v>
      </c>
      <c r="S3473">
        <f t="shared" si="330"/>
        <v>9</v>
      </c>
      <c r="T3473" s="5">
        <f t="shared" si="326"/>
        <v>59</v>
      </c>
      <c r="U3473">
        <v>13</v>
      </c>
      <c r="V3473">
        <v>33</v>
      </c>
      <c r="W3473">
        <v>181</v>
      </c>
      <c r="X3473">
        <v>376</v>
      </c>
      <c r="Y3473">
        <v>105</v>
      </c>
      <c r="Z3473">
        <v>695</v>
      </c>
      <c r="AA3473" s="6">
        <f t="shared" si="331"/>
        <v>1403</v>
      </c>
    </row>
    <row r="3474" spans="1:27">
      <c r="A3474">
        <v>3845</v>
      </c>
      <c r="B3474" t="s">
        <v>26</v>
      </c>
      <c r="C3474" t="s">
        <v>15</v>
      </c>
      <c r="D3474" t="s">
        <v>41</v>
      </c>
      <c r="E3474" t="s">
        <v>11</v>
      </c>
      <c r="F3474">
        <v>10</v>
      </c>
      <c r="G3474" s="1">
        <v>41745</v>
      </c>
      <c r="I3474" s="2">
        <v>41750</v>
      </c>
      <c r="N3474" t="s">
        <v>56</v>
      </c>
      <c r="O3474" s="5">
        <f>Table4[[#This Row],[Sourcing start]]-Table4[[#This Row],[Approved]]</f>
        <v>5</v>
      </c>
      <c r="Q3474" s="5"/>
      <c r="T3474" s="5">
        <f t="shared" si="326"/>
        <v>5</v>
      </c>
      <c r="U3474">
        <v>13</v>
      </c>
      <c r="V3474">
        <v>85</v>
      </c>
      <c r="AA3474" s="6">
        <f t="shared" si="331"/>
        <v>98</v>
      </c>
    </row>
    <row r="3475" spans="1:27" hidden="1">
      <c r="A3475">
        <v>1806</v>
      </c>
      <c r="B3475" t="s">
        <v>36</v>
      </c>
      <c r="C3475" t="s">
        <v>18</v>
      </c>
      <c r="D3475" t="s">
        <v>43</v>
      </c>
      <c r="E3475" t="s">
        <v>11</v>
      </c>
      <c r="F3475">
        <v>97</v>
      </c>
      <c r="G3475" s="1">
        <v>41720</v>
      </c>
      <c r="I3475" s="2">
        <v>41728</v>
      </c>
      <c r="J3475" s="2">
        <v>41747</v>
      </c>
      <c r="N3475" t="s">
        <v>57</v>
      </c>
      <c r="O3475" s="1">
        <f>Table4[[#This Row],[Sourcing start]]-Table4[[#This Row],[Approved]]</f>
        <v>8</v>
      </c>
      <c r="P3475">
        <f t="shared" si="327"/>
        <v>19</v>
      </c>
      <c r="Q3475" s="5"/>
      <c r="T3475" s="5">
        <f t="shared" si="326"/>
        <v>27</v>
      </c>
      <c r="U3475">
        <v>20</v>
      </c>
      <c r="V3475">
        <v>33</v>
      </c>
      <c r="W3475">
        <v>247</v>
      </c>
      <c r="AA3475" s="6">
        <f t="shared" si="331"/>
        <v>300</v>
      </c>
    </row>
    <row r="3476" spans="1:27" hidden="1">
      <c r="A3476">
        <v>5061</v>
      </c>
      <c r="B3476" t="s">
        <v>20</v>
      </c>
      <c r="C3476" t="s">
        <v>14</v>
      </c>
      <c r="D3476" t="s">
        <v>42</v>
      </c>
      <c r="E3476" t="s">
        <v>11</v>
      </c>
      <c r="F3476">
        <v>3</v>
      </c>
      <c r="G3476" s="1">
        <v>41719</v>
      </c>
      <c r="I3476" s="2">
        <v>41726</v>
      </c>
      <c r="J3476" s="2">
        <v>41745</v>
      </c>
      <c r="N3476" t="s">
        <v>57</v>
      </c>
      <c r="O3476" s="1">
        <f>Table4[[#This Row],[Sourcing start]]-Table4[[#This Row],[Approved]]</f>
        <v>7</v>
      </c>
      <c r="P3476">
        <f t="shared" si="327"/>
        <v>19</v>
      </c>
      <c r="Q3476" s="5"/>
      <c r="T3476" s="5">
        <f t="shared" si="326"/>
        <v>26</v>
      </c>
      <c r="U3476">
        <v>12</v>
      </c>
      <c r="V3476">
        <v>24</v>
      </c>
      <c r="W3476">
        <v>222</v>
      </c>
      <c r="AA3476" s="6">
        <f t="shared" si="331"/>
        <v>258</v>
      </c>
    </row>
    <row r="3477" spans="1:27">
      <c r="A3477">
        <v>16377</v>
      </c>
      <c r="B3477" t="s">
        <v>25</v>
      </c>
      <c r="C3477" t="s">
        <v>15</v>
      </c>
      <c r="D3477" t="s">
        <v>43</v>
      </c>
      <c r="E3477" t="s">
        <v>10</v>
      </c>
      <c r="F3477">
        <v>2</v>
      </c>
      <c r="G3477" s="1">
        <v>41709</v>
      </c>
      <c r="I3477" s="2">
        <v>41716</v>
      </c>
      <c r="J3477" s="2">
        <v>41727</v>
      </c>
      <c r="K3477" s="2">
        <v>41748</v>
      </c>
      <c r="L3477" s="2">
        <v>41757</v>
      </c>
      <c r="N3477" t="s">
        <v>59</v>
      </c>
      <c r="O3477" s="5">
        <f>Table4[[#This Row],[Sourcing start]]-Table4[[#This Row],[Approved]]</f>
        <v>7</v>
      </c>
      <c r="P3477">
        <f t="shared" si="327"/>
        <v>11</v>
      </c>
      <c r="Q3477" s="5">
        <f t="shared" si="328"/>
        <v>21</v>
      </c>
      <c r="R3477">
        <f t="shared" si="329"/>
        <v>9</v>
      </c>
      <c r="T3477" s="5">
        <f t="shared" si="326"/>
        <v>48</v>
      </c>
      <c r="U3477">
        <v>15</v>
      </c>
      <c r="V3477">
        <v>66</v>
      </c>
      <c r="W3477">
        <v>146</v>
      </c>
      <c r="X3477">
        <v>281</v>
      </c>
      <c r="Y3477">
        <v>192</v>
      </c>
      <c r="AA3477" s="6">
        <f t="shared" si="331"/>
        <v>700</v>
      </c>
    </row>
    <row r="3478" spans="1:27">
      <c r="A3478">
        <v>2767</v>
      </c>
      <c r="B3478" t="s">
        <v>24</v>
      </c>
      <c r="C3478" t="s">
        <v>15</v>
      </c>
      <c r="D3478" t="s">
        <v>45</v>
      </c>
      <c r="E3478" t="s">
        <v>11</v>
      </c>
      <c r="F3478">
        <v>2</v>
      </c>
      <c r="G3478" s="1">
        <v>41705</v>
      </c>
      <c r="I3478" s="2">
        <v>41714</v>
      </c>
      <c r="J3478" s="2">
        <v>41728</v>
      </c>
      <c r="K3478" s="2">
        <v>41755</v>
      </c>
      <c r="N3478" t="s">
        <v>58</v>
      </c>
      <c r="O3478" s="5">
        <f>Table4[[#This Row],[Sourcing start]]-Table4[[#This Row],[Approved]]</f>
        <v>9</v>
      </c>
      <c r="P3478">
        <f t="shared" si="327"/>
        <v>14</v>
      </c>
      <c r="Q3478" s="5">
        <f t="shared" si="328"/>
        <v>27</v>
      </c>
      <c r="T3478" s="5">
        <f t="shared" si="326"/>
        <v>50</v>
      </c>
      <c r="U3478">
        <v>9</v>
      </c>
      <c r="V3478">
        <v>40</v>
      </c>
      <c r="W3478">
        <v>153</v>
      </c>
      <c r="X3478">
        <v>269</v>
      </c>
      <c r="AA3478" s="6">
        <f t="shared" si="331"/>
        <v>471</v>
      </c>
    </row>
    <row r="3479" spans="1:27" hidden="1">
      <c r="A3479">
        <v>6860</v>
      </c>
      <c r="B3479" t="s">
        <v>37</v>
      </c>
      <c r="C3479" t="s">
        <v>18</v>
      </c>
      <c r="D3479" t="s">
        <v>45</v>
      </c>
      <c r="E3479" t="s">
        <v>10</v>
      </c>
      <c r="F3479">
        <v>15</v>
      </c>
      <c r="G3479" s="1">
        <v>41678</v>
      </c>
      <c r="I3479" s="2">
        <v>41686</v>
      </c>
      <c r="J3479" s="2">
        <v>41705</v>
      </c>
      <c r="K3479" s="2">
        <v>41734</v>
      </c>
      <c r="L3479" s="2">
        <v>41740</v>
      </c>
      <c r="M3479" s="2">
        <v>41746</v>
      </c>
      <c r="N3479" t="s">
        <v>60</v>
      </c>
      <c r="O3479" s="1">
        <f>Table4[[#This Row],[Sourcing start]]-Table4[[#This Row],[Approved]]</f>
        <v>8</v>
      </c>
      <c r="P3479">
        <f t="shared" si="327"/>
        <v>19</v>
      </c>
      <c r="Q3479" s="5">
        <f t="shared" si="328"/>
        <v>29</v>
      </c>
      <c r="R3479">
        <f t="shared" si="329"/>
        <v>6</v>
      </c>
      <c r="S3479">
        <f t="shared" si="330"/>
        <v>6</v>
      </c>
      <c r="T3479" s="5">
        <f t="shared" si="326"/>
        <v>68</v>
      </c>
      <c r="U3479">
        <v>8</v>
      </c>
      <c r="V3479">
        <v>93</v>
      </c>
      <c r="W3479">
        <v>243</v>
      </c>
      <c r="X3479">
        <v>158</v>
      </c>
      <c r="Y3479">
        <v>192</v>
      </c>
      <c r="Z3479">
        <v>756</v>
      </c>
      <c r="AA3479" s="6">
        <f t="shared" si="331"/>
        <v>1450</v>
      </c>
    </row>
    <row r="3480" spans="1:27" hidden="1">
      <c r="A3480">
        <v>13199</v>
      </c>
      <c r="B3480" t="s">
        <v>33</v>
      </c>
      <c r="C3480" t="s">
        <v>17</v>
      </c>
      <c r="D3480" t="s">
        <v>45</v>
      </c>
      <c r="E3480" t="s">
        <v>11</v>
      </c>
      <c r="F3480">
        <v>20</v>
      </c>
      <c r="G3480" s="1">
        <v>41714</v>
      </c>
      <c r="I3480" s="2">
        <v>41720</v>
      </c>
      <c r="J3480" s="2">
        <v>41736</v>
      </c>
      <c r="K3480" s="2">
        <v>41757</v>
      </c>
      <c r="N3480" t="s">
        <v>58</v>
      </c>
      <c r="O3480" s="1">
        <f>Table4[[#This Row],[Sourcing start]]-Table4[[#This Row],[Approved]]</f>
        <v>6</v>
      </c>
      <c r="P3480">
        <f t="shared" si="327"/>
        <v>16</v>
      </c>
      <c r="Q3480" s="5">
        <f t="shared" si="328"/>
        <v>21</v>
      </c>
      <c r="T3480" s="5">
        <f t="shared" si="326"/>
        <v>43</v>
      </c>
      <c r="U3480">
        <v>7</v>
      </c>
      <c r="V3480">
        <v>89</v>
      </c>
      <c r="W3480">
        <v>208</v>
      </c>
      <c r="X3480">
        <v>249</v>
      </c>
      <c r="AA3480" s="6">
        <f t="shared" si="331"/>
        <v>553</v>
      </c>
    </row>
    <row r="3481" spans="1:27" hidden="1">
      <c r="A3481">
        <v>13035</v>
      </c>
      <c r="B3481" t="s">
        <v>34</v>
      </c>
      <c r="C3481" t="s">
        <v>17</v>
      </c>
      <c r="D3481" t="s">
        <v>45</v>
      </c>
      <c r="E3481" t="s">
        <v>10</v>
      </c>
      <c r="F3481">
        <v>21</v>
      </c>
      <c r="G3481" s="1">
        <v>41755</v>
      </c>
      <c r="N3481" t="s">
        <v>55</v>
      </c>
      <c r="O3481" s="1">
        <f>Table4[[#This Row],[Sourcing start]]-Table4[[#This Row],[Approved]]</f>
        <v>-41755</v>
      </c>
      <c r="Q3481" s="5"/>
      <c r="T3481" s="5">
        <f t="shared" si="326"/>
        <v>-41755</v>
      </c>
      <c r="U3481">
        <v>20</v>
      </c>
      <c r="AA3481" s="6">
        <f t="shared" si="331"/>
        <v>20</v>
      </c>
    </row>
    <row r="3482" spans="1:27">
      <c r="A3482">
        <v>12707</v>
      </c>
      <c r="B3482" t="s">
        <v>24</v>
      </c>
      <c r="C3482" t="s">
        <v>15</v>
      </c>
      <c r="D3482" t="s">
        <v>42</v>
      </c>
      <c r="E3482" t="s">
        <v>11</v>
      </c>
      <c r="F3482">
        <v>3</v>
      </c>
      <c r="G3482" s="1">
        <v>41741</v>
      </c>
      <c r="I3482" s="2">
        <v>41748</v>
      </c>
      <c r="N3482" t="s">
        <v>56</v>
      </c>
      <c r="O3482" s="5">
        <f>Table4[[#This Row],[Sourcing start]]-Table4[[#This Row],[Approved]]</f>
        <v>7</v>
      </c>
      <c r="Q3482" s="5"/>
      <c r="T3482" s="5">
        <f t="shared" si="326"/>
        <v>7</v>
      </c>
      <c r="U3482">
        <v>10</v>
      </c>
      <c r="V3482">
        <v>27</v>
      </c>
      <c r="AA3482" s="6">
        <f t="shared" si="331"/>
        <v>37</v>
      </c>
    </row>
    <row r="3483" spans="1:27" hidden="1">
      <c r="A3483">
        <v>19876</v>
      </c>
      <c r="B3483" t="s">
        <v>37</v>
      </c>
      <c r="C3483" t="s">
        <v>18</v>
      </c>
      <c r="D3483" t="s">
        <v>41</v>
      </c>
      <c r="E3483" t="s">
        <v>11</v>
      </c>
      <c r="F3483">
        <v>15</v>
      </c>
      <c r="G3483" s="1">
        <v>41701</v>
      </c>
      <c r="I3483" s="2">
        <v>41707</v>
      </c>
      <c r="J3483" s="2">
        <v>41718</v>
      </c>
      <c r="K3483" s="2">
        <v>41733</v>
      </c>
      <c r="L3483" s="2">
        <v>41738</v>
      </c>
      <c r="M3483" s="2">
        <v>41745</v>
      </c>
      <c r="N3483" t="s">
        <v>60</v>
      </c>
      <c r="O3483" s="1">
        <f>Table4[[#This Row],[Sourcing start]]-Table4[[#This Row],[Approved]]</f>
        <v>6</v>
      </c>
      <c r="P3483">
        <f t="shared" si="327"/>
        <v>11</v>
      </c>
      <c r="Q3483" s="5">
        <f t="shared" si="328"/>
        <v>15</v>
      </c>
      <c r="R3483">
        <f t="shared" si="329"/>
        <v>5</v>
      </c>
      <c r="S3483">
        <f t="shared" si="330"/>
        <v>7</v>
      </c>
      <c r="T3483" s="5">
        <f t="shared" si="326"/>
        <v>44</v>
      </c>
      <c r="U3483">
        <v>16</v>
      </c>
      <c r="V3483">
        <v>99</v>
      </c>
      <c r="W3483">
        <v>203</v>
      </c>
      <c r="X3483">
        <v>378</v>
      </c>
      <c r="Y3483">
        <v>178</v>
      </c>
      <c r="Z3483">
        <v>842</v>
      </c>
      <c r="AA3483" s="6">
        <f t="shared" si="331"/>
        <v>1716</v>
      </c>
    </row>
    <row r="3484" spans="1:27" hidden="1">
      <c r="A3484">
        <v>5226</v>
      </c>
      <c r="B3484" t="s">
        <v>30</v>
      </c>
      <c r="C3484" t="s">
        <v>16</v>
      </c>
      <c r="D3484" t="s">
        <v>42</v>
      </c>
      <c r="E3484" t="s">
        <v>11</v>
      </c>
      <c r="F3484">
        <v>4</v>
      </c>
      <c r="G3484" s="1">
        <v>41699</v>
      </c>
      <c r="I3484" s="2">
        <v>41705</v>
      </c>
      <c r="J3484" s="2">
        <v>41724</v>
      </c>
      <c r="K3484" s="2">
        <v>41745</v>
      </c>
      <c r="L3484" s="2">
        <v>41754</v>
      </c>
      <c r="N3484" t="s">
        <v>59</v>
      </c>
      <c r="O3484" s="1">
        <f>Table4[[#This Row],[Sourcing start]]-Table4[[#This Row],[Approved]]</f>
        <v>6</v>
      </c>
      <c r="P3484">
        <f t="shared" si="327"/>
        <v>19</v>
      </c>
      <c r="Q3484" s="5">
        <f t="shared" si="328"/>
        <v>21</v>
      </c>
      <c r="R3484">
        <f t="shared" si="329"/>
        <v>9</v>
      </c>
      <c r="T3484" s="5">
        <f t="shared" si="326"/>
        <v>55</v>
      </c>
      <c r="U3484">
        <v>14</v>
      </c>
      <c r="V3484">
        <v>62</v>
      </c>
      <c r="W3484">
        <v>207</v>
      </c>
      <c r="X3484">
        <v>383</v>
      </c>
      <c r="Y3484">
        <v>146</v>
      </c>
      <c r="AA3484" s="6">
        <f t="shared" si="331"/>
        <v>812</v>
      </c>
    </row>
    <row r="3485" spans="1:27" hidden="1">
      <c r="A3485">
        <v>9859</v>
      </c>
      <c r="B3485" t="s">
        <v>36</v>
      </c>
      <c r="C3485" t="s">
        <v>18</v>
      </c>
      <c r="D3485" t="s">
        <v>45</v>
      </c>
      <c r="E3485" t="s">
        <v>11</v>
      </c>
      <c r="F3485">
        <v>7</v>
      </c>
      <c r="G3485" s="1">
        <v>41758</v>
      </c>
      <c r="N3485" t="s">
        <v>55</v>
      </c>
      <c r="O3485" s="1">
        <f>Table4[[#This Row],[Sourcing start]]-Table4[[#This Row],[Approved]]</f>
        <v>-41758</v>
      </c>
      <c r="Q3485" s="5"/>
      <c r="T3485" s="5">
        <f t="shared" si="326"/>
        <v>-41758</v>
      </c>
      <c r="U3485">
        <v>15</v>
      </c>
      <c r="AA3485" s="6">
        <f t="shared" si="331"/>
        <v>15</v>
      </c>
    </row>
    <row r="3486" spans="1:27" hidden="1">
      <c r="A3486">
        <v>11348</v>
      </c>
      <c r="B3486" t="s">
        <v>22</v>
      </c>
      <c r="C3486" t="s">
        <v>14</v>
      </c>
      <c r="D3486" t="s">
        <v>41</v>
      </c>
      <c r="E3486" t="s">
        <v>11</v>
      </c>
      <c r="F3486">
        <v>19</v>
      </c>
      <c r="G3486" s="1">
        <v>41742</v>
      </c>
      <c r="I3486" s="2">
        <v>41750</v>
      </c>
      <c r="N3486" t="s">
        <v>56</v>
      </c>
      <c r="O3486" s="1">
        <f>Table4[[#This Row],[Sourcing start]]-Table4[[#This Row],[Approved]]</f>
        <v>8</v>
      </c>
      <c r="Q3486" s="5"/>
      <c r="T3486" s="5">
        <f t="shared" si="326"/>
        <v>8</v>
      </c>
      <c r="U3486">
        <v>17</v>
      </c>
      <c r="V3486">
        <v>89</v>
      </c>
      <c r="AA3486" s="6">
        <f t="shared" si="331"/>
        <v>106</v>
      </c>
    </row>
    <row r="3487" spans="1:27" hidden="1">
      <c r="A3487">
        <v>1739</v>
      </c>
      <c r="B3487" t="s">
        <v>19</v>
      </c>
      <c r="C3487" t="s">
        <v>14</v>
      </c>
      <c r="D3487" t="s">
        <v>42</v>
      </c>
      <c r="E3487" t="s">
        <v>11</v>
      </c>
      <c r="F3487">
        <v>7</v>
      </c>
      <c r="G3487" s="1">
        <v>41748</v>
      </c>
      <c r="I3487" s="2">
        <v>41755</v>
      </c>
      <c r="N3487" t="s">
        <v>56</v>
      </c>
      <c r="O3487" s="1">
        <f>Table4[[#This Row],[Sourcing start]]-Table4[[#This Row],[Approved]]</f>
        <v>7</v>
      </c>
      <c r="Q3487" s="5"/>
      <c r="T3487" s="5">
        <f t="shared" si="326"/>
        <v>7</v>
      </c>
      <c r="U3487">
        <v>18</v>
      </c>
      <c r="V3487">
        <v>77</v>
      </c>
      <c r="AA3487" s="6">
        <f t="shared" si="331"/>
        <v>95</v>
      </c>
    </row>
    <row r="3488" spans="1:27" hidden="1">
      <c r="A3488">
        <v>10835</v>
      </c>
      <c r="B3488" t="s">
        <v>31</v>
      </c>
      <c r="C3488" t="s">
        <v>17</v>
      </c>
      <c r="D3488" t="s">
        <v>45</v>
      </c>
      <c r="E3488" t="s">
        <v>11</v>
      </c>
      <c r="F3488">
        <v>97</v>
      </c>
      <c r="G3488" s="1">
        <v>41702</v>
      </c>
      <c r="I3488" s="2">
        <v>41707</v>
      </c>
      <c r="J3488" s="2">
        <v>41719</v>
      </c>
      <c r="K3488" s="2">
        <v>41735</v>
      </c>
      <c r="L3488" s="2">
        <v>41741</v>
      </c>
      <c r="M3488" s="2">
        <v>41746</v>
      </c>
      <c r="N3488" t="s">
        <v>60</v>
      </c>
      <c r="O3488" s="1">
        <f>Table4[[#This Row],[Sourcing start]]-Table4[[#This Row],[Approved]]</f>
        <v>5</v>
      </c>
      <c r="P3488">
        <f t="shared" si="327"/>
        <v>12</v>
      </c>
      <c r="Q3488" s="5">
        <f t="shared" si="328"/>
        <v>16</v>
      </c>
      <c r="R3488">
        <f t="shared" si="329"/>
        <v>6</v>
      </c>
      <c r="S3488">
        <f t="shared" si="330"/>
        <v>5</v>
      </c>
      <c r="T3488" s="5">
        <f t="shared" si="326"/>
        <v>44</v>
      </c>
      <c r="U3488">
        <v>16</v>
      </c>
      <c r="V3488">
        <v>85</v>
      </c>
      <c r="W3488">
        <v>246</v>
      </c>
      <c r="X3488">
        <v>399</v>
      </c>
      <c r="Y3488">
        <v>128</v>
      </c>
      <c r="Z3488">
        <v>1671</v>
      </c>
      <c r="AA3488" s="6">
        <f t="shared" si="331"/>
        <v>2545</v>
      </c>
    </row>
    <row r="3489" spans="1:27" hidden="1">
      <c r="A3489">
        <v>19582</v>
      </c>
      <c r="B3489" t="s">
        <v>28</v>
      </c>
      <c r="C3489" t="s">
        <v>16</v>
      </c>
      <c r="D3489" t="s">
        <v>43</v>
      </c>
      <c r="E3489" t="s">
        <v>10</v>
      </c>
      <c r="F3489">
        <v>24</v>
      </c>
      <c r="G3489" s="1">
        <v>41749</v>
      </c>
      <c r="I3489" s="2">
        <v>41757</v>
      </c>
      <c r="N3489" t="s">
        <v>56</v>
      </c>
      <c r="O3489" s="1">
        <f>Table4[[#This Row],[Sourcing start]]-Table4[[#This Row],[Approved]]</f>
        <v>8</v>
      </c>
      <c r="Q3489" s="5"/>
      <c r="T3489" s="5">
        <f t="shared" si="326"/>
        <v>8</v>
      </c>
      <c r="U3489">
        <v>6</v>
      </c>
      <c r="V3489">
        <v>85</v>
      </c>
      <c r="AA3489" s="6">
        <f t="shared" si="331"/>
        <v>91</v>
      </c>
    </row>
    <row r="3490" spans="1:27" hidden="1">
      <c r="A3490">
        <v>623</v>
      </c>
      <c r="B3490" t="s">
        <v>31</v>
      </c>
      <c r="C3490" t="s">
        <v>17</v>
      </c>
      <c r="D3490" t="s">
        <v>43</v>
      </c>
      <c r="E3490" t="s">
        <v>10</v>
      </c>
      <c r="F3490">
        <v>3</v>
      </c>
      <c r="G3490" s="1">
        <v>41681</v>
      </c>
      <c r="I3490" s="2">
        <v>41690</v>
      </c>
      <c r="J3490" s="2">
        <v>41708</v>
      </c>
      <c r="K3490" s="2">
        <v>41729</v>
      </c>
      <c r="L3490" s="2">
        <v>41736</v>
      </c>
      <c r="M3490" s="2">
        <v>41742</v>
      </c>
      <c r="N3490" t="s">
        <v>60</v>
      </c>
      <c r="O3490" s="1">
        <f>Table4[[#This Row],[Sourcing start]]-Table4[[#This Row],[Approved]]</f>
        <v>9</v>
      </c>
      <c r="P3490">
        <f t="shared" si="327"/>
        <v>18</v>
      </c>
      <c r="Q3490" s="5">
        <f t="shared" si="328"/>
        <v>21</v>
      </c>
      <c r="R3490">
        <f t="shared" si="329"/>
        <v>7</v>
      </c>
      <c r="S3490">
        <f t="shared" si="330"/>
        <v>6</v>
      </c>
      <c r="T3490" s="5">
        <f t="shared" si="326"/>
        <v>61</v>
      </c>
      <c r="U3490">
        <v>17</v>
      </c>
      <c r="V3490">
        <v>66</v>
      </c>
      <c r="W3490">
        <v>248</v>
      </c>
      <c r="X3490">
        <v>153</v>
      </c>
      <c r="Y3490">
        <v>246</v>
      </c>
      <c r="Z3490">
        <v>682</v>
      </c>
      <c r="AA3490" s="6">
        <f t="shared" si="331"/>
        <v>1412</v>
      </c>
    </row>
    <row r="3491" spans="1:27" hidden="1">
      <c r="A3491">
        <v>19292</v>
      </c>
      <c r="B3491" t="s">
        <v>38</v>
      </c>
      <c r="C3491" t="s">
        <v>18</v>
      </c>
      <c r="D3491" t="s">
        <v>42</v>
      </c>
      <c r="E3491" t="s">
        <v>10</v>
      </c>
      <c r="F3491">
        <v>98</v>
      </c>
      <c r="G3491" s="1">
        <v>41755</v>
      </c>
      <c r="N3491" t="s">
        <v>55</v>
      </c>
      <c r="O3491" s="1">
        <f>Table4[[#This Row],[Sourcing start]]-Table4[[#This Row],[Approved]]</f>
        <v>-41755</v>
      </c>
      <c r="Q3491" s="5"/>
      <c r="T3491" s="5">
        <f t="shared" si="326"/>
        <v>-41755</v>
      </c>
      <c r="U3491">
        <v>15</v>
      </c>
      <c r="AA3491" s="6">
        <f t="shared" si="331"/>
        <v>15</v>
      </c>
    </row>
    <row r="3492" spans="1:27" hidden="1">
      <c r="A3492">
        <v>12678</v>
      </c>
      <c r="B3492" t="s">
        <v>34</v>
      </c>
      <c r="C3492" t="s">
        <v>17</v>
      </c>
      <c r="D3492" t="s">
        <v>41</v>
      </c>
      <c r="E3492" t="s">
        <v>10</v>
      </c>
      <c r="F3492">
        <v>21</v>
      </c>
      <c r="G3492" s="1">
        <v>41743</v>
      </c>
      <c r="I3492" s="2">
        <v>41748</v>
      </c>
      <c r="N3492" t="s">
        <v>56</v>
      </c>
      <c r="O3492" s="1">
        <f>Table4[[#This Row],[Sourcing start]]-Table4[[#This Row],[Approved]]</f>
        <v>5</v>
      </c>
      <c r="Q3492" s="5"/>
      <c r="T3492" s="5">
        <f t="shared" si="326"/>
        <v>5</v>
      </c>
      <c r="U3492">
        <v>9</v>
      </c>
      <c r="V3492">
        <v>37</v>
      </c>
      <c r="AA3492" s="6">
        <f t="shared" si="331"/>
        <v>46</v>
      </c>
    </row>
    <row r="3493" spans="1:27">
      <c r="A3493">
        <v>14560</v>
      </c>
      <c r="B3493" t="s">
        <v>26</v>
      </c>
      <c r="C3493" t="s">
        <v>15</v>
      </c>
      <c r="D3493" t="s">
        <v>41</v>
      </c>
      <c r="E3493" t="s">
        <v>11</v>
      </c>
      <c r="F3493">
        <v>24</v>
      </c>
      <c r="G3493" s="1">
        <v>41687</v>
      </c>
      <c r="I3493" s="2">
        <v>41692</v>
      </c>
      <c r="J3493" s="2">
        <v>41706</v>
      </c>
      <c r="K3493" s="2">
        <v>41726</v>
      </c>
      <c r="L3493" s="2">
        <v>41731</v>
      </c>
      <c r="M3493" s="2">
        <v>41736</v>
      </c>
      <c r="N3493" t="s">
        <v>60</v>
      </c>
      <c r="O3493" s="5">
        <f>Table4[[#This Row],[Sourcing start]]-Table4[[#This Row],[Approved]]</f>
        <v>5</v>
      </c>
      <c r="P3493">
        <f t="shared" si="327"/>
        <v>14</v>
      </c>
      <c r="Q3493" s="5">
        <f t="shared" si="328"/>
        <v>20</v>
      </c>
      <c r="R3493">
        <f t="shared" si="329"/>
        <v>5</v>
      </c>
      <c r="S3493">
        <f t="shared" si="330"/>
        <v>5</v>
      </c>
      <c r="T3493" s="5">
        <f t="shared" si="326"/>
        <v>49</v>
      </c>
      <c r="U3493">
        <v>17</v>
      </c>
      <c r="V3493">
        <v>23</v>
      </c>
      <c r="W3493">
        <v>173</v>
      </c>
      <c r="X3493">
        <v>358</v>
      </c>
      <c r="Y3493">
        <v>259</v>
      </c>
      <c r="Z3493">
        <v>762</v>
      </c>
      <c r="AA3493" s="6">
        <f t="shared" si="331"/>
        <v>1592</v>
      </c>
    </row>
    <row r="3494" spans="1:27">
      <c r="A3494">
        <v>16601</v>
      </c>
      <c r="B3494" t="s">
        <v>25</v>
      </c>
      <c r="C3494" t="s">
        <v>15</v>
      </c>
      <c r="D3494" t="s">
        <v>42</v>
      </c>
      <c r="E3494" t="s">
        <v>11</v>
      </c>
      <c r="F3494">
        <v>98</v>
      </c>
      <c r="G3494" s="1">
        <v>41715</v>
      </c>
      <c r="I3494" s="2">
        <v>41721</v>
      </c>
      <c r="J3494" s="2">
        <v>41734</v>
      </c>
      <c r="N3494" t="s">
        <v>57</v>
      </c>
      <c r="O3494" s="5">
        <f>Table4[[#This Row],[Sourcing start]]-Table4[[#This Row],[Approved]]</f>
        <v>6</v>
      </c>
      <c r="P3494">
        <f t="shared" si="327"/>
        <v>13</v>
      </c>
      <c r="Q3494" s="5"/>
      <c r="T3494" s="5">
        <f t="shared" si="326"/>
        <v>19</v>
      </c>
      <c r="U3494">
        <v>14</v>
      </c>
      <c r="V3494">
        <v>26</v>
      </c>
      <c r="W3494">
        <v>172</v>
      </c>
      <c r="AA3494" s="6">
        <f t="shared" si="331"/>
        <v>212</v>
      </c>
    </row>
    <row r="3495" spans="1:27" hidden="1">
      <c r="A3495">
        <v>567</v>
      </c>
      <c r="B3495" t="s">
        <v>22</v>
      </c>
      <c r="C3495" t="s">
        <v>14</v>
      </c>
      <c r="D3495" t="s">
        <v>42</v>
      </c>
      <c r="E3495" t="s">
        <v>10</v>
      </c>
      <c r="F3495">
        <v>6</v>
      </c>
      <c r="G3495" s="1">
        <v>41746</v>
      </c>
      <c r="I3495" s="2">
        <v>41755</v>
      </c>
      <c r="N3495" t="s">
        <v>56</v>
      </c>
      <c r="O3495" s="1">
        <f>Table4[[#This Row],[Sourcing start]]-Table4[[#This Row],[Approved]]</f>
        <v>9</v>
      </c>
      <c r="Q3495" s="5"/>
      <c r="T3495" s="5">
        <f t="shared" si="326"/>
        <v>9</v>
      </c>
      <c r="U3495">
        <v>7</v>
      </c>
      <c r="V3495">
        <v>54</v>
      </c>
      <c r="AA3495" s="6">
        <f t="shared" si="331"/>
        <v>61</v>
      </c>
    </row>
    <row r="3496" spans="1:27" hidden="1">
      <c r="A3496">
        <v>2496</v>
      </c>
      <c r="B3496" t="s">
        <v>34</v>
      </c>
      <c r="C3496" t="s">
        <v>17</v>
      </c>
      <c r="D3496" t="s">
        <v>42</v>
      </c>
      <c r="E3496" t="s">
        <v>10</v>
      </c>
      <c r="F3496">
        <v>1</v>
      </c>
      <c r="G3496" s="1">
        <v>41740</v>
      </c>
      <c r="I3496" s="2">
        <v>41747</v>
      </c>
      <c r="N3496" t="s">
        <v>56</v>
      </c>
      <c r="O3496" s="1">
        <f>Table4[[#This Row],[Sourcing start]]-Table4[[#This Row],[Approved]]</f>
        <v>7</v>
      </c>
      <c r="Q3496" s="5"/>
      <c r="T3496" s="5">
        <f t="shared" si="326"/>
        <v>7</v>
      </c>
      <c r="U3496">
        <v>16</v>
      </c>
      <c r="V3496">
        <v>89</v>
      </c>
      <c r="AA3496" s="6">
        <f t="shared" si="331"/>
        <v>105</v>
      </c>
    </row>
    <row r="3497" spans="1:27">
      <c r="A3497">
        <v>11124</v>
      </c>
      <c r="B3497" t="s">
        <v>23</v>
      </c>
      <c r="C3497" t="s">
        <v>15</v>
      </c>
      <c r="D3497" t="s">
        <v>41</v>
      </c>
      <c r="E3497" t="s">
        <v>11</v>
      </c>
      <c r="F3497">
        <v>21</v>
      </c>
      <c r="G3497" s="1">
        <v>41704</v>
      </c>
      <c r="I3497" s="2">
        <v>41713</v>
      </c>
      <c r="J3497" s="2">
        <v>41729</v>
      </c>
      <c r="K3497" s="2">
        <v>41748</v>
      </c>
      <c r="L3497" s="2">
        <v>41755</v>
      </c>
      <c r="N3497" t="s">
        <v>59</v>
      </c>
      <c r="O3497" s="5">
        <f>Table4[[#This Row],[Sourcing start]]-Table4[[#This Row],[Approved]]</f>
        <v>9</v>
      </c>
      <c r="P3497">
        <f t="shared" si="327"/>
        <v>16</v>
      </c>
      <c r="Q3497" s="5">
        <f t="shared" si="328"/>
        <v>19</v>
      </c>
      <c r="R3497">
        <f t="shared" si="329"/>
        <v>7</v>
      </c>
      <c r="T3497" s="5">
        <f t="shared" si="326"/>
        <v>51</v>
      </c>
      <c r="U3497">
        <v>16</v>
      </c>
      <c r="V3497">
        <v>46</v>
      </c>
      <c r="W3497">
        <v>224</v>
      </c>
      <c r="X3497">
        <v>262</v>
      </c>
      <c r="Y3497">
        <v>221</v>
      </c>
      <c r="AA3497" s="6">
        <f t="shared" si="331"/>
        <v>769</v>
      </c>
    </row>
    <row r="3498" spans="1:27" hidden="1">
      <c r="A3498">
        <v>13340</v>
      </c>
      <c r="B3498" t="s">
        <v>22</v>
      </c>
      <c r="C3498" t="s">
        <v>14</v>
      </c>
      <c r="D3498" t="s">
        <v>41</v>
      </c>
      <c r="E3498" t="s">
        <v>10</v>
      </c>
      <c r="F3498">
        <v>8</v>
      </c>
      <c r="G3498" s="1">
        <v>41718</v>
      </c>
      <c r="I3498" s="2">
        <v>41727</v>
      </c>
      <c r="J3498" s="2">
        <v>41737</v>
      </c>
      <c r="N3498" t="s">
        <v>57</v>
      </c>
      <c r="O3498" s="1">
        <f>Table4[[#This Row],[Sourcing start]]-Table4[[#This Row],[Approved]]</f>
        <v>9</v>
      </c>
      <c r="P3498">
        <f t="shared" si="327"/>
        <v>10</v>
      </c>
      <c r="Q3498" s="5"/>
      <c r="T3498" s="5">
        <f t="shared" si="326"/>
        <v>19</v>
      </c>
      <c r="U3498">
        <v>16</v>
      </c>
      <c r="V3498">
        <v>91</v>
      </c>
      <c r="W3498">
        <v>216</v>
      </c>
      <c r="AA3498" s="6">
        <f t="shared" si="331"/>
        <v>323</v>
      </c>
    </row>
    <row r="3499" spans="1:27" hidden="1">
      <c r="A3499">
        <v>11791</v>
      </c>
      <c r="B3499" t="s">
        <v>27</v>
      </c>
      <c r="C3499" t="s">
        <v>16</v>
      </c>
      <c r="D3499" t="s">
        <v>44</v>
      </c>
      <c r="E3499" t="s">
        <v>11</v>
      </c>
      <c r="F3499">
        <v>10</v>
      </c>
      <c r="G3499" s="1">
        <v>41669</v>
      </c>
      <c r="I3499" s="2">
        <v>41677</v>
      </c>
      <c r="J3499" s="2">
        <v>41696</v>
      </c>
      <c r="K3499" s="2">
        <v>41716</v>
      </c>
      <c r="L3499" s="2">
        <v>41725</v>
      </c>
      <c r="M3499" s="2">
        <v>41731</v>
      </c>
      <c r="N3499" t="s">
        <v>60</v>
      </c>
      <c r="O3499" s="1">
        <f>Table4[[#This Row],[Sourcing start]]-Table4[[#This Row],[Approved]]</f>
        <v>8</v>
      </c>
      <c r="P3499">
        <f t="shared" si="327"/>
        <v>19</v>
      </c>
      <c r="Q3499" s="5">
        <f t="shared" si="328"/>
        <v>20</v>
      </c>
      <c r="R3499">
        <f t="shared" si="329"/>
        <v>9</v>
      </c>
      <c r="S3499">
        <f t="shared" si="330"/>
        <v>6</v>
      </c>
      <c r="T3499" s="5">
        <f t="shared" si="326"/>
        <v>62</v>
      </c>
      <c r="U3499">
        <v>18</v>
      </c>
      <c r="V3499">
        <v>64</v>
      </c>
      <c r="W3499">
        <v>232</v>
      </c>
      <c r="X3499">
        <v>270</v>
      </c>
      <c r="Y3499">
        <v>176</v>
      </c>
      <c r="Z3499">
        <v>1815</v>
      </c>
      <c r="AA3499" s="6">
        <f t="shared" si="331"/>
        <v>2575</v>
      </c>
    </row>
    <row r="3500" spans="1:27" hidden="1">
      <c r="A3500">
        <v>13859</v>
      </c>
      <c r="B3500" t="s">
        <v>29</v>
      </c>
      <c r="C3500" t="s">
        <v>16</v>
      </c>
      <c r="D3500" t="s">
        <v>42</v>
      </c>
      <c r="E3500" t="s">
        <v>10</v>
      </c>
      <c r="F3500">
        <v>7</v>
      </c>
      <c r="G3500" s="1">
        <v>41718</v>
      </c>
      <c r="I3500" s="2">
        <v>41725</v>
      </c>
      <c r="J3500" s="2">
        <v>41736</v>
      </c>
      <c r="N3500" t="s">
        <v>57</v>
      </c>
      <c r="O3500" s="1">
        <f>Table4[[#This Row],[Sourcing start]]-Table4[[#This Row],[Approved]]</f>
        <v>7</v>
      </c>
      <c r="P3500">
        <f t="shared" si="327"/>
        <v>11</v>
      </c>
      <c r="Q3500" s="5"/>
      <c r="T3500" s="5">
        <f t="shared" si="326"/>
        <v>18</v>
      </c>
      <c r="U3500">
        <v>12</v>
      </c>
      <c r="V3500">
        <v>76</v>
      </c>
      <c r="W3500">
        <v>122</v>
      </c>
      <c r="AA3500" s="6">
        <f t="shared" si="331"/>
        <v>210</v>
      </c>
    </row>
    <row r="3501" spans="1:27" hidden="1">
      <c r="A3501">
        <v>2971</v>
      </c>
      <c r="B3501" t="s">
        <v>21</v>
      </c>
      <c r="C3501" t="s">
        <v>14</v>
      </c>
      <c r="D3501" t="s">
        <v>43</v>
      </c>
      <c r="E3501" t="s">
        <v>10</v>
      </c>
      <c r="F3501">
        <v>95</v>
      </c>
      <c r="G3501" s="1">
        <v>41693</v>
      </c>
      <c r="I3501" s="2">
        <v>41698</v>
      </c>
      <c r="J3501" s="2">
        <v>41710</v>
      </c>
      <c r="K3501" s="2">
        <v>41728</v>
      </c>
      <c r="L3501" s="2">
        <v>41735</v>
      </c>
      <c r="M3501" s="2">
        <v>41744</v>
      </c>
      <c r="N3501" t="s">
        <v>60</v>
      </c>
      <c r="O3501" s="1">
        <f>Table4[[#This Row],[Sourcing start]]-Table4[[#This Row],[Approved]]</f>
        <v>5</v>
      </c>
      <c r="P3501">
        <f t="shared" si="327"/>
        <v>12</v>
      </c>
      <c r="Q3501" s="5">
        <f t="shared" si="328"/>
        <v>18</v>
      </c>
      <c r="R3501">
        <f t="shared" si="329"/>
        <v>7</v>
      </c>
      <c r="S3501">
        <f t="shared" si="330"/>
        <v>9</v>
      </c>
      <c r="T3501" s="5">
        <f t="shared" si="326"/>
        <v>51</v>
      </c>
      <c r="U3501">
        <v>6</v>
      </c>
      <c r="V3501">
        <v>55</v>
      </c>
      <c r="W3501">
        <v>177</v>
      </c>
      <c r="X3501">
        <v>196</v>
      </c>
      <c r="Y3501">
        <v>232</v>
      </c>
      <c r="Z3501">
        <v>779</v>
      </c>
      <c r="AA3501" s="6">
        <f t="shared" si="331"/>
        <v>1445</v>
      </c>
    </row>
    <row r="3502" spans="1:27">
      <c r="A3502">
        <v>5118</v>
      </c>
      <c r="B3502" t="s">
        <v>23</v>
      </c>
      <c r="C3502" t="s">
        <v>15</v>
      </c>
      <c r="D3502" t="s">
        <v>44</v>
      </c>
      <c r="E3502" t="s">
        <v>11</v>
      </c>
      <c r="F3502">
        <v>14</v>
      </c>
      <c r="G3502" s="1">
        <v>41730</v>
      </c>
      <c r="I3502" s="2">
        <v>41735</v>
      </c>
      <c r="J3502" s="2">
        <v>41747</v>
      </c>
      <c r="N3502" t="s">
        <v>57</v>
      </c>
      <c r="O3502" s="5">
        <f>Table4[[#This Row],[Sourcing start]]-Table4[[#This Row],[Approved]]</f>
        <v>5</v>
      </c>
      <c r="P3502">
        <f t="shared" si="327"/>
        <v>12</v>
      </c>
      <c r="Q3502" s="5"/>
      <c r="T3502" s="5">
        <f t="shared" si="326"/>
        <v>17</v>
      </c>
      <c r="U3502">
        <v>15</v>
      </c>
      <c r="V3502">
        <v>33</v>
      </c>
      <c r="W3502">
        <v>162</v>
      </c>
      <c r="AA3502" s="6">
        <f t="shared" si="331"/>
        <v>210</v>
      </c>
    </row>
    <row r="3503" spans="1:27" hidden="1">
      <c r="A3503">
        <v>6252</v>
      </c>
      <c r="B3503" t="s">
        <v>37</v>
      </c>
      <c r="C3503" t="s">
        <v>18</v>
      </c>
      <c r="D3503" t="s">
        <v>43</v>
      </c>
      <c r="E3503" t="s">
        <v>11</v>
      </c>
      <c r="F3503">
        <v>14</v>
      </c>
      <c r="G3503" s="1">
        <v>41733</v>
      </c>
      <c r="I3503" s="2">
        <v>41742</v>
      </c>
      <c r="J3503" s="2">
        <v>41759</v>
      </c>
      <c r="N3503" t="s">
        <v>57</v>
      </c>
      <c r="O3503" s="1">
        <f>Table4[[#This Row],[Sourcing start]]-Table4[[#This Row],[Approved]]</f>
        <v>9</v>
      </c>
      <c r="P3503">
        <f t="shared" si="327"/>
        <v>17</v>
      </c>
      <c r="Q3503" s="5"/>
      <c r="T3503" s="5">
        <f t="shared" si="326"/>
        <v>26</v>
      </c>
      <c r="U3503">
        <v>19</v>
      </c>
      <c r="V3503">
        <v>45</v>
      </c>
      <c r="W3503">
        <v>185</v>
      </c>
      <c r="AA3503" s="6">
        <f t="shared" si="331"/>
        <v>249</v>
      </c>
    </row>
    <row r="3504" spans="1:27" hidden="1">
      <c r="A3504">
        <v>10176</v>
      </c>
      <c r="B3504" t="s">
        <v>34</v>
      </c>
      <c r="C3504" t="s">
        <v>17</v>
      </c>
      <c r="D3504" t="s">
        <v>42</v>
      </c>
      <c r="E3504" t="s">
        <v>11</v>
      </c>
      <c r="F3504">
        <v>15</v>
      </c>
      <c r="G3504" s="1">
        <v>41705</v>
      </c>
      <c r="I3504" s="2">
        <v>41710</v>
      </c>
      <c r="J3504" s="2">
        <v>41728</v>
      </c>
      <c r="K3504" s="2">
        <v>41744</v>
      </c>
      <c r="L3504" s="2">
        <v>41751</v>
      </c>
      <c r="M3504" s="2">
        <v>41757</v>
      </c>
      <c r="N3504" t="s">
        <v>60</v>
      </c>
      <c r="O3504" s="1">
        <f>Table4[[#This Row],[Sourcing start]]-Table4[[#This Row],[Approved]]</f>
        <v>5</v>
      </c>
      <c r="P3504">
        <f t="shared" si="327"/>
        <v>18</v>
      </c>
      <c r="Q3504" s="5">
        <f t="shared" si="328"/>
        <v>16</v>
      </c>
      <c r="R3504">
        <f t="shared" si="329"/>
        <v>7</v>
      </c>
      <c r="S3504">
        <f t="shared" si="330"/>
        <v>6</v>
      </c>
      <c r="T3504" s="5">
        <f t="shared" si="326"/>
        <v>52</v>
      </c>
      <c r="U3504">
        <v>8</v>
      </c>
      <c r="V3504">
        <v>85</v>
      </c>
      <c r="W3504">
        <v>127</v>
      </c>
      <c r="X3504">
        <v>320</v>
      </c>
      <c r="Y3504">
        <v>155</v>
      </c>
      <c r="Z3504">
        <v>516</v>
      </c>
      <c r="AA3504" s="6">
        <f t="shared" si="331"/>
        <v>1211</v>
      </c>
    </row>
    <row r="3505" spans="1:27" hidden="1">
      <c r="A3505">
        <v>4532</v>
      </c>
      <c r="B3505" t="s">
        <v>33</v>
      </c>
      <c r="C3505" t="s">
        <v>17</v>
      </c>
      <c r="D3505" t="s">
        <v>45</v>
      </c>
      <c r="E3505" t="s">
        <v>11</v>
      </c>
      <c r="F3505">
        <v>11</v>
      </c>
      <c r="G3505" s="1">
        <v>41700</v>
      </c>
      <c r="I3505" s="2">
        <v>41707</v>
      </c>
      <c r="J3505" s="2">
        <v>41722</v>
      </c>
      <c r="K3505" s="2">
        <v>41744</v>
      </c>
      <c r="L3505" s="2">
        <v>41751</v>
      </c>
      <c r="N3505" t="s">
        <v>59</v>
      </c>
      <c r="O3505" s="1">
        <f>Table4[[#This Row],[Sourcing start]]-Table4[[#This Row],[Approved]]</f>
        <v>7</v>
      </c>
      <c r="P3505">
        <f t="shared" si="327"/>
        <v>15</v>
      </c>
      <c r="Q3505" s="5">
        <f t="shared" si="328"/>
        <v>22</v>
      </c>
      <c r="R3505">
        <f t="shared" si="329"/>
        <v>7</v>
      </c>
      <c r="T3505" s="5">
        <f t="shared" si="326"/>
        <v>51</v>
      </c>
      <c r="U3505">
        <v>20</v>
      </c>
      <c r="V3505">
        <v>98</v>
      </c>
      <c r="W3505">
        <v>193</v>
      </c>
      <c r="X3505">
        <v>390</v>
      </c>
      <c r="Y3505">
        <v>114</v>
      </c>
      <c r="AA3505" s="6">
        <f t="shared" si="331"/>
        <v>815</v>
      </c>
    </row>
    <row r="3506" spans="1:27" hidden="1">
      <c r="A3506">
        <v>5111</v>
      </c>
      <c r="B3506" t="s">
        <v>29</v>
      </c>
      <c r="C3506" t="s">
        <v>16</v>
      </c>
      <c r="D3506" t="s">
        <v>45</v>
      </c>
      <c r="E3506" t="s">
        <v>11</v>
      </c>
      <c r="F3506">
        <v>20</v>
      </c>
      <c r="G3506" s="1">
        <v>41746</v>
      </c>
      <c r="I3506" s="2">
        <v>41754</v>
      </c>
      <c r="N3506" t="s">
        <v>56</v>
      </c>
      <c r="O3506" s="1">
        <f>Table4[[#This Row],[Sourcing start]]-Table4[[#This Row],[Approved]]</f>
        <v>8</v>
      </c>
      <c r="Q3506" s="5"/>
      <c r="T3506" s="5">
        <f t="shared" si="326"/>
        <v>8</v>
      </c>
      <c r="U3506">
        <v>7</v>
      </c>
      <c r="V3506">
        <v>78</v>
      </c>
      <c r="AA3506" s="6">
        <f t="shared" si="331"/>
        <v>85</v>
      </c>
    </row>
    <row r="3507" spans="1:27" hidden="1">
      <c r="A3507">
        <v>19375</v>
      </c>
      <c r="B3507" t="s">
        <v>29</v>
      </c>
      <c r="C3507" t="s">
        <v>16</v>
      </c>
      <c r="D3507" t="s">
        <v>44</v>
      </c>
      <c r="E3507" t="s">
        <v>10</v>
      </c>
      <c r="F3507">
        <v>98</v>
      </c>
      <c r="G3507" s="1">
        <v>41710</v>
      </c>
      <c r="I3507" s="2">
        <v>41717</v>
      </c>
      <c r="J3507" s="2">
        <v>41732</v>
      </c>
      <c r="K3507" s="2">
        <v>41750</v>
      </c>
      <c r="L3507" s="2">
        <v>41758</v>
      </c>
      <c r="N3507" t="s">
        <v>59</v>
      </c>
      <c r="O3507" s="1">
        <f>Table4[[#This Row],[Sourcing start]]-Table4[[#This Row],[Approved]]</f>
        <v>7</v>
      </c>
      <c r="P3507">
        <f t="shared" si="327"/>
        <v>15</v>
      </c>
      <c r="Q3507" s="5">
        <f t="shared" si="328"/>
        <v>18</v>
      </c>
      <c r="R3507">
        <f t="shared" si="329"/>
        <v>8</v>
      </c>
      <c r="T3507" s="5">
        <f t="shared" si="326"/>
        <v>48</v>
      </c>
      <c r="U3507">
        <v>13</v>
      </c>
      <c r="V3507">
        <v>59</v>
      </c>
      <c r="W3507">
        <v>105</v>
      </c>
      <c r="X3507">
        <v>303</v>
      </c>
      <c r="Y3507">
        <v>200</v>
      </c>
      <c r="AA3507" s="6">
        <f t="shared" si="331"/>
        <v>680</v>
      </c>
    </row>
    <row r="3508" spans="1:27" hidden="1">
      <c r="A3508">
        <v>11792</v>
      </c>
      <c r="B3508" t="s">
        <v>31</v>
      </c>
      <c r="C3508" t="s">
        <v>17</v>
      </c>
      <c r="D3508" t="s">
        <v>43</v>
      </c>
      <c r="E3508" t="s">
        <v>10</v>
      </c>
      <c r="F3508">
        <v>8</v>
      </c>
      <c r="G3508" s="1">
        <v>41731</v>
      </c>
      <c r="I3508" s="2">
        <v>41736</v>
      </c>
      <c r="J3508" s="2">
        <v>41754</v>
      </c>
      <c r="N3508" t="s">
        <v>57</v>
      </c>
      <c r="O3508" s="1">
        <f>Table4[[#This Row],[Sourcing start]]-Table4[[#This Row],[Approved]]</f>
        <v>5</v>
      </c>
      <c r="P3508">
        <f t="shared" si="327"/>
        <v>18</v>
      </c>
      <c r="Q3508" s="5"/>
      <c r="T3508" s="5">
        <f t="shared" si="326"/>
        <v>23</v>
      </c>
      <c r="U3508">
        <v>5</v>
      </c>
      <c r="V3508">
        <v>33</v>
      </c>
      <c r="W3508">
        <v>128</v>
      </c>
      <c r="AA3508" s="6">
        <f t="shared" si="331"/>
        <v>166</v>
      </c>
    </row>
    <row r="3509" spans="1:27" hidden="1">
      <c r="A3509">
        <v>1007</v>
      </c>
      <c r="B3509" t="s">
        <v>29</v>
      </c>
      <c r="C3509" t="s">
        <v>16</v>
      </c>
      <c r="D3509" t="s">
        <v>43</v>
      </c>
      <c r="E3509" t="s">
        <v>11</v>
      </c>
      <c r="F3509">
        <v>9</v>
      </c>
      <c r="G3509" s="1">
        <v>41754</v>
      </c>
      <c r="N3509" t="s">
        <v>55</v>
      </c>
      <c r="O3509" s="1">
        <f>Table4[[#This Row],[Sourcing start]]-Table4[[#This Row],[Approved]]</f>
        <v>-41754</v>
      </c>
      <c r="Q3509" s="5"/>
      <c r="T3509" s="5">
        <f t="shared" si="326"/>
        <v>-41754</v>
      </c>
      <c r="U3509">
        <v>6</v>
      </c>
      <c r="AA3509" s="6">
        <f t="shared" si="331"/>
        <v>6</v>
      </c>
    </row>
    <row r="3510" spans="1:27" hidden="1">
      <c r="A3510">
        <v>17613</v>
      </c>
      <c r="B3510" t="s">
        <v>21</v>
      </c>
      <c r="C3510" t="s">
        <v>14</v>
      </c>
      <c r="D3510" t="s">
        <v>45</v>
      </c>
      <c r="E3510" t="s">
        <v>10</v>
      </c>
      <c r="F3510">
        <v>23</v>
      </c>
      <c r="G3510" s="1">
        <v>41735</v>
      </c>
      <c r="I3510" s="2">
        <v>41740</v>
      </c>
      <c r="J3510" s="2">
        <v>41756</v>
      </c>
      <c r="N3510" t="s">
        <v>57</v>
      </c>
      <c r="O3510" s="1">
        <f>Table4[[#This Row],[Sourcing start]]-Table4[[#This Row],[Approved]]</f>
        <v>5</v>
      </c>
      <c r="P3510">
        <f t="shared" si="327"/>
        <v>16</v>
      </c>
      <c r="Q3510" s="5"/>
      <c r="T3510" s="5">
        <f t="shared" si="326"/>
        <v>21</v>
      </c>
      <c r="U3510">
        <v>20</v>
      </c>
      <c r="V3510">
        <v>72</v>
      </c>
      <c r="W3510">
        <v>167</v>
      </c>
      <c r="AA3510" s="6">
        <f t="shared" si="331"/>
        <v>259</v>
      </c>
    </row>
    <row r="3511" spans="1:27" hidden="1">
      <c r="A3511">
        <v>13658</v>
      </c>
      <c r="B3511" t="s">
        <v>22</v>
      </c>
      <c r="C3511" t="s">
        <v>14</v>
      </c>
      <c r="D3511" t="s">
        <v>45</v>
      </c>
      <c r="E3511" t="s">
        <v>11</v>
      </c>
      <c r="F3511">
        <v>14</v>
      </c>
      <c r="G3511" s="1">
        <v>41679</v>
      </c>
      <c r="I3511" s="2">
        <v>41688</v>
      </c>
      <c r="J3511" s="2">
        <v>41702</v>
      </c>
      <c r="K3511" s="2">
        <v>41726</v>
      </c>
      <c r="L3511" s="2">
        <v>41731</v>
      </c>
      <c r="M3511" s="2">
        <v>41740</v>
      </c>
      <c r="N3511" t="s">
        <v>60</v>
      </c>
      <c r="O3511" s="1">
        <f>Table4[[#This Row],[Sourcing start]]-Table4[[#This Row],[Approved]]</f>
        <v>9</v>
      </c>
      <c r="P3511">
        <f t="shared" si="327"/>
        <v>14</v>
      </c>
      <c r="Q3511" s="5">
        <f t="shared" si="328"/>
        <v>24</v>
      </c>
      <c r="R3511">
        <f t="shared" si="329"/>
        <v>5</v>
      </c>
      <c r="S3511">
        <f t="shared" si="330"/>
        <v>9</v>
      </c>
      <c r="T3511" s="5">
        <f t="shared" si="326"/>
        <v>61</v>
      </c>
      <c r="U3511">
        <v>8</v>
      </c>
      <c r="V3511">
        <v>76</v>
      </c>
      <c r="W3511">
        <v>199</v>
      </c>
      <c r="X3511">
        <v>214</v>
      </c>
      <c r="Y3511">
        <v>228</v>
      </c>
      <c r="Z3511">
        <v>1831</v>
      </c>
      <c r="AA3511" s="6">
        <f t="shared" si="331"/>
        <v>2556</v>
      </c>
    </row>
    <row r="3512" spans="1:27" hidden="1">
      <c r="A3512">
        <v>9656</v>
      </c>
      <c r="B3512" t="s">
        <v>36</v>
      </c>
      <c r="C3512" t="s">
        <v>18</v>
      </c>
      <c r="D3512" t="s">
        <v>42</v>
      </c>
      <c r="E3512" t="s">
        <v>10</v>
      </c>
      <c r="F3512">
        <v>95</v>
      </c>
      <c r="G3512" s="1">
        <v>41671</v>
      </c>
      <c r="I3512" s="2">
        <v>41679</v>
      </c>
      <c r="J3512" s="2">
        <v>41694</v>
      </c>
      <c r="K3512" s="2">
        <v>41722</v>
      </c>
      <c r="L3512" s="2">
        <v>41729</v>
      </c>
      <c r="M3512" s="2">
        <v>41737</v>
      </c>
      <c r="N3512" t="s">
        <v>60</v>
      </c>
      <c r="O3512" s="1">
        <f>Table4[[#This Row],[Sourcing start]]-Table4[[#This Row],[Approved]]</f>
        <v>8</v>
      </c>
      <c r="P3512">
        <f t="shared" si="327"/>
        <v>15</v>
      </c>
      <c r="Q3512" s="5">
        <f t="shared" si="328"/>
        <v>28</v>
      </c>
      <c r="R3512">
        <f t="shared" si="329"/>
        <v>7</v>
      </c>
      <c r="S3512">
        <f t="shared" si="330"/>
        <v>8</v>
      </c>
      <c r="T3512" s="5">
        <f t="shared" si="326"/>
        <v>66</v>
      </c>
      <c r="U3512">
        <v>13</v>
      </c>
      <c r="V3512">
        <v>76</v>
      </c>
      <c r="W3512">
        <v>123</v>
      </c>
      <c r="X3512">
        <v>302</v>
      </c>
      <c r="Y3512">
        <v>117</v>
      </c>
      <c r="Z3512">
        <v>1400</v>
      </c>
      <c r="AA3512" s="6">
        <f t="shared" si="331"/>
        <v>2031</v>
      </c>
    </row>
    <row r="3513" spans="1:27">
      <c r="A3513">
        <v>16307</v>
      </c>
      <c r="B3513" t="s">
        <v>24</v>
      </c>
      <c r="C3513" t="s">
        <v>15</v>
      </c>
      <c r="D3513" t="s">
        <v>41</v>
      </c>
      <c r="E3513" t="s">
        <v>11</v>
      </c>
      <c r="F3513">
        <v>8</v>
      </c>
      <c r="G3513" s="1">
        <v>41644</v>
      </c>
      <c r="H3513" s="2">
        <v>41670</v>
      </c>
      <c r="N3513" t="s">
        <v>55</v>
      </c>
      <c r="O3513" s="5">
        <v>0</v>
      </c>
      <c r="Q3513" s="5"/>
      <c r="T3513" s="5">
        <f t="shared" si="326"/>
        <v>0</v>
      </c>
      <c r="U3513">
        <v>5</v>
      </c>
      <c r="AA3513" s="6">
        <f t="shared" si="331"/>
        <v>5</v>
      </c>
    </row>
    <row r="3514" spans="1:27">
      <c r="A3514">
        <v>12663</v>
      </c>
      <c r="B3514" t="s">
        <v>26</v>
      </c>
      <c r="C3514" t="s">
        <v>15</v>
      </c>
      <c r="D3514" t="s">
        <v>42</v>
      </c>
      <c r="E3514" t="s">
        <v>11</v>
      </c>
      <c r="F3514">
        <v>14</v>
      </c>
      <c r="G3514" s="1">
        <v>41738</v>
      </c>
      <c r="I3514" s="2">
        <v>41743</v>
      </c>
      <c r="J3514" s="2">
        <v>41758</v>
      </c>
      <c r="N3514" t="s">
        <v>57</v>
      </c>
      <c r="O3514" s="5">
        <f>Table4[[#This Row],[Sourcing start]]-Table4[[#This Row],[Approved]]</f>
        <v>5</v>
      </c>
      <c r="P3514">
        <f t="shared" si="327"/>
        <v>15</v>
      </c>
      <c r="Q3514" s="5"/>
      <c r="T3514" s="5">
        <f t="shared" si="326"/>
        <v>20</v>
      </c>
      <c r="U3514">
        <v>7</v>
      </c>
      <c r="V3514">
        <v>95</v>
      </c>
      <c r="W3514">
        <v>173</v>
      </c>
      <c r="AA3514" s="6">
        <f t="shared" si="331"/>
        <v>275</v>
      </c>
    </row>
    <row r="3515" spans="1:27" hidden="1">
      <c r="A3515">
        <v>18324</v>
      </c>
      <c r="B3515" t="s">
        <v>36</v>
      </c>
      <c r="C3515" t="s">
        <v>18</v>
      </c>
      <c r="D3515" t="s">
        <v>44</v>
      </c>
      <c r="E3515" t="s">
        <v>11</v>
      </c>
      <c r="F3515">
        <v>96</v>
      </c>
      <c r="G3515" s="1">
        <v>41730</v>
      </c>
      <c r="I3515" s="2">
        <v>41737</v>
      </c>
      <c r="J3515" s="2">
        <v>41749</v>
      </c>
      <c r="N3515" t="s">
        <v>57</v>
      </c>
      <c r="O3515" s="1">
        <f>Table4[[#This Row],[Sourcing start]]-Table4[[#This Row],[Approved]]</f>
        <v>7</v>
      </c>
      <c r="P3515">
        <f t="shared" si="327"/>
        <v>12</v>
      </c>
      <c r="Q3515" s="5"/>
      <c r="T3515" s="5">
        <f t="shared" si="326"/>
        <v>19</v>
      </c>
      <c r="U3515">
        <v>18</v>
      </c>
      <c r="V3515">
        <v>61</v>
      </c>
      <c r="W3515">
        <v>141</v>
      </c>
      <c r="AA3515" s="6">
        <f t="shared" si="331"/>
        <v>220</v>
      </c>
    </row>
    <row r="3516" spans="1:27" hidden="1">
      <c r="A3516">
        <v>9195</v>
      </c>
      <c r="B3516" t="s">
        <v>31</v>
      </c>
      <c r="C3516" t="s">
        <v>17</v>
      </c>
      <c r="D3516" t="s">
        <v>42</v>
      </c>
      <c r="E3516" t="s">
        <v>11</v>
      </c>
      <c r="F3516">
        <v>7</v>
      </c>
      <c r="G3516" s="1">
        <v>41703</v>
      </c>
      <c r="I3516" s="2">
        <v>41709</v>
      </c>
      <c r="J3516" s="2">
        <v>41725</v>
      </c>
      <c r="K3516" s="2">
        <v>41746</v>
      </c>
      <c r="L3516" s="2">
        <v>41753</v>
      </c>
      <c r="N3516" t="s">
        <v>59</v>
      </c>
      <c r="O3516" s="1">
        <f>Table4[[#This Row],[Sourcing start]]-Table4[[#This Row],[Approved]]</f>
        <v>6</v>
      </c>
      <c r="P3516">
        <f t="shared" si="327"/>
        <v>16</v>
      </c>
      <c r="Q3516" s="5">
        <f t="shared" si="328"/>
        <v>21</v>
      </c>
      <c r="R3516">
        <f t="shared" si="329"/>
        <v>7</v>
      </c>
      <c r="T3516" s="5">
        <f t="shared" si="326"/>
        <v>50</v>
      </c>
      <c r="U3516">
        <v>7</v>
      </c>
      <c r="V3516">
        <v>20</v>
      </c>
      <c r="W3516">
        <v>130</v>
      </c>
      <c r="X3516">
        <v>399</v>
      </c>
      <c r="Y3516">
        <v>103</v>
      </c>
      <c r="AA3516" s="6">
        <f t="shared" si="331"/>
        <v>659</v>
      </c>
    </row>
    <row r="3517" spans="1:27">
      <c r="A3517">
        <v>9756</v>
      </c>
      <c r="B3517" t="s">
        <v>26</v>
      </c>
      <c r="C3517" t="s">
        <v>15</v>
      </c>
      <c r="D3517" t="s">
        <v>41</v>
      </c>
      <c r="E3517" t="s">
        <v>10</v>
      </c>
      <c r="F3517">
        <v>1</v>
      </c>
      <c r="G3517" s="1">
        <v>41672</v>
      </c>
      <c r="I3517" s="2">
        <v>41681</v>
      </c>
      <c r="J3517" s="2">
        <v>41694</v>
      </c>
      <c r="K3517" s="2">
        <v>41716</v>
      </c>
      <c r="L3517" s="2">
        <v>41724</v>
      </c>
      <c r="M3517" s="2">
        <v>41731</v>
      </c>
      <c r="N3517" t="s">
        <v>60</v>
      </c>
      <c r="O3517" s="5">
        <f>Table4[[#This Row],[Sourcing start]]-Table4[[#This Row],[Approved]]</f>
        <v>9</v>
      </c>
      <c r="P3517">
        <f t="shared" si="327"/>
        <v>13</v>
      </c>
      <c r="Q3517" s="5">
        <f t="shared" si="328"/>
        <v>22</v>
      </c>
      <c r="R3517">
        <f t="shared" si="329"/>
        <v>8</v>
      </c>
      <c r="S3517">
        <f t="shared" si="330"/>
        <v>7</v>
      </c>
      <c r="T3517" s="5">
        <f t="shared" si="326"/>
        <v>59</v>
      </c>
      <c r="U3517">
        <v>9</v>
      </c>
      <c r="V3517">
        <v>53</v>
      </c>
      <c r="W3517">
        <v>192</v>
      </c>
      <c r="X3517">
        <v>244</v>
      </c>
      <c r="Y3517">
        <v>105</v>
      </c>
      <c r="Z3517">
        <v>1467</v>
      </c>
      <c r="AA3517" s="6">
        <f t="shared" si="331"/>
        <v>2070</v>
      </c>
    </row>
    <row r="3518" spans="1:27" hidden="1">
      <c r="A3518">
        <v>9074</v>
      </c>
      <c r="B3518" t="s">
        <v>22</v>
      </c>
      <c r="C3518" t="s">
        <v>14</v>
      </c>
      <c r="D3518" t="s">
        <v>44</v>
      </c>
      <c r="E3518" t="s">
        <v>10</v>
      </c>
      <c r="F3518">
        <v>8</v>
      </c>
      <c r="G3518" s="1">
        <v>41716</v>
      </c>
      <c r="I3518" s="2">
        <v>41724</v>
      </c>
      <c r="J3518" s="2">
        <v>41739</v>
      </c>
      <c r="K3518" s="2">
        <v>41754</v>
      </c>
      <c r="N3518" t="s">
        <v>58</v>
      </c>
      <c r="O3518" s="1">
        <f>Table4[[#This Row],[Sourcing start]]-Table4[[#This Row],[Approved]]</f>
        <v>8</v>
      </c>
      <c r="P3518">
        <f t="shared" si="327"/>
        <v>15</v>
      </c>
      <c r="Q3518" s="5">
        <f t="shared" si="328"/>
        <v>15</v>
      </c>
      <c r="T3518" s="5">
        <f t="shared" si="326"/>
        <v>38</v>
      </c>
      <c r="U3518">
        <v>8</v>
      </c>
      <c r="V3518">
        <v>74</v>
      </c>
      <c r="W3518">
        <v>120</v>
      </c>
      <c r="X3518">
        <v>186</v>
      </c>
      <c r="AA3518" s="6">
        <f t="shared" si="331"/>
        <v>388</v>
      </c>
    </row>
    <row r="3519" spans="1:27" hidden="1">
      <c r="A3519">
        <v>13582</v>
      </c>
      <c r="B3519" t="s">
        <v>35</v>
      </c>
      <c r="C3519" t="s">
        <v>18</v>
      </c>
      <c r="D3519" t="s">
        <v>44</v>
      </c>
      <c r="E3519" t="s">
        <v>10</v>
      </c>
      <c r="F3519">
        <v>24</v>
      </c>
      <c r="G3519" s="1">
        <v>41673</v>
      </c>
      <c r="I3519" s="2">
        <v>41681</v>
      </c>
      <c r="J3519" s="2">
        <v>41698</v>
      </c>
      <c r="K3519" s="2">
        <v>41719</v>
      </c>
      <c r="L3519" s="2">
        <v>41727</v>
      </c>
      <c r="M3519" s="2">
        <v>41733</v>
      </c>
      <c r="N3519" t="s">
        <v>60</v>
      </c>
      <c r="O3519" s="1">
        <f>Table4[[#This Row],[Sourcing start]]-Table4[[#This Row],[Approved]]</f>
        <v>8</v>
      </c>
      <c r="P3519">
        <f t="shared" si="327"/>
        <v>17</v>
      </c>
      <c r="Q3519" s="5">
        <f t="shared" si="328"/>
        <v>21</v>
      </c>
      <c r="R3519">
        <f t="shared" si="329"/>
        <v>8</v>
      </c>
      <c r="S3519">
        <f t="shared" si="330"/>
        <v>6</v>
      </c>
      <c r="T3519" s="5">
        <f t="shared" si="326"/>
        <v>60</v>
      </c>
      <c r="U3519">
        <v>20</v>
      </c>
      <c r="V3519">
        <v>64</v>
      </c>
      <c r="W3519">
        <v>201</v>
      </c>
      <c r="X3519">
        <v>275</v>
      </c>
      <c r="Y3519">
        <v>254</v>
      </c>
      <c r="Z3519">
        <v>1989</v>
      </c>
      <c r="AA3519" s="6">
        <f t="shared" si="331"/>
        <v>2803</v>
      </c>
    </row>
    <row r="3520" spans="1:27" hidden="1">
      <c r="A3520">
        <v>660</v>
      </c>
      <c r="B3520" t="s">
        <v>28</v>
      </c>
      <c r="C3520" t="s">
        <v>16</v>
      </c>
      <c r="D3520" t="s">
        <v>43</v>
      </c>
      <c r="E3520" t="s">
        <v>10</v>
      </c>
      <c r="F3520">
        <v>18</v>
      </c>
      <c r="G3520" s="1">
        <v>41713</v>
      </c>
      <c r="I3520" s="2">
        <v>41721</v>
      </c>
      <c r="J3520" s="2">
        <v>41732</v>
      </c>
      <c r="K3520" s="2">
        <v>41754</v>
      </c>
      <c r="N3520" t="s">
        <v>58</v>
      </c>
      <c r="O3520" s="1">
        <f>Table4[[#This Row],[Sourcing start]]-Table4[[#This Row],[Approved]]</f>
        <v>8</v>
      </c>
      <c r="P3520">
        <f t="shared" si="327"/>
        <v>11</v>
      </c>
      <c r="Q3520" s="5">
        <f t="shared" si="328"/>
        <v>22</v>
      </c>
      <c r="T3520" s="5">
        <f t="shared" si="326"/>
        <v>41</v>
      </c>
      <c r="U3520">
        <v>8</v>
      </c>
      <c r="V3520">
        <v>97</v>
      </c>
      <c r="W3520">
        <v>237</v>
      </c>
      <c r="X3520">
        <v>336</v>
      </c>
      <c r="AA3520" s="6">
        <f t="shared" si="331"/>
        <v>678</v>
      </c>
    </row>
    <row r="3521" spans="1:27" hidden="1">
      <c r="A3521">
        <v>17085</v>
      </c>
      <c r="B3521" t="s">
        <v>30</v>
      </c>
      <c r="C3521" t="s">
        <v>16</v>
      </c>
      <c r="D3521" t="s">
        <v>41</v>
      </c>
      <c r="E3521" t="s">
        <v>11</v>
      </c>
      <c r="F3521">
        <v>98</v>
      </c>
      <c r="G3521" s="1">
        <v>41709</v>
      </c>
      <c r="I3521" s="2">
        <v>41714</v>
      </c>
      <c r="J3521" s="2">
        <v>41730</v>
      </c>
      <c r="K3521" s="2">
        <v>41750</v>
      </c>
      <c r="L3521" s="2">
        <v>41755</v>
      </c>
      <c r="N3521" t="s">
        <v>59</v>
      </c>
      <c r="O3521" s="1">
        <f>Table4[[#This Row],[Sourcing start]]-Table4[[#This Row],[Approved]]</f>
        <v>5</v>
      </c>
      <c r="P3521">
        <f t="shared" si="327"/>
        <v>16</v>
      </c>
      <c r="Q3521" s="5">
        <f t="shared" si="328"/>
        <v>20</v>
      </c>
      <c r="R3521">
        <f t="shared" si="329"/>
        <v>5</v>
      </c>
      <c r="T3521" s="5">
        <f t="shared" si="326"/>
        <v>46</v>
      </c>
      <c r="U3521">
        <v>14</v>
      </c>
      <c r="V3521">
        <v>69</v>
      </c>
      <c r="W3521">
        <v>216</v>
      </c>
      <c r="X3521">
        <v>159</v>
      </c>
      <c r="Y3521">
        <v>114</v>
      </c>
      <c r="AA3521" s="6">
        <f t="shared" si="331"/>
        <v>572</v>
      </c>
    </row>
    <row r="3522" spans="1:27" hidden="1">
      <c r="A3522">
        <v>12706</v>
      </c>
      <c r="B3522" t="s">
        <v>27</v>
      </c>
      <c r="C3522" t="s">
        <v>16</v>
      </c>
      <c r="D3522" t="s">
        <v>43</v>
      </c>
      <c r="E3522" t="s">
        <v>11</v>
      </c>
      <c r="F3522">
        <v>19</v>
      </c>
      <c r="G3522" s="1">
        <v>41687</v>
      </c>
      <c r="I3522" s="2">
        <v>41696</v>
      </c>
      <c r="J3522" s="2">
        <v>41708</v>
      </c>
      <c r="K3522" s="2">
        <v>41734</v>
      </c>
      <c r="L3522" s="2">
        <v>41742</v>
      </c>
      <c r="M3522" s="2">
        <v>41751</v>
      </c>
      <c r="N3522" t="s">
        <v>60</v>
      </c>
      <c r="O3522" s="1">
        <f>Table4[[#This Row],[Sourcing start]]-Table4[[#This Row],[Approved]]</f>
        <v>9</v>
      </c>
      <c r="P3522">
        <f t="shared" si="327"/>
        <v>12</v>
      </c>
      <c r="Q3522" s="5">
        <f t="shared" si="328"/>
        <v>26</v>
      </c>
      <c r="R3522">
        <f t="shared" si="329"/>
        <v>8</v>
      </c>
      <c r="S3522">
        <f t="shared" si="330"/>
        <v>9</v>
      </c>
      <c r="T3522" s="5">
        <f t="shared" ref="T3522:T3585" si="332">SUM(O3522:S3522)</f>
        <v>64</v>
      </c>
      <c r="U3522">
        <v>9</v>
      </c>
      <c r="V3522">
        <v>69</v>
      </c>
      <c r="W3522">
        <v>150</v>
      </c>
      <c r="X3522">
        <v>391</v>
      </c>
      <c r="Y3522">
        <v>144</v>
      </c>
      <c r="Z3522">
        <v>787</v>
      </c>
      <c r="AA3522" s="6">
        <f t="shared" si="331"/>
        <v>1550</v>
      </c>
    </row>
    <row r="3523" spans="1:27" hidden="1">
      <c r="A3523">
        <v>12061</v>
      </c>
      <c r="B3523" t="s">
        <v>33</v>
      </c>
      <c r="C3523" t="s">
        <v>17</v>
      </c>
      <c r="D3523" t="s">
        <v>43</v>
      </c>
      <c r="E3523" t="s">
        <v>10</v>
      </c>
      <c r="F3523">
        <v>10</v>
      </c>
      <c r="G3523" s="1">
        <v>41687</v>
      </c>
      <c r="I3523" s="2">
        <v>41696</v>
      </c>
      <c r="J3523" s="2">
        <v>41706</v>
      </c>
      <c r="K3523" s="2">
        <v>41735</v>
      </c>
      <c r="L3523" s="2">
        <v>41743</v>
      </c>
      <c r="M3523" s="2">
        <v>41750</v>
      </c>
      <c r="N3523" t="s">
        <v>60</v>
      </c>
      <c r="O3523" s="1">
        <f>Table4[[#This Row],[Sourcing start]]-Table4[[#This Row],[Approved]]</f>
        <v>9</v>
      </c>
      <c r="P3523">
        <f t="shared" ref="P3523:P3586" si="333">J3523-I3523</f>
        <v>10</v>
      </c>
      <c r="Q3523" s="5">
        <f t="shared" ref="Q3523:Q3586" si="334">K3523-J3523</f>
        <v>29</v>
      </c>
      <c r="R3523">
        <f t="shared" ref="R3523:R3586" si="335">L3523-K3523</f>
        <v>8</v>
      </c>
      <c r="S3523">
        <f t="shared" ref="S3523:S3586" si="336">M3523-L3523</f>
        <v>7</v>
      </c>
      <c r="T3523" s="5">
        <f t="shared" si="332"/>
        <v>63</v>
      </c>
      <c r="U3523">
        <v>19</v>
      </c>
      <c r="V3523">
        <v>98</v>
      </c>
      <c r="W3523">
        <v>179</v>
      </c>
      <c r="X3523">
        <v>293</v>
      </c>
      <c r="Y3523">
        <v>225</v>
      </c>
      <c r="Z3523">
        <v>561</v>
      </c>
      <c r="AA3523" s="6">
        <f t="shared" ref="AA3523:AA3586" si="337">SUM(U3523:Z3523)</f>
        <v>1375</v>
      </c>
    </row>
    <row r="3524" spans="1:27" hidden="1">
      <c r="A3524">
        <v>53</v>
      </c>
      <c r="B3524" t="s">
        <v>31</v>
      </c>
      <c r="C3524" t="s">
        <v>17</v>
      </c>
      <c r="D3524" t="s">
        <v>45</v>
      </c>
      <c r="E3524" t="s">
        <v>10</v>
      </c>
      <c r="F3524">
        <v>19</v>
      </c>
      <c r="G3524" s="1">
        <v>41743</v>
      </c>
      <c r="I3524" s="2">
        <v>41750</v>
      </c>
      <c r="N3524" t="s">
        <v>56</v>
      </c>
      <c r="O3524" s="1">
        <f>Table4[[#This Row],[Sourcing start]]-Table4[[#This Row],[Approved]]</f>
        <v>7</v>
      </c>
      <c r="Q3524" s="5"/>
      <c r="T3524" s="5">
        <f t="shared" si="332"/>
        <v>7</v>
      </c>
      <c r="U3524">
        <v>9</v>
      </c>
      <c r="V3524">
        <v>61</v>
      </c>
      <c r="AA3524" s="6">
        <f t="shared" si="337"/>
        <v>70</v>
      </c>
    </row>
    <row r="3525" spans="1:27" hidden="1">
      <c r="A3525">
        <v>4836</v>
      </c>
      <c r="B3525" t="s">
        <v>37</v>
      </c>
      <c r="C3525" t="s">
        <v>18</v>
      </c>
      <c r="D3525" t="s">
        <v>44</v>
      </c>
      <c r="E3525" t="s">
        <v>11</v>
      </c>
      <c r="F3525">
        <v>5</v>
      </c>
      <c r="G3525" s="1">
        <v>41685</v>
      </c>
      <c r="I3525" s="2">
        <v>41690</v>
      </c>
      <c r="J3525" s="2">
        <v>41705</v>
      </c>
      <c r="K3525" s="2">
        <v>41730</v>
      </c>
      <c r="L3525" s="2">
        <v>41736</v>
      </c>
      <c r="M3525" s="2">
        <v>41745</v>
      </c>
      <c r="N3525" t="s">
        <v>60</v>
      </c>
      <c r="O3525" s="1">
        <f>Table4[[#This Row],[Sourcing start]]-Table4[[#This Row],[Approved]]</f>
        <v>5</v>
      </c>
      <c r="P3525">
        <f t="shared" si="333"/>
        <v>15</v>
      </c>
      <c r="Q3525" s="5">
        <f t="shared" si="334"/>
        <v>25</v>
      </c>
      <c r="R3525">
        <f t="shared" si="335"/>
        <v>6</v>
      </c>
      <c r="S3525">
        <f t="shared" si="336"/>
        <v>9</v>
      </c>
      <c r="T3525" s="5">
        <f t="shared" si="332"/>
        <v>60</v>
      </c>
      <c r="U3525">
        <v>9</v>
      </c>
      <c r="V3525">
        <v>54</v>
      </c>
      <c r="W3525">
        <v>117</v>
      </c>
      <c r="X3525">
        <v>205</v>
      </c>
      <c r="Y3525">
        <v>267</v>
      </c>
      <c r="Z3525">
        <v>798</v>
      </c>
      <c r="AA3525" s="6">
        <f t="shared" si="337"/>
        <v>1450</v>
      </c>
    </row>
    <row r="3526" spans="1:27" hidden="1">
      <c r="A3526">
        <v>13341</v>
      </c>
      <c r="B3526" t="s">
        <v>20</v>
      </c>
      <c r="C3526" t="s">
        <v>14</v>
      </c>
      <c r="D3526" t="s">
        <v>45</v>
      </c>
      <c r="E3526" t="s">
        <v>10</v>
      </c>
      <c r="F3526">
        <v>20</v>
      </c>
      <c r="G3526" s="1">
        <v>41739</v>
      </c>
      <c r="I3526" s="2">
        <v>41744</v>
      </c>
      <c r="N3526" t="s">
        <v>56</v>
      </c>
      <c r="O3526" s="1">
        <f>Table4[[#This Row],[Sourcing start]]-Table4[[#This Row],[Approved]]</f>
        <v>5</v>
      </c>
      <c r="Q3526" s="5"/>
      <c r="T3526" s="5">
        <f t="shared" si="332"/>
        <v>5</v>
      </c>
      <c r="U3526">
        <v>12</v>
      </c>
      <c r="V3526">
        <v>69</v>
      </c>
      <c r="AA3526" s="6">
        <f t="shared" si="337"/>
        <v>81</v>
      </c>
    </row>
    <row r="3527" spans="1:27" hidden="1">
      <c r="A3527">
        <v>7650</v>
      </c>
      <c r="B3527" t="s">
        <v>35</v>
      </c>
      <c r="C3527" t="s">
        <v>18</v>
      </c>
      <c r="D3527" t="s">
        <v>44</v>
      </c>
      <c r="E3527" t="s">
        <v>11</v>
      </c>
      <c r="F3527">
        <v>11</v>
      </c>
      <c r="G3527" s="1">
        <v>41754</v>
      </c>
      <c r="N3527" t="s">
        <v>55</v>
      </c>
      <c r="O3527" s="1">
        <f>Table4[[#This Row],[Sourcing start]]-Table4[[#This Row],[Approved]]</f>
        <v>-41754</v>
      </c>
      <c r="Q3527" s="5"/>
      <c r="T3527" s="5">
        <f t="shared" si="332"/>
        <v>-41754</v>
      </c>
      <c r="U3527">
        <v>10</v>
      </c>
      <c r="AA3527" s="6">
        <f t="shared" si="337"/>
        <v>10</v>
      </c>
    </row>
    <row r="3528" spans="1:27" hidden="1">
      <c r="A3528">
        <v>4430</v>
      </c>
      <c r="B3528" t="s">
        <v>34</v>
      </c>
      <c r="C3528" t="s">
        <v>17</v>
      </c>
      <c r="D3528" t="s">
        <v>43</v>
      </c>
      <c r="E3528" t="s">
        <v>10</v>
      </c>
      <c r="F3528">
        <v>12</v>
      </c>
      <c r="G3528" s="1">
        <v>41699</v>
      </c>
      <c r="I3528" s="2">
        <v>41708</v>
      </c>
      <c r="J3528" s="2">
        <v>41724</v>
      </c>
      <c r="K3528" s="2">
        <v>41753</v>
      </c>
      <c r="N3528" t="s">
        <v>58</v>
      </c>
      <c r="O3528" s="1">
        <f>Table4[[#This Row],[Sourcing start]]-Table4[[#This Row],[Approved]]</f>
        <v>9</v>
      </c>
      <c r="P3528">
        <f t="shared" si="333"/>
        <v>16</v>
      </c>
      <c r="Q3528" s="5">
        <f t="shared" si="334"/>
        <v>29</v>
      </c>
      <c r="T3528" s="5">
        <f t="shared" si="332"/>
        <v>54</v>
      </c>
      <c r="U3528">
        <v>20</v>
      </c>
      <c r="V3528">
        <v>38</v>
      </c>
      <c r="W3528">
        <v>202</v>
      </c>
      <c r="X3528">
        <v>152</v>
      </c>
      <c r="AA3528" s="6">
        <f t="shared" si="337"/>
        <v>412</v>
      </c>
    </row>
    <row r="3529" spans="1:27" hidden="1">
      <c r="A3529">
        <v>1644</v>
      </c>
      <c r="B3529" t="s">
        <v>21</v>
      </c>
      <c r="C3529" t="s">
        <v>14</v>
      </c>
      <c r="D3529" t="s">
        <v>43</v>
      </c>
      <c r="E3529" t="s">
        <v>10</v>
      </c>
      <c r="F3529">
        <v>95</v>
      </c>
      <c r="G3529" s="1">
        <v>41683</v>
      </c>
      <c r="I3529" s="2">
        <v>41688</v>
      </c>
      <c r="J3529" s="2">
        <v>41702</v>
      </c>
      <c r="K3529" s="2">
        <v>41724</v>
      </c>
      <c r="L3529" s="2">
        <v>41732</v>
      </c>
      <c r="M3529" s="2">
        <v>41739</v>
      </c>
      <c r="N3529" t="s">
        <v>60</v>
      </c>
      <c r="O3529" s="1">
        <f>Table4[[#This Row],[Sourcing start]]-Table4[[#This Row],[Approved]]</f>
        <v>5</v>
      </c>
      <c r="P3529">
        <f t="shared" si="333"/>
        <v>14</v>
      </c>
      <c r="Q3529" s="5">
        <f t="shared" si="334"/>
        <v>22</v>
      </c>
      <c r="R3529">
        <f t="shared" si="335"/>
        <v>8</v>
      </c>
      <c r="S3529">
        <f t="shared" si="336"/>
        <v>7</v>
      </c>
      <c r="T3529" s="5">
        <f t="shared" si="332"/>
        <v>56</v>
      </c>
      <c r="U3529">
        <v>12</v>
      </c>
      <c r="V3529">
        <v>83</v>
      </c>
      <c r="W3529">
        <v>183</v>
      </c>
      <c r="X3529">
        <v>331</v>
      </c>
      <c r="Y3529">
        <v>163</v>
      </c>
      <c r="Z3529">
        <v>629</v>
      </c>
      <c r="AA3529" s="6">
        <f t="shared" si="337"/>
        <v>1401</v>
      </c>
    </row>
    <row r="3530" spans="1:27" hidden="1">
      <c r="A3530">
        <v>2897</v>
      </c>
      <c r="B3530" t="s">
        <v>20</v>
      </c>
      <c r="C3530" t="s">
        <v>14</v>
      </c>
      <c r="D3530" t="s">
        <v>43</v>
      </c>
      <c r="E3530" t="s">
        <v>11</v>
      </c>
      <c r="F3530">
        <v>22</v>
      </c>
      <c r="G3530" s="1">
        <v>41701</v>
      </c>
      <c r="I3530" s="2">
        <v>41706</v>
      </c>
      <c r="J3530" s="2">
        <v>41722</v>
      </c>
      <c r="K3530" s="2">
        <v>41740</v>
      </c>
      <c r="L3530" s="2">
        <v>41746</v>
      </c>
      <c r="M3530" s="2">
        <v>41753</v>
      </c>
      <c r="N3530" t="s">
        <v>60</v>
      </c>
      <c r="O3530" s="1">
        <f>Table4[[#This Row],[Sourcing start]]-Table4[[#This Row],[Approved]]</f>
        <v>5</v>
      </c>
      <c r="P3530">
        <f t="shared" si="333"/>
        <v>16</v>
      </c>
      <c r="Q3530" s="5">
        <f t="shared" si="334"/>
        <v>18</v>
      </c>
      <c r="R3530">
        <f t="shared" si="335"/>
        <v>6</v>
      </c>
      <c r="S3530">
        <f t="shared" si="336"/>
        <v>7</v>
      </c>
      <c r="T3530" s="5">
        <f t="shared" si="332"/>
        <v>52</v>
      </c>
      <c r="U3530">
        <v>19</v>
      </c>
      <c r="V3530">
        <v>34</v>
      </c>
      <c r="W3530">
        <v>100</v>
      </c>
      <c r="X3530">
        <v>390</v>
      </c>
      <c r="Y3530">
        <v>175</v>
      </c>
      <c r="Z3530">
        <v>1918</v>
      </c>
      <c r="AA3530" s="6">
        <f t="shared" si="337"/>
        <v>2636</v>
      </c>
    </row>
    <row r="3531" spans="1:27">
      <c r="A3531">
        <v>18445</v>
      </c>
      <c r="B3531" t="s">
        <v>24</v>
      </c>
      <c r="C3531" t="s">
        <v>15</v>
      </c>
      <c r="D3531" t="s">
        <v>43</v>
      </c>
      <c r="E3531" t="s">
        <v>10</v>
      </c>
      <c r="F3531">
        <v>7</v>
      </c>
      <c r="G3531" s="1">
        <v>41727</v>
      </c>
      <c r="I3531" s="2">
        <v>41735</v>
      </c>
      <c r="J3531" s="2">
        <v>41748</v>
      </c>
      <c r="N3531" t="s">
        <v>57</v>
      </c>
      <c r="O3531" s="5">
        <f>Table4[[#This Row],[Sourcing start]]-Table4[[#This Row],[Approved]]</f>
        <v>8</v>
      </c>
      <c r="P3531">
        <f t="shared" si="333"/>
        <v>13</v>
      </c>
      <c r="Q3531" s="5"/>
      <c r="T3531" s="5">
        <f t="shared" si="332"/>
        <v>21</v>
      </c>
      <c r="U3531">
        <v>10</v>
      </c>
      <c r="V3531">
        <v>78</v>
      </c>
      <c r="W3531">
        <v>197</v>
      </c>
      <c r="AA3531" s="6">
        <f t="shared" si="337"/>
        <v>285</v>
      </c>
    </row>
    <row r="3532" spans="1:27" hidden="1">
      <c r="A3532">
        <v>6967</v>
      </c>
      <c r="B3532" t="s">
        <v>33</v>
      </c>
      <c r="C3532" t="s">
        <v>17</v>
      </c>
      <c r="D3532" t="s">
        <v>44</v>
      </c>
      <c r="E3532" t="s">
        <v>11</v>
      </c>
      <c r="F3532">
        <v>3</v>
      </c>
      <c r="G3532" s="1">
        <v>41697</v>
      </c>
      <c r="I3532" s="2">
        <v>41702</v>
      </c>
      <c r="J3532" s="2">
        <v>41714</v>
      </c>
      <c r="K3532" s="2">
        <v>41739</v>
      </c>
      <c r="L3532" s="2">
        <v>41746</v>
      </c>
      <c r="M3532" s="2">
        <v>41752</v>
      </c>
      <c r="N3532" t="s">
        <v>60</v>
      </c>
      <c r="O3532" s="1">
        <f>Table4[[#This Row],[Sourcing start]]-Table4[[#This Row],[Approved]]</f>
        <v>5</v>
      </c>
      <c r="P3532">
        <f t="shared" si="333"/>
        <v>12</v>
      </c>
      <c r="Q3532" s="5">
        <f t="shared" si="334"/>
        <v>25</v>
      </c>
      <c r="R3532">
        <f t="shared" si="335"/>
        <v>7</v>
      </c>
      <c r="S3532">
        <f t="shared" si="336"/>
        <v>6</v>
      </c>
      <c r="T3532" s="5">
        <f t="shared" si="332"/>
        <v>55</v>
      </c>
      <c r="U3532">
        <v>7</v>
      </c>
      <c r="V3532">
        <v>79</v>
      </c>
      <c r="W3532">
        <v>107</v>
      </c>
      <c r="X3532">
        <v>230</v>
      </c>
      <c r="Y3532">
        <v>242</v>
      </c>
      <c r="Z3532">
        <v>1628</v>
      </c>
      <c r="AA3532" s="6">
        <f t="shared" si="337"/>
        <v>2293</v>
      </c>
    </row>
    <row r="3533" spans="1:27" hidden="1">
      <c r="A3533">
        <v>15712</v>
      </c>
      <c r="B3533" t="s">
        <v>19</v>
      </c>
      <c r="C3533" t="s">
        <v>14</v>
      </c>
      <c r="D3533" t="s">
        <v>44</v>
      </c>
      <c r="E3533" t="s">
        <v>10</v>
      </c>
      <c r="F3533">
        <v>13</v>
      </c>
      <c r="G3533" s="1">
        <v>41733</v>
      </c>
      <c r="I3533" s="2">
        <v>41741</v>
      </c>
      <c r="J3533" s="2">
        <v>41754</v>
      </c>
      <c r="N3533" t="s">
        <v>57</v>
      </c>
      <c r="O3533" s="1">
        <f>Table4[[#This Row],[Sourcing start]]-Table4[[#This Row],[Approved]]</f>
        <v>8</v>
      </c>
      <c r="P3533">
        <f t="shared" si="333"/>
        <v>13</v>
      </c>
      <c r="Q3533" s="5"/>
      <c r="T3533" s="5">
        <f t="shared" si="332"/>
        <v>21</v>
      </c>
      <c r="U3533">
        <v>18</v>
      </c>
      <c r="V3533">
        <v>89</v>
      </c>
      <c r="W3533">
        <v>132</v>
      </c>
      <c r="AA3533" s="6">
        <f t="shared" si="337"/>
        <v>239</v>
      </c>
    </row>
    <row r="3534" spans="1:27" hidden="1">
      <c r="A3534">
        <v>8874</v>
      </c>
      <c r="B3534" t="s">
        <v>36</v>
      </c>
      <c r="C3534" t="s">
        <v>18</v>
      </c>
      <c r="D3534" t="s">
        <v>43</v>
      </c>
      <c r="E3534" t="s">
        <v>11</v>
      </c>
      <c r="F3534">
        <v>19</v>
      </c>
      <c r="G3534" s="1">
        <v>41676</v>
      </c>
      <c r="I3534" s="2">
        <v>41684</v>
      </c>
      <c r="J3534" s="2">
        <v>41702</v>
      </c>
      <c r="K3534" s="2">
        <v>41731</v>
      </c>
      <c r="L3534" s="2">
        <v>41738</v>
      </c>
      <c r="M3534" s="2">
        <v>41747</v>
      </c>
      <c r="N3534" t="s">
        <v>60</v>
      </c>
      <c r="O3534" s="1">
        <f>Table4[[#This Row],[Sourcing start]]-Table4[[#This Row],[Approved]]</f>
        <v>8</v>
      </c>
      <c r="P3534">
        <f t="shared" si="333"/>
        <v>18</v>
      </c>
      <c r="Q3534" s="5">
        <f t="shared" si="334"/>
        <v>29</v>
      </c>
      <c r="R3534">
        <f t="shared" si="335"/>
        <v>7</v>
      </c>
      <c r="S3534">
        <f t="shared" si="336"/>
        <v>9</v>
      </c>
      <c r="T3534" s="5">
        <f t="shared" si="332"/>
        <v>71</v>
      </c>
      <c r="U3534">
        <v>7</v>
      </c>
      <c r="V3534">
        <v>100</v>
      </c>
      <c r="W3534">
        <v>158</v>
      </c>
      <c r="X3534">
        <v>235</v>
      </c>
      <c r="Y3534">
        <v>145</v>
      </c>
      <c r="Z3534">
        <v>1303</v>
      </c>
      <c r="AA3534" s="6">
        <f t="shared" si="337"/>
        <v>1948</v>
      </c>
    </row>
    <row r="3535" spans="1:27">
      <c r="A3535">
        <v>2070</v>
      </c>
      <c r="B3535" t="s">
        <v>25</v>
      </c>
      <c r="C3535" t="s">
        <v>15</v>
      </c>
      <c r="D3535" t="s">
        <v>41</v>
      </c>
      <c r="E3535" t="s">
        <v>11</v>
      </c>
      <c r="F3535">
        <v>94</v>
      </c>
      <c r="G3535" s="1">
        <v>41737</v>
      </c>
      <c r="I3535" s="2">
        <v>41746</v>
      </c>
      <c r="J3535" s="2">
        <v>41757</v>
      </c>
      <c r="N3535" t="s">
        <v>57</v>
      </c>
      <c r="O3535" s="5">
        <f>Table4[[#This Row],[Sourcing start]]-Table4[[#This Row],[Approved]]</f>
        <v>9</v>
      </c>
      <c r="P3535">
        <f t="shared" si="333"/>
        <v>11</v>
      </c>
      <c r="Q3535" s="5"/>
      <c r="T3535" s="5">
        <f t="shared" si="332"/>
        <v>20</v>
      </c>
      <c r="U3535">
        <v>10</v>
      </c>
      <c r="V3535">
        <v>98</v>
      </c>
      <c r="W3535">
        <v>166</v>
      </c>
      <c r="AA3535" s="6">
        <f t="shared" si="337"/>
        <v>274</v>
      </c>
    </row>
    <row r="3536" spans="1:27" hidden="1">
      <c r="A3536">
        <v>5908</v>
      </c>
      <c r="B3536" t="s">
        <v>28</v>
      </c>
      <c r="C3536" t="s">
        <v>16</v>
      </c>
      <c r="D3536" t="s">
        <v>44</v>
      </c>
      <c r="E3536" t="s">
        <v>11</v>
      </c>
      <c r="F3536">
        <v>99</v>
      </c>
      <c r="G3536" s="1">
        <v>41696</v>
      </c>
      <c r="I3536" s="2">
        <v>41704</v>
      </c>
      <c r="J3536" s="2">
        <v>41722</v>
      </c>
      <c r="K3536" s="2">
        <v>41738</v>
      </c>
      <c r="L3536" s="2">
        <v>41746</v>
      </c>
      <c r="M3536" s="2">
        <v>41753</v>
      </c>
      <c r="N3536" t="s">
        <v>60</v>
      </c>
      <c r="O3536" s="1">
        <f>Table4[[#This Row],[Sourcing start]]-Table4[[#This Row],[Approved]]</f>
        <v>8</v>
      </c>
      <c r="P3536">
        <f t="shared" si="333"/>
        <v>18</v>
      </c>
      <c r="Q3536" s="5">
        <f t="shared" si="334"/>
        <v>16</v>
      </c>
      <c r="R3536">
        <f t="shared" si="335"/>
        <v>8</v>
      </c>
      <c r="S3536">
        <f t="shared" si="336"/>
        <v>7</v>
      </c>
      <c r="T3536" s="5">
        <f t="shared" si="332"/>
        <v>57</v>
      </c>
      <c r="U3536">
        <v>13</v>
      </c>
      <c r="V3536">
        <v>33</v>
      </c>
      <c r="W3536">
        <v>103</v>
      </c>
      <c r="X3536">
        <v>211</v>
      </c>
      <c r="Y3536">
        <v>223</v>
      </c>
      <c r="Z3536">
        <v>1162</v>
      </c>
      <c r="AA3536" s="6">
        <f t="shared" si="337"/>
        <v>1745</v>
      </c>
    </row>
    <row r="3537" spans="1:27" hidden="1">
      <c r="A3537">
        <v>7844</v>
      </c>
      <c r="B3537" t="s">
        <v>28</v>
      </c>
      <c r="C3537" t="s">
        <v>16</v>
      </c>
      <c r="D3537" t="s">
        <v>44</v>
      </c>
      <c r="E3537" t="s">
        <v>11</v>
      </c>
      <c r="F3537">
        <v>96</v>
      </c>
      <c r="G3537" s="1">
        <v>41732</v>
      </c>
      <c r="I3537" s="2">
        <v>41740</v>
      </c>
      <c r="J3537" s="2">
        <v>41752</v>
      </c>
      <c r="N3537" t="s">
        <v>57</v>
      </c>
      <c r="O3537" s="1">
        <f>Table4[[#This Row],[Sourcing start]]-Table4[[#This Row],[Approved]]</f>
        <v>8</v>
      </c>
      <c r="P3537">
        <f t="shared" si="333"/>
        <v>12</v>
      </c>
      <c r="Q3537" s="5"/>
      <c r="T3537" s="5">
        <f t="shared" si="332"/>
        <v>20</v>
      </c>
      <c r="U3537">
        <v>9</v>
      </c>
      <c r="V3537">
        <v>36</v>
      </c>
      <c r="W3537">
        <v>220</v>
      </c>
      <c r="AA3537" s="6">
        <f t="shared" si="337"/>
        <v>265</v>
      </c>
    </row>
    <row r="3538" spans="1:27" hidden="1">
      <c r="A3538">
        <v>6373</v>
      </c>
      <c r="B3538" t="s">
        <v>32</v>
      </c>
      <c r="C3538" t="s">
        <v>17</v>
      </c>
      <c r="D3538" t="s">
        <v>44</v>
      </c>
      <c r="E3538" t="s">
        <v>11</v>
      </c>
      <c r="F3538">
        <v>14</v>
      </c>
      <c r="G3538" s="1">
        <v>41699</v>
      </c>
      <c r="I3538" s="2">
        <v>41707</v>
      </c>
      <c r="J3538" s="2">
        <v>41717</v>
      </c>
      <c r="K3538" s="2">
        <v>41736</v>
      </c>
      <c r="L3538" s="2">
        <v>41741</v>
      </c>
      <c r="M3538" s="2">
        <v>41747</v>
      </c>
      <c r="N3538" t="s">
        <v>60</v>
      </c>
      <c r="O3538" s="1">
        <f>Table4[[#This Row],[Sourcing start]]-Table4[[#This Row],[Approved]]</f>
        <v>8</v>
      </c>
      <c r="P3538">
        <f t="shared" si="333"/>
        <v>10</v>
      </c>
      <c r="Q3538" s="5">
        <f t="shared" si="334"/>
        <v>19</v>
      </c>
      <c r="R3538">
        <f t="shared" si="335"/>
        <v>5</v>
      </c>
      <c r="S3538">
        <f t="shared" si="336"/>
        <v>6</v>
      </c>
      <c r="T3538" s="5">
        <f t="shared" si="332"/>
        <v>48</v>
      </c>
      <c r="U3538">
        <v>17</v>
      </c>
      <c r="V3538">
        <v>38</v>
      </c>
      <c r="W3538">
        <v>120</v>
      </c>
      <c r="X3538">
        <v>279</v>
      </c>
      <c r="Y3538">
        <v>157</v>
      </c>
      <c r="Z3538">
        <v>901</v>
      </c>
      <c r="AA3538" s="6">
        <f t="shared" si="337"/>
        <v>1512</v>
      </c>
    </row>
    <row r="3539" spans="1:27" hidden="1">
      <c r="A3539">
        <v>17803</v>
      </c>
      <c r="B3539" t="s">
        <v>20</v>
      </c>
      <c r="C3539" t="s">
        <v>14</v>
      </c>
      <c r="D3539" t="s">
        <v>43</v>
      </c>
      <c r="E3539" t="s">
        <v>11</v>
      </c>
      <c r="F3539">
        <v>8</v>
      </c>
      <c r="G3539" s="1">
        <v>41724</v>
      </c>
      <c r="I3539" s="2">
        <v>41730</v>
      </c>
      <c r="J3539" s="2">
        <v>41740</v>
      </c>
      <c r="N3539" t="s">
        <v>57</v>
      </c>
      <c r="O3539" s="1">
        <f>Table4[[#This Row],[Sourcing start]]-Table4[[#This Row],[Approved]]</f>
        <v>6</v>
      </c>
      <c r="P3539">
        <f t="shared" si="333"/>
        <v>10</v>
      </c>
      <c r="Q3539" s="5"/>
      <c r="T3539" s="5">
        <f t="shared" si="332"/>
        <v>16</v>
      </c>
      <c r="U3539">
        <v>6</v>
      </c>
      <c r="V3539">
        <v>25</v>
      </c>
      <c r="W3539">
        <v>140</v>
      </c>
      <c r="AA3539" s="6">
        <f t="shared" si="337"/>
        <v>171</v>
      </c>
    </row>
    <row r="3540" spans="1:27">
      <c r="A3540">
        <v>16338</v>
      </c>
      <c r="B3540" t="s">
        <v>26</v>
      </c>
      <c r="C3540" t="s">
        <v>15</v>
      </c>
      <c r="D3540" t="s">
        <v>45</v>
      </c>
      <c r="E3540" t="s">
        <v>11</v>
      </c>
      <c r="F3540">
        <v>4</v>
      </c>
      <c r="G3540" s="1">
        <v>41680</v>
      </c>
      <c r="I3540" s="2">
        <v>41685</v>
      </c>
      <c r="J3540" s="2">
        <v>41704</v>
      </c>
      <c r="K3540" s="2">
        <v>41730</v>
      </c>
      <c r="L3540" s="2">
        <v>41737</v>
      </c>
      <c r="M3540" s="2">
        <v>41742</v>
      </c>
      <c r="N3540" t="s">
        <v>60</v>
      </c>
      <c r="O3540" s="5">
        <f>Table4[[#This Row],[Sourcing start]]-Table4[[#This Row],[Approved]]</f>
        <v>5</v>
      </c>
      <c r="P3540">
        <f t="shared" si="333"/>
        <v>19</v>
      </c>
      <c r="Q3540" s="5">
        <f t="shared" si="334"/>
        <v>26</v>
      </c>
      <c r="R3540">
        <f t="shared" si="335"/>
        <v>7</v>
      </c>
      <c r="S3540">
        <f t="shared" si="336"/>
        <v>5</v>
      </c>
      <c r="T3540" s="5">
        <f t="shared" si="332"/>
        <v>62</v>
      </c>
      <c r="U3540">
        <v>5</v>
      </c>
      <c r="V3540">
        <v>29</v>
      </c>
      <c r="W3540">
        <v>147</v>
      </c>
      <c r="X3540">
        <v>355</v>
      </c>
      <c r="Y3540">
        <v>207</v>
      </c>
      <c r="Z3540">
        <v>1425</v>
      </c>
      <c r="AA3540" s="6">
        <f t="shared" si="337"/>
        <v>2168</v>
      </c>
    </row>
    <row r="3541" spans="1:27" hidden="1">
      <c r="A3541">
        <v>11808</v>
      </c>
      <c r="B3541" t="s">
        <v>28</v>
      </c>
      <c r="C3541" t="s">
        <v>16</v>
      </c>
      <c r="D3541" t="s">
        <v>44</v>
      </c>
      <c r="E3541" t="s">
        <v>11</v>
      </c>
      <c r="F3541">
        <v>7</v>
      </c>
      <c r="G3541" s="1">
        <v>41751</v>
      </c>
      <c r="I3541" s="2">
        <v>41756</v>
      </c>
      <c r="N3541" t="s">
        <v>56</v>
      </c>
      <c r="O3541" s="1">
        <f>Table4[[#This Row],[Sourcing start]]-Table4[[#This Row],[Approved]]</f>
        <v>5</v>
      </c>
      <c r="Q3541" s="5"/>
      <c r="T3541" s="5">
        <f t="shared" si="332"/>
        <v>5</v>
      </c>
      <c r="U3541">
        <v>6</v>
      </c>
      <c r="V3541">
        <v>49</v>
      </c>
      <c r="AA3541" s="6">
        <f t="shared" si="337"/>
        <v>55</v>
      </c>
    </row>
    <row r="3542" spans="1:27" hidden="1">
      <c r="A3542">
        <v>369</v>
      </c>
      <c r="B3542" t="s">
        <v>28</v>
      </c>
      <c r="C3542" t="s">
        <v>16</v>
      </c>
      <c r="D3542" t="s">
        <v>43</v>
      </c>
      <c r="E3542" t="s">
        <v>11</v>
      </c>
      <c r="F3542">
        <v>9</v>
      </c>
      <c r="G3542" s="1">
        <v>41694</v>
      </c>
      <c r="I3542" s="2">
        <v>41699</v>
      </c>
      <c r="J3542" s="2">
        <v>41709</v>
      </c>
      <c r="K3542" s="2">
        <v>41727</v>
      </c>
      <c r="L3542" s="2">
        <v>41735</v>
      </c>
      <c r="M3542" s="2">
        <v>41742</v>
      </c>
      <c r="N3542" t="s">
        <v>60</v>
      </c>
      <c r="O3542" s="1">
        <f>Table4[[#This Row],[Sourcing start]]-Table4[[#This Row],[Approved]]</f>
        <v>5</v>
      </c>
      <c r="P3542">
        <f t="shared" si="333"/>
        <v>10</v>
      </c>
      <c r="Q3542" s="5">
        <f t="shared" si="334"/>
        <v>18</v>
      </c>
      <c r="R3542">
        <f t="shared" si="335"/>
        <v>8</v>
      </c>
      <c r="S3542">
        <f t="shared" si="336"/>
        <v>7</v>
      </c>
      <c r="T3542" s="5">
        <f t="shared" si="332"/>
        <v>48</v>
      </c>
      <c r="U3542">
        <v>6</v>
      </c>
      <c r="V3542">
        <v>86</v>
      </c>
      <c r="W3542">
        <v>198</v>
      </c>
      <c r="X3542">
        <v>178</v>
      </c>
      <c r="Y3542">
        <v>130</v>
      </c>
      <c r="Z3542">
        <v>1854</v>
      </c>
      <c r="AA3542" s="6">
        <f t="shared" si="337"/>
        <v>2452</v>
      </c>
    </row>
    <row r="3543" spans="1:27" hidden="1">
      <c r="A3543">
        <v>11334</v>
      </c>
      <c r="B3543" t="s">
        <v>22</v>
      </c>
      <c r="C3543" t="s">
        <v>14</v>
      </c>
      <c r="D3543" t="s">
        <v>44</v>
      </c>
      <c r="E3543" t="s">
        <v>10</v>
      </c>
      <c r="F3543">
        <v>97</v>
      </c>
      <c r="G3543" s="1">
        <v>41708</v>
      </c>
      <c r="I3543" s="2">
        <v>41717</v>
      </c>
      <c r="J3543" s="2">
        <v>41736</v>
      </c>
      <c r="K3543" s="2">
        <v>41753</v>
      </c>
      <c r="L3543" s="2">
        <v>41759</v>
      </c>
      <c r="N3543" t="s">
        <v>59</v>
      </c>
      <c r="O3543" s="1">
        <f>Table4[[#This Row],[Sourcing start]]-Table4[[#This Row],[Approved]]</f>
        <v>9</v>
      </c>
      <c r="P3543">
        <f t="shared" si="333"/>
        <v>19</v>
      </c>
      <c r="Q3543" s="5">
        <f t="shared" si="334"/>
        <v>17</v>
      </c>
      <c r="R3543">
        <f t="shared" si="335"/>
        <v>6</v>
      </c>
      <c r="T3543" s="5">
        <f t="shared" si="332"/>
        <v>51</v>
      </c>
      <c r="U3543">
        <v>10</v>
      </c>
      <c r="V3543">
        <v>60</v>
      </c>
      <c r="W3543">
        <v>247</v>
      </c>
      <c r="X3543">
        <v>226</v>
      </c>
      <c r="Y3543">
        <v>164</v>
      </c>
      <c r="AA3543" s="6">
        <f t="shared" si="337"/>
        <v>707</v>
      </c>
    </row>
    <row r="3544" spans="1:27" hidden="1">
      <c r="A3544">
        <v>19160</v>
      </c>
      <c r="B3544" t="s">
        <v>30</v>
      </c>
      <c r="C3544" t="s">
        <v>16</v>
      </c>
      <c r="D3544" t="s">
        <v>45</v>
      </c>
      <c r="E3544" t="s">
        <v>11</v>
      </c>
      <c r="F3544">
        <v>24</v>
      </c>
      <c r="G3544" s="1">
        <v>41738</v>
      </c>
      <c r="I3544" s="2">
        <v>41744</v>
      </c>
      <c r="J3544" s="2">
        <v>41759</v>
      </c>
      <c r="N3544" t="s">
        <v>57</v>
      </c>
      <c r="O3544" s="1">
        <f>Table4[[#This Row],[Sourcing start]]-Table4[[#This Row],[Approved]]</f>
        <v>6</v>
      </c>
      <c r="P3544">
        <f t="shared" si="333"/>
        <v>15</v>
      </c>
      <c r="Q3544" s="5"/>
      <c r="T3544" s="5">
        <f t="shared" si="332"/>
        <v>21</v>
      </c>
      <c r="U3544">
        <v>19</v>
      </c>
      <c r="V3544">
        <v>73</v>
      </c>
      <c r="W3544">
        <v>172</v>
      </c>
      <c r="AA3544" s="6">
        <f t="shared" si="337"/>
        <v>264</v>
      </c>
    </row>
    <row r="3545" spans="1:27" hidden="1">
      <c r="A3545">
        <v>5281</v>
      </c>
      <c r="B3545" t="s">
        <v>37</v>
      </c>
      <c r="C3545" t="s">
        <v>18</v>
      </c>
      <c r="D3545" t="s">
        <v>42</v>
      </c>
      <c r="E3545" t="s">
        <v>10</v>
      </c>
      <c r="F3545">
        <v>8</v>
      </c>
      <c r="G3545" s="1">
        <v>41715</v>
      </c>
      <c r="I3545" s="2">
        <v>41720</v>
      </c>
      <c r="J3545" s="2">
        <v>41735</v>
      </c>
      <c r="K3545" s="2">
        <v>41754</v>
      </c>
      <c r="L3545" s="2">
        <v>41759</v>
      </c>
      <c r="N3545" t="s">
        <v>59</v>
      </c>
      <c r="O3545" s="1">
        <f>Table4[[#This Row],[Sourcing start]]-Table4[[#This Row],[Approved]]</f>
        <v>5</v>
      </c>
      <c r="P3545">
        <f t="shared" si="333"/>
        <v>15</v>
      </c>
      <c r="Q3545" s="5">
        <f t="shared" si="334"/>
        <v>19</v>
      </c>
      <c r="R3545">
        <f t="shared" si="335"/>
        <v>5</v>
      </c>
      <c r="T3545" s="5">
        <f t="shared" si="332"/>
        <v>44</v>
      </c>
      <c r="U3545">
        <v>20</v>
      </c>
      <c r="V3545">
        <v>34</v>
      </c>
      <c r="W3545">
        <v>204</v>
      </c>
      <c r="X3545">
        <v>369</v>
      </c>
      <c r="Y3545">
        <v>265</v>
      </c>
      <c r="AA3545" s="6">
        <f t="shared" si="337"/>
        <v>892</v>
      </c>
    </row>
    <row r="3546" spans="1:27" hidden="1">
      <c r="A3546">
        <v>8713</v>
      </c>
      <c r="B3546" t="s">
        <v>27</v>
      </c>
      <c r="C3546" t="s">
        <v>16</v>
      </c>
      <c r="D3546" t="s">
        <v>45</v>
      </c>
      <c r="E3546" t="s">
        <v>10</v>
      </c>
      <c r="F3546">
        <v>14</v>
      </c>
      <c r="G3546" s="1">
        <v>41697</v>
      </c>
      <c r="I3546" s="2">
        <v>41702</v>
      </c>
      <c r="J3546" s="2">
        <v>41720</v>
      </c>
      <c r="K3546" s="2">
        <v>41738</v>
      </c>
      <c r="L3546" s="2">
        <v>41745</v>
      </c>
      <c r="M3546" s="2">
        <v>41752</v>
      </c>
      <c r="N3546" t="s">
        <v>60</v>
      </c>
      <c r="O3546" s="1">
        <f>Table4[[#This Row],[Sourcing start]]-Table4[[#This Row],[Approved]]</f>
        <v>5</v>
      </c>
      <c r="P3546">
        <f t="shared" si="333"/>
        <v>18</v>
      </c>
      <c r="Q3546" s="5">
        <f t="shared" si="334"/>
        <v>18</v>
      </c>
      <c r="R3546">
        <f t="shared" si="335"/>
        <v>7</v>
      </c>
      <c r="S3546">
        <f t="shared" si="336"/>
        <v>7</v>
      </c>
      <c r="T3546" s="5">
        <f t="shared" si="332"/>
        <v>55</v>
      </c>
      <c r="U3546">
        <v>11</v>
      </c>
      <c r="V3546">
        <v>77</v>
      </c>
      <c r="W3546">
        <v>155</v>
      </c>
      <c r="X3546">
        <v>193</v>
      </c>
      <c r="Y3546">
        <v>294</v>
      </c>
      <c r="Z3546">
        <v>1137</v>
      </c>
      <c r="AA3546" s="6">
        <f t="shared" si="337"/>
        <v>1867</v>
      </c>
    </row>
    <row r="3547" spans="1:27" hidden="1">
      <c r="A3547">
        <v>19022</v>
      </c>
      <c r="B3547" t="s">
        <v>21</v>
      </c>
      <c r="C3547" t="s">
        <v>14</v>
      </c>
      <c r="D3547" t="s">
        <v>41</v>
      </c>
      <c r="E3547" t="s">
        <v>10</v>
      </c>
      <c r="F3547">
        <v>99</v>
      </c>
      <c r="G3547" s="1">
        <v>41687</v>
      </c>
      <c r="I3547" s="2">
        <v>41692</v>
      </c>
      <c r="J3547" s="2">
        <v>41702</v>
      </c>
      <c r="K3547" s="2">
        <v>41723</v>
      </c>
      <c r="L3547" s="2">
        <v>41731</v>
      </c>
      <c r="M3547" s="2">
        <v>41740</v>
      </c>
      <c r="N3547" t="s">
        <v>60</v>
      </c>
      <c r="O3547" s="1">
        <f>Table4[[#This Row],[Sourcing start]]-Table4[[#This Row],[Approved]]</f>
        <v>5</v>
      </c>
      <c r="P3547">
        <f t="shared" si="333"/>
        <v>10</v>
      </c>
      <c r="Q3547" s="5">
        <f t="shared" si="334"/>
        <v>21</v>
      </c>
      <c r="R3547">
        <f t="shared" si="335"/>
        <v>8</v>
      </c>
      <c r="S3547">
        <f t="shared" si="336"/>
        <v>9</v>
      </c>
      <c r="T3547" s="5">
        <f t="shared" si="332"/>
        <v>53</v>
      </c>
      <c r="U3547">
        <v>10</v>
      </c>
      <c r="V3547">
        <v>30</v>
      </c>
      <c r="W3547">
        <v>138</v>
      </c>
      <c r="X3547">
        <v>300</v>
      </c>
      <c r="Y3547">
        <v>148</v>
      </c>
      <c r="Z3547">
        <v>1485</v>
      </c>
      <c r="AA3547" s="6">
        <f t="shared" si="337"/>
        <v>2111</v>
      </c>
    </row>
    <row r="3548" spans="1:27" hidden="1">
      <c r="A3548">
        <v>375</v>
      </c>
      <c r="B3548" t="s">
        <v>21</v>
      </c>
      <c r="C3548" t="s">
        <v>14</v>
      </c>
      <c r="D3548" t="s">
        <v>41</v>
      </c>
      <c r="E3548" t="s">
        <v>11</v>
      </c>
      <c r="F3548">
        <v>18</v>
      </c>
      <c r="G3548" s="1">
        <v>41680</v>
      </c>
      <c r="I3548" s="2">
        <v>41687</v>
      </c>
      <c r="J3548" s="2">
        <v>41702</v>
      </c>
      <c r="K3548" s="2">
        <v>41723</v>
      </c>
      <c r="L3548" s="2">
        <v>41729</v>
      </c>
      <c r="M3548" s="2">
        <v>41735</v>
      </c>
      <c r="N3548" t="s">
        <v>60</v>
      </c>
      <c r="O3548" s="1">
        <f>Table4[[#This Row],[Sourcing start]]-Table4[[#This Row],[Approved]]</f>
        <v>7</v>
      </c>
      <c r="P3548">
        <f t="shared" si="333"/>
        <v>15</v>
      </c>
      <c r="Q3548" s="5">
        <f t="shared" si="334"/>
        <v>21</v>
      </c>
      <c r="R3548">
        <f t="shared" si="335"/>
        <v>6</v>
      </c>
      <c r="S3548">
        <f t="shared" si="336"/>
        <v>6</v>
      </c>
      <c r="T3548" s="5">
        <f t="shared" si="332"/>
        <v>55</v>
      </c>
      <c r="U3548">
        <v>7</v>
      </c>
      <c r="V3548">
        <v>89</v>
      </c>
      <c r="W3548">
        <v>104</v>
      </c>
      <c r="X3548">
        <v>304</v>
      </c>
      <c r="Y3548">
        <v>145</v>
      </c>
      <c r="Z3548">
        <v>1054</v>
      </c>
      <c r="AA3548" s="6">
        <f t="shared" si="337"/>
        <v>1703</v>
      </c>
    </row>
    <row r="3549" spans="1:27">
      <c r="A3549">
        <v>17009</v>
      </c>
      <c r="B3549" t="s">
        <v>24</v>
      </c>
      <c r="C3549" t="s">
        <v>15</v>
      </c>
      <c r="D3549" t="s">
        <v>43</v>
      </c>
      <c r="E3549" t="s">
        <v>10</v>
      </c>
      <c r="F3549">
        <v>17</v>
      </c>
      <c r="G3549" s="1">
        <v>41697</v>
      </c>
      <c r="I3549" s="2">
        <v>41706</v>
      </c>
      <c r="J3549" s="2">
        <v>41724</v>
      </c>
      <c r="K3549" s="2">
        <v>41753</v>
      </c>
      <c r="N3549" t="s">
        <v>58</v>
      </c>
      <c r="O3549" s="5">
        <f>Table4[[#This Row],[Sourcing start]]-Table4[[#This Row],[Approved]]</f>
        <v>9</v>
      </c>
      <c r="P3549">
        <f t="shared" si="333"/>
        <v>18</v>
      </c>
      <c r="Q3549" s="5">
        <f t="shared" si="334"/>
        <v>29</v>
      </c>
      <c r="T3549" s="5">
        <f t="shared" si="332"/>
        <v>56</v>
      </c>
      <c r="U3549">
        <v>8</v>
      </c>
      <c r="V3549">
        <v>84</v>
      </c>
      <c r="W3549">
        <v>210</v>
      </c>
      <c r="X3549">
        <v>274</v>
      </c>
      <c r="AA3549" s="6">
        <f t="shared" si="337"/>
        <v>576</v>
      </c>
    </row>
    <row r="3550" spans="1:27" hidden="1">
      <c r="A3550">
        <v>8499</v>
      </c>
      <c r="B3550" t="s">
        <v>30</v>
      </c>
      <c r="C3550" t="s">
        <v>16</v>
      </c>
      <c r="D3550" t="s">
        <v>43</v>
      </c>
      <c r="E3550" t="s">
        <v>11</v>
      </c>
      <c r="F3550">
        <v>95</v>
      </c>
      <c r="G3550" s="1">
        <v>41722</v>
      </c>
      <c r="I3550" s="2">
        <v>41728</v>
      </c>
      <c r="J3550" s="2">
        <v>41746</v>
      </c>
      <c r="N3550" t="s">
        <v>57</v>
      </c>
      <c r="O3550" s="1">
        <f>Table4[[#This Row],[Sourcing start]]-Table4[[#This Row],[Approved]]</f>
        <v>6</v>
      </c>
      <c r="P3550">
        <f t="shared" si="333"/>
        <v>18</v>
      </c>
      <c r="Q3550" s="5"/>
      <c r="T3550" s="5">
        <f t="shared" si="332"/>
        <v>24</v>
      </c>
      <c r="U3550">
        <v>6</v>
      </c>
      <c r="V3550">
        <v>94</v>
      </c>
      <c r="W3550">
        <v>150</v>
      </c>
      <c r="AA3550" s="6">
        <f t="shared" si="337"/>
        <v>250</v>
      </c>
    </row>
    <row r="3551" spans="1:27">
      <c r="A3551">
        <v>15253</v>
      </c>
      <c r="B3551" t="s">
        <v>24</v>
      </c>
      <c r="C3551" t="s">
        <v>15</v>
      </c>
      <c r="D3551" t="s">
        <v>43</v>
      </c>
      <c r="E3551" t="s">
        <v>11</v>
      </c>
      <c r="F3551">
        <v>19</v>
      </c>
      <c r="G3551" s="1">
        <v>41747</v>
      </c>
      <c r="I3551" s="2">
        <v>41753</v>
      </c>
      <c r="N3551" t="s">
        <v>56</v>
      </c>
      <c r="O3551" s="5">
        <f>Table4[[#This Row],[Sourcing start]]-Table4[[#This Row],[Approved]]</f>
        <v>6</v>
      </c>
      <c r="Q3551" s="5"/>
      <c r="T3551" s="5">
        <f t="shared" si="332"/>
        <v>6</v>
      </c>
      <c r="U3551">
        <v>19</v>
      </c>
      <c r="V3551">
        <v>84</v>
      </c>
      <c r="AA3551" s="6">
        <f t="shared" si="337"/>
        <v>103</v>
      </c>
    </row>
    <row r="3552" spans="1:27" hidden="1">
      <c r="A3552">
        <v>18514</v>
      </c>
      <c r="B3552" t="s">
        <v>35</v>
      </c>
      <c r="C3552" t="s">
        <v>18</v>
      </c>
      <c r="D3552" t="s">
        <v>42</v>
      </c>
      <c r="E3552" t="s">
        <v>11</v>
      </c>
      <c r="F3552">
        <v>1</v>
      </c>
      <c r="G3552" s="1">
        <v>41727</v>
      </c>
      <c r="I3552" s="2">
        <v>41733</v>
      </c>
      <c r="J3552" s="2">
        <v>41750</v>
      </c>
      <c r="N3552" t="s">
        <v>57</v>
      </c>
      <c r="O3552" s="1">
        <f>Table4[[#This Row],[Sourcing start]]-Table4[[#This Row],[Approved]]</f>
        <v>6</v>
      </c>
      <c r="P3552">
        <f t="shared" si="333"/>
        <v>17</v>
      </c>
      <c r="Q3552" s="5"/>
      <c r="T3552" s="5">
        <f t="shared" si="332"/>
        <v>23</v>
      </c>
      <c r="U3552">
        <v>6</v>
      </c>
      <c r="V3552">
        <v>26</v>
      </c>
      <c r="W3552">
        <v>121</v>
      </c>
      <c r="AA3552" s="6">
        <f t="shared" si="337"/>
        <v>153</v>
      </c>
    </row>
    <row r="3553" spans="1:27">
      <c r="A3553">
        <v>9203</v>
      </c>
      <c r="B3553" t="s">
        <v>26</v>
      </c>
      <c r="C3553" t="s">
        <v>15</v>
      </c>
      <c r="D3553" t="s">
        <v>43</v>
      </c>
      <c r="E3553" t="s">
        <v>10</v>
      </c>
      <c r="F3553">
        <v>12</v>
      </c>
      <c r="G3553" s="1">
        <v>41712</v>
      </c>
      <c r="I3553" s="2">
        <v>41719</v>
      </c>
      <c r="J3553" s="2">
        <v>41737</v>
      </c>
      <c r="K3553" s="2">
        <v>41754</v>
      </c>
      <c r="N3553" t="s">
        <v>58</v>
      </c>
      <c r="O3553" s="5">
        <f>Table4[[#This Row],[Sourcing start]]-Table4[[#This Row],[Approved]]</f>
        <v>7</v>
      </c>
      <c r="P3553">
        <f t="shared" si="333"/>
        <v>18</v>
      </c>
      <c r="Q3553" s="5">
        <f t="shared" si="334"/>
        <v>17</v>
      </c>
      <c r="T3553" s="5">
        <f t="shared" si="332"/>
        <v>42</v>
      </c>
      <c r="U3553">
        <v>14</v>
      </c>
      <c r="V3553">
        <v>87</v>
      </c>
      <c r="W3553">
        <v>148</v>
      </c>
      <c r="X3553">
        <v>208</v>
      </c>
      <c r="AA3553" s="6">
        <f t="shared" si="337"/>
        <v>457</v>
      </c>
    </row>
    <row r="3554" spans="1:27" hidden="1">
      <c r="A3554">
        <v>16793</v>
      </c>
      <c r="B3554" t="s">
        <v>28</v>
      </c>
      <c r="C3554" t="s">
        <v>16</v>
      </c>
      <c r="D3554" t="s">
        <v>42</v>
      </c>
      <c r="E3554" t="s">
        <v>11</v>
      </c>
      <c r="F3554">
        <v>96</v>
      </c>
      <c r="G3554" s="1">
        <v>41757</v>
      </c>
      <c r="N3554" t="s">
        <v>55</v>
      </c>
      <c r="O3554" s="1">
        <f>Table4[[#This Row],[Sourcing start]]-Table4[[#This Row],[Approved]]</f>
        <v>-41757</v>
      </c>
      <c r="Q3554" s="5"/>
      <c r="T3554" s="5">
        <f t="shared" si="332"/>
        <v>-41757</v>
      </c>
      <c r="U3554">
        <v>18</v>
      </c>
      <c r="AA3554" s="6">
        <f t="shared" si="337"/>
        <v>18</v>
      </c>
    </row>
    <row r="3555" spans="1:27" hidden="1">
      <c r="A3555">
        <v>9913</v>
      </c>
      <c r="B3555" t="s">
        <v>34</v>
      </c>
      <c r="C3555" t="s">
        <v>17</v>
      </c>
      <c r="D3555" t="s">
        <v>42</v>
      </c>
      <c r="E3555" t="s">
        <v>11</v>
      </c>
      <c r="F3555">
        <v>99</v>
      </c>
      <c r="G3555" s="1">
        <v>41722</v>
      </c>
      <c r="I3555" s="2">
        <v>41730</v>
      </c>
      <c r="J3555" s="2">
        <v>41748</v>
      </c>
      <c r="N3555" t="s">
        <v>57</v>
      </c>
      <c r="O3555" s="1">
        <f>Table4[[#This Row],[Sourcing start]]-Table4[[#This Row],[Approved]]</f>
        <v>8</v>
      </c>
      <c r="P3555">
        <f t="shared" si="333"/>
        <v>18</v>
      </c>
      <c r="Q3555" s="5"/>
      <c r="T3555" s="5">
        <f t="shared" si="332"/>
        <v>26</v>
      </c>
      <c r="U3555">
        <v>10</v>
      </c>
      <c r="V3555">
        <v>68</v>
      </c>
      <c r="W3555">
        <v>190</v>
      </c>
      <c r="AA3555" s="6">
        <f t="shared" si="337"/>
        <v>268</v>
      </c>
    </row>
    <row r="3556" spans="1:27" hidden="1">
      <c r="A3556">
        <v>17077</v>
      </c>
      <c r="B3556" t="s">
        <v>32</v>
      </c>
      <c r="C3556" t="s">
        <v>17</v>
      </c>
      <c r="D3556" t="s">
        <v>41</v>
      </c>
      <c r="E3556" t="s">
        <v>11</v>
      </c>
      <c r="F3556">
        <v>16</v>
      </c>
      <c r="G3556" s="1">
        <v>41716</v>
      </c>
      <c r="I3556" s="2">
        <v>41722</v>
      </c>
      <c r="J3556" s="2">
        <v>41732</v>
      </c>
      <c r="K3556" s="2">
        <v>41747</v>
      </c>
      <c r="L3556" s="2">
        <v>41754</v>
      </c>
      <c r="N3556" t="s">
        <v>59</v>
      </c>
      <c r="O3556" s="1">
        <f>Table4[[#This Row],[Sourcing start]]-Table4[[#This Row],[Approved]]</f>
        <v>6</v>
      </c>
      <c r="P3556">
        <f t="shared" si="333"/>
        <v>10</v>
      </c>
      <c r="Q3556" s="5">
        <f t="shared" si="334"/>
        <v>15</v>
      </c>
      <c r="R3556">
        <f t="shared" si="335"/>
        <v>7</v>
      </c>
      <c r="T3556" s="5">
        <f t="shared" si="332"/>
        <v>38</v>
      </c>
      <c r="U3556">
        <v>5</v>
      </c>
      <c r="V3556">
        <v>59</v>
      </c>
      <c r="W3556">
        <v>156</v>
      </c>
      <c r="X3556">
        <v>311</v>
      </c>
      <c r="Y3556">
        <v>239</v>
      </c>
      <c r="AA3556" s="6">
        <f t="shared" si="337"/>
        <v>770</v>
      </c>
    </row>
    <row r="3557" spans="1:27" hidden="1">
      <c r="A3557">
        <v>7246</v>
      </c>
      <c r="B3557" t="s">
        <v>32</v>
      </c>
      <c r="C3557" t="s">
        <v>17</v>
      </c>
      <c r="D3557" t="s">
        <v>45</v>
      </c>
      <c r="E3557" t="s">
        <v>11</v>
      </c>
      <c r="F3557">
        <v>11</v>
      </c>
      <c r="G3557" s="1">
        <v>41699</v>
      </c>
      <c r="I3557" s="2">
        <v>41708</v>
      </c>
      <c r="J3557" s="2">
        <v>41724</v>
      </c>
      <c r="K3557" s="2">
        <v>41752</v>
      </c>
      <c r="L3557" s="2">
        <v>41759</v>
      </c>
      <c r="N3557" t="s">
        <v>59</v>
      </c>
      <c r="O3557" s="1">
        <f>Table4[[#This Row],[Sourcing start]]-Table4[[#This Row],[Approved]]</f>
        <v>9</v>
      </c>
      <c r="P3557">
        <f t="shared" si="333"/>
        <v>16</v>
      </c>
      <c r="Q3557" s="5">
        <f t="shared" si="334"/>
        <v>28</v>
      </c>
      <c r="R3557">
        <f t="shared" si="335"/>
        <v>7</v>
      </c>
      <c r="T3557" s="5">
        <f t="shared" si="332"/>
        <v>60</v>
      </c>
      <c r="U3557">
        <v>19</v>
      </c>
      <c r="V3557">
        <v>31</v>
      </c>
      <c r="W3557">
        <v>183</v>
      </c>
      <c r="X3557">
        <v>176</v>
      </c>
      <c r="Y3557">
        <v>181</v>
      </c>
      <c r="AA3557" s="6">
        <f t="shared" si="337"/>
        <v>590</v>
      </c>
    </row>
    <row r="3558" spans="1:27" hidden="1">
      <c r="A3558">
        <v>13600</v>
      </c>
      <c r="B3558" t="s">
        <v>28</v>
      </c>
      <c r="C3558" t="s">
        <v>16</v>
      </c>
      <c r="D3558" t="s">
        <v>42</v>
      </c>
      <c r="E3558" t="s">
        <v>10</v>
      </c>
      <c r="F3558">
        <v>1</v>
      </c>
      <c r="G3558" s="1">
        <v>41748</v>
      </c>
      <c r="I3558" s="2">
        <v>41756</v>
      </c>
      <c r="N3558" t="s">
        <v>56</v>
      </c>
      <c r="O3558" s="1">
        <f>Table4[[#This Row],[Sourcing start]]-Table4[[#This Row],[Approved]]</f>
        <v>8</v>
      </c>
      <c r="Q3558" s="5"/>
      <c r="T3558" s="5">
        <f t="shared" si="332"/>
        <v>8</v>
      </c>
      <c r="U3558">
        <v>9</v>
      </c>
      <c r="V3558">
        <v>97</v>
      </c>
      <c r="AA3558" s="6">
        <f t="shared" si="337"/>
        <v>106</v>
      </c>
    </row>
    <row r="3559" spans="1:27">
      <c r="A3559">
        <v>5755</v>
      </c>
      <c r="B3559" t="s">
        <v>24</v>
      </c>
      <c r="C3559" t="s">
        <v>15</v>
      </c>
      <c r="D3559" t="s">
        <v>45</v>
      </c>
      <c r="E3559" t="s">
        <v>11</v>
      </c>
      <c r="F3559">
        <v>23</v>
      </c>
      <c r="G3559" s="1">
        <v>41720</v>
      </c>
      <c r="I3559" s="2">
        <v>41726</v>
      </c>
      <c r="J3559" s="2">
        <v>41743</v>
      </c>
      <c r="N3559" t="s">
        <v>57</v>
      </c>
      <c r="O3559" s="5">
        <f>Table4[[#This Row],[Sourcing start]]-Table4[[#This Row],[Approved]]</f>
        <v>6</v>
      </c>
      <c r="P3559">
        <f t="shared" si="333"/>
        <v>17</v>
      </c>
      <c r="Q3559" s="5"/>
      <c r="T3559" s="5">
        <f t="shared" si="332"/>
        <v>23</v>
      </c>
      <c r="U3559">
        <v>13</v>
      </c>
      <c r="V3559">
        <v>30</v>
      </c>
      <c r="W3559">
        <v>210</v>
      </c>
      <c r="AA3559" s="6">
        <f t="shared" si="337"/>
        <v>253</v>
      </c>
    </row>
    <row r="3560" spans="1:27" hidden="1">
      <c r="A3560">
        <v>6823</v>
      </c>
      <c r="B3560" t="s">
        <v>22</v>
      </c>
      <c r="C3560" t="s">
        <v>14</v>
      </c>
      <c r="D3560" t="s">
        <v>44</v>
      </c>
      <c r="E3560" t="s">
        <v>10</v>
      </c>
      <c r="F3560">
        <v>11</v>
      </c>
      <c r="G3560" s="1">
        <v>41754</v>
      </c>
      <c r="N3560" t="s">
        <v>55</v>
      </c>
      <c r="O3560" s="1">
        <f>Table4[[#This Row],[Sourcing start]]-Table4[[#This Row],[Approved]]</f>
        <v>-41754</v>
      </c>
      <c r="Q3560" s="5"/>
      <c r="T3560" s="5">
        <f t="shared" si="332"/>
        <v>-41754</v>
      </c>
      <c r="U3560">
        <v>5</v>
      </c>
      <c r="AA3560" s="6">
        <f t="shared" si="337"/>
        <v>5</v>
      </c>
    </row>
    <row r="3561" spans="1:27" hidden="1">
      <c r="A3561">
        <v>19241</v>
      </c>
      <c r="B3561" t="s">
        <v>29</v>
      </c>
      <c r="C3561" t="s">
        <v>16</v>
      </c>
      <c r="D3561" t="s">
        <v>41</v>
      </c>
      <c r="E3561" t="s">
        <v>11</v>
      </c>
      <c r="F3561">
        <v>97</v>
      </c>
      <c r="G3561" s="1">
        <v>41714</v>
      </c>
      <c r="I3561" s="2">
        <v>41719</v>
      </c>
      <c r="J3561" s="2">
        <v>41729</v>
      </c>
      <c r="K3561" s="2">
        <v>41751</v>
      </c>
      <c r="L3561" s="2">
        <v>41756</v>
      </c>
      <c r="N3561" t="s">
        <v>59</v>
      </c>
      <c r="O3561" s="1">
        <f>Table4[[#This Row],[Sourcing start]]-Table4[[#This Row],[Approved]]</f>
        <v>5</v>
      </c>
      <c r="P3561">
        <f t="shared" si="333"/>
        <v>10</v>
      </c>
      <c r="Q3561" s="5">
        <f t="shared" si="334"/>
        <v>22</v>
      </c>
      <c r="R3561">
        <f t="shared" si="335"/>
        <v>5</v>
      </c>
      <c r="T3561" s="5">
        <f t="shared" si="332"/>
        <v>42</v>
      </c>
      <c r="U3561">
        <v>5</v>
      </c>
      <c r="V3561">
        <v>88</v>
      </c>
      <c r="W3561">
        <v>168</v>
      </c>
      <c r="X3561">
        <v>313</v>
      </c>
      <c r="Y3561">
        <v>185</v>
      </c>
      <c r="AA3561" s="6">
        <f t="shared" si="337"/>
        <v>759</v>
      </c>
    </row>
    <row r="3562" spans="1:27" hidden="1">
      <c r="A3562">
        <v>12254</v>
      </c>
      <c r="B3562" t="s">
        <v>20</v>
      </c>
      <c r="C3562" t="s">
        <v>14</v>
      </c>
      <c r="D3562" t="s">
        <v>45</v>
      </c>
      <c r="E3562" t="s">
        <v>10</v>
      </c>
      <c r="F3562">
        <v>7</v>
      </c>
      <c r="G3562" s="1">
        <v>41707</v>
      </c>
      <c r="I3562" s="2">
        <v>41714</v>
      </c>
      <c r="J3562" s="2">
        <v>41725</v>
      </c>
      <c r="K3562" s="2">
        <v>41746</v>
      </c>
      <c r="L3562" s="2">
        <v>41752</v>
      </c>
      <c r="N3562" t="s">
        <v>59</v>
      </c>
      <c r="O3562" s="1">
        <f>Table4[[#This Row],[Sourcing start]]-Table4[[#This Row],[Approved]]</f>
        <v>7</v>
      </c>
      <c r="P3562">
        <f t="shared" si="333"/>
        <v>11</v>
      </c>
      <c r="Q3562" s="5">
        <f t="shared" si="334"/>
        <v>21</v>
      </c>
      <c r="R3562">
        <f t="shared" si="335"/>
        <v>6</v>
      </c>
      <c r="T3562" s="5">
        <f t="shared" si="332"/>
        <v>45</v>
      </c>
      <c r="U3562">
        <v>10</v>
      </c>
      <c r="V3562">
        <v>38</v>
      </c>
      <c r="W3562">
        <v>109</v>
      </c>
      <c r="X3562">
        <v>390</v>
      </c>
      <c r="Y3562">
        <v>260</v>
      </c>
      <c r="AA3562" s="6">
        <f t="shared" si="337"/>
        <v>807</v>
      </c>
    </row>
    <row r="3563" spans="1:27">
      <c r="A3563">
        <v>11207</v>
      </c>
      <c r="B3563" t="s">
        <v>23</v>
      </c>
      <c r="C3563" t="s">
        <v>15</v>
      </c>
      <c r="D3563" t="s">
        <v>44</v>
      </c>
      <c r="E3563" t="s">
        <v>11</v>
      </c>
      <c r="F3563">
        <v>14</v>
      </c>
      <c r="G3563" s="1">
        <v>41723</v>
      </c>
      <c r="I3563" s="2">
        <v>41731</v>
      </c>
      <c r="J3563" s="2">
        <v>41747</v>
      </c>
      <c r="N3563" t="s">
        <v>57</v>
      </c>
      <c r="O3563" s="5">
        <f>Table4[[#This Row],[Sourcing start]]-Table4[[#This Row],[Approved]]</f>
        <v>8</v>
      </c>
      <c r="P3563">
        <f t="shared" si="333"/>
        <v>16</v>
      </c>
      <c r="Q3563" s="5"/>
      <c r="T3563" s="5">
        <f t="shared" si="332"/>
        <v>24</v>
      </c>
      <c r="U3563">
        <v>20</v>
      </c>
      <c r="V3563">
        <v>28</v>
      </c>
      <c r="W3563">
        <v>209</v>
      </c>
      <c r="AA3563" s="6">
        <f t="shared" si="337"/>
        <v>257</v>
      </c>
    </row>
    <row r="3564" spans="1:27" hidden="1">
      <c r="A3564">
        <v>8576</v>
      </c>
      <c r="B3564" t="s">
        <v>27</v>
      </c>
      <c r="C3564" t="s">
        <v>16</v>
      </c>
      <c r="D3564" t="s">
        <v>44</v>
      </c>
      <c r="E3564" t="s">
        <v>11</v>
      </c>
      <c r="F3564">
        <v>5</v>
      </c>
      <c r="G3564" s="1">
        <v>41740</v>
      </c>
      <c r="I3564" s="2">
        <v>41749</v>
      </c>
      <c r="N3564" t="s">
        <v>56</v>
      </c>
      <c r="O3564" s="1">
        <f>Table4[[#This Row],[Sourcing start]]-Table4[[#This Row],[Approved]]</f>
        <v>9</v>
      </c>
      <c r="Q3564" s="5"/>
      <c r="T3564" s="5">
        <f t="shared" si="332"/>
        <v>9</v>
      </c>
      <c r="U3564">
        <v>8</v>
      </c>
      <c r="V3564">
        <v>61</v>
      </c>
      <c r="AA3564" s="6">
        <f t="shared" si="337"/>
        <v>69</v>
      </c>
    </row>
    <row r="3565" spans="1:27" hidden="1">
      <c r="A3565">
        <v>11100</v>
      </c>
      <c r="B3565" t="s">
        <v>31</v>
      </c>
      <c r="C3565" t="s">
        <v>17</v>
      </c>
      <c r="D3565" t="s">
        <v>44</v>
      </c>
      <c r="E3565" t="s">
        <v>10</v>
      </c>
      <c r="F3565">
        <v>19</v>
      </c>
      <c r="G3565" s="1">
        <v>41703</v>
      </c>
      <c r="I3565" s="2">
        <v>41712</v>
      </c>
      <c r="J3565" s="2">
        <v>41722</v>
      </c>
      <c r="K3565" s="2">
        <v>41741</v>
      </c>
      <c r="L3565" s="2">
        <v>41749</v>
      </c>
      <c r="M3565" s="2">
        <v>41755</v>
      </c>
      <c r="N3565" t="s">
        <v>60</v>
      </c>
      <c r="O3565" s="1">
        <f>Table4[[#This Row],[Sourcing start]]-Table4[[#This Row],[Approved]]</f>
        <v>9</v>
      </c>
      <c r="P3565">
        <f t="shared" si="333"/>
        <v>10</v>
      </c>
      <c r="Q3565" s="5">
        <f t="shared" si="334"/>
        <v>19</v>
      </c>
      <c r="R3565">
        <f t="shared" si="335"/>
        <v>8</v>
      </c>
      <c r="S3565">
        <f t="shared" si="336"/>
        <v>6</v>
      </c>
      <c r="T3565" s="5">
        <f t="shared" si="332"/>
        <v>52</v>
      </c>
      <c r="U3565">
        <v>6</v>
      </c>
      <c r="V3565">
        <v>78</v>
      </c>
      <c r="W3565">
        <v>144</v>
      </c>
      <c r="X3565">
        <v>226</v>
      </c>
      <c r="Y3565">
        <v>155</v>
      </c>
      <c r="Z3565">
        <v>1693</v>
      </c>
      <c r="AA3565" s="6">
        <f t="shared" si="337"/>
        <v>2302</v>
      </c>
    </row>
    <row r="3566" spans="1:27" hidden="1">
      <c r="A3566">
        <v>1181</v>
      </c>
      <c r="B3566" t="s">
        <v>32</v>
      </c>
      <c r="C3566" t="s">
        <v>17</v>
      </c>
      <c r="D3566" t="s">
        <v>41</v>
      </c>
      <c r="E3566" t="s">
        <v>11</v>
      </c>
      <c r="F3566">
        <v>8</v>
      </c>
      <c r="G3566" s="1">
        <v>41709</v>
      </c>
      <c r="H3566" s="2">
        <v>41730</v>
      </c>
      <c r="N3566" t="s">
        <v>55</v>
      </c>
      <c r="O3566" s="1">
        <f>Table4[[#This Row],[Sourcing start]]-Table4[[#This Row],[Approved]]</f>
        <v>-41709</v>
      </c>
      <c r="Q3566" s="5"/>
      <c r="T3566" s="5">
        <f t="shared" si="332"/>
        <v>-41709</v>
      </c>
      <c r="U3566">
        <v>14</v>
      </c>
      <c r="AA3566" s="6">
        <f t="shared" si="337"/>
        <v>14</v>
      </c>
    </row>
    <row r="3567" spans="1:27">
      <c r="A3567">
        <v>13122</v>
      </c>
      <c r="B3567" t="s">
        <v>25</v>
      </c>
      <c r="C3567" t="s">
        <v>15</v>
      </c>
      <c r="D3567" t="s">
        <v>44</v>
      </c>
      <c r="E3567" t="s">
        <v>11</v>
      </c>
      <c r="F3567">
        <v>14</v>
      </c>
      <c r="G3567" s="1">
        <v>41752</v>
      </c>
      <c r="N3567" t="s">
        <v>55</v>
      </c>
      <c r="O3567" s="5">
        <v>0</v>
      </c>
      <c r="Q3567" s="5"/>
      <c r="T3567" s="5">
        <f t="shared" si="332"/>
        <v>0</v>
      </c>
      <c r="U3567">
        <v>17</v>
      </c>
      <c r="AA3567" s="6">
        <f t="shared" si="337"/>
        <v>17</v>
      </c>
    </row>
    <row r="3568" spans="1:27" hidden="1">
      <c r="A3568">
        <v>13316</v>
      </c>
      <c r="B3568" t="s">
        <v>30</v>
      </c>
      <c r="C3568" t="s">
        <v>16</v>
      </c>
      <c r="D3568" t="s">
        <v>41</v>
      </c>
      <c r="E3568" t="s">
        <v>11</v>
      </c>
      <c r="F3568">
        <v>19</v>
      </c>
      <c r="G3568" s="1">
        <v>41682</v>
      </c>
      <c r="I3568" s="2">
        <v>41691</v>
      </c>
      <c r="J3568" s="2">
        <v>41706</v>
      </c>
      <c r="K3568" s="2">
        <v>41725</v>
      </c>
      <c r="L3568" s="2">
        <v>41731</v>
      </c>
      <c r="M3568" s="2">
        <v>41739</v>
      </c>
      <c r="N3568" t="s">
        <v>60</v>
      </c>
      <c r="O3568" s="1">
        <f>Table4[[#This Row],[Sourcing start]]-Table4[[#This Row],[Approved]]</f>
        <v>9</v>
      </c>
      <c r="P3568">
        <f t="shared" si="333"/>
        <v>15</v>
      </c>
      <c r="Q3568" s="5">
        <f t="shared" si="334"/>
        <v>19</v>
      </c>
      <c r="R3568">
        <f t="shared" si="335"/>
        <v>6</v>
      </c>
      <c r="S3568">
        <f t="shared" si="336"/>
        <v>8</v>
      </c>
      <c r="T3568" s="5">
        <f t="shared" si="332"/>
        <v>57</v>
      </c>
      <c r="U3568">
        <v>14</v>
      </c>
      <c r="V3568">
        <v>47</v>
      </c>
      <c r="W3568">
        <v>230</v>
      </c>
      <c r="X3568">
        <v>310</v>
      </c>
      <c r="Y3568">
        <v>143</v>
      </c>
      <c r="Z3568">
        <v>1007</v>
      </c>
      <c r="AA3568" s="6">
        <f t="shared" si="337"/>
        <v>1751</v>
      </c>
    </row>
    <row r="3569" spans="1:27" hidden="1">
      <c r="A3569">
        <v>15209</v>
      </c>
      <c r="B3569" t="s">
        <v>35</v>
      </c>
      <c r="C3569" t="s">
        <v>18</v>
      </c>
      <c r="D3569" t="s">
        <v>43</v>
      </c>
      <c r="E3569" t="s">
        <v>11</v>
      </c>
      <c r="F3569">
        <v>18</v>
      </c>
      <c r="G3569" s="1">
        <v>41735</v>
      </c>
      <c r="I3569" s="2">
        <v>41740</v>
      </c>
      <c r="J3569" s="2">
        <v>41757</v>
      </c>
      <c r="N3569" t="s">
        <v>57</v>
      </c>
      <c r="O3569" s="1">
        <f>Table4[[#This Row],[Sourcing start]]-Table4[[#This Row],[Approved]]</f>
        <v>5</v>
      </c>
      <c r="P3569">
        <f t="shared" si="333"/>
        <v>17</v>
      </c>
      <c r="Q3569" s="5"/>
      <c r="T3569" s="5">
        <f t="shared" si="332"/>
        <v>22</v>
      </c>
      <c r="U3569">
        <v>9</v>
      </c>
      <c r="V3569">
        <v>57</v>
      </c>
      <c r="W3569">
        <v>187</v>
      </c>
      <c r="AA3569" s="6">
        <f t="shared" si="337"/>
        <v>253</v>
      </c>
    </row>
    <row r="3570" spans="1:27" hidden="1">
      <c r="A3570">
        <v>14462</v>
      </c>
      <c r="B3570" t="s">
        <v>34</v>
      </c>
      <c r="C3570" t="s">
        <v>17</v>
      </c>
      <c r="D3570" t="s">
        <v>41</v>
      </c>
      <c r="E3570" t="s">
        <v>11</v>
      </c>
      <c r="F3570">
        <v>98</v>
      </c>
      <c r="G3570" s="1">
        <v>41729</v>
      </c>
      <c r="I3570" s="2">
        <v>41738</v>
      </c>
      <c r="J3570" s="2">
        <v>41757</v>
      </c>
      <c r="N3570" t="s">
        <v>57</v>
      </c>
      <c r="O3570" s="1">
        <f>Table4[[#This Row],[Sourcing start]]-Table4[[#This Row],[Approved]]</f>
        <v>9</v>
      </c>
      <c r="P3570">
        <f t="shared" si="333"/>
        <v>19</v>
      </c>
      <c r="Q3570" s="5"/>
      <c r="T3570" s="5">
        <f t="shared" si="332"/>
        <v>28</v>
      </c>
      <c r="U3570">
        <v>15</v>
      </c>
      <c r="V3570">
        <v>33</v>
      </c>
      <c r="W3570">
        <v>208</v>
      </c>
      <c r="AA3570" s="6">
        <f t="shared" si="337"/>
        <v>256</v>
      </c>
    </row>
    <row r="3571" spans="1:27">
      <c r="A3571">
        <v>13002</v>
      </c>
      <c r="B3571" t="s">
        <v>26</v>
      </c>
      <c r="C3571" t="s">
        <v>15</v>
      </c>
      <c r="D3571" t="s">
        <v>41</v>
      </c>
      <c r="E3571" t="s">
        <v>10</v>
      </c>
      <c r="F3571">
        <v>94</v>
      </c>
      <c r="G3571" s="1">
        <v>41720</v>
      </c>
      <c r="I3571" s="2">
        <v>41729</v>
      </c>
      <c r="J3571" s="2">
        <v>41745</v>
      </c>
      <c r="N3571" t="s">
        <v>57</v>
      </c>
      <c r="O3571" s="5">
        <f>Table4[[#This Row],[Sourcing start]]-Table4[[#This Row],[Approved]]</f>
        <v>9</v>
      </c>
      <c r="P3571">
        <f t="shared" si="333"/>
        <v>16</v>
      </c>
      <c r="Q3571" s="5"/>
      <c r="T3571" s="5">
        <f t="shared" si="332"/>
        <v>25</v>
      </c>
      <c r="U3571">
        <v>6</v>
      </c>
      <c r="V3571">
        <v>81</v>
      </c>
      <c r="W3571">
        <v>181</v>
      </c>
      <c r="AA3571" s="6">
        <f t="shared" si="337"/>
        <v>268</v>
      </c>
    </row>
    <row r="3572" spans="1:27" hidden="1">
      <c r="A3572">
        <v>2211</v>
      </c>
      <c r="B3572" t="s">
        <v>22</v>
      </c>
      <c r="C3572" t="s">
        <v>14</v>
      </c>
      <c r="D3572" t="s">
        <v>44</v>
      </c>
      <c r="E3572" t="s">
        <v>11</v>
      </c>
      <c r="F3572">
        <v>22</v>
      </c>
      <c r="G3572" s="1">
        <v>41699</v>
      </c>
      <c r="I3572" s="2">
        <v>41704</v>
      </c>
      <c r="J3572" s="2">
        <v>41716</v>
      </c>
      <c r="K3572" s="2">
        <v>41742</v>
      </c>
      <c r="L3572" s="2">
        <v>41750</v>
      </c>
      <c r="M3572" s="2">
        <v>41757</v>
      </c>
      <c r="N3572" t="s">
        <v>60</v>
      </c>
      <c r="O3572" s="1">
        <f>Table4[[#This Row],[Sourcing start]]-Table4[[#This Row],[Approved]]</f>
        <v>5</v>
      </c>
      <c r="P3572">
        <f t="shared" si="333"/>
        <v>12</v>
      </c>
      <c r="Q3572" s="5">
        <f t="shared" si="334"/>
        <v>26</v>
      </c>
      <c r="R3572">
        <f t="shared" si="335"/>
        <v>8</v>
      </c>
      <c r="S3572">
        <f t="shared" si="336"/>
        <v>7</v>
      </c>
      <c r="T3572" s="5">
        <f t="shared" si="332"/>
        <v>58</v>
      </c>
      <c r="U3572">
        <v>5</v>
      </c>
      <c r="V3572">
        <v>69</v>
      </c>
      <c r="W3572">
        <v>118</v>
      </c>
      <c r="X3572">
        <v>204</v>
      </c>
      <c r="Y3572">
        <v>214</v>
      </c>
      <c r="Z3572">
        <v>823</v>
      </c>
      <c r="AA3572" s="6">
        <f t="shared" si="337"/>
        <v>1433</v>
      </c>
    </row>
    <row r="3573" spans="1:27" hidden="1">
      <c r="A3573">
        <v>7084</v>
      </c>
      <c r="B3573" t="s">
        <v>31</v>
      </c>
      <c r="C3573" t="s">
        <v>17</v>
      </c>
      <c r="D3573" t="s">
        <v>41</v>
      </c>
      <c r="E3573" t="s">
        <v>11</v>
      </c>
      <c r="F3573">
        <v>18</v>
      </c>
      <c r="G3573" s="1">
        <v>41717</v>
      </c>
      <c r="I3573" s="2">
        <v>41726</v>
      </c>
      <c r="J3573" s="2">
        <v>41745</v>
      </c>
      <c r="N3573" t="s">
        <v>57</v>
      </c>
      <c r="O3573" s="1">
        <f>Table4[[#This Row],[Sourcing start]]-Table4[[#This Row],[Approved]]</f>
        <v>9</v>
      </c>
      <c r="P3573">
        <f t="shared" si="333"/>
        <v>19</v>
      </c>
      <c r="Q3573" s="5"/>
      <c r="T3573" s="5">
        <f t="shared" si="332"/>
        <v>28</v>
      </c>
      <c r="U3573">
        <v>13</v>
      </c>
      <c r="V3573">
        <v>82</v>
      </c>
      <c r="W3573">
        <v>149</v>
      </c>
      <c r="AA3573" s="6">
        <f t="shared" si="337"/>
        <v>244</v>
      </c>
    </row>
    <row r="3574" spans="1:27" hidden="1">
      <c r="A3574">
        <v>17903</v>
      </c>
      <c r="B3574" t="s">
        <v>34</v>
      </c>
      <c r="C3574" t="s">
        <v>17</v>
      </c>
      <c r="D3574" t="s">
        <v>43</v>
      </c>
      <c r="E3574" t="s">
        <v>10</v>
      </c>
      <c r="F3574">
        <v>23</v>
      </c>
      <c r="G3574" s="1">
        <v>41746</v>
      </c>
      <c r="I3574" s="2">
        <v>41755</v>
      </c>
      <c r="N3574" t="s">
        <v>56</v>
      </c>
      <c r="O3574" s="1">
        <f>Table4[[#This Row],[Sourcing start]]-Table4[[#This Row],[Approved]]</f>
        <v>9</v>
      </c>
      <c r="Q3574" s="5"/>
      <c r="T3574" s="5">
        <f t="shared" si="332"/>
        <v>9</v>
      </c>
      <c r="U3574">
        <v>19</v>
      </c>
      <c r="V3574">
        <v>56</v>
      </c>
      <c r="AA3574" s="6">
        <f t="shared" si="337"/>
        <v>75</v>
      </c>
    </row>
    <row r="3575" spans="1:27" hidden="1">
      <c r="A3575">
        <v>11624</v>
      </c>
      <c r="B3575" t="s">
        <v>27</v>
      </c>
      <c r="C3575" t="s">
        <v>16</v>
      </c>
      <c r="D3575" t="s">
        <v>43</v>
      </c>
      <c r="E3575" t="s">
        <v>11</v>
      </c>
      <c r="F3575">
        <v>24</v>
      </c>
      <c r="G3575" s="1">
        <v>41756</v>
      </c>
      <c r="N3575" t="s">
        <v>55</v>
      </c>
      <c r="O3575" s="1">
        <f>Table4[[#This Row],[Sourcing start]]-Table4[[#This Row],[Approved]]</f>
        <v>-41756</v>
      </c>
      <c r="Q3575" s="5"/>
      <c r="T3575" s="5">
        <f t="shared" si="332"/>
        <v>-41756</v>
      </c>
      <c r="U3575">
        <v>14</v>
      </c>
      <c r="AA3575" s="6">
        <f t="shared" si="337"/>
        <v>14</v>
      </c>
    </row>
    <row r="3576" spans="1:27" hidden="1">
      <c r="A3576">
        <v>1558</v>
      </c>
      <c r="B3576" t="s">
        <v>32</v>
      </c>
      <c r="C3576" t="s">
        <v>17</v>
      </c>
      <c r="D3576" t="s">
        <v>44</v>
      </c>
      <c r="E3576" t="s">
        <v>11</v>
      </c>
      <c r="F3576">
        <v>96</v>
      </c>
      <c r="G3576" s="1">
        <v>41750</v>
      </c>
      <c r="I3576" s="2">
        <v>41755</v>
      </c>
      <c r="N3576" t="s">
        <v>56</v>
      </c>
      <c r="O3576" s="1">
        <f>Table4[[#This Row],[Sourcing start]]-Table4[[#This Row],[Approved]]</f>
        <v>5</v>
      </c>
      <c r="Q3576" s="5"/>
      <c r="T3576" s="5">
        <f t="shared" si="332"/>
        <v>5</v>
      </c>
      <c r="U3576">
        <v>18</v>
      </c>
      <c r="V3576">
        <v>70</v>
      </c>
      <c r="AA3576" s="6">
        <f t="shared" si="337"/>
        <v>88</v>
      </c>
    </row>
    <row r="3577" spans="1:27" hidden="1">
      <c r="A3577">
        <v>8386</v>
      </c>
      <c r="B3577" t="s">
        <v>28</v>
      </c>
      <c r="C3577" t="s">
        <v>16</v>
      </c>
      <c r="D3577" t="s">
        <v>42</v>
      </c>
      <c r="E3577" t="s">
        <v>11</v>
      </c>
      <c r="F3577">
        <v>19</v>
      </c>
      <c r="G3577" s="1">
        <v>41702</v>
      </c>
      <c r="I3577" s="2">
        <v>41709</v>
      </c>
      <c r="J3577" s="2">
        <v>41724</v>
      </c>
      <c r="K3577" s="2">
        <v>41749</v>
      </c>
      <c r="L3577" s="2">
        <v>41757</v>
      </c>
      <c r="N3577" t="s">
        <v>59</v>
      </c>
      <c r="O3577" s="1">
        <f>Table4[[#This Row],[Sourcing start]]-Table4[[#This Row],[Approved]]</f>
        <v>7</v>
      </c>
      <c r="P3577">
        <f t="shared" si="333"/>
        <v>15</v>
      </c>
      <c r="Q3577" s="5">
        <f t="shared" si="334"/>
        <v>25</v>
      </c>
      <c r="R3577">
        <f t="shared" si="335"/>
        <v>8</v>
      </c>
      <c r="T3577" s="5">
        <f t="shared" si="332"/>
        <v>55</v>
      </c>
      <c r="U3577">
        <v>6</v>
      </c>
      <c r="V3577">
        <v>92</v>
      </c>
      <c r="W3577">
        <v>210</v>
      </c>
      <c r="X3577">
        <v>201</v>
      </c>
      <c r="Y3577">
        <v>221</v>
      </c>
      <c r="AA3577" s="6">
        <f t="shared" si="337"/>
        <v>730</v>
      </c>
    </row>
    <row r="3578" spans="1:27" hidden="1">
      <c r="A3578">
        <v>17457</v>
      </c>
      <c r="B3578" t="s">
        <v>33</v>
      </c>
      <c r="C3578" t="s">
        <v>17</v>
      </c>
      <c r="D3578" t="s">
        <v>43</v>
      </c>
      <c r="E3578" t="s">
        <v>11</v>
      </c>
      <c r="F3578">
        <v>22</v>
      </c>
      <c r="G3578" s="1">
        <v>41721</v>
      </c>
      <c r="I3578" s="2">
        <v>41730</v>
      </c>
      <c r="J3578" s="2">
        <v>41743</v>
      </c>
      <c r="N3578" t="s">
        <v>57</v>
      </c>
      <c r="O3578" s="1">
        <f>Table4[[#This Row],[Sourcing start]]-Table4[[#This Row],[Approved]]</f>
        <v>9</v>
      </c>
      <c r="P3578">
        <f t="shared" si="333"/>
        <v>13</v>
      </c>
      <c r="Q3578" s="5"/>
      <c r="T3578" s="5">
        <f t="shared" si="332"/>
        <v>22</v>
      </c>
      <c r="U3578">
        <v>14</v>
      </c>
      <c r="V3578">
        <v>59</v>
      </c>
      <c r="W3578">
        <v>164</v>
      </c>
      <c r="AA3578" s="6">
        <f t="shared" si="337"/>
        <v>237</v>
      </c>
    </row>
    <row r="3579" spans="1:27" hidden="1">
      <c r="A3579">
        <v>8634</v>
      </c>
      <c r="B3579" t="s">
        <v>21</v>
      </c>
      <c r="C3579" t="s">
        <v>14</v>
      </c>
      <c r="D3579" t="s">
        <v>41</v>
      </c>
      <c r="E3579" t="s">
        <v>11</v>
      </c>
      <c r="F3579">
        <v>15</v>
      </c>
      <c r="G3579" s="1">
        <v>41714</v>
      </c>
      <c r="I3579" s="2">
        <v>41722</v>
      </c>
      <c r="J3579" s="2">
        <v>41738</v>
      </c>
      <c r="N3579" t="s">
        <v>57</v>
      </c>
      <c r="O3579" s="1">
        <f>Table4[[#This Row],[Sourcing start]]-Table4[[#This Row],[Approved]]</f>
        <v>8</v>
      </c>
      <c r="P3579">
        <f t="shared" si="333"/>
        <v>16</v>
      </c>
      <c r="Q3579" s="5"/>
      <c r="T3579" s="5">
        <f t="shared" si="332"/>
        <v>24</v>
      </c>
      <c r="U3579">
        <v>9</v>
      </c>
      <c r="V3579">
        <v>47</v>
      </c>
      <c r="W3579">
        <v>152</v>
      </c>
      <c r="AA3579" s="6">
        <f t="shared" si="337"/>
        <v>208</v>
      </c>
    </row>
    <row r="3580" spans="1:27" hidden="1">
      <c r="A3580">
        <v>8525</v>
      </c>
      <c r="B3580" t="s">
        <v>36</v>
      </c>
      <c r="C3580" t="s">
        <v>18</v>
      </c>
      <c r="D3580" t="s">
        <v>45</v>
      </c>
      <c r="E3580" t="s">
        <v>10</v>
      </c>
      <c r="F3580">
        <v>95</v>
      </c>
      <c r="G3580" s="1">
        <v>41712</v>
      </c>
      <c r="I3580" s="2">
        <v>41719</v>
      </c>
      <c r="J3580" s="2">
        <v>41735</v>
      </c>
      <c r="K3580" s="2">
        <v>41752</v>
      </c>
      <c r="N3580" t="s">
        <v>58</v>
      </c>
      <c r="O3580" s="1">
        <f>Table4[[#This Row],[Sourcing start]]-Table4[[#This Row],[Approved]]</f>
        <v>7</v>
      </c>
      <c r="P3580">
        <f t="shared" si="333"/>
        <v>16</v>
      </c>
      <c r="Q3580" s="5">
        <f t="shared" si="334"/>
        <v>17</v>
      </c>
      <c r="T3580" s="5">
        <f t="shared" si="332"/>
        <v>40</v>
      </c>
      <c r="U3580">
        <v>15</v>
      </c>
      <c r="V3580">
        <v>84</v>
      </c>
      <c r="W3580">
        <v>212</v>
      </c>
      <c r="X3580">
        <v>218</v>
      </c>
      <c r="AA3580" s="6">
        <f t="shared" si="337"/>
        <v>529</v>
      </c>
    </row>
    <row r="3581" spans="1:27">
      <c r="A3581">
        <v>12807</v>
      </c>
      <c r="B3581" t="s">
        <v>26</v>
      </c>
      <c r="C3581" t="s">
        <v>15</v>
      </c>
      <c r="D3581" t="s">
        <v>44</v>
      </c>
      <c r="E3581" t="s">
        <v>11</v>
      </c>
      <c r="F3581">
        <v>16</v>
      </c>
      <c r="G3581" s="1">
        <v>41682</v>
      </c>
      <c r="I3581" s="2">
        <v>41687</v>
      </c>
      <c r="J3581" s="2">
        <v>41699</v>
      </c>
      <c r="K3581" s="2">
        <v>41726</v>
      </c>
      <c r="L3581" s="2">
        <v>41734</v>
      </c>
      <c r="M3581" s="2">
        <v>41740</v>
      </c>
      <c r="N3581" t="s">
        <v>60</v>
      </c>
      <c r="O3581" s="5">
        <f>Table4[[#This Row],[Sourcing start]]-Table4[[#This Row],[Approved]]</f>
        <v>5</v>
      </c>
      <c r="P3581">
        <f t="shared" si="333"/>
        <v>12</v>
      </c>
      <c r="Q3581" s="5">
        <f t="shared" si="334"/>
        <v>27</v>
      </c>
      <c r="R3581">
        <f t="shared" si="335"/>
        <v>8</v>
      </c>
      <c r="S3581">
        <f t="shared" si="336"/>
        <v>6</v>
      </c>
      <c r="T3581" s="5">
        <f t="shared" si="332"/>
        <v>58</v>
      </c>
      <c r="U3581">
        <v>17</v>
      </c>
      <c r="V3581">
        <v>100</v>
      </c>
      <c r="W3581">
        <v>151</v>
      </c>
      <c r="X3581">
        <v>259</v>
      </c>
      <c r="Y3581">
        <v>235</v>
      </c>
      <c r="Z3581">
        <v>942</v>
      </c>
      <c r="AA3581" s="6">
        <f t="shared" si="337"/>
        <v>1704</v>
      </c>
    </row>
    <row r="3582" spans="1:27" hidden="1">
      <c r="A3582">
        <v>2482</v>
      </c>
      <c r="B3582" t="s">
        <v>30</v>
      </c>
      <c r="C3582" t="s">
        <v>16</v>
      </c>
      <c r="D3582" t="s">
        <v>42</v>
      </c>
      <c r="E3582" t="s">
        <v>10</v>
      </c>
      <c r="F3582">
        <v>8</v>
      </c>
      <c r="G3582" s="1">
        <v>41739</v>
      </c>
      <c r="I3582" s="2">
        <v>41746</v>
      </c>
      <c r="J3582" s="2">
        <v>41758</v>
      </c>
      <c r="N3582" t="s">
        <v>57</v>
      </c>
      <c r="O3582" s="1">
        <f>Table4[[#This Row],[Sourcing start]]-Table4[[#This Row],[Approved]]</f>
        <v>7</v>
      </c>
      <c r="P3582">
        <f t="shared" si="333"/>
        <v>12</v>
      </c>
      <c r="Q3582" s="5"/>
      <c r="T3582" s="5">
        <f t="shared" si="332"/>
        <v>19</v>
      </c>
      <c r="U3582">
        <v>15</v>
      </c>
      <c r="V3582">
        <v>58</v>
      </c>
      <c r="W3582">
        <v>186</v>
      </c>
      <c r="AA3582" s="6">
        <f t="shared" si="337"/>
        <v>259</v>
      </c>
    </row>
    <row r="3583" spans="1:27" hidden="1">
      <c r="A3583">
        <v>3990</v>
      </c>
      <c r="B3583" t="s">
        <v>38</v>
      </c>
      <c r="C3583" t="s">
        <v>18</v>
      </c>
      <c r="D3583" t="s">
        <v>43</v>
      </c>
      <c r="E3583" t="s">
        <v>10</v>
      </c>
      <c r="F3583">
        <v>23</v>
      </c>
      <c r="G3583" s="1">
        <v>41751</v>
      </c>
      <c r="N3583" t="s">
        <v>55</v>
      </c>
      <c r="O3583" s="1">
        <f>Table4[[#This Row],[Sourcing start]]-Table4[[#This Row],[Approved]]</f>
        <v>-41751</v>
      </c>
      <c r="Q3583" s="5"/>
      <c r="T3583" s="5">
        <f t="shared" si="332"/>
        <v>-41751</v>
      </c>
      <c r="U3583">
        <v>14</v>
      </c>
      <c r="AA3583" s="6">
        <f t="shared" si="337"/>
        <v>14</v>
      </c>
    </row>
    <row r="3584" spans="1:27" hidden="1">
      <c r="A3584">
        <v>7849</v>
      </c>
      <c r="B3584" t="s">
        <v>31</v>
      </c>
      <c r="C3584" t="s">
        <v>17</v>
      </c>
      <c r="D3584" t="s">
        <v>42</v>
      </c>
      <c r="E3584" t="s">
        <v>11</v>
      </c>
      <c r="F3584">
        <v>96</v>
      </c>
      <c r="G3584" s="1">
        <v>41692</v>
      </c>
      <c r="I3584" s="2">
        <v>41698</v>
      </c>
      <c r="J3584" s="2">
        <v>41709</v>
      </c>
      <c r="K3584" s="2">
        <v>41727</v>
      </c>
      <c r="L3584" s="2">
        <v>41735</v>
      </c>
      <c r="M3584" s="2">
        <v>41744</v>
      </c>
      <c r="N3584" t="s">
        <v>60</v>
      </c>
      <c r="O3584" s="1">
        <f>Table4[[#This Row],[Sourcing start]]-Table4[[#This Row],[Approved]]</f>
        <v>6</v>
      </c>
      <c r="P3584">
        <f t="shared" si="333"/>
        <v>11</v>
      </c>
      <c r="Q3584" s="5">
        <f t="shared" si="334"/>
        <v>18</v>
      </c>
      <c r="R3584">
        <f t="shared" si="335"/>
        <v>8</v>
      </c>
      <c r="S3584">
        <f t="shared" si="336"/>
        <v>9</v>
      </c>
      <c r="T3584" s="5">
        <f t="shared" si="332"/>
        <v>52</v>
      </c>
      <c r="U3584">
        <v>12</v>
      </c>
      <c r="V3584">
        <v>89</v>
      </c>
      <c r="W3584">
        <v>199</v>
      </c>
      <c r="X3584">
        <v>326</v>
      </c>
      <c r="Y3584">
        <v>104</v>
      </c>
      <c r="Z3584">
        <v>1252</v>
      </c>
      <c r="AA3584" s="6">
        <f t="shared" si="337"/>
        <v>1982</v>
      </c>
    </row>
    <row r="3585" spans="1:27" hidden="1">
      <c r="A3585">
        <v>1032</v>
      </c>
      <c r="B3585" t="s">
        <v>36</v>
      </c>
      <c r="C3585" t="s">
        <v>18</v>
      </c>
      <c r="D3585" t="s">
        <v>44</v>
      </c>
      <c r="E3585" t="s">
        <v>11</v>
      </c>
      <c r="F3585">
        <v>1</v>
      </c>
      <c r="G3585" s="1">
        <v>41678</v>
      </c>
      <c r="I3585" s="2">
        <v>41684</v>
      </c>
      <c r="J3585" s="2">
        <v>41699</v>
      </c>
      <c r="K3585" s="2">
        <v>41720</v>
      </c>
      <c r="L3585" s="2">
        <v>41729</v>
      </c>
      <c r="M3585" s="2">
        <v>41735</v>
      </c>
      <c r="N3585" t="s">
        <v>60</v>
      </c>
      <c r="O3585" s="1">
        <f>Table4[[#This Row],[Sourcing start]]-Table4[[#This Row],[Approved]]</f>
        <v>6</v>
      </c>
      <c r="P3585">
        <f t="shared" si="333"/>
        <v>15</v>
      </c>
      <c r="Q3585" s="5">
        <f t="shared" si="334"/>
        <v>21</v>
      </c>
      <c r="R3585">
        <f t="shared" si="335"/>
        <v>9</v>
      </c>
      <c r="S3585">
        <f t="shared" si="336"/>
        <v>6</v>
      </c>
      <c r="T3585" s="5">
        <f t="shared" si="332"/>
        <v>57</v>
      </c>
      <c r="U3585">
        <v>12</v>
      </c>
      <c r="V3585">
        <v>43</v>
      </c>
      <c r="W3585">
        <v>124</v>
      </c>
      <c r="X3585">
        <v>315</v>
      </c>
      <c r="Y3585">
        <v>132</v>
      </c>
      <c r="Z3585">
        <v>1161</v>
      </c>
      <c r="AA3585" s="6">
        <f t="shared" si="337"/>
        <v>1787</v>
      </c>
    </row>
    <row r="3586" spans="1:27" hidden="1">
      <c r="A3586">
        <v>6236</v>
      </c>
      <c r="B3586" t="s">
        <v>21</v>
      </c>
      <c r="C3586" t="s">
        <v>14</v>
      </c>
      <c r="D3586" t="s">
        <v>42</v>
      </c>
      <c r="E3586" t="s">
        <v>10</v>
      </c>
      <c r="F3586">
        <v>2</v>
      </c>
      <c r="G3586" s="1">
        <v>41681</v>
      </c>
      <c r="I3586" s="2">
        <v>41688</v>
      </c>
      <c r="J3586" s="2">
        <v>41698</v>
      </c>
      <c r="K3586" s="2">
        <v>41717</v>
      </c>
      <c r="L3586" s="2">
        <v>41725</v>
      </c>
      <c r="M3586" s="2">
        <v>41731</v>
      </c>
      <c r="N3586" t="s">
        <v>60</v>
      </c>
      <c r="O3586" s="1">
        <f>Table4[[#This Row],[Sourcing start]]-Table4[[#This Row],[Approved]]</f>
        <v>7</v>
      </c>
      <c r="P3586">
        <f t="shared" si="333"/>
        <v>10</v>
      </c>
      <c r="Q3586" s="5">
        <f t="shared" si="334"/>
        <v>19</v>
      </c>
      <c r="R3586">
        <f t="shared" si="335"/>
        <v>8</v>
      </c>
      <c r="S3586">
        <f t="shared" si="336"/>
        <v>6</v>
      </c>
      <c r="T3586" s="5">
        <f t="shared" ref="T3586:T3649" si="338">SUM(O3586:S3586)</f>
        <v>50</v>
      </c>
      <c r="U3586">
        <v>13</v>
      </c>
      <c r="V3586">
        <v>83</v>
      </c>
      <c r="W3586">
        <v>219</v>
      </c>
      <c r="X3586">
        <v>151</v>
      </c>
      <c r="Y3586">
        <v>238</v>
      </c>
      <c r="Z3586">
        <v>1708</v>
      </c>
      <c r="AA3586" s="6">
        <f t="shared" si="337"/>
        <v>2412</v>
      </c>
    </row>
    <row r="3587" spans="1:27" hidden="1">
      <c r="A3587">
        <v>15758</v>
      </c>
      <c r="B3587" t="s">
        <v>37</v>
      </c>
      <c r="C3587" t="s">
        <v>18</v>
      </c>
      <c r="D3587" t="s">
        <v>45</v>
      </c>
      <c r="E3587" t="s">
        <v>11</v>
      </c>
      <c r="F3587">
        <v>14</v>
      </c>
      <c r="G3587" s="1">
        <v>41737</v>
      </c>
      <c r="I3587" s="2">
        <v>41742</v>
      </c>
      <c r="J3587" s="2">
        <v>41754</v>
      </c>
      <c r="N3587" t="s">
        <v>57</v>
      </c>
      <c r="O3587" s="1">
        <f>Table4[[#This Row],[Sourcing start]]-Table4[[#This Row],[Approved]]</f>
        <v>5</v>
      </c>
      <c r="P3587">
        <f t="shared" ref="P3587:P3650" si="339">J3587-I3587</f>
        <v>12</v>
      </c>
      <c r="Q3587" s="5"/>
      <c r="T3587" s="5">
        <f t="shared" si="338"/>
        <v>17</v>
      </c>
      <c r="U3587">
        <v>12</v>
      </c>
      <c r="V3587">
        <v>69</v>
      </c>
      <c r="W3587">
        <v>208</v>
      </c>
      <c r="AA3587" s="6">
        <f t="shared" ref="AA3587:AA3650" si="340">SUM(U3587:Z3587)</f>
        <v>289</v>
      </c>
    </row>
    <row r="3588" spans="1:27" hidden="1">
      <c r="A3588">
        <v>4568</v>
      </c>
      <c r="B3588" t="s">
        <v>31</v>
      </c>
      <c r="C3588" t="s">
        <v>17</v>
      </c>
      <c r="D3588" t="s">
        <v>44</v>
      </c>
      <c r="E3588" t="s">
        <v>11</v>
      </c>
      <c r="F3588">
        <v>21</v>
      </c>
      <c r="G3588" s="1">
        <v>41675</v>
      </c>
      <c r="I3588" s="2">
        <v>41680</v>
      </c>
      <c r="J3588" s="2">
        <v>41697</v>
      </c>
      <c r="K3588" s="2">
        <v>41724</v>
      </c>
      <c r="L3588" s="2">
        <v>41731</v>
      </c>
      <c r="M3588" s="2">
        <v>41736</v>
      </c>
      <c r="N3588" t="s">
        <v>60</v>
      </c>
      <c r="O3588" s="1">
        <f>Table4[[#This Row],[Sourcing start]]-Table4[[#This Row],[Approved]]</f>
        <v>5</v>
      </c>
      <c r="P3588">
        <f t="shared" si="339"/>
        <v>17</v>
      </c>
      <c r="Q3588" s="5">
        <f t="shared" ref="Q3588:Q3650" si="341">K3588-J3588</f>
        <v>27</v>
      </c>
      <c r="R3588">
        <f t="shared" ref="R3588:R3648" si="342">L3588-K3588</f>
        <v>7</v>
      </c>
      <c r="S3588">
        <f t="shared" ref="S3588:S3648" si="343">M3588-L3588</f>
        <v>5</v>
      </c>
      <c r="T3588" s="5">
        <f t="shared" si="338"/>
        <v>61</v>
      </c>
      <c r="U3588">
        <v>5</v>
      </c>
      <c r="V3588">
        <v>57</v>
      </c>
      <c r="W3588">
        <v>201</v>
      </c>
      <c r="X3588">
        <v>302</v>
      </c>
      <c r="Y3588">
        <v>233</v>
      </c>
      <c r="Z3588">
        <v>1520</v>
      </c>
      <c r="AA3588" s="6">
        <f t="shared" si="340"/>
        <v>2318</v>
      </c>
    </row>
    <row r="3589" spans="1:27" hidden="1">
      <c r="A3589">
        <v>5333</v>
      </c>
      <c r="B3589" t="s">
        <v>22</v>
      </c>
      <c r="C3589" t="s">
        <v>14</v>
      </c>
      <c r="D3589" t="s">
        <v>41</v>
      </c>
      <c r="E3589" t="s">
        <v>10</v>
      </c>
      <c r="F3589">
        <v>17</v>
      </c>
      <c r="G3589" s="1">
        <v>41737</v>
      </c>
      <c r="I3589" s="2">
        <v>41746</v>
      </c>
      <c r="N3589" t="s">
        <v>56</v>
      </c>
      <c r="O3589" s="1">
        <f>Table4[[#This Row],[Sourcing start]]-Table4[[#This Row],[Approved]]</f>
        <v>9</v>
      </c>
      <c r="Q3589" s="5"/>
      <c r="T3589" s="5">
        <f t="shared" si="338"/>
        <v>9</v>
      </c>
      <c r="U3589">
        <v>8</v>
      </c>
      <c r="V3589">
        <v>76</v>
      </c>
      <c r="AA3589" s="6">
        <f t="shared" si="340"/>
        <v>84</v>
      </c>
    </row>
    <row r="3590" spans="1:27" hidden="1">
      <c r="A3590">
        <v>8877</v>
      </c>
      <c r="B3590" t="s">
        <v>30</v>
      </c>
      <c r="C3590" t="s">
        <v>16</v>
      </c>
      <c r="D3590" t="s">
        <v>45</v>
      </c>
      <c r="E3590" t="s">
        <v>11</v>
      </c>
      <c r="F3590">
        <v>6</v>
      </c>
      <c r="G3590" s="1">
        <v>41707</v>
      </c>
      <c r="I3590" s="2">
        <v>41713</v>
      </c>
      <c r="J3590" s="2">
        <v>41725</v>
      </c>
      <c r="K3590" s="2">
        <v>41744</v>
      </c>
      <c r="L3590" s="2">
        <v>41751</v>
      </c>
      <c r="N3590" t="s">
        <v>59</v>
      </c>
      <c r="O3590" s="1">
        <f>Table4[[#This Row],[Sourcing start]]-Table4[[#This Row],[Approved]]</f>
        <v>6</v>
      </c>
      <c r="P3590">
        <f t="shared" si="339"/>
        <v>12</v>
      </c>
      <c r="Q3590" s="5">
        <f t="shared" si="341"/>
        <v>19</v>
      </c>
      <c r="R3590">
        <f t="shared" si="342"/>
        <v>7</v>
      </c>
      <c r="T3590" s="5">
        <f t="shared" si="338"/>
        <v>44</v>
      </c>
      <c r="U3590">
        <v>13</v>
      </c>
      <c r="V3590">
        <v>33</v>
      </c>
      <c r="W3590">
        <v>163</v>
      </c>
      <c r="X3590">
        <v>387</v>
      </c>
      <c r="Y3590">
        <v>243</v>
      </c>
      <c r="AA3590" s="6">
        <f t="shared" si="340"/>
        <v>839</v>
      </c>
    </row>
    <row r="3591" spans="1:27" hidden="1">
      <c r="A3591">
        <v>87</v>
      </c>
      <c r="B3591" t="s">
        <v>19</v>
      </c>
      <c r="C3591" t="s">
        <v>14</v>
      </c>
      <c r="D3591" t="s">
        <v>44</v>
      </c>
      <c r="E3591" t="s">
        <v>11</v>
      </c>
      <c r="F3591">
        <v>17</v>
      </c>
      <c r="G3591" s="1">
        <v>41725</v>
      </c>
      <c r="I3591" s="2">
        <v>41734</v>
      </c>
      <c r="J3591" s="2">
        <v>41745</v>
      </c>
      <c r="N3591" t="s">
        <v>57</v>
      </c>
      <c r="O3591" s="1">
        <f>Table4[[#This Row],[Sourcing start]]-Table4[[#This Row],[Approved]]</f>
        <v>9</v>
      </c>
      <c r="P3591">
        <f t="shared" si="339"/>
        <v>11</v>
      </c>
      <c r="Q3591" s="5"/>
      <c r="T3591" s="5">
        <f t="shared" si="338"/>
        <v>20</v>
      </c>
      <c r="U3591">
        <v>14</v>
      </c>
      <c r="V3591">
        <v>93</v>
      </c>
      <c r="W3591">
        <v>247</v>
      </c>
      <c r="AA3591" s="6">
        <f t="shared" si="340"/>
        <v>354</v>
      </c>
    </row>
    <row r="3592" spans="1:27">
      <c r="A3592">
        <v>12256</v>
      </c>
      <c r="B3592" t="s">
        <v>23</v>
      </c>
      <c r="C3592" t="s">
        <v>15</v>
      </c>
      <c r="D3592" t="s">
        <v>43</v>
      </c>
      <c r="E3592" t="s">
        <v>11</v>
      </c>
      <c r="F3592">
        <v>14</v>
      </c>
      <c r="G3592" s="1">
        <v>41720</v>
      </c>
      <c r="I3592" s="2">
        <v>41726</v>
      </c>
      <c r="J3592" s="2">
        <v>41736</v>
      </c>
      <c r="K3592" s="2">
        <v>41754</v>
      </c>
      <c r="L3592" s="2">
        <v>41759</v>
      </c>
      <c r="N3592" t="s">
        <v>59</v>
      </c>
      <c r="O3592" s="5">
        <f>Table4[[#This Row],[Sourcing start]]-Table4[[#This Row],[Approved]]</f>
        <v>6</v>
      </c>
      <c r="P3592">
        <f t="shared" si="339"/>
        <v>10</v>
      </c>
      <c r="Q3592" s="5">
        <f t="shared" si="341"/>
        <v>18</v>
      </c>
      <c r="R3592">
        <f t="shared" si="342"/>
        <v>5</v>
      </c>
      <c r="T3592" s="5">
        <f t="shared" si="338"/>
        <v>39</v>
      </c>
      <c r="U3592">
        <v>11</v>
      </c>
      <c r="V3592">
        <v>81</v>
      </c>
      <c r="W3592">
        <v>187</v>
      </c>
      <c r="X3592">
        <v>335</v>
      </c>
      <c r="Y3592">
        <v>102</v>
      </c>
      <c r="AA3592" s="6">
        <f t="shared" si="340"/>
        <v>716</v>
      </c>
    </row>
    <row r="3593" spans="1:27" hidden="1">
      <c r="A3593">
        <v>18671</v>
      </c>
      <c r="B3593" t="s">
        <v>31</v>
      </c>
      <c r="C3593" t="s">
        <v>17</v>
      </c>
      <c r="D3593" t="s">
        <v>43</v>
      </c>
      <c r="E3593" t="s">
        <v>10</v>
      </c>
      <c r="F3593">
        <v>4</v>
      </c>
      <c r="G3593" s="1">
        <v>41741</v>
      </c>
      <c r="I3593" s="2">
        <v>41749</v>
      </c>
      <c r="N3593" t="s">
        <v>56</v>
      </c>
      <c r="O3593" s="1">
        <f>Table4[[#This Row],[Sourcing start]]-Table4[[#This Row],[Approved]]</f>
        <v>8</v>
      </c>
      <c r="Q3593" s="5"/>
      <c r="T3593" s="5">
        <f t="shared" si="338"/>
        <v>8</v>
      </c>
      <c r="U3593">
        <v>14</v>
      </c>
      <c r="V3593">
        <v>26</v>
      </c>
      <c r="AA3593" s="6">
        <f t="shared" si="340"/>
        <v>40</v>
      </c>
    </row>
    <row r="3594" spans="1:27" hidden="1">
      <c r="A3594">
        <v>6935</v>
      </c>
      <c r="B3594" t="s">
        <v>31</v>
      </c>
      <c r="C3594" t="s">
        <v>17</v>
      </c>
      <c r="D3594" t="s">
        <v>45</v>
      </c>
      <c r="E3594" t="s">
        <v>10</v>
      </c>
      <c r="F3594">
        <v>96</v>
      </c>
      <c r="G3594" s="1">
        <v>41685</v>
      </c>
      <c r="I3594" s="2">
        <v>41690</v>
      </c>
      <c r="J3594" s="2">
        <v>41703</v>
      </c>
      <c r="K3594" s="2">
        <v>41725</v>
      </c>
      <c r="L3594" s="2">
        <v>41732</v>
      </c>
      <c r="M3594" s="2">
        <v>41740</v>
      </c>
      <c r="N3594" t="s">
        <v>60</v>
      </c>
      <c r="O3594" s="1">
        <f>Table4[[#This Row],[Sourcing start]]-Table4[[#This Row],[Approved]]</f>
        <v>5</v>
      </c>
      <c r="P3594">
        <f t="shared" si="339"/>
        <v>13</v>
      </c>
      <c r="Q3594" s="5">
        <f t="shared" si="341"/>
        <v>22</v>
      </c>
      <c r="R3594">
        <f t="shared" si="342"/>
        <v>7</v>
      </c>
      <c r="S3594">
        <f t="shared" si="343"/>
        <v>8</v>
      </c>
      <c r="T3594" s="5">
        <f t="shared" si="338"/>
        <v>55</v>
      </c>
      <c r="U3594">
        <v>5</v>
      </c>
      <c r="V3594">
        <v>73</v>
      </c>
      <c r="W3594">
        <v>240</v>
      </c>
      <c r="X3594">
        <v>299</v>
      </c>
      <c r="Y3594">
        <v>289</v>
      </c>
      <c r="Z3594">
        <v>1260</v>
      </c>
      <c r="AA3594" s="6">
        <f t="shared" si="340"/>
        <v>2166</v>
      </c>
    </row>
    <row r="3595" spans="1:27" hidden="1">
      <c r="A3595">
        <v>17002</v>
      </c>
      <c r="B3595" t="s">
        <v>32</v>
      </c>
      <c r="C3595" t="s">
        <v>17</v>
      </c>
      <c r="D3595" t="s">
        <v>43</v>
      </c>
      <c r="E3595" t="s">
        <v>11</v>
      </c>
      <c r="F3595">
        <v>95</v>
      </c>
      <c r="G3595" s="1">
        <v>41744</v>
      </c>
      <c r="I3595" s="2">
        <v>41749</v>
      </c>
      <c r="N3595" t="s">
        <v>56</v>
      </c>
      <c r="O3595" s="1">
        <f>Table4[[#This Row],[Sourcing start]]-Table4[[#This Row],[Approved]]</f>
        <v>5</v>
      </c>
      <c r="Q3595" s="5"/>
      <c r="T3595" s="5">
        <f t="shared" si="338"/>
        <v>5</v>
      </c>
      <c r="U3595">
        <v>10</v>
      </c>
      <c r="V3595">
        <v>40</v>
      </c>
      <c r="AA3595" s="6">
        <f t="shared" si="340"/>
        <v>50</v>
      </c>
    </row>
    <row r="3596" spans="1:27" hidden="1">
      <c r="A3596">
        <v>16907</v>
      </c>
      <c r="B3596" t="s">
        <v>28</v>
      </c>
      <c r="C3596" t="s">
        <v>16</v>
      </c>
      <c r="D3596" t="s">
        <v>42</v>
      </c>
      <c r="E3596" t="s">
        <v>10</v>
      </c>
      <c r="F3596">
        <v>7</v>
      </c>
      <c r="G3596" s="1">
        <v>41759</v>
      </c>
      <c r="N3596" t="s">
        <v>55</v>
      </c>
      <c r="O3596" s="1">
        <f>Table4[[#This Row],[Sourcing start]]-Table4[[#This Row],[Approved]]</f>
        <v>-41759</v>
      </c>
      <c r="Q3596" s="5"/>
      <c r="T3596" s="5">
        <f t="shared" si="338"/>
        <v>-41759</v>
      </c>
      <c r="U3596">
        <v>6</v>
      </c>
      <c r="AA3596" s="6">
        <f t="shared" si="340"/>
        <v>6</v>
      </c>
    </row>
    <row r="3597" spans="1:27" hidden="1">
      <c r="A3597">
        <v>15593</v>
      </c>
      <c r="B3597" t="s">
        <v>19</v>
      </c>
      <c r="C3597" t="s">
        <v>14</v>
      </c>
      <c r="D3597" t="s">
        <v>42</v>
      </c>
      <c r="E3597" t="s">
        <v>11</v>
      </c>
      <c r="F3597">
        <v>3</v>
      </c>
      <c r="G3597" s="1">
        <v>41727</v>
      </c>
      <c r="I3597" s="2">
        <v>41735</v>
      </c>
      <c r="J3597" s="2">
        <v>41750</v>
      </c>
      <c r="N3597" t="s">
        <v>57</v>
      </c>
      <c r="O3597" s="1">
        <f>Table4[[#This Row],[Sourcing start]]-Table4[[#This Row],[Approved]]</f>
        <v>8</v>
      </c>
      <c r="P3597">
        <f t="shared" si="339"/>
        <v>15</v>
      </c>
      <c r="Q3597" s="5"/>
      <c r="T3597" s="5">
        <f t="shared" si="338"/>
        <v>23</v>
      </c>
      <c r="U3597">
        <v>12</v>
      </c>
      <c r="V3597">
        <v>32</v>
      </c>
      <c r="W3597">
        <v>222</v>
      </c>
      <c r="AA3597" s="6">
        <f t="shared" si="340"/>
        <v>266</v>
      </c>
    </row>
    <row r="3598" spans="1:27">
      <c r="A3598">
        <v>4202</v>
      </c>
      <c r="B3598" t="s">
        <v>25</v>
      </c>
      <c r="C3598" t="s">
        <v>15</v>
      </c>
      <c r="D3598" t="s">
        <v>45</v>
      </c>
      <c r="E3598" t="s">
        <v>10</v>
      </c>
      <c r="F3598">
        <v>13</v>
      </c>
      <c r="G3598" s="1">
        <v>41725</v>
      </c>
      <c r="I3598" s="2">
        <v>41733</v>
      </c>
      <c r="J3598" s="2">
        <v>41743</v>
      </c>
      <c r="N3598" t="s">
        <v>57</v>
      </c>
      <c r="O3598" s="5">
        <f>Table4[[#This Row],[Sourcing start]]-Table4[[#This Row],[Approved]]</f>
        <v>8</v>
      </c>
      <c r="P3598">
        <f t="shared" si="339"/>
        <v>10</v>
      </c>
      <c r="Q3598" s="5"/>
      <c r="T3598" s="5">
        <f t="shared" si="338"/>
        <v>18</v>
      </c>
      <c r="U3598">
        <v>10</v>
      </c>
      <c r="V3598">
        <v>96</v>
      </c>
      <c r="W3598">
        <v>142</v>
      </c>
      <c r="AA3598" s="6">
        <f t="shared" si="340"/>
        <v>248</v>
      </c>
    </row>
    <row r="3599" spans="1:27" hidden="1">
      <c r="A3599">
        <v>17583</v>
      </c>
      <c r="B3599" t="s">
        <v>29</v>
      </c>
      <c r="C3599" t="s">
        <v>16</v>
      </c>
      <c r="D3599" t="s">
        <v>43</v>
      </c>
      <c r="E3599" t="s">
        <v>10</v>
      </c>
      <c r="F3599">
        <v>1</v>
      </c>
      <c r="G3599" s="1">
        <v>41733</v>
      </c>
      <c r="I3599" s="2">
        <v>41740</v>
      </c>
      <c r="J3599" s="2">
        <v>41753</v>
      </c>
      <c r="N3599" t="s">
        <v>57</v>
      </c>
      <c r="O3599" s="1">
        <f>Table4[[#This Row],[Sourcing start]]-Table4[[#This Row],[Approved]]</f>
        <v>7</v>
      </c>
      <c r="P3599">
        <f t="shared" si="339"/>
        <v>13</v>
      </c>
      <c r="Q3599" s="5"/>
      <c r="T3599" s="5">
        <f t="shared" si="338"/>
        <v>20</v>
      </c>
      <c r="U3599">
        <v>8</v>
      </c>
      <c r="V3599">
        <v>29</v>
      </c>
      <c r="W3599">
        <v>164</v>
      </c>
      <c r="AA3599" s="6">
        <f t="shared" si="340"/>
        <v>201</v>
      </c>
    </row>
    <row r="3600" spans="1:27">
      <c r="A3600">
        <v>16176</v>
      </c>
      <c r="B3600" t="s">
        <v>25</v>
      </c>
      <c r="C3600" t="s">
        <v>15</v>
      </c>
      <c r="D3600" t="s">
        <v>44</v>
      </c>
      <c r="E3600" t="s">
        <v>10</v>
      </c>
      <c r="F3600">
        <v>8</v>
      </c>
      <c r="G3600" s="1">
        <v>41745</v>
      </c>
      <c r="I3600" s="2">
        <v>41751</v>
      </c>
      <c r="N3600" t="s">
        <v>56</v>
      </c>
      <c r="O3600" s="5">
        <f>Table4[[#This Row],[Sourcing start]]-Table4[[#This Row],[Approved]]</f>
        <v>6</v>
      </c>
      <c r="Q3600" s="5"/>
      <c r="T3600" s="5">
        <f t="shared" si="338"/>
        <v>6</v>
      </c>
      <c r="U3600">
        <v>7</v>
      </c>
      <c r="V3600">
        <v>22</v>
      </c>
      <c r="AA3600" s="6">
        <f t="shared" si="340"/>
        <v>29</v>
      </c>
    </row>
    <row r="3601" spans="1:27" hidden="1">
      <c r="A3601">
        <v>8131</v>
      </c>
      <c r="B3601" t="s">
        <v>30</v>
      </c>
      <c r="C3601" t="s">
        <v>16</v>
      </c>
      <c r="D3601" t="s">
        <v>44</v>
      </c>
      <c r="E3601" t="s">
        <v>11</v>
      </c>
      <c r="F3601">
        <v>16</v>
      </c>
      <c r="G3601" s="1">
        <v>41714</v>
      </c>
      <c r="I3601" s="2">
        <v>41720</v>
      </c>
      <c r="J3601" s="2">
        <v>41732</v>
      </c>
      <c r="K3601" s="2">
        <v>41759</v>
      </c>
      <c r="N3601" t="s">
        <v>58</v>
      </c>
      <c r="O3601" s="1">
        <f>Table4[[#This Row],[Sourcing start]]-Table4[[#This Row],[Approved]]</f>
        <v>6</v>
      </c>
      <c r="P3601">
        <f t="shared" si="339"/>
        <v>12</v>
      </c>
      <c r="Q3601" s="5">
        <f t="shared" si="341"/>
        <v>27</v>
      </c>
      <c r="T3601" s="5">
        <f t="shared" si="338"/>
        <v>45</v>
      </c>
      <c r="U3601">
        <v>18</v>
      </c>
      <c r="V3601">
        <v>28</v>
      </c>
      <c r="W3601">
        <v>223</v>
      </c>
      <c r="X3601">
        <v>151</v>
      </c>
      <c r="AA3601" s="6">
        <f t="shared" si="340"/>
        <v>420</v>
      </c>
    </row>
    <row r="3602" spans="1:27" hidden="1">
      <c r="A3602">
        <v>9643</v>
      </c>
      <c r="B3602" t="s">
        <v>27</v>
      </c>
      <c r="C3602" t="s">
        <v>16</v>
      </c>
      <c r="D3602" t="s">
        <v>43</v>
      </c>
      <c r="E3602" t="s">
        <v>11</v>
      </c>
      <c r="F3602">
        <v>17</v>
      </c>
      <c r="G3602" s="1">
        <v>41753</v>
      </c>
      <c r="N3602" t="s">
        <v>55</v>
      </c>
      <c r="O3602" s="1">
        <f>Table4[[#This Row],[Sourcing start]]-Table4[[#This Row],[Approved]]</f>
        <v>-41753</v>
      </c>
      <c r="Q3602" s="5"/>
      <c r="T3602" s="5">
        <f t="shared" si="338"/>
        <v>-41753</v>
      </c>
      <c r="U3602">
        <v>15</v>
      </c>
      <c r="AA3602" s="6">
        <f t="shared" si="340"/>
        <v>15</v>
      </c>
    </row>
    <row r="3603" spans="1:27" hidden="1">
      <c r="A3603">
        <v>5041</v>
      </c>
      <c r="B3603" t="s">
        <v>33</v>
      </c>
      <c r="C3603" t="s">
        <v>17</v>
      </c>
      <c r="D3603" t="s">
        <v>43</v>
      </c>
      <c r="E3603" t="s">
        <v>11</v>
      </c>
      <c r="F3603">
        <v>96</v>
      </c>
      <c r="G3603" s="1">
        <v>41674</v>
      </c>
      <c r="I3603" s="2">
        <v>41680</v>
      </c>
      <c r="J3603" s="2">
        <v>41698</v>
      </c>
      <c r="K3603" s="2">
        <v>41721</v>
      </c>
      <c r="L3603" s="2">
        <v>41728</v>
      </c>
      <c r="M3603" s="2">
        <v>41733</v>
      </c>
      <c r="N3603" t="s">
        <v>60</v>
      </c>
      <c r="O3603" s="1">
        <f>Table4[[#This Row],[Sourcing start]]-Table4[[#This Row],[Approved]]</f>
        <v>6</v>
      </c>
      <c r="P3603">
        <f t="shared" si="339"/>
        <v>18</v>
      </c>
      <c r="Q3603" s="5">
        <f t="shared" si="341"/>
        <v>23</v>
      </c>
      <c r="R3603">
        <f t="shared" si="342"/>
        <v>7</v>
      </c>
      <c r="S3603">
        <f t="shared" si="343"/>
        <v>5</v>
      </c>
      <c r="T3603" s="5">
        <f t="shared" si="338"/>
        <v>59</v>
      </c>
      <c r="U3603">
        <v>17</v>
      </c>
      <c r="V3603">
        <v>74</v>
      </c>
      <c r="W3603">
        <v>200</v>
      </c>
      <c r="X3603">
        <v>226</v>
      </c>
      <c r="Y3603">
        <v>192</v>
      </c>
      <c r="Z3603">
        <v>929</v>
      </c>
      <c r="AA3603" s="6">
        <f t="shared" si="340"/>
        <v>1638</v>
      </c>
    </row>
    <row r="3604" spans="1:27" hidden="1">
      <c r="A3604">
        <v>19919</v>
      </c>
      <c r="B3604" t="s">
        <v>29</v>
      </c>
      <c r="C3604" t="s">
        <v>16</v>
      </c>
      <c r="D3604" t="s">
        <v>45</v>
      </c>
      <c r="E3604" t="s">
        <v>10</v>
      </c>
      <c r="F3604">
        <v>11</v>
      </c>
      <c r="G3604" s="1">
        <v>41732</v>
      </c>
      <c r="I3604" s="2">
        <v>41738</v>
      </c>
      <c r="J3604" s="2">
        <v>41750</v>
      </c>
      <c r="N3604" t="s">
        <v>57</v>
      </c>
      <c r="O3604" s="1">
        <f>Table4[[#This Row],[Sourcing start]]-Table4[[#This Row],[Approved]]</f>
        <v>6</v>
      </c>
      <c r="P3604">
        <f t="shared" si="339"/>
        <v>12</v>
      </c>
      <c r="Q3604" s="5"/>
      <c r="T3604" s="5">
        <f t="shared" si="338"/>
        <v>18</v>
      </c>
      <c r="U3604">
        <v>12</v>
      </c>
      <c r="V3604">
        <v>54</v>
      </c>
      <c r="W3604">
        <v>143</v>
      </c>
      <c r="AA3604" s="6">
        <f t="shared" si="340"/>
        <v>209</v>
      </c>
    </row>
    <row r="3605" spans="1:27" hidden="1">
      <c r="A3605">
        <v>7914</v>
      </c>
      <c r="B3605" t="s">
        <v>34</v>
      </c>
      <c r="C3605" t="s">
        <v>17</v>
      </c>
      <c r="D3605" t="s">
        <v>45</v>
      </c>
      <c r="E3605" t="s">
        <v>10</v>
      </c>
      <c r="F3605">
        <v>9</v>
      </c>
      <c r="G3605" s="1">
        <v>41726</v>
      </c>
      <c r="I3605" s="2">
        <v>41734</v>
      </c>
      <c r="J3605" s="2">
        <v>41749</v>
      </c>
      <c r="N3605" t="s">
        <v>57</v>
      </c>
      <c r="O3605" s="1">
        <f>Table4[[#This Row],[Sourcing start]]-Table4[[#This Row],[Approved]]</f>
        <v>8</v>
      </c>
      <c r="P3605">
        <f t="shared" si="339"/>
        <v>15</v>
      </c>
      <c r="Q3605" s="5"/>
      <c r="T3605" s="5">
        <f t="shared" si="338"/>
        <v>23</v>
      </c>
      <c r="U3605">
        <v>9</v>
      </c>
      <c r="V3605">
        <v>80</v>
      </c>
      <c r="W3605">
        <v>143</v>
      </c>
      <c r="AA3605" s="6">
        <f t="shared" si="340"/>
        <v>232</v>
      </c>
    </row>
    <row r="3606" spans="1:27" hidden="1">
      <c r="A3606">
        <v>8328</v>
      </c>
      <c r="B3606" t="s">
        <v>31</v>
      </c>
      <c r="C3606" t="s">
        <v>17</v>
      </c>
      <c r="D3606" t="s">
        <v>41</v>
      </c>
      <c r="E3606" t="s">
        <v>10</v>
      </c>
      <c r="F3606">
        <v>20</v>
      </c>
      <c r="G3606" s="1">
        <v>41692</v>
      </c>
      <c r="I3606" s="2">
        <v>41697</v>
      </c>
      <c r="J3606" s="2">
        <v>41709</v>
      </c>
      <c r="K3606" s="2">
        <v>41725</v>
      </c>
      <c r="L3606" s="2">
        <v>41730</v>
      </c>
      <c r="M3606" s="2">
        <v>41737</v>
      </c>
      <c r="N3606" t="s">
        <v>60</v>
      </c>
      <c r="O3606" s="1">
        <f>Table4[[#This Row],[Sourcing start]]-Table4[[#This Row],[Approved]]</f>
        <v>5</v>
      </c>
      <c r="P3606">
        <f t="shared" si="339"/>
        <v>12</v>
      </c>
      <c r="Q3606" s="5">
        <f t="shared" si="341"/>
        <v>16</v>
      </c>
      <c r="R3606">
        <f t="shared" si="342"/>
        <v>5</v>
      </c>
      <c r="S3606">
        <f t="shared" si="343"/>
        <v>7</v>
      </c>
      <c r="T3606" s="5">
        <f t="shared" si="338"/>
        <v>45</v>
      </c>
      <c r="U3606">
        <v>9</v>
      </c>
      <c r="V3606">
        <v>87</v>
      </c>
      <c r="W3606">
        <v>229</v>
      </c>
      <c r="X3606">
        <v>352</v>
      </c>
      <c r="Y3606">
        <v>213</v>
      </c>
      <c r="Z3606">
        <v>923</v>
      </c>
      <c r="AA3606" s="6">
        <f t="shared" si="340"/>
        <v>1813</v>
      </c>
    </row>
    <row r="3607" spans="1:27" hidden="1">
      <c r="A3607">
        <v>2822</v>
      </c>
      <c r="B3607" t="s">
        <v>36</v>
      </c>
      <c r="C3607" t="s">
        <v>18</v>
      </c>
      <c r="D3607" t="s">
        <v>45</v>
      </c>
      <c r="E3607" t="s">
        <v>11</v>
      </c>
      <c r="F3607">
        <v>4</v>
      </c>
      <c r="G3607" s="1">
        <v>41698</v>
      </c>
      <c r="I3607" s="2">
        <v>41706</v>
      </c>
      <c r="J3607" s="2">
        <v>41724</v>
      </c>
      <c r="K3607" s="2">
        <v>41745</v>
      </c>
      <c r="L3607" s="2">
        <v>41750</v>
      </c>
      <c r="M3607" s="2">
        <v>41756</v>
      </c>
      <c r="N3607" t="s">
        <v>60</v>
      </c>
      <c r="O3607" s="1">
        <f>Table4[[#This Row],[Sourcing start]]-Table4[[#This Row],[Approved]]</f>
        <v>8</v>
      </c>
      <c r="P3607">
        <f t="shared" si="339"/>
        <v>18</v>
      </c>
      <c r="Q3607" s="5">
        <f t="shared" si="341"/>
        <v>21</v>
      </c>
      <c r="R3607">
        <f t="shared" si="342"/>
        <v>5</v>
      </c>
      <c r="S3607">
        <f t="shared" si="343"/>
        <v>6</v>
      </c>
      <c r="T3607" s="5">
        <f t="shared" si="338"/>
        <v>58</v>
      </c>
      <c r="U3607">
        <v>11</v>
      </c>
      <c r="V3607">
        <v>69</v>
      </c>
      <c r="W3607">
        <v>156</v>
      </c>
      <c r="X3607">
        <v>236</v>
      </c>
      <c r="Y3607">
        <v>152</v>
      </c>
      <c r="Z3607">
        <v>646</v>
      </c>
      <c r="AA3607" s="6">
        <f t="shared" si="340"/>
        <v>1270</v>
      </c>
    </row>
    <row r="3608" spans="1:27" hidden="1">
      <c r="A3608">
        <v>19902</v>
      </c>
      <c r="B3608" t="s">
        <v>30</v>
      </c>
      <c r="C3608" t="s">
        <v>16</v>
      </c>
      <c r="D3608" t="s">
        <v>42</v>
      </c>
      <c r="E3608" t="s">
        <v>10</v>
      </c>
      <c r="F3608">
        <v>12</v>
      </c>
      <c r="G3608" s="1">
        <v>41732</v>
      </c>
      <c r="I3608" s="2">
        <v>41739</v>
      </c>
      <c r="J3608" s="2">
        <v>41756</v>
      </c>
      <c r="N3608" t="s">
        <v>57</v>
      </c>
      <c r="O3608" s="1">
        <f>Table4[[#This Row],[Sourcing start]]-Table4[[#This Row],[Approved]]</f>
        <v>7</v>
      </c>
      <c r="P3608">
        <f t="shared" si="339"/>
        <v>17</v>
      </c>
      <c r="Q3608" s="5"/>
      <c r="T3608" s="5">
        <f t="shared" si="338"/>
        <v>24</v>
      </c>
      <c r="U3608">
        <v>10</v>
      </c>
      <c r="V3608">
        <v>53</v>
      </c>
      <c r="W3608">
        <v>115</v>
      </c>
      <c r="AA3608" s="6">
        <f t="shared" si="340"/>
        <v>178</v>
      </c>
    </row>
    <row r="3609" spans="1:27" hidden="1">
      <c r="A3609">
        <v>18867</v>
      </c>
      <c r="B3609" t="s">
        <v>20</v>
      </c>
      <c r="C3609" t="s">
        <v>14</v>
      </c>
      <c r="D3609" t="s">
        <v>41</v>
      </c>
      <c r="E3609" t="s">
        <v>10</v>
      </c>
      <c r="F3609">
        <v>10</v>
      </c>
      <c r="G3609" s="1">
        <v>41740</v>
      </c>
      <c r="I3609" s="2">
        <v>41745</v>
      </c>
      <c r="J3609" s="2">
        <v>41757</v>
      </c>
      <c r="N3609" t="s">
        <v>57</v>
      </c>
      <c r="O3609" s="1">
        <f>Table4[[#This Row],[Sourcing start]]-Table4[[#This Row],[Approved]]</f>
        <v>5</v>
      </c>
      <c r="P3609">
        <f t="shared" si="339"/>
        <v>12</v>
      </c>
      <c r="Q3609" s="5"/>
      <c r="T3609" s="5">
        <f t="shared" si="338"/>
        <v>17</v>
      </c>
      <c r="U3609">
        <v>19</v>
      </c>
      <c r="V3609">
        <v>64</v>
      </c>
      <c r="W3609">
        <v>225</v>
      </c>
      <c r="AA3609" s="6">
        <f t="shared" si="340"/>
        <v>308</v>
      </c>
    </row>
    <row r="3610" spans="1:27" hidden="1">
      <c r="A3610">
        <v>10375</v>
      </c>
      <c r="B3610" t="s">
        <v>37</v>
      </c>
      <c r="C3610" t="s">
        <v>18</v>
      </c>
      <c r="D3610" t="s">
        <v>41</v>
      </c>
      <c r="E3610" t="s">
        <v>10</v>
      </c>
      <c r="F3610">
        <v>2</v>
      </c>
      <c r="G3610" s="1">
        <v>41677</v>
      </c>
      <c r="I3610" s="2">
        <v>41684</v>
      </c>
      <c r="J3610" s="2">
        <v>41698</v>
      </c>
      <c r="K3610" s="2">
        <v>41722</v>
      </c>
      <c r="L3610" s="2">
        <v>41731</v>
      </c>
      <c r="M3610" s="2">
        <v>41736</v>
      </c>
      <c r="N3610" t="s">
        <v>60</v>
      </c>
      <c r="O3610" s="1">
        <f>Table4[[#This Row],[Sourcing start]]-Table4[[#This Row],[Approved]]</f>
        <v>7</v>
      </c>
      <c r="P3610">
        <f t="shared" si="339"/>
        <v>14</v>
      </c>
      <c r="Q3610" s="5">
        <f t="shared" si="341"/>
        <v>24</v>
      </c>
      <c r="R3610">
        <f t="shared" si="342"/>
        <v>9</v>
      </c>
      <c r="S3610">
        <f t="shared" si="343"/>
        <v>5</v>
      </c>
      <c r="T3610" s="5">
        <f t="shared" si="338"/>
        <v>59</v>
      </c>
      <c r="U3610">
        <v>17</v>
      </c>
      <c r="V3610">
        <v>31</v>
      </c>
      <c r="W3610">
        <v>139</v>
      </c>
      <c r="X3610">
        <v>360</v>
      </c>
      <c r="Y3610">
        <v>232</v>
      </c>
      <c r="Z3610">
        <v>1962</v>
      </c>
      <c r="AA3610" s="6">
        <f t="shared" si="340"/>
        <v>2741</v>
      </c>
    </row>
    <row r="3611" spans="1:27" hidden="1">
      <c r="A3611">
        <v>19184</v>
      </c>
      <c r="B3611" t="s">
        <v>31</v>
      </c>
      <c r="C3611" t="s">
        <v>17</v>
      </c>
      <c r="D3611" t="s">
        <v>42</v>
      </c>
      <c r="E3611" t="s">
        <v>11</v>
      </c>
      <c r="F3611">
        <v>23</v>
      </c>
      <c r="G3611" s="1">
        <v>41726</v>
      </c>
      <c r="I3611" s="2">
        <v>41733</v>
      </c>
      <c r="J3611" s="2">
        <v>41751</v>
      </c>
      <c r="N3611" t="s">
        <v>57</v>
      </c>
      <c r="O3611" s="1">
        <f>Table4[[#This Row],[Sourcing start]]-Table4[[#This Row],[Approved]]</f>
        <v>7</v>
      </c>
      <c r="P3611">
        <f t="shared" si="339"/>
        <v>18</v>
      </c>
      <c r="Q3611" s="5"/>
      <c r="T3611" s="5">
        <f t="shared" si="338"/>
        <v>25</v>
      </c>
      <c r="U3611">
        <v>17</v>
      </c>
      <c r="V3611">
        <v>60</v>
      </c>
      <c r="W3611">
        <v>145</v>
      </c>
      <c r="AA3611" s="6">
        <f t="shared" si="340"/>
        <v>222</v>
      </c>
    </row>
    <row r="3612" spans="1:27" hidden="1">
      <c r="A3612">
        <v>3921</v>
      </c>
      <c r="B3612" t="s">
        <v>22</v>
      </c>
      <c r="C3612" t="s">
        <v>14</v>
      </c>
      <c r="D3612" t="s">
        <v>44</v>
      </c>
      <c r="E3612" t="s">
        <v>11</v>
      </c>
      <c r="F3612">
        <v>3</v>
      </c>
      <c r="G3612" s="1">
        <v>41703</v>
      </c>
      <c r="I3612" s="2">
        <v>41709</v>
      </c>
      <c r="J3612" s="2">
        <v>41726</v>
      </c>
      <c r="K3612" s="2">
        <v>41751</v>
      </c>
      <c r="L3612" s="2">
        <v>41757</v>
      </c>
      <c r="N3612" t="s">
        <v>59</v>
      </c>
      <c r="O3612" s="1">
        <f>Table4[[#This Row],[Sourcing start]]-Table4[[#This Row],[Approved]]</f>
        <v>6</v>
      </c>
      <c r="P3612">
        <f t="shared" si="339"/>
        <v>17</v>
      </c>
      <c r="Q3612" s="5">
        <f t="shared" si="341"/>
        <v>25</v>
      </c>
      <c r="R3612">
        <f t="shared" si="342"/>
        <v>6</v>
      </c>
      <c r="T3612" s="5">
        <f t="shared" si="338"/>
        <v>54</v>
      </c>
      <c r="U3612">
        <v>6</v>
      </c>
      <c r="V3612">
        <v>95</v>
      </c>
      <c r="W3612">
        <v>107</v>
      </c>
      <c r="X3612">
        <v>204</v>
      </c>
      <c r="Y3612">
        <v>173</v>
      </c>
      <c r="AA3612" s="6">
        <f t="shared" si="340"/>
        <v>585</v>
      </c>
    </row>
    <row r="3613" spans="1:27" hidden="1">
      <c r="A3613">
        <v>12941</v>
      </c>
      <c r="B3613" t="s">
        <v>30</v>
      </c>
      <c r="C3613" t="s">
        <v>16</v>
      </c>
      <c r="D3613" t="s">
        <v>44</v>
      </c>
      <c r="E3613" t="s">
        <v>10</v>
      </c>
      <c r="F3613">
        <v>94</v>
      </c>
      <c r="G3613" s="1">
        <v>41695</v>
      </c>
      <c r="I3613" s="2">
        <v>41700</v>
      </c>
      <c r="J3613" s="2">
        <v>41715</v>
      </c>
      <c r="K3613" s="2">
        <v>41736</v>
      </c>
      <c r="L3613" s="2">
        <v>41744</v>
      </c>
      <c r="M3613" s="2">
        <v>41752</v>
      </c>
      <c r="N3613" t="s">
        <v>60</v>
      </c>
      <c r="O3613" s="1">
        <f>Table4[[#This Row],[Sourcing start]]-Table4[[#This Row],[Approved]]</f>
        <v>5</v>
      </c>
      <c r="P3613">
        <f t="shared" si="339"/>
        <v>15</v>
      </c>
      <c r="Q3613" s="5">
        <f t="shared" si="341"/>
        <v>21</v>
      </c>
      <c r="R3613">
        <f t="shared" si="342"/>
        <v>8</v>
      </c>
      <c r="S3613">
        <f t="shared" si="343"/>
        <v>8</v>
      </c>
      <c r="T3613" s="5">
        <f t="shared" si="338"/>
        <v>57</v>
      </c>
      <c r="U3613">
        <v>11</v>
      </c>
      <c r="V3613">
        <v>23</v>
      </c>
      <c r="W3613">
        <v>176</v>
      </c>
      <c r="X3613">
        <v>397</v>
      </c>
      <c r="Y3613">
        <v>172</v>
      </c>
      <c r="Z3613">
        <v>572</v>
      </c>
      <c r="AA3613" s="6">
        <f t="shared" si="340"/>
        <v>1351</v>
      </c>
    </row>
    <row r="3614" spans="1:27" hidden="1">
      <c r="A3614">
        <v>2356</v>
      </c>
      <c r="B3614" t="s">
        <v>32</v>
      </c>
      <c r="C3614" t="s">
        <v>17</v>
      </c>
      <c r="D3614" t="s">
        <v>44</v>
      </c>
      <c r="E3614" t="s">
        <v>11</v>
      </c>
      <c r="F3614">
        <v>10</v>
      </c>
      <c r="G3614" s="1">
        <v>41740</v>
      </c>
      <c r="I3614" s="2">
        <v>41745</v>
      </c>
      <c r="J3614" s="2">
        <v>41759</v>
      </c>
      <c r="N3614" t="s">
        <v>57</v>
      </c>
      <c r="O3614" s="1">
        <f>Table4[[#This Row],[Sourcing start]]-Table4[[#This Row],[Approved]]</f>
        <v>5</v>
      </c>
      <c r="P3614">
        <f t="shared" si="339"/>
        <v>14</v>
      </c>
      <c r="Q3614" s="5"/>
      <c r="T3614" s="5">
        <f t="shared" si="338"/>
        <v>19</v>
      </c>
      <c r="U3614">
        <v>16</v>
      </c>
      <c r="V3614">
        <v>79</v>
      </c>
      <c r="W3614">
        <v>116</v>
      </c>
      <c r="AA3614" s="6">
        <f t="shared" si="340"/>
        <v>211</v>
      </c>
    </row>
    <row r="3615" spans="1:27" hidden="1">
      <c r="A3615">
        <v>9345</v>
      </c>
      <c r="B3615" t="s">
        <v>28</v>
      </c>
      <c r="C3615" t="s">
        <v>16</v>
      </c>
      <c r="D3615" t="s">
        <v>41</v>
      </c>
      <c r="E3615" t="s">
        <v>10</v>
      </c>
      <c r="F3615">
        <v>24</v>
      </c>
      <c r="G3615" s="1">
        <v>41754</v>
      </c>
      <c r="N3615" t="s">
        <v>55</v>
      </c>
      <c r="O3615" s="1">
        <f>Table4[[#This Row],[Sourcing start]]-Table4[[#This Row],[Approved]]</f>
        <v>-41754</v>
      </c>
      <c r="Q3615" s="5"/>
      <c r="T3615" s="5">
        <f t="shared" si="338"/>
        <v>-41754</v>
      </c>
      <c r="U3615">
        <v>18</v>
      </c>
      <c r="AA3615" s="6">
        <f t="shared" si="340"/>
        <v>18</v>
      </c>
    </row>
    <row r="3616" spans="1:27" hidden="1">
      <c r="A3616">
        <v>886</v>
      </c>
      <c r="B3616" t="s">
        <v>27</v>
      </c>
      <c r="C3616" t="s">
        <v>16</v>
      </c>
      <c r="D3616" t="s">
        <v>42</v>
      </c>
      <c r="E3616" t="s">
        <v>10</v>
      </c>
      <c r="F3616">
        <v>2</v>
      </c>
      <c r="G3616" s="1">
        <v>41721</v>
      </c>
      <c r="I3616" s="2">
        <v>41730</v>
      </c>
      <c r="J3616" s="2">
        <v>41743</v>
      </c>
      <c r="N3616" t="s">
        <v>57</v>
      </c>
      <c r="O3616" s="1">
        <f>Table4[[#This Row],[Sourcing start]]-Table4[[#This Row],[Approved]]</f>
        <v>9</v>
      </c>
      <c r="P3616">
        <f t="shared" si="339"/>
        <v>13</v>
      </c>
      <c r="Q3616" s="5"/>
      <c r="T3616" s="5">
        <f t="shared" si="338"/>
        <v>22</v>
      </c>
      <c r="U3616">
        <v>18</v>
      </c>
      <c r="V3616">
        <v>98</v>
      </c>
      <c r="W3616">
        <v>135</v>
      </c>
      <c r="AA3616" s="6">
        <f t="shared" si="340"/>
        <v>251</v>
      </c>
    </row>
    <row r="3617" spans="1:27" hidden="1">
      <c r="A3617">
        <v>13374</v>
      </c>
      <c r="B3617" t="s">
        <v>31</v>
      </c>
      <c r="C3617" t="s">
        <v>17</v>
      </c>
      <c r="D3617" t="s">
        <v>41</v>
      </c>
      <c r="E3617" t="s">
        <v>11</v>
      </c>
      <c r="F3617">
        <v>13</v>
      </c>
      <c r="G3617" s="1">
        <v>41687</v>
      </c>
      <c r="I3617" s="2">
        <v>41696</v>
      </c>
      <c r="J3617" s="2">
        <v>41715</v>
      </c>
      <c r="K3617" s="2">
        <v>41734</v>
      </c>
      <c r="L3617" s="2">
        <v>41742</v>
      </c>
      <c r="M3617" s="2">
        <v>41749</v>
      </c>
      <c r="N3617" t="s">
        <v>60</v>
      </c>
      <c r="O3617" s="1">
        <f>Table4[[#This Row],[Sourcing start]]-Table4[[#This Row],[Approved]]</f>
        <v>9</v>
      </c>
      <c r="P3617">
        <f t="shared" si="339"/>
        <v>19</v>
      </c>
      <c r="Q3617" s="5">
        <f t="shared" si="341"/>
        <v>19</v>
      </c>
      <c r="R3617">
        <f t="shared" si="342"/>
        <v>8</v>
      </c>
      <c r="S3617">
        <f t="shared" si="343"/>
        <v>7</v>
      </c>
      <c r="T3617" s="5">
        <f t="shared" si="338"/>
        <v>62</v>
      </c>
      <c r="U3617">
        <v>8</v>
      </c>
      <c r="V3617">
        <v>88</v>
      </c>
      <c r="W3617">
        <v>217</v>
      </c>
      <c r="X3617">
        <v>345</v>
      </c>
      <c r="Y3617">
        <v>183</v>
      </c>
      <c r="Z3617">
        <v>1174</v>
      </c>
      <c r="AA3617" s="6">
        <f t="shared" si="340"/>
        <v>2015</v>
      </c>
    </row>
    <row r="3618" spans="1:27">
      <c r="A3618">
        <v>11736</v>
      </c>
      <c r="B3618" t="s">
        <v>26</v>
      </c>
      <c r="C3618" t="s">
        <v>15</v>
      </c>
      <c r="D3618" t="s">
        <v>44</v>
      </c>
      <c r="E3618" t="s">
        <v>11</v>
      </c>
      <c r="F3618">
        <v>99</v>
      </c>
      <c r="G3618" s="1">
        <v>41709</v>
      </c>
      <c r="I3618" s="2">
        <v>41718</v>
      </c>
      <c r="J3618" s="2">
        <v>41731</v>
      </c>
      <c r="K3618" s="2">
        <v>41750</v>
      </c>
      <c r="L3618" s="2">
        <v>41758</v>
      </c>
      <c r="N3618" t="s">
        <v>59</v>
      </c>
      <c r="O3618" s="5">
        <f>Table4[[#This Row],[Sourcing start]]-Table4[[#This Row],[Approved]]</f>
        <v>9</v>
      </c>
      <c r="P3618">
        <f t="shared" si="339"/>
        <v>13</v>
      </c>
      <c r="Q3618" s="5">
        <f t="shared" si="341"/>
        <v>19</v>
      </c>
      <c r="R3618">
        <f t="shared" si="342"/>
        <v>8</v>
      </c>
      <c r="T3618" s="5">
        <f t="shared" si="338"/>
        <v>49</v>
      </c>
      <c r="U3618">
        <v>11</v>
      </c>
      <c r="V3618">
        <v>83</v>
      </c>
      <c r="W3618">
        <v>170</v>
      </c>
      <c r="X3618">
        <v>246</v>
      </c>
      <c r="Y3618">
        <v>291</v>
      </c>
      <c r="AA3618" s="6">
        <f t="shared" si="340"/>
        <v>801</v>
      </c>
    </row>
    <row r="3619" spans="1:27">
      <c r="A3619">
        <v>8697</v>
      </c>
      <c r="B3619" t="s">
        <v>23</v>
      </c>
      <c r="C3619" t="s">
        <v>15</v>
      </c>
      <c r="D3619" t="s">
        <v>43</v>
      </c>
      <c r="E3619" t="s">
        <v>11</v>
      </c>
      <c r="F3619">
        <v>2</v>
      </c>
      <c r="G3619" s="1">
        <v>41681</v>
      </c>
      <c r="I3619" s="2">
        <v>41687</v>
      </c>
      <c r="J3619" s="2">
        <v>41702</v>
      </c>
      <c r="K3619" s="2">
        <v>41719</v>
      </c>
      <c r="L3619" s="2">
        <v>41724</v>
      </c>
      <c r="M3619" s="2">
        <v>41732</v>
      </c>
      <c r="N3619" t="s">
        <v>60</v>
      </c>
      <c r="O3619" s="5">
        <f>Table4[[#This Row],[Sourcing start]]-Table4[[#This Row],[Approved]]</f>
        <v>6</v>
      </c>
      <c r="P3619">
        <f t="shared" si="339"/>
        <v>15</v>
      </c>
      <c r="Q3619" s="5">
        <f t="shared" si="341"/>
        <v>17</v>
      </c>
      <c r="R3619">
        <f t="shared" si="342"/>
        <v>5</v>
      </c>
      <c r="S3619">
        <f t="shared" si="343"/>
        <v>8</v>
      </c>
      <c r="T3619" s="5">
        <f t="shared" si="338"/>
        <v>51</v>
      </c>
      <c r="U3619">
        <v>7</v>
      </c>
      <c r="V3619">
        <v>64</v>
      </c>
      <c r="W3619">
        <v>142</v>
      </c>
      <c r="X3619">
        <v>280</v>
      </c>
      <c r="Y3619">
        <v>147</v>
      </c>
      <c r="Z3619">
        <v>1339</v>
      </c>
      <c r="AA3619" s="6">
        <f t="shared" si="340"/>
        <v>1979</v>
      </c>
    </row>
    <row r="3620" spans="1:27" hidden="1">
      <c r="A3620">
        <v>7260</v>
      </c>
      <c r="B3620" t="s">
        <v>35</v>
      </c>
      <c r="C3620" t="s">
        <v>18</v>
      </c>
      <c r="D3620" t="s">
        <v>45</v>
      </c>
      <c r="E3620" t="s">
        <v>10</v>
      </c>
      <c r="F3620">
        <v>19</v>
      </c>
      <c r="G3620" s="1">
        <v>41705</v>
      </c>
      <c r="I3620" s="2">
        <v>41714</v>
      </c>
      <c r="J3620" s="2">
        <v>41726</v>
      </c>
      <c r="K3620" s="2">
        <v>41754</v>
      </c>
      <c r="N3620" t="s">
        <v>58</v>
      </c>
      <c r="O3620" s="1">
        <f>Table4[[#This Row],[Sourcing start]]-Table4[[#This Row],[Approved]]</f>
        <v>9</v>
      </c>
      <c r="P3620">
        <f t="shared" si="339"/>
        <v>12</v>
      </c>
      <c r="Q3620" s="5">
        <f t="shared" si="341"/>
        <v>28</v>
      </c>
      <c r="T3620" s="5">
        <f t="shared" si="338"/>
        <v>49</v>
      </c>
      <c r="U3620">
        <v>17</v>
      </c>
      <c r="V3620">
        <v>31</v>
      </c>
      <c r="W3620">
        <v>236</v>
      </c>
      <c r="X3620">
        <v>188</v>
      </c>
      <c r="AA3620" s="6">
        <f t="shared" si="340"/>
        <v>472</v>
      </c>
    </row>
    <row r="3621" spans="1:27" hidden="1">
      <c r="A3621">
        <v>7444</v>
      </c>
      <c r="B3621" t="s">
        <v>32</v>
      </c>
      <c r="C3621" t="s">
        <v>17</v>
      </c>
      <c r="D3621" t="s">
        <v>44</v>
      </c>
      <c r="E3621" t="s">
        <v>10</v>
      </c>
      <c r="F3621">
        <v>16</v>
      </c>
      <c r="G3621" s="1">
        <v>41684</v>
      </c>
      <c r="I3621" s="2">
        <v>41692</v>
      </c>
      <c r="J3621" s="2">
        <v>41710</v>
      </c>
      <c r="K3621" s="2">
        <v>41727</v>
      </c>
      <c r="L3621" s="2">
        <v>41732</v>
      </c>
      <c r="M3621" s="2">
        <v>41738</v>
      </c>
      <c r="N3621" t="s">
        <v>60</v>
      </c>
      <c r="O3621" s="1">
        <f>Table4[[#This Row],[Sourcing start]]-Table4[[#This Row],[Approved]]</f>
        <v>8</v>
      </c>
      <c r="P3621">
        <f t="shared" si="339"/>
        <v>18</v>
      </c>
      <c r="Q3621" s="5">
        <f t="shared" si="341"/>
        <v>17</v>
      </c>
      <c r="R3621">
        <f t="shared" si="342"/>
        <v>5</v>
      </c>
      <c r="S3621">
        <f t="shared" si="343"/>
        <v>6</v>
      </c>
      <c r="T3621" s="5">
        <f t="shared" si="338"/>
        <v>54</v>
      </c>
      <c r="U3621">
        <v>13</v>
      </c>
      <c r="V3621">
        <v>68</v>
      </c>
      <c r="W3621">
        <v>120</v>
      </c>
      <c r="X3621">
        <v>259</v>
      </c>
      <c r="Y3621">
        <v>223</v>
      </c>
      <c r="Z3621">
        <v>1395</v>
      </c>
      <c r="AA3621" s="6">
        <f t="shared" si="340"/>
        <v>2078</v>
      </c>
    </row>
    <row r="3622" spans="1:27" hidden="1">
      <c r="A3622">
        <v>5803</v>
      </c>
      <c r="B3622" t="s">
        <v>21</v>
      </c>
      <c r="C3622" t="s">
        <v>14</v>
      </c>
      <c r="D3622" t="s">
        <v>42</v>
      </c>
      <c r="E3622" t="s">
        <v>10</v>
      </c>
      <c r="F3622">
        <v>2</v>
      </c>
      <c r="G3622" s="1">
        <v>41699</v>
      </c>
      <c r="I3622" s="2">
        <v>41705</v>
      </c>
      <c r="J3622" s="2">
        <v>41720</v>
      </c>
      <c r="K3622" s="2">
        <v>41742</v>
      </c>
      <c r="L3622" s="2">
        <v>41748</v>
      </c>
      <c r="M3622" s="2">
        <v>41757</v>
      </c>
      <c r="N3622" t="s">
        <v>60</v>
      </c>
      <c r="O3622" s="1">
        <f>Table4[[#This Row],[Sourcing start]]-Table4[[#This Row],[Approved]]</f>
        <v>6</v>
      </c>
      <c r="P3622">
        <f t="shared" si="339"/>
        <v>15</v>
      </c>
      <c r="Q3622" s="5">
        <f t="shared" si="341"/>
        <v>22</v>
      </c>
      <c r="R3622">
        <f t="shared" si="342"/>
        <v>6</v>
      </c>
      <c r="S3622">
        <f t="shared" si="343"/>
        <v>9</v>
      </c>
      <c r="T3622" s="5">
        <f t="shared" si="338"/>
        <v>58</v>
      </c>
      <c r="U3622">
        <v>12</v>
      </c>
      <c r="V3622">
        <v>82</v>
      </c>
      <c r="W3622">
        <v>158</v>
      </c>
      <c r="X3622">
        <v>217</v>
      </c>
      <c r="Y3622">
        <v>193</v>
      </c>
      <c r="Z3622">
        <v>951</v>
      </c>
      <c r="AA3622" s="6">
        <f t="shared" si="340"/>
        <v>1613</v>
      </c>
    </row>
    <row r="3623" spans="1:27">
      <c r="A3623">
        <v>9755</v>
      </c>
      <c r="B3623" t="s">
        <v>25</v>
      </c>
      <c r="C3623" t="s">
        <v>15</v>
      </c>
      <c r="D3623" t="s">
        <v>43</v>
      </c>
      <c r="E3623" t="s">
        <v>10</v>
      </c>
      <c r="F3623">
        <v>14</v>
      </c>
      <c r="G3623" s="1">
        <v>41679</v>
      </c>
      <c r="I3623" s="2">
        <v>41688</v>
      </c>
      <c r="J3623" s="2">
        <v>41698</v>
      </c>
      <c r="K3623" s="2">
        <v>41718</v>
      </c>
      <c r="L3623" s="2">
        <v>41727</v>
      </c>
      <c r="M3623" s="2">
        <v>41733</v>
      </c>
      <c r="N3623" t="s">
        <v>60</v>
      </c>
      <c r="O3623" s="5">
        <f>Table4[[#This Row],[Sourcing start]]-Table4[[#This Row],[Approved]]</f>
        <v>9</v>
      </c>
      <c r="P3623">
        <f t="shared" si="339"/>
        <v>10</v>
      </c>
      <c r="Q3623" s="5">
        <f t="shared" si="341"/>
        <v>20</v>
      </c>
      <c r="R3623">
        <f t="shared" si="342"/>
        <v>9</v>
      </c>
      <c r="S3623">
        <f t="shared" si="343"/>
        <v>6</v>
      </c>
      <c r="T3623" s="5">
        <f t="shared" si="338"/>
        <v>54</v>
      </c>
      <c r="U3623">
        <v>18</v>
      </c>
      <c r="V3623">
        <v>93</v>
      </c>
      <c r="W3623">
        <v>102</v>
      </c>
      <c r="X3623">
        <v>257</v>
      </c>
      <c r="Y3623">
        <v>129</v>
      </c>
      <c r="Z3623">
        <v>668</v>
      </c>
      <c r="AA3623" s="6">
        <f t="shared" si="340"/>
        <v>1267</v>
      </c>
    </row>
    <row r="3624" spans="1:27" hidden="1">
      <c r="A3624">
        <v>4380</v>
      </c>
      <c r="B3624" t="s">
        <v>34</v>
      </c>
      <c r="C3624" t="s">
        <v>17</v>
      </c>
      <c r="D3624" t="s">
        <v>44</v>
      </c>
      <c r="E3624" t="s">
        <v>10</v>
      </c>
      <c r="F3624">
        <v>95</v>
      </c>
      <c r="G3624" s="1">
        <v>41694</v>
      </c>
      <c r="I3624" s="2">
        <v>41700</v>
      </c>
      <c r="J3624" s="2">
        <v>41717</v>
      </c>
      <c r="K3624" s="2">
        <v>41742</v>
      </c>
      <c r="L3624" s="2">
        <v>41750</v>
      </c>
      <c r="M3624" s="2">
        <v>41755</v>
      </c>
      <c r="N3624" t="s">
        <v>60</v>
      </c>
      <c r="O3624" s="1">
        <f>Table4[[#This Row],[Sourcing start]]-Table4[[#This Row],[Approved]]</f>
        <v>6</v>
      </c>
      <c r="P3624">
        <f t="shared" si="339"/>
        <v>17</v>
      </c>
      <c r="Q3624" s="5">
        <f t="shared" si="341"/>
        <v>25</v>
      </c>
      <c r="R3624">
        <f t="shared" si="342"/>
        <v>8</v>
      </c>
      <c r="S3624">
        <f t="shared" si="343"/>
        <v>5</v>
      </c>
      <c r="T3624" s="5">
        <f t="shared" si="338"/>
        <v>61</v>
      </c>
      <c r="U3624">
        <v>11</v>
      </c>
      <c r="V3624">
        <v>59</v>
      </c>
      <c r="W3624">
        <v>163</v>
      </c>
      <c r="X3624">
        <v>229</v>
      </c>
      <c r="Y3624">
        <v>107</v>
      </c>
      <c r="Z3624">
        <v>1561</v>
      </c>
      <c r="AA3624" s="6">
        <f t="shared" si="340"/>
        <v>2130</v>
      </c>
    </row>
    <row r="3625" spans="1:27">
      <c r="A3625">
        <v>4152</v>
      </c>
      <c r="B3625" t="s">
        <v>26</v>
      </c>
      <c r="C3625" t="s">
        <v>15</v>
      </c>
      <c r="D3625" t="s">
        <v>41</v>
      </c>
      <c r="E3625" t="s">
        <v>10</v>
      </c>
      <c r="F3625">
        <v>21</v>
      </c>
      <c r="G3625" s="1">
        <v>41733</v>
      </c>
      <c r="I3625" s="2">
        <v>41742</v>
      </c>
      <c r="J3625" s="2">
        <v>41752</v>
      </c>
      <c r="N3625" t="s">
        <v>57</v>
      </c>
      <c r="O3625" s="5">
        <f>Table4[[#This Row],[Sourcing start]]-Table4[[#This Row],[Approved]]</f>
        <v>9</v>
      </c>
      <c r="P3625">
        <f t="shared" si="339"/>
        <v>10</v>
      </c>
      <c r="Q3625" s="5"/>
      <c r="T3625" s="5">
        <f t="shared" si="338"/>
        <v>19</v>
      </c>
      <c r="U3625">
        <v>12</v>
      </c>
      <c r="V3625">
        <v>68</v>
      </c>
      <c r="W3625">
        <v>190</v>
      </c>
      <c r="AA3625" s="6">
        <f t="shared" si="340"/>
        <v>270</v>
      </c>
    </row>
    <row r="3626" spans="1:27" hidden="1">
      <c r="A3626">
        <v>16868</v>
      </c>
      <c r="B3626" t="s">
        <v>20</v>
      </c>
      <c r="C3626" t="s">
        <v>14</v>
      </c>
      <c r="D3626" t="s">
        <v>42</v>
      </c>
      <c r="E3626" t="s">
        <v>10</v>
      </c>
      <c r="F3626">
        <v>96</v>
      </c>
      <c r="G3626" s="1">
        <v>41752</v>
      </c>
      <c r="N3626" t="s">
        <v>55</v>
      </c>
      <c r="O3626" s="1">
        <f>Table4[[#This Row],[Sourcing start]]-Table4[[#This Row],[Approved]]</f>
        <v>-41752</v>
      </c>
      <c r="Q3626" s="5"/>
      <c r="T3626" s="5">
        <f t="shared" si="338"/>
        <v>-41752</v>
      </c>
      <c r="U3626">
        <v>15</v>
      </c>
      <c r="AA3626" s="6">
        <f t="shared" si="340"/>
        <v>15</v>
      </c>
    </row>
    <row r="3627" spans="1:27" hidden="1">
      <c r="A3627">
        <v>5113</v>
      </c>
      <c r="B3627" t="s">
        <v>33</v>
      </c>
      <c r="C3627" t="s">
        <v>17</v>
      </c>
      <c r="D3627" t="s">
        <v>42</v>
      </c>
      <c r="E3627" t="s">
        <v>10</v>
      </c>
      <c r="F3627">
        <v>4</v>
      </c>
      <c r="G3627" s="1">
        <v>41752</v>
      </c>
      <c r="I3627" s="2">
        <v>41758</v>
      </c>
      <c r="N3627" t="s">
        <v>56</v>
      </c>
      <c r="O3627" s="1">
        <f>Table4[[#This Row],[Sourcing start]]-Table4[[#This Row],[Approved]]</f>
        <v>6</v>
      </c>
      <c r="Q3627" s="5"/>
      <c r="T3627" s="5">
        <f t="shared" si="338"/>
        <v>6</v>
      </c>
      <c r="U3627">
        <v>17</v>
      </c>
      <c r="V3627">
        <v>49</v>
      </c>
      <c r="AA3627" s="6">
        <f t="shared" si="340"/>
        <v>66</v>
      </c>
    </row>
    <row r="3628" spans="1:27" hidden="1">
      <c r="A3628">
        <v>19661</v>
      </c>
      <c r="B3628" t="s">
        <v>35</v>
      </c>
      <c r="C3628" t="s">
        <v>18</v>
      </c>
      <c r="D3628" t="s">
        <v>41</v>
      </c>
      <c r="E3628" t="s">
        <v>11</v>
      </c>
      <c r="F3628">
        <v>9</v>
      </c>
      <c r="G3628" s="1">
        <v>41733</v>
      </c>
      <c r="I3628" s="2">
        <v>41739</v>
      </c>
      <c r="J3628" s="2">
        <v>41752</v>
      </c>
      <c r="N3628" t="s">
        <v>57</v>
      </c>
      <c r="O3628" s="1">
        <f>Table4[[#This Row],[Sourcing start]]-Table4[[#This Row],[Approved]]</f>
        <v>6</v>
      </c>
      <c r="P3628">
        <f t="shared" si="339"/>
        <v>13</v>
      </c>
      <c r="Q3628" s="5"/>
      <c r="T3628" s="5">
        <f t="shared" si="338"/>
        <v>19</v>
      </c>
      <c r="U3628">
        <v>15</v>
      </c>
      <c r="V3628">
        <v>88</v>
      </c>
      <c r="W3628">
        <v>121</v>
      </c>
      <c r="AA3628" s="6">
        <f t="shared" si="340"/>
        <v>224</v>
      </c>
    </row>
    <row r="3629" spans="1:27" hidden="1">
      <c r="A3629">
        <v>11231</v>
      </c>
      <c r="B3629" t="s">
        <v>32</v>
      </c>
      <c r="C3629" t="s">
        <v>17</v>
      </c>
      <c r="D3629" t="s">
        <v>41</v>
      </c>
      <c r="E3629" t="s">
        <v>10</v>
      </c>
      <c r="F3629">
        <v>98</v>
      </c>
      <c r="G3629" s="1">
        <v>41704</v>
      </c>
      <c r="I3629" s="2">
        <v>41713</v>
      </c>
      <c r="J3629" s="2">
        <v>41727</v>
      </c>
      <c r="K3629" s="2">
        <v>41749</v>
      </c>
      <c r="L3629" s="2">
        <v>41758</v>
      </c>
      <c r="N3629" t="s">
        <v>59</v>
      </c>
      <c r="O3629" s="1">
        <f>Table4[[#This Row],[Sourcing start]]-Table4[[#This Row],[Approved]]</f>
        <v>9</v>
      </c>
      <c r="P3629">
        <f t="shared" si="339"/>
        <v>14</v>
      </c>
      <c r="Q3629" s="5">
        <f t="shared" si="341"/>
        <v>22</v>
      </c>
      <c r="R3629">
        <f t="shared" si="342"/>
        <v>9</v>
      </c>
      <c r="T3629" s="5">
        <f t="shared" si="338"/>
        <v>54</v>
      </c>
      <c r="U3629">
        <v>17</v>
      </c>
      <c r="V3629">
        <v>62</v>
      </c>
      <c r="W3629">
        <v>218</v>
      </c>
      <c r="X3629">
        <v>219</v>
      </c>
      <c r="Y3629">
        <v>103</v>
      </c>
      <c r="AA3629" s="6">
        <f t="shared" si="340"/>
        <v>619</v>
      </c>
    </row>
    <row r="3630" spans="1:27" hidden="1">
      <c r="A3630">
        <v>5654</v>
      </c>
      <c r="B3630" t="s">
        <v>19</v>
      </c>
      <c r="C3630" t="s">
        <v>14</v>
      </c>
      <c r="D3630" t="s">
        <v>41</v>
      </c>
      <c r="E3630" t="s">
        <v>11</v>
      </c>
      <c r="F3630">
        <v>8</v>
      </c>
      <c r="G3630" s="1">
        <v>41714</v>
      </c>
      <c r="I3630" s="2">
        <v>41720</v>
      </c>
      <c r="J3630" s="2">
        <v>41730</v>
      </c>
      <c r="K3630" s="2">
        <v>41750</v>
      </c>
      <c r="L3630" s="2">
        <v>41755</v>
      </c>
      <c r="N3630" t="s">
        <v>59</v>
      </c>
      <c r="O3630" s="1">
        <f>Table4[[#This Row],[Sourcing start]]-Table4[[#This Row],[Approved]]</f>
        <v>6</v>
      </c>
      <c r="P3630">
        <f t="shared" si="339"/>
        <v>10</v>
      </c>
      <c r="Q3630" s="5">
        <f t="shared" si="341"/>
        <v>20</v>
      </c>
      <c r="R3630">
        <f t="shared" si="342"/>
        <v>5</v>
      </c>
      <c r="T3630" s="5">
        <f t="shared" si="338"/>
        <v>41</v>
      </c>
      <c r="U3630">
        <v>15</v>
      </c>
      <c r="V3630">
        <v>52</v>
      </c>
      <c r="W3630">
        <v>119</v>
      </c>
      <c r="X3630">
        <v>338</v>
      </c>
      <c r="Y3630">
        <v>181</v>
      </c>
      <c r="AA3630" s="6">
        <f t="shared" si="340"/>
        <v>705</v>
      </c>
    </row>
    <row r="3631" spans="1:27" hidden="1">
      <c r="A3631">
        <v>7967</v>
      </c>
      <c r="B3631" t="s">
        <v>35</v>
      </c>
      <c r="C3631" t="s">
        <v>18</v>
      </c>
      <c r="D3631" t="s">
        <v>41</v>
      </c>
      <c r="E3631" t="s">
        <v>11</v>
      </c>
      <c r="F3631">
        <v>19</v>
      </c>
      <c r="G3631" s="1">
        <v>41719</v>
      </c>
      <c r="I3631" s="2">
        <v>41724</v>
      </c>
      <c r="J3631" s="2">
        <v>41734</v>
      </c>
      <c r="N3631" t="s">
        <v>57</v>
      </c>
      <c r="O3631" s="1">
        <f>Table4[[#This Row],[Sourcing start]]-Table4[[#This Row],[Approved]]</f>
        <v>5</v>
      </c>
      <c r="P3631">
        <f t="shared" si="339"/>
        <v>10</v>
      </c>
      <c r="Q3631" s="5"/>
      <c r="T3631" s="5">
        <f t="shared" si="338"/>
        <v>15</v>
      </c>
      <c r="U3631">
        <v>9</v>
      </c>
      <c r="V3631">
        <v>100</v>
      </c>
      <c r="W3631">
        <v>127</v>
      </c>
      <c r="AA3631" s="6">
        <f t="shared" si="340"/>
        <v>236</v>
      </c>
    </row>
    <row r="3632" spans="1:27" hidden="1">
      <c r="A3632">
        <v>1260</v>
      </c>
      <c r="B3632" t="s">
        <v>35</v>
      </c>
      <c r="C3632" t="s">
        <v>18</v>
      </c>
      <c r="D3632" t="s">
        <v>43</v>
      </c>
      <c r="E3632" t="s">
        <v>11</v>
      </c>
      <c r="F3632">
        <v>10</v>
      </c>
      <c r="G3632" s="1">
        <v>41663</v>
      </c>
      <c r="H3632" s="2">
        <v>41686</v>
      </c>
      <c r="N3632" t="s">
        <v>55</v>
      </c>
      <c r="O3632" s="1">
        <f>Table4[[#This Row],[Sourcing start]]-Table4[[#This Row],[Approved]]</f>
        <v>-41663</v>
      </c>
      <c r="Q3632" s="5"/>
      <c r="T3632" s="5">
        <f t="shared" si="338"/>
        <v>-41663</v>
      </c>
      <c r="U3632">
        <v>11</v>
      </c>
      <c r="AA3632" s="6">
        <f t="shared" si="340"/>
        <v>11</v>
      </c>
    </row>
    <row r="3633" spans="1:27" hidden="1">
      <c r="A3633">
        <v>5725</v>
      </c>
      <c r="B3633" t="s">
        <v>27</v>
      </c>
      <c r="C3633" t="s">
        <v>16</v>
      </c>
      <c r="D3633" t="s">
        <v>44</v>
      </c>
      <c r="E3633" t="s">
        <v>10</v>
      </c>
      <c r="F3633">
        <v>15</v>
      </c>
      <c r="G3633" s="1">
        <v>41708</v>
      </c>
      <c r="I3633" s="2">
        <v>41714</v>
      </c>
      <c r="J3633" s="2">
        <v>41724</v>
      </c>
      <c r="K3633" s="2">
        <v>41743</v>
      </c>
      <c r="L3633" s="2">
        <v>41751</v>
      </c>
      <c r="M3633" s="2">
        <v>41756</v>
      </c>
      <c r="N3633" t="s">
        <v>60</v>
      </c>
      <c r="O3633" s="1">
        <f>Table4[[#This Row],[Sourcing start]]-Table4[[#This Row],[Approved]]</f>
        <v>6</v>
      </c>
      <c r="P3633">
        <f t="shared" si="339"/>
        <v>10</v>
      </c>
      <c r="Q3633" s="5">
        <f t="shared" si="341"/>
        <v>19</v>
      </c>
      <c r="R3633">
        <f t="shared" si="342"/>
        <v>8</v>
      </c>
      <c r="S3633">
        <f t="shared" si="343"/>
        <v>5</v>
      </c>
      <c r="T3633" s="5">
        <f t="shared" si="338"/>
        <v>48</v>
      </c>
      <c r="U3633">
        <v>6</v>
      </c>
      <c r="V3633">
        <v>58</v>
      </c>
      <c r="W3633">
        <v>181</v>
      </c>
      <c r="X3633">
        <v>298</v>
      </c>
      <c r="Y3633">
        <v>200</v>
      </c>
      <c r="Z3633">
        <v>1286</v>
      </c>
      <c r="AA3633" s="6">
        <f t="shared" si="340"/>
        <v>2029</v>
      </c>
    </row>
    <row r="3634" spans="1:27" hidden="1">
      <c r="A3634">
        <v>9721</v>
      </c>
      <c r="B3634" t="s">
        <v>20</v>
      </c>
      <c r="C3634" t="s">
        <v>14</v>
      </c>
      <c r="D3634" t="s">
        <v>42</v>
      </c>
      <c r="E3634" t="s">
        <v>11</v>
      </c>
      <c r="F3634">
        <v>21</v>
      </c>
      <c r="G3634" s="1">
        <v>41694</v>
      </c>
      <c r="I3634" s="2">
        <v>41700</v>
      </c>
      <c r="J3634" s="2">
        <v>41715</v>
      </c>
      <c r="K3634" s="2">
        <v>41744</v>
      </c>
      <c r="L3634" s="2">
        <v>41752</v>
      </c>
      <c r="M3634" s="2">
        <v>41759</v>
      </c>
      <c r="N3634" t="s">
        <v>60</v>
      </c>
      <c r="O3634" s="1">
        <f>Table4[[#This Row],[Sourcing start]]-Table4[[#This Row],[Approved]]</f>
        <v>6</v>
      </c>
      <c r="P3634">
        <f t="shared" si="339"/>
        <v>15</v>
      </c>
      <c r="Q3634" s="5">
        <f t="shared" si="341"/>
        <v>29</v>
      </c>
      <c r="R3634">
        <f t="shared" si="342"/>
        <v>8</v>
      </c>
      <c r="S3634">
        <f t="shared" si="343"/>
        <v>7</v>
      </c>
      <c r="T3634" s="5">
        <f t="shared" si="338"/>
        <v>65</v>
      </c>
      <c r="U3634">
        <v>14</v>
      </c>
      <c r="V3634">
        <v>47</v>
      </c>
      <c r="W3634">
        <v>148</v>
      </c>
      <c r="X3634">
        <v>363</v>
      </c>
      <c r="Y3634">
        <v>221</v>
      </c>
      <c r="Z3634">
        <v>871</v>
      </c>
      <c r="AA3634" s="6">
        <f t="shared" si="340"/>
        <v>1664</v>
      </c>
    </row>
    <row r="3635" spans="1:27" hidden="1">
      <c r="A3635">
        <v>6360</v>
      </c>
      <c r="B3635" t="s">
        <v>35</v>
      </c>
      <c r="C3635" t="s">
        <v>18</v>
      </c>
      <c r="D3635" t="s">
        <v>45</v>
      </c>
      <c r="E3635" t="s">
        <v>10</v>
      </c>
      <c r="F3635">
        <v>95</v>
      </c>
      <c r="G3635" s="1">
        <v>41740</v>
      </c>
      <c r="I3635" s="2">
        <v>41745</v>
      </c>
      <c r="J3635" s="2">
        <v>41755</v>
      </c>
      <c r="N3635" t="s">
        <v>57</v>
      </c>
      <c r="O3635" s="1">
        <f>Table4[[#This Row],[Sourcing start]]-Table4[[#This Row],[Approved]]</f>
        <v>5</v>
      </c>
      <c r="P3635">
        <f t="shared" si="339"/>
        <v>10</v>
      </c>
      <c r="Q3635" s="5"/>
      <c r="T3635" s="5">
        <f t="shared" si="338"/>
        <v>15</v>
      </c>
      <c r="U3635">
        <v>13</v>
      </c>
      <c r="V3635">
        <v>24</v>
      </c>
      <c r="W3635">
        <v>201</v>
      </c>
      <c r="AA3635" s="6">
        <f t="shared" si="340"/>
        <v>238</v>
      </c>
    </row>
    <row r="3636" spans="1:27" hidden="1">
      <c r="A3636">
        <v>16083</v>
      </c>
      <c r="B3636" t="s">
        <v>37</v>
      </c>
      <c r="C3636" t="s">
        <v>18</v>
      </c>
      <c r="D3636" t="s">
        <v>43</v>
      </c>
      <c r="E3636" t="s">
        <v>11</v>
      </c>
      <c r="F3636">
        <v>97</v>
      </c>
      <c r="G3636" s="1">
        <v>41736</v>
      </c>
      <c r="I3636" s="2">
        <v>41742</v>
      </c>
      <c r="J3636" s="2">
        <v>41756</v>
      </c>
      <c r="N3636" t="s">
        <v>57</v>
      </c>
      <c r="O3636" s="1">
        <f>Table4[[#This Row],[Sourcing start]]-Table4[[#This Row],[Approved]]</f>
        <v>6</v>
      </c>
      <c r="P3636">
        <f t="shared" si="339"/>
        <v>14</v>
      </c>
      <c r="Q3636" s="5"/>
      <c r="T3636" s="5">
        <f t="shared" si="338"/>
        <v>20</v>
      </c>
      <c r="U3636">
        <v>20</v>
      </c>
      <c r="V3636">
        <v>31</v>
      </c>
      <c r="W3636">
        <v>185</v>
      </c>
      <c r="AA3636" s="6">
        <f t="shared" si="340"/>
        <v>236</v>
      </c>
    </row>
    <row r="3637" spans="1:27" hidden="1">
      <c r="A3637">
        <v>15336</v>
      </c>
      <c r="B3637" t="s">
        <v>31</v>
      </c>
      <c r="C3637" t="s">
        <v>17</v>
      </c>
      <c r="D3637" t="s">
        <v>45</v>
      </c>
      <c r="E3637" t="s">
        <v>11</v>
      </c>
      <c r="F3637">
        <v>98</v>
      </c>
      <c r="G3637" s="1">
        <v>41748</v>
      </c>
      <c r="I3637" s="2">
        <v>41757</v>
      </c>
      <c r="N3637" t="s">
        <v>56</v>
      </c>
      <c r="O3637" s="1">
        <f>Table4[[#This Row],[Sourcing start]]-Table4[[#This Row],[Approved]]</f>
        <v>9</v>
      </c>
      <c r="Q3637" s="5"/>
      <c r="T3637" s="5">
        <f t="shared" si="338"/>
        <v>9</v>
      </c>
      <c r="U3637">
        <v>5</v>
      </c>
      <c r="V3637">
        <v>37</v>
      </c>
      <c r="AA3637" s="6">
        <f t="shared" si="340"/>
        <v>42</v>
      </c>
    </row>
    <row r="3638" spans="1:27" hidden="1">
      <c r="A3638">
        <v>16983</v>
      </c>
      <c r="B3638" t="s">
        <v>34</v>
      </c>
      <c r="C3638" t="s">
        <v>17</v>
      </c>
      <c r="D3638" t="s">
        <v>43</v>
      </c>
      <c r="E3638" t="s">
        <v>10</v>
      </c>
      <c r="F3638">
        <v>19</v>
      </c>
      <c r="G3638" s="1">
        <v>41757</v>
      </c>
      <c r="N3638" t="s">
        <v>55</v>
      </c>
      <c r="O3638" s="1">
        <f>Table4[[#This Row],[Sourcing start]]-Table4[[#This Row],[Approved]]</f>
        <v>-41757</v>
      </c>
      <c r="Q3638" s="5"/>
      <c r="T3638" s="5">
        <f t="shared" si="338"/>
        <v>-41757</v>
      </c>
      <c r="U3638">
        <v>18</v>
      </c>
      <c r="AA3638" s="6">
        <f t="shared" si="340"/>
        <v>18</v>
      </c>
    </row>
    <row r="3639" spans="1:27" hidden="1">
      <c r="A3639">
        <v>6811</v>
      </c>
      <c r="B3639" t="s">
        <v>37</v>
      </c>
      <c r="C3639" t="s">
        <v>18</v>
      </c>
      <c r="D3639" t="s">
        <v>45</v>
      </c>
      <c r="E3639" t="s">
        <v>11</v>
      </c>
      <c r="F3639">
        <v>2</v>
      </c>
      <c r="G3639" s="1">
        <v>41675</v>
      </c>
      <c r="I3639" s="2">
        <v>41681</v>
      </c>
      <c r="J3639" s="2">
        <v>41700</v>
      </c>
      <c r="K3639" s="2">
        <v>41729</v>
      </c>
      <c r="L3639" s="2">
        <v>41737</v>
      </c>
      <c r="M3639" s="2">
        <v>41742</v>
      </c>
      <c r="N3639" t="s">
        <v>60</v>
      </c>
      <c r="O3639" s="1">
        <f>Table4[[#This Row],[Sourcing start]]-Table4[[#This Row],[Approved]]</f>
        <v>6</v>
      </c>
      <c r="P3639">
        <f t="shared" si="339"/>
        <v>19</v>
      </c>
      <c r="Q3639" s="5">
        <f t="shared" si="341"/>
        <v>29</v>
      </c>
      <c r="R3639">
        <f t="shared" si="342"/>
        <v>8</v>
      </c>
      <c r="S3639">
        <f t="shared" si="343"/>
        <v>5</v>
      </c>
      <c r="T3639" s="5">
        <f t="shared" si="338"/>
        <v>67</v>
      </c>
      <c r="U3639">
        <v>13</v>
      </c>
      <c r="V3639">
        <v>69</v>
      </c>
      <c r="W3639">
        <v>128</v>
      </c>
      <c r="X3639">
        <v>389</v>
      </c>
      <c r="Y3639">
        <v>178</v>
      </c>
      <c r="Z3639">
        <v>724</v>
      </c>
      <c r="AA3639" s="6">
        <f t="shared" si="340"/>
        <v>1501</v>
      </c>
    </row>
    <row r="3640" spans="1:27" hidden="1">
      <c r="A3640">
        <v>3916</v>
      </c>
      <c r="B3640" t="s">
        <v>28</v>
      </c>
      <c r="C3640" t="s">
        <v>16</v>
      </c>
      <c r="D3640" t="s">
        <v>41</v>
      </c>
      <c r="E3640" t="s">
        <v>11</v>
      </c>
      <c r="F3640">
        <v>94</v>
      </c>
      <c r="G3640" s="1">
        <v>41731</v>
      </c>
      <c r="I3640" s="2">
        <v>41739</v>
      </c>
      <c r="J3640" s="2">
        <v>41757</v>
      </c>
      <c r="N3640" t="s">
        <v>57</v>
      </c>
      <c r="O3640" s="1">
        <f>Table4[[#This Row],[Sourcing start]]-Table4[[#This Row],[Approved]]</f>
        <v>8</v>
      </c>
      <c r="P3640">
        <f t="shared" si="339"/>
        <v>18</v>
      </c>
      <c r="Q3640" s="5"/>
      <c r="T3640" s="5">
        <f t="shared" si="338"/>
        <v>26</v>
      </c>
      <c r="U3640">
        <v>19</v>
      </c>
      <c r="V3640">
        <v>41</v>
      </c>
      <c r="W3640">
        <v>247</v>
      </c>
      <c r="AA3640" s="6">
        <f t="shared" si="340"/>
        <v>307</v>
      </c>
    </row>
    <row r="3641" spans="1:27">
      <c r="A3641">
        <v>10115</v>
      </c>
      <c r="B3641" t="s">
        <v>24</v>
      </c>
      <c r="C3641" t="s">
        <v>15</v>
      </c>
      <c r="D3641" t="s">
        <v>41</v>
      </c>
      <c r="E3641" t="s">
        <v>11</v>
      </c>
      <c r="F3641">
        <v>99</v>
      </c>
      <c r="G3641" s="1">
        <v>41750</v>
      </c>
      <c r="I3641" s="2">
        <v>41756</v>
      </c>
      <c r="N3641" t="s">
        <v>56</v>
      </c>
      <c r="O3641" s="5">
        <f>Table4[[#This Row],[Sourcing start]]-Table4[[#This Row],[Approved]]</f>
        <v>6</v>
      </c>
      <c r="Q3641" s="5"/>
      <c r="T3641" s="5">
        <f t="shared" si="338"/>
        <v>6</v>
      </c>
      <c r="U3641">
        <v>16</v>
      </c>
      <c r="V3641">
        <v>44</v>
      </c>
      <c r="AA3641" s="6">
        <f t="shared" si="340"/>
        <v>60</v>
      </c>
    </row>
    <row r="3642" spans="1:27" hidden="1">
      <c r="A3642">
        <v>2109</v>
      </c>
      <c r="B3642" t="s">
        <v>21</v>
      </c>
      <c r="C3642" t="s">
        <v>14</v>
      </c>
      <c r="D3642" t="s">
        <v>43</v>
      </c>
      <c r="E3642" t="s">
        <v>11</v>
      </c>
      <c r="F3642">
        <v>96</v>
      </c>
      <c r="G3642" s="1">
        <v>41748</v>
      </c>
      <c r="I3642" s="2">
        <v>41753</v>
      </c>
      <c r="N3642" t="s">
        <v>56</v>
      </c>
      <c r="O3642" s="1">
        <f>Table4[[#This Row],[Sourcing start]]-Table4[[#This Row],[Approved]]</f>
        <v>5</v>
      </c>
      <c r="Q3642" s="5"/>
      <c r="T3642" s="5">
        <f t="shared" si="338"/>
        <v>5</v>
      </c>
      <c r="U3642">
        <v>7</v>
      </c>
      <c r="V3642">
        <v>45</v>
      </c>
      <c r="AA3642" s="6">
        <f t="shared" si="340"/>
        <v>52</v>
      </c>
    </row>
    <row r="3643" spans="1:27" hidden="1">
      <c r="A3643">
        <v>10162</v>
      </c>
      <c r="B3643" t="s">
        <v>34</v>
      </c>
      <c r="C3643" t="s">
        <v>17</v>
      </c>
      <c r="D3643" t="s">
        <v>45</v>
      </c>
      <c r="E3643" t="s">
        <v>11</v>
      </c>
      <c r="F3643">
        <v>22</v>
      </c>
      <c r="G3643" s="1">
        <v>41681</v>
      </c>
      <c r="I3643" s="2">
        <v>41690</v>
      </c>
      <c r="J3643" s="2">
        <v>41709</v>
      </c>
      <c r="K3643" s="2">
        <v>41728</v>
      </c>
      <c r="L3643" s="2">
        <v>41736</v>
      </c>
      <c r="M3643" s="2">
        <v>41743</v>
      </c>
      <c r="N3643" t="s">
        <v>60</v>
      </c>
      <c r="O3643" s="1">
        <f>Table4[[#This Row],[Sourcing start]]-Table4[[#This Row],[Approved]]</f>
        <v>9</v>
      </c>
      <c r="P3643">
        <f t="shared" si="339"/>
        <v>19</v>
      </c>
      <c r="Q3643" s="5">
        <f t="shared" si="341"/>
        <v>19</v>
      </c>
      <c r="R3643">
        <f t="shared" si="342"/>
        <v>8</v>
      </c>
      <c r="S3643">
        <f t="shared" si="343"/>
        <v>7</v>
      </c>
      <c r="T3643" s="5">
        <f t="shared" si="338"/>
        <v>62</v>
      </c>
      <c r="U3643">
        <v>11</v>
      </c>
      <c r="V3643">
        <v>48</v>
      </c>
      <c r="W3643">
        <v>213</v>
      </c>
      <c r="X3643">
        <v>248</v>
      </c>
      <c r="Y3643">
        <v>150</v>
      </c>
      <c r="Z3643">
        <v>902</v>
      </c>
      <c r="AA3643" s="6">
        <f t="shared" si="340"/>
        <v>1572</v>
      </c>
    </row>
    <row r="3644" spans="1:27" hidden="1">
      <c r="A3644">
        <v>6079</v>
      </c>
      <c r="B3644" t="s">
        <v>29</v>
      </c>
      <c r="C3644" t="s">
        <v>16</v>
      </c>
      <c r="D3644" t="s">
        <v>42</v>
      </c>
      <c r="E3644" t="s">
        <v>10</v>
      </c>
      <c r="F3644">
        <v>22</v>
      </c>
      <c r="G3644" s="1">
        <v>41711</v>
      </c>
      <c r="I3644" s="2">
        <v>41717</v>
      </c>
      <c r="J3644" s="2">
        <v>41734</v>
      </c>
      <c r="K3644" s="2">
        <v>41759</v>
      </c>
      <c r="N3644" t="s">
        <v>58</v>
      </c>
      <c r="O3644" s="1">
        <f>Table4[[#This Row],[Sourcing start]]-Table4[[#This Row],[Approved]]</f>
        <v>6</v>
      </c>
      <c r="P3644">
        <f t="shared" si="339"/>
        <v>17</v>
      </c>
      <c r="Q3644" s="5">
        <f t="shared" si="341"/>
        <v>25</v>
      </c>
      <c r="T3644" s="5">
        <f t="shared" si="338"/>
        <v>48</v>
      </c>
      <c r="U3644">
        <v>10</v>
      </c>
      <c r="V3644">
        <v>92</v>
      </c>
      <c r="W3644">
        <v>171</v>
      </c>
      <c r="X3644">
        <v>153</v>
      </c>
      <c r="AA3644" s="6">
        <f t="shared" si="340"/>
        <v>426</v>
      </c>
    </row>
    <row r="3645" spans="1:27">
      <c r="A3645">
        <v>17401</v>
      </c>
      <c r="B3645" t="s">
        <v>26</v>
      </c>
      <c r="C3645" t="s">
        <v>15</v>
      </c>
      <c r="D3645" t="s">
        <v>42</v>
      </c>
      <c r="E3645" t="s">
        <v>10</v>
      </c>
      <c r="F3645">
        <v>99</v>
      </c>
      <c r="G3645" s="1">
        <v>41733</v>
      </c>
      <c r="I3645" s="2">
        <v>41741</v>
      </c>
      <c r="N3645" t="s">
        <v>56</v>
      </c>
      <c r="O3645" s="5">
        <f>Table4[[#This Row],[Sourcing start]]-Table4[[#This Row],[Approved]]</f>
        <v>8</v>
      </c>
      <c r="Q3645" s="5"/>
      <c r="T3645" s="5">
        <f t="shared" si="338"/>
        <v>8</v>
      </c>
      <c r="U3645">
        <v>19</v>
      </c>
      <c r="V3645">
        <v>92</v>
      </c>
      <c r="AA3645" s="6">
        <f t="shared" si="340"/>
        <v>111</v>
      </c>
    </row>
    <row r="3646" spans="1:27">
      <c r="A3646">
        <v>10783</v>
      </c>
      <c r="B3646" t="s">
        <v>23</v>
      </c>
      <c r="C3646" t="s">
        <v>15</v>
      </c>
      <c r="D3646" t="s">
        <v>41</v>
      </c>
      <c r="E3646" t="s">
        <v>10</v>
      </c>
      <c r="F3646">
        <v>18</v>
      </c>
      <c r="G3646" s="1">
        <v>41693</v>
      </c>
      <c r="I3646" s="2">
        <v>41701</v>
      </c>
      <c r="J3646" s="2">
        <v>41720</v>
      </c>
      <c r="K3646" s="2">
        <v>41746</v>
      </c>
      <c r="L3646" s="2">
        <v>41752</v>
      </c>
      <c r="M3646" s="2">
        <v>41758</v>
      </c>
      <c r="N3646" t="s">
        <v>60</v>
      </c>
      <c r="O3646" s="5">
        <f>Table4[[#This Row],[Sourcing start]]-Table4[[#This Row],[Approved]]</f>
        <v>8</v>
      </c>
      <c r="P3646">
        <f t="shared" si="339"/>
        <v>19</v>
      </c>
      <c r="Q3646" s="5">
        <f t="shared" si="341"/>
        <v>26</v>
      </c>
      <c r="R3646">
        <f t="shared" si="342"/>
        <v>6</v>
      </c>
      <c r="S3646">
        <f t="shared" si="343"/>
        <v>6</v>
      </c>
      <c r="T3646" s="5">
        <f t="shared" si="338"/>
        <v>65</v>
      </c>
      <c r="U3646">
        <v>20</v>
      </c>
      <c r="V3646">
        <v>83</v>
      </c>
      <c r="W3646">
        <v>157</v>
      </c>
      <c r="X3646">
        <v>168</v>
      </c>
      <c r="Y3646">
        <v>151</v>
      </c>
      <c r="Z3646">
        <v>718</v>
      </c>
      <c r="AA3646" s="6">
        <f t="shared" si="340"/>
        <v>1297</v>
      </c>
    </row>
    <row r="3647" spans="1:27" hidden="1">
      <c r="A3647">
        <v>586</v>
      </c>
      <c r="B3647" t="s">
        <v>34</v>
      </c>
      <c r="C3647" t="s">
        <v>17</v>
      </c>
      <c r="D3647" t="s">
        <v>44</v>
      </c>
      <c r="E3647" t="s">
        <v>11</v>
      </c>
      <c r="F3647">
        <v>10</v>
      </c>
      <c r="G3647" s="1">
        <v>41691</v>
      </c>
      <c r="I3647" s="2">
        <v>41697</v>
      </c>
      <c r="J3647" s="2">
        <v>41710</v>
      </c>
      <c r="K3647" s="2">
        <v>41734</v>
      </c>
      <c r="L3647" s="2">
        <v>41739</v>
      </c>
      <c r="M3647" s="2">
        <v>41747</v>
      </c>
      <c r="N3647" t="s">
        <v>60</v>
      </c>
      <c r="O3647" s="1">
        <f>Table4[[#This Row],[Sourcing start]]-Table4[[#This Row],[Approved]]</f>
        <v>6</v>
      </c>
      <c r="P3647">
        <f t="shared" si="339"/>
        <v>13</v>
      </c>
      <c r="Q3647" s="5">
        <f t="shared" si="341"/>
        <v>24</v>
      </c>
      <c r="R3647">
        <f t="shared" si="342"/>
        <v>5</v>
      </c>
      <c r="S3647">
        <f t="shared" si="343"/>
        <v>8</v>
      </c>
      <c r="T3647" s="5">
        <f t="shared" si="338"/>
        <v>56</v>
      </c>
      <c r="U3647">
        <v>14</v>
      </c>
      <c r="V3647">
        <v>24</v>
      </c>
      <c r="W3647">
        <v>176</v>
      </c>
      <c r="X3647">
        <v>167</v>
      </c>
      <c r="Y3647">
        <v>126</v>
      </c>
      <c r="Z3647">
        <v>1347</v>
      </c>
      <c r="AA3647" s="6">
        <f t="shared" si="340"/>
        <v>1854</v>
      </c>
    </row>
    <row r="3648" spans="1:27" hidden="1">
      <c r="A3648">
        <v>8990</v>
      </c>
      <c r="B3648" t="s">
        <v>28</v>
      </c>
      <c r="C3648" t="s">
        <v>16</v>
      </c>
      <c r="D3648" t="s">
        <v>44</v>
      </c>
      <c r="E3648" t="s">
        <v>11</v>
      </c>
      <c r="F3648">
        <v>23</v>
      </c>
      <c r="G3648" s="1">
        <v>41697</v>
      </c>
      <c r="I3648" s="2">
        <v>41706</v>
      </c>
      <c r="J3648" s="2">
        <v>41718</v>
      </c>
      <c r="K3648" s="2">
        <v>41733</v>
      </c>
      <c r="L3648" s="2">
        <v>41742</v>
      </c>
      <c r="M3648" s="2">
        <v>41747</v>
      </c>
      <c r="N3648" t="s">
        <v>60</v>
      </c>
      <c r="O3648" s="1">
        <f>Table4[[#This Row],[Sourcing start]]-Table4[[#This Row],[Approved]]</f>
        <v>9</v>
      </c>
      <c r="P3648">
        <f t="shared" si="339"/>
        <v>12</v>
      </c>
      <c r="Q3648" s="5">
        <f t="shared" si="341"/>
        <v>15</v>
      </c>
      <c r="R3648">
        <f t="shared" si="342"/>
        <v>9</v>
      </c>
      <c r="S3648">
        <f t="shared" si="343"/>
        <v>5</v>
      </c>
      <c r="T3648" s="5">
        <f t="shared" si="338"/>
        <v>50</v>
      </c>
      <c r="U3648">
        <v>15</v>
      </c>
      <c r="V3648">
        <v>41</v>
      </c>
      <c r="W3648">
        <v>153</v>
      </c>
      <c r="X3648">
        <v>212</v>
      </c>
      <c r="Y3648">
        <v>278</v>
      </c>
      <c r="Z3648">
        <v>965</v>
      </c>
      <c r="AA3648" s="6">
        <f t="shared" si="340"/>
        <v>1664</v>
      </c>
    </row>
    <row r="3649" spans="1:27" hidden="1">
      <c r="A3649">
        <v>17878</v>
      </c>
      <c r="B3649" t="s">
        <v>34</v>
      </c>
      <c r="C3649" t="s">
        <v>17</v>
      </c>
      <c r="D3649" t="s">
        <v>41</v>
      </c>
      <c r="E3649" t="s">
        <v>11</v>
      </c>
      <c r="F3649">
        <v>99</v>
      </c>
      <c r="G3649" s="1">
        <v>41723</v>
      </c>
      <c r="I3649" s="2">
        <v>41732</v>
      </c>
      <c r="J3649" s="2">
        <v>41742</v>
      </c>
      <c r="K3649" s="2">
        <v>41758</v>
      </c>
      <c r="N3649" t="s">
        <v>58</v>
      </c>
      <c r="O3649" s="1">
        <f>Table4[[#This Row],[Sourcing start]]-Table4[[#This Row],[Approved]]</f>
        <v>9</v>
      </c>
      <c r="P3649">
        <f t="shared" si="339"/>
        <v>10</v>
      </c>
      <c r="Q3649" s="5">
        <f t="shared" si="341"/>
        <v>16</v>
      </c>
      <c r="T3649" s="5">
        <f t="shared" si="338"/>
        <v>35</v>
      </c>
      <c r="U3649">
        <v>17</v>
      </c>
      <c r="V3649">
        <v>40</v>
      </c>
      <c r="W3649">
        <v>216</v>
      </c>
      <c r="X3649">
        <v>163</v>
      </c>
      <c r="AA3649" s="6">
        <f t="shared" si="340"/>
        <v>436</v>
      </c>
    </row>
    <row r="3650" spans="1:27" hidden="1">
      <c r="A3650">
        <v>12839</v>
      </c>
      <c r="B3650" t="s">
        <v>19</v>
      </c>
      <c r="C3650" t="s">
        <v>14</v>
      </c>
      <c r="D3650" t="s">
        <v>42</v>
      </c>
      <c r="E3650" t="s">
        <v>11</v>
      </c>
      <c r="F3650">
        <v>10</v>
      </c>
      <c r="G3650" s="1">
        <v>41722</v>
      </c>
      <c r="I3650" s="2">
        <v>41727</v>
      </c>
      <c r="J3650" s="2">
        <v>41738</v>
      </c>
      <c r="K3650" s="2">
        <v>41757</v>
      </c>
      <c r="N3650" t="s">
        <v>58</v>
      </c>
      <c r="O3650" s="1">
        <f>Table4[[#This Row],[Sourcing start]]-Table4[[#This Row],[Approved]]</f>
        <v>5</v>
      </c>
      <c r="P3650">
        <f t="shared" si="339"/>
        <v>11</v>
      </c>
      <c r="Q3650" s="5">
        <f t="shared" si="341"/>
        <v>19</v>
      </c>
      <c r="T3650" s="5">
        <f t="shared" ref="T3650:T3713" si="344">SUM(O3650:S3650)</f>
        <v>35</v>
      </c>
      <c r="U3650">
        <v>19</v>
      </c>
      <c r="V3650">
        <v>84</v>
      </c>
      <c r="W3650">
        <v>184</v>
      </c>
      <c r="X3650">
        <v>299</v>
      </c>
      <c r="AA3650" s="6">
        <f t="shared" si="340"/>
        <v>586</v>
      </c>
    </row>
    <row r="3651" spans="1:27" hidden="1">
      <c r="A3651">
        <v>14122</v>
      </c>
      <c r="B3651" t="s">
        <v>36</v>
      </c>
      <c r="C3651" t="s">
        <v>18</v>
      </c>
      <c r="D3651" t="s">
        <v>45</v>
      </c>
      <c r="E3651" t="s">
        <v>10</v>
      </c>
      <c r="F3651">
        <v>4</v>
      </c>
      <c r="G3651" s="1">
        <v>41709</v>
      </c>
      <c r="I3651" s="2">
        <v>41716</v>
      </c>
      <c r="J3651" s="2">
        <v>41733</v>
      </c>
      <c r="K3651" s="2">
        <v>41756</v>
      </c>
      <c r="N3651" t="s">
        <v>58</v>
      </c>
      <c r="O3651" s="1">
        <f>Table4[[#This Row],[Sourcing start]]-Table4[[#This Row],[Approved]]</f>
        <v>7</v>
      </c>
      <c r="P3651">
        <f t="shared" ref="P3651:P3714" si="345">J3651-I3651</f>
        <v>17</v>
      </c>
      <c r="Q3651" s="5">
        <f t="shared" ref="Q3651:Q3713" si="346">K3651-J3651</f>
        <v>23</v>
      </c>
      <c r="T3651" s="5">
        <f t="shared" si="344"/>
        <v>47</v>
      </c>
      <c r="U3651">
        <v>14</v>
      </c>
      <c r="V3651">
        <v>88</v>
      </c>
      <c r="W3651">
        <v>214</v>
      </c>
      <c r="X3651">
        <v>189</v>
      </c>
      <c r="AA3651" s="6">
        <f t="shared" ref="AA3651:AA3714" si="347">SUM(U3651:Z3651)</f>
        <v>505</v>
      </c>
    </row>
    <row r="3652" spans="1:27" hidden="1">
      <c r="A3652">
        <v>7220</v>
      </c>
      <c r="B3652" t="s">
        <v>29</v>
      </c>
      <c r="C3652" t="s">
        <v>16</v>
      </c>
      <c r="D3652" t="s">
        <v>43</v>
      </c>
      <c r="E3652" t="s">
        <v>10</v>
      </c>
      <c r="F3652">
        <v>10</v>
      </c>
      <c r="G3652" s="1">
        <v>41690</v>
      </c>
      <c r="I3652" s="2">
        <v>41697</v>
      </c>
      <c r="J3652" s="2">
        <v>41710</v>
      </c>
      <c r="K3652" s="2">
        <v>41731</v>
      </c>
      <c r="L3652" s="2">
        <v>41740</v>
      </c>
      <c r="M3652" s="2">
        <v>41746</v>
      </c>
      <c r="N3652" t="s">
        <v>60</v>
      </c>
      <c r="O3652" s="1">
        <f>Table4[[#This Row],[Sourcing start]]-Table4[[#This Row],[Approved]]</f>
        <v>7</v>
      </c>
      <c r="P3652">
        <f t="shared" si="345"/>
        <v>13</v>
      </c>
      <c r="Q3652" s="5">
        <f t="shared" si="346"/>
        <v>21</v>
      </c>
      <c r="R3652">
        <f t="shared" ref="R3652:R3713" si="348">L3652-K3652</f>
        <v>9</v>
      </c>
      <c r="S3652">
        <f t="shared" ref="S3652:S3713" si="349">M3652-L3652</f>
        <v>6</v>
      </c>
      <c r="T3652" s="5">
        <f t="shared" si="344"/>
        <v>56</v>
      </c>
      <c r="U3652">
        <v>17</v>
      </c>
      <c r="V3652">
        <v>25</v>
      </c>
      <c r="W3652">
        <v>170</v>
      </c>
      <c r="X3652">
        <v>173</v>
      </c>
      <c r="Y3652">
        <v>168</v>
      </c>
      <c r="Z3652">
        <v>612</v>
      </c>
      <c r="AA3652" s="6">
        <f t="shared" si="347"/>
        <v>1165</v>
      </c>
    </row>
    <row r="3653" spans="1:27" hidden="1">
      <c r="A3653">
        <v>17412</v>
      </c>
      <c r="B3653" t="s">
        <v>36</v>
      </c>
      <c r="C3653" t="s">
        <v>18</v>
      </c>
      <c r="D3653" t="s">
        <v>43</v>
      </c>
      <c r="E3653" t="s">
        <v>10</v>
      </c>
      <c r="F3653">
        <v>21</v>
      </c>
      <c r="G3653" s="1">
        <v>41707</v>
      </c>
      <c r="I3653" s="2">
        <v>41714</v>
      </c>
      <c r="J3653" s="2">
        <v>41725</v>
      </c>
      <c r="K3653" s="2">
        <v>41748</v>
      </c>
      <c r="L3653" s="2">
        <v>41753</v>
      </c>
      <c r="M3653" s="2">
        <v>41758</v>
      </c>
      <c r="N3653" t="s">
        <v>60</v>
      </c>
      <c r="O3653" s="1">
        <f>Table4[[#This Row],[Sourcing start]]-Table4[[#This Row],[Approved]]</f>
        <v>7</v>
      </c>
      <c r="P3653">
        <f t="shared" si="345"/>
        <v>11</v>
      </c>
      <c r="Q3653" s="5">
        <f t="shared" si="346"/>
        <v>23</v>
      </c>
      <c r="R3653">
        <f t="shared" si="348"/>
        <v>5</v>
      </c>
      <c r="S3653">
        <f t="shared" si="349"/>
        <v>5</v>
      </c>
      <c r="T3653" s="5">
        <f t="shared" si="344"/>
        <v>51</v>
      </c>
      <c r="U3653">
        <v>16</v>
      </c>
      <c r="V3653">
        <v>49</v>
      </c>
      <c r="W3653">
        <v>177</v>
      </c>
      <c r="X3653">
        <v>300</v>
      </c>
      <c r="Y3653">
        <v>294</v>
      </c>
      <c r="Z3653">
        <v>970</v>
      </c>
      <c r="AA3653" s="6">
        <f t="shared" si="347"/>
        <v>1806</v>
      </c>
    </row>
    <row r="3654" spans="1:27" hidden="1">
      <c r="A3654">
        <v>12025</v>
      </c>
      <c r="B3654" t="s">
        <v>31</v>
      </c>
      <c r="C3654" t="s">
        <v>17</v>
      </c>
      <c r="D3654" t="s">
        <v>43</v>
      </c>
      <c r="E3654" t="s">
        <v>11</v>
      </c>
      <c r="F3654">
        <v>94</v>
      </c>
      <c r="G3654" s="1">
        <v>41697</v>
      </c>
      <c r="I3654" s="2">
        <v>41704</v>
      </c>
      <c r="J3654" s="2">
        <v>41714</v>
      </c>
      <c r="K3654" s="2">
        <v>41733</v>
      </c>
      <c r="L3654" s="2">
        <v>41740</v>
      </c>
      <c r="M3654" s="2">
        <v>41745</v>
      </c>
      <c r="N3654" t="s">
        <v>60</v>
      </c>
      <c r="O3654" s="1">
        <f>Table4[[#This Row],[Sourcing start]]-Table4[[#This Row],[Approved]]</f>
        <v>7</v>
      </c>
      <c r="P3654">
        <f t="shared" si="345"/>
        <v>10</v>
      </c>
      <c r="Q3654" s="5">
        <f t="shared" si="346"/>
        <v>19</v>
      </c>
      <c r="R3654">
        <f t="shared" si="348"/>
        <v>7</v>
      </c>
      <c r="S3654">
        <f t="shared" si="349"/>
        <v>5</v>
      </c>
      <c r="T3654" s="5">
        <f t="shared" si="344"/>
        <v>48</v>
      </c>
      <c r="U3654">
        <v>20</v>
      </c>
      <c r="V3654">
        <v>77</v>
      </c>
      <c r="W3654">
        <v>214</v>
      </c>
      <c r="X3654">
        <v>316</v>
      </c>
      <c r="Y3654">
        <v>100</v>
      </c>
      <c r="Z3654">
        <v>1873</v>
      </c>
      <c r="AA3654" s="6">
        <f t="shared" si="347"/>
        <v>2600</v>
      </c>
    </row>
    <row r="3655" spans="1:27" hidden="1">
      <c r="A3655">
        <v>11446</v>
      </c>
      <c r="B3655" t="s">
        <v>35</v>
      </c>
      <c r="C3655" t="s">
        <v>18</v>
      </c>
      <c r="D3655" t="s">
        <v>41</v>
      </c>
      <c r="E3655" t="s">
        <v>10</v>
      </c>
      <c r="F3655">
        <v>6</v>
      </c>
      <c r="G3655" s="1">
        <v>41739</v>
      </c>
      <c r="I3655" s="2">
        <v>41747</v>
      </c>
      <c r="N3655" t="s">
        <v>56</v>
      </c>
      <c r="O3655" s="1">
        <f>Table4[[#This Row],[Sourcing start]]-Table4[[#This Row],[Approved]]</f>
        <v>8</v>
      </c>
      <c r="Q3655" s="5"/>
      <c r="T3655" s="5">
        <f t="shared" si="344"/>
        <v>8</v>
      </c>
      <c r="U3655">
        <v>5</v>
      </c>
      <c r="V3655">
        <v>76</v>
      </c>
      <c r="AA3655" s="6">
        <f t="shared" si="347"/>
        <v>81</v>
      </c>
    </row>
    <row r="3656" spans="1:27" hidden="1">
      <c r="A3656">
        <v>9466</v>
      </c>
      <c r="B3656" t="s">
        <v>35</v>
      </c>
      <c r="C3656" t="s">
        <v>18</v>
      </c>
      <c r="D3656" t="s">
        <v>41</v>
      </c>
      <c r="E3656" t="s">
        <v>11</v>
      </c>
      <c r="F3656">
        <v>21</v>
      </c>
      <c r="G3656" s="1">
        <v>41756</v>
      </c>
      <c r="N3656" t="s">
        <v>55</v>
      </c>
      <c r="O3656" s="1">
        <f>Table4[[#This Row],[Sourcing start]]-Table4[[#This Row],[Approved]]</f>
        <v>-41756</v>
      </c>
      <c r="Q3656" s="5"/>
      <c r="T3656" s="5">
        <f t="shared" si="344"/>
        <v>-41756</v>
      </c>
      <c r="U3656">
        <v>15</v>
      </c>
      <c r="AA3656" s="6">
        <f t="shared" si="347"/>
        <v>15</v>
      </c>
    </row>
    <row r="3657" spans="1:27" hidden="1">
      <c r="A3657">
        <v>15645</v>
      </c>
      <c r="B3657" t="s">
        <v>28</v>
      </c>
      <c r="C3657" t="s">
        <v>16</v>
      </c>
      <c r="D3657" t="s">
        <v>41</v>
      </c>
      <c r="E3657" t="s">
        <v>11</v>
      </c>
      <c r="F3657">
        <v>16</v>
      </c>
      <c r="G3657" s="1">
        <v>41735</v>
      </c>
      <c r="I3657" s="2">
        <v>41742</v>
      </c>
      <c r="J3657" s="2">
        <v>41758</v>
      </c>
      <c r="N3657" t="s">
        <v>57</v>
      </c>
      <c r="O3657" s="1">
        <f>Table4[[#This Row],[Sourcing start]]-Table4[[#This Row],[Approved]]</f>
        <v>7</v>
      </c>
      <c r="P3657">
        <f t="shared" si="345"/>
        <v>16</v>
      </c>
      <c r="Q3657" s="5"/>
      <c r="T3657" s="5">
        <f t="shared" si="344"/>
        <v>23</v>
      </c>
      <c r="U3657">
        <v>20</v>
      </c>
      <c r="V3657">
        <v>85</v>
      </c>
      <c r="W3657">
        <v>222</v>
      </c>
      <c r="AA3657" s="6">
        <f t="shared" si="347"/>
        <v>327</v>
      </c>
    </row>
    <row r="3658" spans="1:27">
      <c r="A3658">
        <v>15688</v>
      </c>
      <c r="B3658" t="s">
        <v>26</v>
      </c>
      <c r="C3658" t="s">
        <v>15</v>
      </c>
      <c r="D3658" t="s">
        <v>42</v>
      </c>
      <c r="E3658" t="s">
        <v>11</v>
      </c>
      <c r="F3658">
        <v>13</v>
      </c>
      <c r="G3658" s="1">
        <v>41740</v>
      </c>
      <c r="I3658" s="2">
        <v>41747</v>
      </c>
      <c r="J3658" s="2">
        <v>41759</v>
      </c>
      <c r="N3658" t="s">
        <v>57</v>
      </c>
      <c r="O3658" s="5">
        <f>Table4[[#This Row],[Sourcing start]]-Table4[[#This Row],[Approved]]</f>
        <v>7</v>
      </c>
      <c r="P3658">
        <f t="shared" si="345"/>
        <v>12</v>
      </c>
      <c r="Q3658" s="5"/>
      <c r="T3658" s="5">
        <f t="shared" si="344"/>
        <v>19</v>
      </c>
      <c r="U3658">
        <v>18</v>
      </c>
      <c r="V3658">
        <v>77</v>
      </c>
      <c r="W3658">
        <v>104</v>
      </c>
      <c r="AA3658" s="6">
        <f t="shared" si="347"/>
        <v>199</v>
      </c>
    </row>
    <row r="3659" spans="1:27" hidden="1">
      <c r="A3659">
        <v>3264</v>
      </c>
      <c r="B3659" t="s">
        <v>34</v>
      </c>
      <c r="C3659" t="s">
        <v>17</v>
      </c>
      <c r="D3659" t="s">
        <v>44</v>
      </c>
      <c r="E3659" t="s">
        <v>10</v>
      </c>
      <c r="F3659">
        <v>19</v>
      </c>
      <c r="G3659" s="1">
        <v>41751</v>
      </c>
      <c r="I3659" s="2">
        <v>41756</v>
      </c>
      <c r="N3659" t="s">
        <v>56</v>
      </c>
      <c r="O3659" s="1">
        <f>Table4[[#This Row],[Sourcing start]]-Table4[[#This Row],[Approved]]</f>
        <v>5</v>
      </c>
      <c r="Q3659" s="5"/>
      <c r="T3659" s="5">
        <f t="shared" si="344"/>
        <v>5</v>
      </c>
      <c r="U3659">
        <v>12</v>
      </c>
      <c r="V3659">
        <v>87</v>
      </c>
      <c r="AA3659" s="6">
        <f t="shared" si="347"/>
        <v>99</v>
      </c>
    </row>
    <row r="3660" spans="1:27" hidden="1">
      <c r="A3660">
        <v>11284</v>
      </c>
      <c r="B3660" t="s">
        <v>30</v>
      </c>
      <c r="C3660" t="s">
        <v>16</v>
      </c>
      <c r="D3660" t="s">
        <v>42</v>
      </c>
      <c r="E3660" t="s">
        <v>10</v>
      </c>
      <c r="F3660">
        <v>15</v>
      </c>
      <c r="G3660" s="1">
        <v>41747</v>
      </c>
      <c r="I3660" s="2">
        <v>41753</v>
      </c>
      <c r="N3660" t="s">
        <v>56</v>
      </c>
      <c r="O3660" s="1">
        <f>Table4[[#This Row],[Sourcing start]]-Table4[[#This Row],[Approved]]</f>
        <v>6</v>
      </c>
      <c r="Q3660" s="5"/>
      <c r="T3660" s="5">
        <f t="shared" si="344"/>
        <v>6</v>
      </c>
      <c r="U3660">
        <v>6</v>
      </c>
      <c r="V3660">
        <v>81</v>
      </c>
      <c r="AA3660" s="6">
        <f t="shared" si="347"/>
        <v>87</v>
      </c>
    </row>
    <row r="3661" spans="1:27" hidden="1">
      <c r="A3661">
        <v>4575</v>
      </c>
      <c r="B3661" t="s">
        <v>31</v>
      </c>
      <c r="C3661" t="s">
        <v>17</v>
      </c>
      <c r="D3661" t="s">
        <v>43</v>
      </c>
      <c r="E3661" t="s">
        <v>11</v>
      </c>
      <c r="F3661">
        <v>7</v>
      </c>
      <c r="G3661" s="1">
        <v>41680</v>
      </c>
      <c r="I3661" s="2">
        <v>41687</v>
      </c>
      <c r="J3661" s="2">
        <v>41698</v>
      </c>
      <c r="K3661" s="2">
        <v>41724</v>
      </c>
      <c r="L3661" s="2">
        <v>41731</v>
      </c>
      <c r="M3661" s="2">
        <v>41736</v>
      </c>
      <c r="N3661" t="s">
        <v>60</v>
      </c>
      <c r="O3661" s="1">
        <f>Table4[[#This Row],[Sourcing start]]-Table4[[#This Row],[Approved]]</f>
        <v>7</v>
      </c>
      <c r="P3661">
        <f t="shared" si="345"/>
        <v>11</v>
      </c>
      <c r="Q3661" s="5">
        <f t="shared" si="346"/>
        <v>26</v>
      </c>
      <c r="R3661">
        <f t="shared" si="348"/>
        <v>7</v>
      </c>
      <c r="S3661">
        <f t="shared" si="349"/>
        <v>5</v>
      </c>
      <c r="T3661" s="5">
        <f t="shared" si="344"/>
        <v>56</v>
      </c>
      <c r="U3661">
        <v>11</v>
      </c>
      <c r="V3661">
        <v>35</v>
      </c>
      <c r="W3661">
        <v>194</v>
      </c>
      <c r="X3661">
        <v>348</v>
      </c>
      <c r="Y3661">
        <v>101</v>
      </c>
      <c r="Z3661">
        <v>844</v>
      </c>
      <c r="AA3661" s="6">
        <f t="shared" si="347"/>
        <v>1533</v>
      </c>
    </row>
    <row r="3662" spans="1:27" hidden="1">
      <c r="A3662">
        <v>10797</v>
      </c>
      <c r="B3662" t="s">
        <v>28</v>
      </c>
      <c r="C3662" t="s">
        <v>16</v>
      </c>
      <c r="D3662" t="s">
        <v>44</v>
      </c>
      <c r="E3662" t="s">
        <v>10</v>
      </c>
      <c r="F3662">
        <v>18</v>
      </c>
      <c r="G3662" s="1">
        <v>41689</v>
      </c>
      <c r="I3662" s="2">
        <v>41694</v>
      </c>
      <c r="J3662" s="2">
        <v>41709</v>
      </c>
      <c r="K3662" s="2">
        <v>41730</v>
      </c>
      <c r="L3662" s="2">
        <v>41739</v>
      </c>
      <c r="M3662" s="2">
        <v>41746</v>
      </c>
      <c r="N3662" t="s">
        <v>60</v>
      </c>
      <c r="O3662" s="1">
        <f>Table4[[#This Row],[Sourcing start]]-Table4[[#This Row],[Approved]]</f>
        <v>5</v>
      </c>
      <c r="P3662">
        <f t="shared" si="345"/>
        <v>15</v>
      </c>
      <c r="Q3662" s="5">
        <f t="shared" si="346"/>
        <v>21</v>
      </c>
      <c r="R3662">
        <f t="shared" si="348"/>
        <v>9</v>
      </c>
      <c r="S3662">
        <f t="shared" si="349"/>
        <v>7</v>
      </c>
      <c r="T3662" s="5">
        <f t="shared" si="344"/>
        <v>57</v>
      </c>
      <c r="U3662">
        <v>18</v>
      </c>
      <c r="V3662">
        <v>85</v>
      </c>
      <c r="W3662">
        <v>250</v>
      </c>
      <c r="X3662">
        <v>244</v>
      </c>
      <c r="Y3662">
        <v>238</v>
      </c>
      <c r="Z3662">
        <v>1965</v>
      </c>
      <c r="AA3662" s="6">
        <f t="shared" si="347"/>
        <v>2800</v>
      </c>
    </row>
    <row r="3663" spans="1:27" hidden="1">
      <c r="A3663">
        <v>19109</v>
      </c>
      <c r="B3663" t="s">
        <v>36</v>
      </c>
      <c r="C3663" t="s">
        <v>18</v>
      </c>
      <c r="D3663" t="s">
        <v>41</v>
      </c>
      <c r="E3663" t="s">
        <v>10</v>
      </c>
      <c r="F3663">
        <v>96</v>
      </c>
      <c r="G3663" s="1">
        <v>41723</v>
      </c>
      <c r="I3663" s="2">
        <v>41728</v>
      </c>
      <c r="J3663" s="2">
        <v>41744</v>
      </c>
      <c r="N3663" t="s">
        <v>57</v>
      </c>
      <c r="O3663" s="1">
        <f>Table4[[#This Row],[Sourcing start]]-Table4[[#This Row],[Approved]]</f>
        <v>5</v>
      </c>
      <c r="P3663">
        <f t="shared" si="345"/>
        <v>16</v>
      </c>
      <c r="Q3663" s="5"/>
      <c r="T3663" s="5">
        <f t="shared" si="344"/>
        <v>21</v>
      </c>
      <c r="U3663">
        <v>12</v>
      </c>
      <c r="V3663">
        <v>41</v>
      </c>
      <c r="W3663">
        <v>165</v>
      </c>
      <c r="AA3663" s="6">
        <f t="shared" si="347"/>
        <v>218</v>
      </c>
    </row>
    <row r="3664" spans="1:27" hidden="1">
      <c r="A3664">
        <v>8768</v>
      </c>
      <c r="B3664" t="s">
        <v>35</v>
      </c>
      <c r="C3664" t="s">
        <v>18</v>
      </c>
      <c r="D3664" t="s">
        <v>41</v>
      </c>
      <c r="E3664" t="s">
        <v>11</v>
      </c>
      <c r="F3664">
        <v>20</v>
      </c>
      <c r="G3664" s="1">
        <v>41723</v>
      </c>
      <c r="I3664" s="2">
        <v>41730</v>
      </c>
      <c r="J3664" s="2">
        <v>41744</v>
      </c>
      <c r="K3664" s="2">
        <v>41759</v>
      </c>
      <c r="N3664" t="s">
        <v>58</v>
      </c>
      <c r="O3664" s="1">
        <f>Table4[[#This Row],[Sourcing start]]-Table4[[#This Row],[Approved]]</f>
        <v>7</v>
      </c>
      <c r="P3664">
        <f t="shared" si="345"/>
        <v>14</v>
      </c>
      <c r="Q3664" s="5">
        <f t="shared" si="346"/>
        <v>15</v>
      </c>
      <c r="T3664" s="5">
        <f t="shared" si="344"/>
        <v>36</v>
      </c>
      <c r="U3664">
        <v>9</v>
      </c>
      <c r="V3664">
        <v>85</v>
      </c>
      <c r="W3664">
        <v>214</v>
      </c>
      <c r="X3664">
        <v>276</v>
      </c>
      <c r="AA3664" s="6">
        <f t="shared" si="347"/>
        <v>584</v>
      </c>
    </row>
    <row r="3665" spans="1:27" hidden="1">
      <c r="A3665">
        <v>2823</v>
      </c>
      <c r="B3665" t="s">
        <v>36</v>
      </c>
      <c r="C3665" t="s">
        <v>18</v>
      </c>
      <c r="D3665" t="s">
        <v>45</v>
      </c>
      <c r="E3665" t="s">
        <v>10</v>
      </c>
      <c r="F3665">
        <v>15</v>
      </c>
      <c r="G3665" s="1">
        <v>41717</v>
      </c>
      <c r="I3665" s="2">
        <v>41725</v>
      </c>
      <c r="J3665" s="2">
        <v>41738</v>
      </c>
      <c r="K3665" s="2">
        <v>41758</v>
      </c>
      <c r="N3665" t="s">
        <v>58</v>
      </c>
      <c r="O3665" s="1">
        <f>Table4[[#This Row],[Sourcing start]]-Table4[[#This Row],[Approved]]</f>
        <v>8</v>
      </c>
      <c r="P3665">
        <f t="shared" si="345"/>
        <v>13</v>
      </c>
      <c r="Q3665" s="5">
        <f t="shared" si="346"/>
        <v>20</v>
      </c>
      <c r="T3665" s="5">
        <f t="shared" si="344"/>
        <v>41</v>
      </c>
      <c r="U3665">
        <v>15</v>
      </c>
      <c r="V3665">
        <v>98</v>
      </c>
      <c r="W3665">
        <v>212</v>
      </c>
      <c r="X3665">
        <v>352</v>
      </c>
      <c r="AA3665" s="6">
        <f t="shared" si="347"/>
        <v>677</v>
      </c>
    </row>
    <row r="3666" spans="1:27" hidden="1">
      <c r="A3666">
        <v>192</v>
      </c>
      <c r="B3666" t="s">
        <v>36</v>
      </c>
      <c r="C3666" t="s">
        <v>18</v>
      </c>
      <c r="D3666" t="s">
        <v>43</v>
      </c>
      <c r="E3666" t="s">
        <v>11</v>
      </c>
      <c r="F3666">
        <v>18</v>
      </c>
      <c r="G3666" s="1">
        <v>41731</v>
      </c>
      <c r="I3666" s="2">
        <v>41737</v>
      </c>
      <c r="J3666" s="2">
        <v>41747</v>
      </c>
      <c r="N3666" t="s">
        <v>57</v>
      </c>
      <c r="O3666" s="1">
        <f>Table4[[#This Row],[Sourcing start]]-Table4[[#This Row],[Approved]]</f>
        <v>6</v>
      </c>
      <c r="P3666">
        <f t="shared" si="345"/>
        <v>10</v>
      </c>
      <c r="Q3666" s="5"/>
      <c r="T3666" s="5">
        <f t="shared" si="344"/>
        <v>16</v>
      </c>
      <c r="U3666">
        <v>15</v>
      </c>
      <c r="V3666">
        <v>38</v>
      </c>
      <c r="W3666">
        <v>183</v>
      </c>
      <c r="AA3666" s="6">
        <f t="shared" si="347"/>
        <v>236</v>
      </c>
    </row>
    <row r="3667" spans="1:27">
      <c r="A3667">
        <v>312</v>
      </c>
      <c r="B3667" t="s">
        <v>25</v>
      </c>
      <c r="C3667" t="s">
        <v>15</v>
      </c>
      <c r="D3667" t="s">
        <v>42</v>
      </c>
      <c r="E3667" t="s">
        <v>11</v>
      </c>
      <c r="F3667">
        <v>11</v>
      </c>
      <c r="G3667" s="1">
        <v>41679</v>
      </c>
      <c r="I3667" s="2">
        <v>41688</v>
      </c>
      <c r="J3667" s="2">
        <v>41699</v>
      </c>
      <c r="K3667" s="2">
        <v>41722</v>
      </c>
      <c r="L3667" s="2">
        <v>41729</v>
      </c>
      <c r="M3667" s="2">
        <v>41737</v>
      </c>
      <c r="N3667" t="s">
        <v>60</v>
      </c>
      <c r="O3667" s="5">
        <f>Table4[[#This Row],[Sourcing start]]-Table4[[#This Row],[Approved]]</f>
        <v>9</v>
      </c>
      <c r="P3667">
        <f t="shared" si="345"/>
        <v>11</v>
      </c>
      <c r="Q3667" s="5">
        <f t="shared" si="346"/>
        <v>23</v>
      </c>
      <c r="R3667">
        <f t="shared" si="348"/>
        <v>7</v>
      </c>
      <c r="S3667">
        <f t="shared" si="349"/>
        <v>8</v>
      </c>
      <c r="T3667" s="5">
        <f t="shared" si="344"/>
        <v>58</v>
      </c>
      <c r="U3667">
        <v>12</v>
      </c>
      <c r="V3667">
        <v>31</v>
      </c>
      <c r="W3667">
        <v>225</v>
      </c>
      <c r="X3667">
        <v>235</v>
      </c>
      <c r="Y3667">
        <v>135</v>
      </c>
      <c r="Z3667">
        <v>1939</v>
      </c>
      <c r="AA3667" s="6">
        <f t="shared" si="347"/>
        <v>2577</v>
      </c>
    </row>
    <row r="3668" spans="1:27" hidden="1">
      <c r="A3668">
        <v>18791</v>
      </c>
      <c r="B3668" t="s">
        <v>21</v>
      </c>
      <c r="C3668" t="s">
        <v>14</v>
      </c>
      <c r="D3668" t="s">
        <v>42</v>
      </c>
      <c r="E3668" t="s">
        <v>11</v>
      </c>
      <c r="F3668">
        <v>19</v>
      </c>
      <c r="G3668" s="1">
        <v>41728</v>
      </c>
      <c r="I3668" s="2">
        <v>41735</v>
      </c>
      <c r="J3668" s="2">
        <v>41752</v>
      </c>
      <c r="N3668" t="s">
        <v>57</v>
      </c>
      <c r="O3668" s="1">
        <f>Table4[[#This Row],[Sourcing start]]-Table4[[#This Row],[Approved]]</f>
        <v>7</v>
      </c>
      <c r="P3668">
        <f t="shared" si="345"/>
        <v>17</v>
      </c>
      <c r="Q3668" s="5"/>
      <c r="T3668" s="5">
        <f t="shared" si="344"/>
        <v>24</v>
      </c>
      <c r="U3668">
        <v>19</v>
      </c>
      <c r="V3668">
        <v>97</v>
      </c>
      <c r="W3668">
        <v>242</v>
      </c>
      <c r="AA3668" s="6">
        <f t="shared" si="347"/>
        <v>358</v>
      </c>
    </row>
    <row r="3669" spans="1:27">
      <c r="A3669">
        <v>13369</v>
      </c>
      <c r="B3669" t="s">
        <v>24</v>
      </c>
      <c r="C3669" t="s">
        <v>15</v>
      </c>
      <c r="D3669" t="s">
        <v>45</v>
      </c>
      <c r="E3669" t="s">
        <v>11</v>
      </c>
      <c r="F3669">
        <v>6</v>
      </c>
      <c r="G3669" s="1">
        <v>41759</v>
      </c>
      <c r="N3669" t="s">
        <v>55</v>
      </c>
      <c r="O3669" s="5">
        <v>0</v>
      </c>
      <c r="Q3669" s="5"/>
      <c r="T3669" s="5">
        <f t="shared" si="344"/>
        <v>0</v>
      </c>
      <c r="U3669">
        <v>10</v>
      </c>
      <c r="AA3669" s="6">
        <f t="shared" si="347"/>
        <v>10</v>
      </c>
    </row>
    <row r="3670" spans="1:27" hidden="1">
      <c r="A3670">
        <v>1034</v>
      </c>
      <c r="B3670" t="s">
        <v>29</v>
      </c>
      <c r="C3670" t="s">
        <v>16</v>
      </c>
      <c r="D3670" t="s">
        <v>42</v>
      </c>
      <c r="E3670" t="s">
        <v>10</v>
      </c>
      <c r="F3670">
        <v>24</v>
      </c>
      <c r="G3670" s="1">
        <v>41738</v>
      </c>
      <c r="I3670" s="2">
        <v>41747</v>
      </c>
      <c r="N3670" t="s">
        <v>56</v>
      </c>
      <c r="O3670" s="1">
        <f>Table4[[#This Row],[Sourcing start]]-Table4[[#This Row],[Approved]]</f>
        <v>9</v>
      </c>
      <c r="Q3670" s="5"/>
      <c r="T3670" s="5">
        <f t="shared" si="344"/>
        <v>9</v>
      </c>
      <c r="U3670">
        <v>5</v>
      </c>
      <c r="V3670">
        <v>72</v>
      </c>
      <c r="AA3670" s="6">
        <f t="shared" si="347"/>
        <v>77</v>
      </c>
    </row>
    <row r="3671" spans="1:27">
      <c r="A3671">
        <v>9786</v>
      </c>
      <c r="B3671" t="s">
        <v>26</v>
      </c>
      <c r="C3671" t="s">
        <v>15</v>
      </c>
      <c r="D3671" t="s">
        <v>45</v>
      </c>
      <c r="E3671" t="s">
        <v>11</v>
      </c>
      <c r="F3671">
        <v>3</v>
      </c>
      <c r="G3671" s="1">
        <v>41694</v>
      </c>
      <c r="I3671" s="2">
        <v>41702</v>
      </c>
      <c r="J3671" s="2">
        <v>41719</v>
      </c>
      <c r="K3671" s="2">
        <v>41744</v>
      </c>
      <c r="L3671" s="2">
        <v>41753</v>
      </c>
      <c r="N3671" t="s">
        <v>59</v>
      </c>
      <c r="O3671" s="5">
        <f>Table4[[#This Row],[Sourcing start]]-Table4[[#This Row],[Approved]]</f>
        <v>8</v>
      </c>
      <c r="P3671">
        <f t="shared" si="345"/>
        <v>17</v>
      </c>
      <c r="Q3671" s="5">
        <f t="shared" si="346"/>
        <v>25</v>
      </c>
      <c r="R3671">
        <f t="shared" si="348"/>
        <v>9</v>
      </c>
      <c r="T3671" s="5">
        <f t="shared" si="344"/>
        <v>59</v>
      </c>
      <c r="U3671">
        <v>14</v>
      </c>
      <c r="V3671">
        <v>24</v>
      </c>
      <c r="W3671">
        <v>159</v>
      </c>
      <c r="X3671">
        <v>370</v>
      </c>
      <c r="Y3671">
        <v>274</v>
      </c>
      <c r="AA3671" s="6">
        <f t="shared" si="347"/>
        <v>841</v>
      </c>
    </row>
    <row r="3672" spans="1:27" hidden="1">
      <c r="A3672">
        <v>14097</v>
      </c>
      <c r="B3672" t="s">
        <v>30</v>
      </c>
      <c r="C3672" t="s">
        <v>16</v>
      </c>
      <c r="D3672" t="s">
        <v>41</v>
      </c>
      <c r="E3672" t="s">
        <v>10</v>
      </c>
      <c r="F3672">
        <v>15</v>
      </c>
      <c r="G3672" s="1">
        <v>41740</v>
      </c>
      <c r="I3672" s="2">
        <v>41746</v>
      </c>
      <c r="N3672" t="s">
        <v>56</v>
      </c>
      <c r="O3672" s="1">
        <f>Table4[[#This Row],[Sourcing start]]-Table4[[#This Row],[Approved]]</f>
        <v>6</v>
      </c>
      <c r="Q3672" s="5"/>
      <c r="T3672" s="5">
        <f t="shared" si="344"/>
        <v>6</v>
      </c>
      <c r="U3672">
        <v>8</v>
      </c>
      <c r="V3672">
        <v>25</v>
      </c>
      <c r="AA3672" s="6">
        <f t="shared" si="347"/>
        <v>33</v>
      </c>
    </row>
    <row r="3673" spans="1:27" hidden="1">
      <c r="A3673">
        <v>2314</v>
      </c>
      <c r="B3673" t="s">
        <v>19</v>
      </c>
      <c r="C3673" t="s">
        <v>14</v>
      </c>
      <c r="D3673" t="s">
        <v>44</v>
      </c>
      <c r="E3673" t="s">
        <v>11</v>
      </c>
      <c r="F3673">
        <v>15</v>
      </c>
      <c r="G3673" s="1">
        <v>41739</v>
      </c>
      <c r="I3673" s="2">
        <v>41744</v>
      </c>
      <c r="N3673" t="s">
        <v>56</v>
      </c>
      <c r="O3673" s="1">
        <f>Table4[[#This Row],[Sourcing start]]-Table4[[#This Row],[Approved]]</f>
        <v>5</v>
      </c>
      <c r="Q3673" s="5"/>
      <c r="T3673" s="5">
        <f t="shared" si="344"/>
        <v>5</v>
      </c>
      <c r="U3673">
        <v>18</v>
      </c>
      <c r="V3673">
        <v>23</v>
      </c>
      <c r="AA3673" s="6">
        <f t="shared" si="347"/>
        <v>41</v>
      </c>
    </row>
    <row r="3674" spans="1:27" hidden="1">
      <c r="A3674">
        <v>8921</v>
      </c>
      <c r="B3674" t="s">
        <v>32</v>
      </c>
      <c r="C3674" t="s">
        <v>17</v>
      </c>
      <c r="D3674" t="s">
        <v>42</v>
      </c>
      <c r="E3674" t="s">
        <v>10</v>
      </c>
      <c r="F3674">
        <v>23</v>
      </c>
      <c r="G3674" s="1">
        <v>41674</v>
      </c>
      <c r="I3674" s="2">
        <v>41683</v>
      </c>
      <c r="J3674" s="2">
        <v>41701</v>
      </c>
      <c r="K3674" s="2">
        <v>41719</v>
      </c>
      <c r="L3674" s="2">
        <v>41728</v>
      </c>
      <c r="M3674" s="2">
        <v>41735</v>
      </c>
      <c r="N3674" t="s">
        <v>60</v>
      </c>
      <c r="O3674" s="1">
        <f>Table4[[#This Row],[Sourcing start]]-Table4[[#This Row],[Approved]]</f>
        <v>9</v>
      </c>
      <c r="P3674">
        <f t="shared" si="345"/>
        <v>18</v>
      </c>
      <c r="Q3674" s="5">
        <f t="shared" si="346"/>
        <v>18</v>
      </c>
      <c r="R3674">
        <f t="shared" si="348"/>
        <v>9</v>
      </c>
      <c r="S3674">
        <f t="shared" si="349"/>
        <v>7</v>
      </c>
      <c r="T3674" s="5">
        <f t="shared" si="344"/>
        <v>61</v>
      </c>
      <c r="U3674">
        <v>9</v>
      </c>
      <c r="V3674">
        <v>21</v>
      </c>
      <c r="W3674">
        <v>144</v>
      </c>
      <c r="X3674">
        <v>180</v>
      </c>
      <c r="Y3674">
        <v>216</v>
      </c>
      <c r="Z3674">
        <v>660</v>
      </c>
      <c r="AA3674" s="6">
        <f t="shared" si="347"/>
        <v>1230</v>
      </c>
    </row>
    <row r="3675" spans="1:27" hidden="1">
      <c r="A3675">
        <v>14832</v>
      </c>
      <c r="B3675" t="s">
        <v>38</v>
      </c>
      <c r="C3675" t="s">
        <v>18</v>
      </c>
      <c r="D3675" t="s">
        <v>42</v>
      </c>
      <c r="E3675" t="s">
        <v>10</v>
      </c>
      <c r="F3675">
        <v>98</v>
      </c>
      <c r="G3675" s="1">
        <v>41692</v>
      </c>
      <c r="H3675" s="2">
        <v>41708</v>
      </c>
      <c r="N3675" t="s">
        <v>55</v>
      </c>
      <c r="O3675" s="1">
        <f>Table4[[#This Row],[Sourcing start]]-Table4[[#This Row],[Approved]]</f>
        <v>-41692</v>
      </c>
      <c r="Q3675" s="5"/>
      <c r="T3675" s="5">
        <f t="shared" si="344"/>
        <v>-41692</v>
      </c>
      <c r="U3675">
        <v>8</v>
      </c>
      <c r="AA3675" s="6">
        <f t="shared" si="347"/>
        <v>8</v>
      </c>
    </row>
    <row r="3676" spans="1:27">
      <c r="A3676">
        <v>9267</v>
      </c>
      <c r="B3676" t="s">
        <v>26</v>
      </c>
      <c r="C3676" t="s">
        <v>15</v>
      </c>
      <c r="D3676" t="s">
        <v>45</v>
      </c>
      <c r="E3676" t="s">
        <v>11</v>
      </c>
      <c r="F3676">
        <v>23</v>
      </c>
      <c r="G3676" s="1">
        <v>41695</v>
      </c>
      <c r="I3676" s="2">
        <v>41704</v>
      </c>
      <c r="J3676" s="2">
        <v>41714</v>
      </c>
      <c r="K3676" s="2">
        <v>41739</v>
      </c>
      <c r="L3676" s="2">
        <v>41744</v>
      </c>
      <c r="M3676" s="2">
        <v>41749</v>
      </c>
      <c r="N3676" t="s">
        <v>60</v>
      </c>
      <c r="O3676" s="5">
        <f>Table4[[#This Row],[Sourcing start]]-Table4[[#This Row],[Approved]]</f>
        <v>9</v>
      </c>
      <c r="P3676">
        <f t="shared" si="345"/>
        <v>10</v>
      </c>
      <c r="Q3676" s="5">
        <f t="shared" si="346"/>
        <v>25</v>
      </c>
      <c r="R3676">
        <f t="shared" si="348"/>
        <v>5</v>
      </c>
      <c r="S3676">
        <f t="shared" si="349"/>
        <v>5</v>
      </c>
      <c r="T3676" s="5">
        <f t="shared" si="344"/>
        <v>54</v>
      </c>
      <c r="U3676">
        <v>19</v>
      </c>
      <c r="V3676">
        <v>97</v>
      </c>
      <c r="W3676">
        <v>170</v>
      </c>
      <c r="X3676">
        <v>366</v>
      </c>
      <c r="Y3676">
        <v>150</v>
      </c>
      <c r="Z3676">
        <v>862</v>
      </c>
      <c r="AA3676" s="6">
        <f t="shared" si="347"/>
        <v>1664</v>
      </c>
    </row>
    <row r="3677" spans="1:27" hidden="1">
      <c r="A3677">
        <v>450</v>
      </c>
      <c r="B3677" t="s">
        <v>29</v>
      </c>
      <c r="C3677" t="s">
        <v>16</v>
      </c>
      <c r="D3677" t="s">
        <v>41</v>
      </c>
      <c r="E3677" t="s">
        <v>10</v>
      </c>
      <c r="F3677">
        <v>14</v>
      </c>
      <c r="G3677" s="1">
        <v>41710</v>
      </c>
      <c r="I3677" s="2">
        <v>41717</v>
      </c>
      <c r="J3677" s="2">
        <v>41733</v>
      </c>
      <c r="K3677" s="2">
        <v>41753</v>
      </c>
      <c r="N3677" t="s">
        <v>58</v>
      </c>
      <c r="O3677" s="1">
        <f>Table4[[#This Row],[Sourcing start]]-Table4[[#This Row],[Approved]]</f>
        <v>7</v>
      </c>
      <c r="P3677">
        <f t="shared" si="345"/>
        <v>16</v>
      </c>
      <c r="Q3677" s="5">
        <f t="shared" si="346"/>
        <v>20</v>
      </c>
      <c r="T3677" s="5">
        <f t="shared" si="344"/>
        <v>43</v>
      </c>
      <c r="U3677">
        <v>14</v>
      </c>
      <c r="V3677">
        <v>34</v>
      </c>
      <c r="W3677">
        <v>250</v>
      </c>
      <c r="X3677">
        <v>158</v>
      </c>
      <c r="AA3677" s="6">
        <f t="shared" si="347"/>
        <v>456</v>
      </c>
    </row>
    <row r="3678" spans="1:27" hidden="1">
      <c r="A3678">
        <v>15350</v>
      </c>
      <c r="B3678" t="s">
        <v>31</v>
      </c>
      <c r="C3678" t="s">
        <v>17</v>
      </c>
      <c r="D3678" t="s">
        <v>42</v>
      </c>
      <c r="E3678" t="s">
        <v>11</v>
      </c>
      <c r="F3678">
        <v>3</v>
      </c>
      <c r="G3678" s="1">
        <v>41716</v>
      </c>
      <c r="I3678" s="2">
        <v>41725</v>
      </c>
      <c r="J3678" s="2">
        <v>41743</v>
      </c>
      <c r="N3678" t="s">
        <v>57</v>
      </c>
      <c r="O3678" s="1">
        <f>Table4[[#This Row],[Sourcing start]]-Table4[[#This Row],[Approved]]</f>
        <v>9</v>
      </c>
      <c r="P3678">
        <f t="shared" si="345"/>
        <v>18</v>
      </c>
      <c r="Q3678" s="5"/>
      <c r="T3678" s="5">
        <f t="shared" si="344"/>
        <v>27</v>
      </c>
      <c r="U3678">
        <v>8</v>
      </c>
      <c r="V3678">
        <v>26</v>
      </c>
      <c r="W3678">
        <v>246</v>
      </c>
      <c r="AA3678" s="6">
        <f t="shared" si="347"/>
        <v>280</v>
      </c>
    </row>
    <row r="3679" spans="1:27" hidden="1">
      <c r="A3679">
        <v>10368</v>
      </c>
      <c r="B3679" t="s">
        <v>38</v>
      </c>
      <c r="C3679" t="s">
        <v>18</v>
      </c>
      <c r="D3679" t="s">
        <v>45</v>
      </c>
      <c r="E3679" t="s">
        <v>10</v>
      </c>
      <c r="F3679">
        <v>19</v>
      </c>
      <c r="G3679" s="1">
        <v>41683</v>
      </c>
      <c r="I3679" s="2">
        <v>41691</v>
      </c>
      <c r="J3679" s="2">
        <v>41710</v>
      </c>
      <c r="K3679" s="2">
        <v>41734</v>
      </c>
      <c r="L3679" s="2">
        <v>41740</v>
      </c>
      <c r="M3679" s="2">
        <v>41745</v>
      </c>
      <c r="N3679" t="s">
        <v>60</v>
      </c>
      <c r="O3679" s="1">
        <f>Table4[[#This Row],[Sourcing start]]-Table4[[#This Row],[Approved]]</f>
        <v>8</v>
      </c>
      <c r="P3679">
        <f t="shared" si="345"/>
        <v>19</v>
      </c>
      <c r="Q3679" s="5">
        <f t="shared" si="346"/>
        <v>24</v>
      </c>
      <c r="R3679">
        <f t="shared" si="348"/>
        <v>6</v>
      </c>
      <c r="S3679">
        <f t="shared" si="349"/>
        <v>5</v>
      </c>
      <c r="T3679" s="5">
        <f t="shared" si="344"/>
        <v>62</v>
      </c>
      <c r="U3679">
        <v>17</v>
      </c>
      <c r="V3679">
        <v>96</v>
      </c>
      <c r="W3679">
        <v>227</v>
      </c>
      <c r="X3679">
        <v>260</v>
      </c>
      <c r="Y3679">
        <v>254</v>
      </c>
      <c r="Z3679">
        <v>1645</v>
      </c>
      <c r="AA3679" s="6">
        <f t="shared" si="347"/>
        <v>2499</v>
      </c>
    </row>
    <row r="3680" spans="1:27" hidden="1">
      <c r="A3680">
        <v>13425</v>
      </c>
      <c r="B3680" t="s">
        <v>29</v>
      </c>
      <c r="C3680" t="s">
        <v>16</v>
      </c>
      <c r="D3680" t="s">
        <v>45</v>
      </c>
      <c r="E3680" t="s">
        <v>10</v>
      </c>
      <c r="F3680">
        <v>97</v>
      </c>
      <c r="G3680" s="1">
        <v>41703</v>
      </c>
      <c r="I3680" s="2">
        <v>41711</v>
      </c>
      <c r="J3680" s="2">
        <v>41723</v>
      </c>
      <c r="K3680" s="2">
        <v>41745</v>
      </c>
      <c r="L3680" s="2">
        <v>41754</v>
      </c>
      <c r="N3680" t="s">
        <v>59</v>
      </c>
      <c r="O3680" s="1">
        <f>Table4[[#This Row],[Sourcing start]]-Table4[[#This Row],[Approved]]</f>
        <v>8</v>
      </c>
      <c r="P3680">
        <f t="shared" si="345"/>
        <v>12</v>
      </c>
      <c r="Q3680" s="5">
        <f t="shared" si="346"/>
        <v>22</v>
      </c>
      <c r="R3680">
        <f t="shared" si="348"/>
        <v>9</v>
      </c>
      <c r="T3680" s="5">
        <f t="shared" si="344"/>
        <v>51</v>
      </c>
      <c r="U3680">
        <v>16</v>
      </c>
      <c r="V3680">
        <v>95</v>
      </c>
      <c r="W3680">
        <v>136</v>
      </c>
      <c r="X3680">
        <v>306</v>
      </c>
      <c r="Y3680">
        <v>189</v>
      </c>
      <c r="AA3680" s="6">
        <f t="shared" si="347"/>
        <v>742</v>
      </c>
    </row>
    <row r="3681" spans="1:27" hidden="1">
      <c r="A3681">
        <v>10820</v>
      </c>
      <c r="B3681" t="s">
        <v>22</v>
      </c>
      <c r="C3681" t="s">
        <v>14</v>
      </c>
      <c r="D3681" t="s">
        <v>44</v>
      </c>
      <c r="E3681" t="s">
        <v>11</v>
      </c>
      <c r="F3681">
        <v>95</v>
      </c>
      <c r="G3681" s="1">
        <v>41737</v>
      </c>
      <c r="I3681" s="2">
        <v>41743</v>
      </c>
      <c r="J3681" s="2">
        <v>41757</v>
      </c>
      <c r="N3681" t="s">
        <v>57</v>
      </c>
      <c r="O3681" s="1">
        <f>Table4[[#This Row],[Sourcing start]]-Table4[[#This Row],[Approved]]</f>
        <v>6</v>
      </c>
      <c r="P3681">
        <f t="shared" si="345"/>
        <v>14</v>
      </c>
      <c r="Q3681" s="5"/>
      <c r="T3681" s="5">
        <f t="shared" si="344"/>
        <v>20</v>
      </c>
      <c r="U3681">
        <v>6</v>
      </c>
      <c r="V3681">
        <v>59</v>
      </c>
      <c r="W3681">
        <v>110</v>
      </c>
      <c r="AA3681" s="6">
        <f t="shared" si="347"/>
        <v>175</v>
      </c>
    </row>
    <row r="3682" spans="1:27" hidden="1">
      <c r="A3682">
        <v>2285</v>
      </c>
      <c r="B3682" t="s">
        <v>34</v>
      </c>
      <c r="C3682" t="s">
        <v>17</v>
      </c>
      <c r="D3682" t="s">
        <v>44</v>
      </c>
      <c r="E3682" t="s">
        <v>10</v>
      </c>
      <c r="F3682">
        <v>13</v>
      </c>
      <c r="G3682" s="1">
        <v>41682</v>
      </c>
      <c r="I3682" s="2">
        <v>41687</v>
      </c>
      <c r="J3682" s="2">
        <v>41701</v>
      </c>
      <c r="K3682" s="2">
        <v>41724</v>
      </c>
      <c r="L3682" s="2">
        <v>41729</v>
      </c>
      <c r="M3682" s="2">
        <v>41734</v>
      </c>
      <c r="N3682" t="s">
        <v>60</v>
      </c>
      <c r="O3682" s="1">
        <f>Table4[[#This Row],[Sourcing start]]-Table4[[#This Row],[Approved]]</f>
        <v>5</v>
      </c>
      <c r="P3682">
        <f t="shared" si="345"/>
        <v>14</v>
      </c>
      <c r="Q3682" s="5">
        <f t="shared" si="346"/>
        <v>23</v>
      </c>
      <c r="R3682">
        <f t="shared" si="348"/>
        <v>5</v>
      </c>
      <c r="S3682">
        <f t="shared" si="349"/>
        <v>5</v>
      </c>
      <c r="T3682" s="5">
        <f t="shared" si="344"/>
        <v>52</v>
      </c>
      <c r="U3682">
        <v>8</v>
      </c>
      <c r="V3682">
        <v>23</v>
      </c>
      <c r="W3682">
        <v>222</v>
      </c>
      <c r="X3682">
        <v>162</v>
      </c>
      <c r="Y3682">
        <v>162</v>
      </c>
      <c r="Z3682">
        <v>947</v>
      </c>
      <c r="AA3682" s="6">
        <f t="shared" si="347"/>
        <v>1524</v>
      </c>
    </row>
    <row r="3683" spans="1:27" hidden="1">
      <c r="A3683">
        <v>18414</v>
      </c>
      <c r="B3683" t="s">
        <v>22</v>
      </c>
      <c r="C3683" t="s">
        <v>14</v>
      </c>
      <c r="D3683" t="s">
        <v>45</v>
      </c>
      <c r="E3683" t="s">
        <v>10</v>
      </c>
      <c r="F3683">
        <v>94</v>
      </c>
      <c r="G3683" s="1">
        <v>41752</v>
      </c>
      <c r="I3683" s="2">
        <v>41758</v>
      </c>
      <c r="N3683" t="s">
        <v>56</v>
      </c>
      <c r="O3683" s="1">
        <f>Table4[[#This Row],[Sourcing start]]-Table4[[#This Row],[Approved]]</f>
        <v>6</v>
      </c>
      <c r="Q3683" s="5"/>
      <c r="T3683" s="5">
        <f t="shared" si="344"/>
        <v>6</v>
      </c>
      <c r="U3683">
        <v>11</v>
      </c>
      <c r="V3683">
        <v>60</v>
      </c>
      <c r="AA3683" s="6">
        <f t="shared" si="347"/>
        <v>71</v>
      </c>
    </row>
    <row r="3684" spans="1:27" hidden="1">
      <c r="A3684">
        <v>6810</v>
      </c>
      <c r="B3684" t="s">
        <v>21</v>
      </c>
      <c r="C3684" t="s">
        <v>14</v>
      </c>
      <c r="D3684" t="s">
        <v>45</v>
      </c>
      <c r="E3684" t="s">
        <v>11</v>
      </c>
      <c r="F3684">
        <v>4</v>
      </c>
      <c r="G3684" s="1">
        <v>41672</v>
      </c>
      <c r="I3684" s="2">
        <v>41678</v>
      </c>
      <c r="J3684" s="2">
        <v>41688</v>
      </c>
      <c r="K3684" s="2">
        <v>41713</v>
      </c>
      <c r="L3684" s="2">
        <v>41722</v>
      </c>
      <c r="M3684" s="2">
        <v>41731</v>
      </c>
      <c r="N3684" t="s">
        <v>60</v>
      </c>
      <c r="O3684" s="1">
        <f>Table4[[#This Row],[Sourcing start]]-Table4[[#This Row],[Approved]]</f>
        <v>6</v>
      </c>
      <c r="P3684">
        <f t="shared" si="345"/>
        <v>10</v>
      </c>
      <c r="Q3684" s="5">
        <f t="shared" si="346"/>
        <v>25</v>
      </c>
      <c r="R3684">
        <f t="shared" si="348"/>
        <v>9</v>
      </c>
      <c r="S3684">
        <f t="shared" si="349"/>
        <v>9</v>
      </c>
      <c r="T3684" s="5">
        <f t="shared" si="344"/>
        <v>59</v>
      </c>
      <c r="U3684">
        <v>7</v>
      </c>
      <c r="V3684">
        <v>34</v>
      </c>
      <c r="W3684">
        <v>151</v>
      </c>
      <c r="X3684">
        <v>278</v>
      </c>
      <c r="Y3684">
        <v>273</v>
      </c>
      <c r="Z3684">
        <v>1066</v>
      </c>
      <c r="AA3684" s="6">
        <f t="shared" si="347"/>
        <v>1809</v>
      </c>
    </row>
    <row r="3685" spans="1:27" hidden="1">
      <c r="A3685">
        <v>12275</v>
      </c>
      <c r="B3685" t="s">
        <v>27</v>
      </c>
      <c r="C3685" t="s">
        <v>16</v>
      </c>
      <c r="D3685" t="s">
        <v>42</v>
      </c>
      <c r="E3685" t="s">
        <v>10</v>
      </c>
      <c r="F3685">
        <v>11</v>
      </c>
      <c r="G3685" s="1">
        <v>41714</v>
      </c>
      <c r="I3685" s="2">
        <v>41720</v>
      </c>
      <c r="J3685" s="2">
        <v>41737</v>
      </c>
      <c r="N3685" t="s">
        <v>57</v>
      </c>
      <c r="O3685" s="1">
        <f>Table4[[#This Row],[Sourcing start]]-Table4[[#This Row],[Approved]]</f>
        <v>6</v>
      </c>
      <c r="P3685">
        <f t="shared" si="345"/>
        <v>17</v>
      </c>
      <c r="Q3685" s="5"/>
      <c r="T3685" s="5">
        <f t="shared" si="344"/>
        <v>23</v>
      </c>
      <c r="U3685">
        <v>11</v>
      </c>
      <c r="V3685">
        <v>25</v>
      </c>
      <c r="W3685">
        <v>129</v>
      </c>
      <c r="AA3685" s="6">
        <f t="shared" si="347"/>
        <v>165</v>
      </c>
    </row>
    <row r="3686" spans="1:27" hidden="1">
      <c r="A3686">
        <v>12744</v>
      </c>
      <c r="B3686" t="s">
        <v>19</v>
      </c>
      <c r="C3686" t="s">
        <v>14</v>
      </c>
      <c r="D3686" t="s">
        <v>43</v>
      </c>
      <c r="E3686" t="s">
        <v>11</v>
      </c>
      <c r="F3686">
        <v>13</v>
      </c>
      <c r="G3686" s="1">
        <v>41681</v>
      </c>
      <c r="I3686" s="2">
        <v>41689</v>
      </c>
      <c r="J3686" s="2">
        <v>41705</v>
      </c>
      <c r="K3686" s="2">
        <v>41720</v>
      </c>
      <c r="L3686" s="2">
        <v>41726</v>
      </c>
      <c r="M3686" s="2">
        <v>41735</v>
      </c>
      <c r="N3686" t="s">
        <v>60</v>
      </c>
      <c r="O3686" s="1">
        <f>Table4[[#This Row],[Sourcing start]]-Table4[[#This Row],[Approved]]</f>
        <v>8</v>
      </c>
      <c r="P3686">
        <f t="shared" si="345"/>
        <v>16</v>
      </c>
      <c r="Q3686" s="5">
        <f t="shared" si="346"/>
        <v>15</v>
      </c>
      <c r="R3686">
        <f t="shared" si="348"/>
        <v>6</v>
      </c>
      <c r="S3686">
        <f t="shared" si="349"/>
        <v>9</v>
      </c>
      <c r="T3686" s="5">
        <f t="shared" si="344"/>
        <v>54</v>
      </c>
      <c r="U3686">
        <v>14</v>
      </c>
      <c r="V3686">
        <v>47</v>
      </c>
      <c r="W3686">
        <v>134</v>
      </c>
      <c r="X3686">
        <v>324</v>
      </c>
      <c r="Y3686">
        <v>183</v>
      </c>
      <c r="Z3686">
        <v>587</v>
      </c>
      <c r="AA3686" s="6">
        <f t="shared" si="347"/>
        <v>1289</v>
      </c>
    </row>
    <row r="3687" spans="1:27" hidden="1">
      <c r="A3687">
        <v>13173</v>
      </c>
      <c r="B3687" t="s">
        <v>19</v>
      </c>
      <c r="C3687" t="s">
        <v>14</v>
      </c>
      <c r="D3687" t="s">
        <v>45</v>
      </c>
      <c r="E3687" t="s">
        <v>10</v>
      </c>
      <c r="F3687">
        <v>3</v>
      </c>
      <c r="G3687" s="1">
        <v>41700</v>
      </c>
      <c r="I3687" s="2">
        <v>41705</v>
      </c>
      <c r="J3687" s="2">
        <v>41722</v>
      </c>
      <c r="K3687" s="2">
        <v>41746</v>
      </c>
      <c r="L3687" s="2">
        <v>41752</v>
      </c>
      <c r="M3687" s="2">
        <v>41758</v>
      </c>
      <c r="N3687" t="s">
        <v>60</v>
      </c>
      <c r="O3687" s="1">
        <f>Table4[[#This Row],[Sourcing start]]-Table4[[#This Row],[Approved]]</f>
        <v>5</v>
      </c>
      <c r="P3687">
        <f t="shared" si="345"/>
        <v>17</v>
      </c>
      <c r="Q3687" s="5">
        <f t="shared" si="346"/>
        <v>24</v>
      </c>
      <c r="R3687">
        <f t="shared" si="348"/>
        <v>6</v>
      </c>
      <c r="S3687">
        <f t="shared" si="349"/>
        <v>6</v>
      </c>
      <c r="T3687" s="5">
        <f t="shared" si="344"/>
        <v>58</v>
      </c>
      <c r="U3687">
        <v>20</v>
      </c>
      <c r="V3687">
        <v>77</v>
      </c>
      <c r="W3687">
        <v>209</v>
      </c>
      <c r="X3687">
        <v>392</v>
      </c>
      <c r="Y3687">
        <v>251</v>
      </c>
      <c r="Z3687">
        <v>1459</v>
      </c>
      <c r="AA3687" s="6">
        <f t="shared" si="347"/>
        <v>2408</v>
      </c>
    </row>
    <row r="3688" spans="1:27" hidden="1">
      <c r="A3688">
        <v>18145</v>
      </c>
      <c r="B3688" t="s">
        <v>27</v>
      </c>
      <c r="C3688" t="s">
        <v>16</v>
      </c>
      <c r="D3688" t="s">
        <v>41</v>
      </c>
      <c r="E3688" t="s">
        <v>11</v>
      </c>
      <c r="F3688">
        <v>22</v>
      </c>
      <c r="G3688" s="1">
        <v>41731</v>
      </c>
      <c r="I3688" s="2">
        <v>41739</v>
      </c>
      <c r="J3688" s="2">
        <v>41755</v>
      </c>
      <c r="N3688" t="s">
        <v>57</v>
      </c>
      <c r="O3688" s="1">
        <f>Table4[[#This Row],[Sourcing start]]-Table4[[#This Row],[Approved]]</f>
        <v>8</v>
      </c>
      <c r="P3688">
        <f t="shared" si="345"/>
        <v>16</v>
      </c>
      <c r="Q3688" s="5"/>
      <c r="T3688" s="5">
        <f t="shared" si="344"/>
        <v>24</v>
      </c>
      <c r="U3688">
        <v>11</v>
      </c>
      <c r="V3688">
        <v>36</v>
      </c>
      <c r="W3688">
        <v>189</v>
      </c>
      <c r="AA3688" s="6">
        <f t="shared" si="347"/>
        <v>236</v>
      </c>
    </row>
    <row r="3689" spans="1:27" hidden="1">
      <c r="A3689">
        <v>13024</v>
      </c>
      <c r="B3689" t="s">
        <v>37</v>
      </c>
      <c r="C3689" t="s">
        <v>18</v>
      </c>
      <c r="D3689" t="s">
        <v>42</v>
      </c>
      <c r="E3689" t="s">
        <v>11</v>
      </c>
      <c r="F3689">
        <v>4</v>
      </c>
      <c r="G3689" s="1">
        <v>41696</v>
      </c>
      <c r="I3689" s="2">
        <v>41702</v>
      </c>
      <c r="J3689" s="2">
        <v>41720</v>
      </c>
      <c r="K3689" s="2">
        <v>41748</v>
      </c>
      <c r="L3689" s="2">
        <v>41753</v>
      </c>
      <c r="N3689" t="s">
        <v>59</v>
      </c>
      <c r="O3689" s="1">
        <f>Table4[[#This Row],[Sourcing start]]-Table4[[#This Row],[Approved]]</f>
        <v>6</v>
      </c>
      <c r="P3689">
        <f t="shared" si="345"/>
        <v>18</v>
      </c>
      <c r="Q3689" s="5">
        <f t="shared" si="346"/>
        <v>28</v>
      </c>
      <c r="R3689">
        <f t="shared" si="348"/>
        <v>5</v>
      </c>
      <c r="T3689" s="5">
        <f t="shared" si="344"/>
        <v>57</v>
      </c>
      <c r="U3689">
        <v>19</v>
      </c>
      <c r="V3689">
        <v>71</v>
      </c>
      <c r="W3689">
        <v>152</v>
      </c>
      <c r="X3689">
        <v>183</v>
      </c>
      <c r="Y3689">
        <v>259</v>
      </c>
      <c r="AA3689" s="6">
        <f t="shared" si="347"/>
        <v>684</v>
      </c>
    </row>
    <row r="3690" spans="1:27" hidden="1">
      <c r="A3690">
        <v>19503</v>
      </c>
      <c r="B3690" t="s">
        <v>22</v>
      </c>
      <c r="C3690" t="s">
        <v>14</v>
      </c>
      <c r="D3690" t="s">
        <v>45</v>
      </c>
      <c r="E3690" t="s">
        <v>10</v>
      </c>
      <c r="F3690">
        <v>8</v>
      </c>
      <c r="G3690" s="1">
        <v>41720</v>
      </c>
      <c r="I3690" s="2">
        <v>41725</v>
      </c>
      <c r="J3690" s="2">
        <v>41741</v>
      </c>
      <c r="N3690" t="s">
        <v>57</v>
      </c>
      <c r="O3690" s="1">
        <f>Table4[[#This Row],[Sourcing start]]-Table4[[#This Row],[Approved]]</f>
        <v>5</v>
      </c>
      <c r="P3690">
        <f t="shared" si="345"/>
        <v>16</v>
      </c>
      <c r="Q3690" s="5"/>
      <c r="T3690" s="5">
        <f t="shared" si="344"/>
        <v>21</v>
      </c>
      <c r="U3690">
        <v>5</v>
      </c>
      <c r="V3690">
        <v>78</v>
      </c>
      <c r="W3690">
        <v>169</v>
      </c>
      <c r="AA3690" s="6">
        <f t="shared" si="347"/>
        <v>252</v>
      </c>
    </row>
    <row r="3691" spans="1:27">
      <c r="A3691">
        <v>14437</v>
      </c>
      <c r="B3691" t="s">
        <v>25</v>
      </c>
      <c r="C3691" t="s">
        <v>15</v>
      </c>
      <c r="D3691" t="s">
        <v>44</v>
      </c>
      <c r="E3691" t="s">
        <v>11</v>
      </c>
      <c r="F3691">
        <v>8</v>
      </c>
      <c r="G3691" s="1">
        <v>41705</v>
      </c>
      <c r="I3691" s="2">
        <v>41713</v>
      </c>
      <c r="J3691" s="2">
        <v>41726</v>
      </c>
      <c r="K3691" s="2">
        <v>41749</v>
      </c>
      <c r="L3691" s="2">
        <v>41758</v>
      </c>
      <c r="N3691" t="s">
        <v>59</v>
      </c>
      <c r="O3691" s="5">
        <f>Table4[[#This Row],[Sourcing start]]-Table4[[#This Row],[Approved]]</f>
        <v>8</v>
      </c>
      <c r="P3691">
        <f t="shared" si="345"/>
        <v>13</v>
      </c>
      <c r="Q3691" s="5">
        <f t="shared" si="346"/>
        <v>23</v>
      </c>
      <c r="R3691">
        <f t="shared" si="348"/>
        <v>9</v>
      </c>
      <c r="T3691" s="5">
        <f t="shared" si="344"/>
        <v>53</v>
      </c>
      <c r="U3691">
        <v>18</v>
      </c>
      <c r="V3691">
        <v>99</v>
      </c>
      <c r="W3691">
        <v>179</v>
      </c>
      <c r="X3691">
        <v>386</v>
      </c>
      <c r="Y3691">
        <v>146</v>
      </c>
      <c r="AA3691" s="6">
        <f t="shared" si="347"/>
        <v>828</v>
      </c>
    </row>
    <row r="3692" spans="1:27" hidden="1">
      <c r="A3692">
        <v>12535</v>
      </c>
      <c r="B3692" t="s">
        <v>34</v>
      </c>
      <c r="C3692" t="s">
        <v>17</v>
      </c>
      <c r="D3692" t="s">
        <v>42</v>
      </c>
      <c r="E3692" t="s">
        <v>11</v>
      </c>
      <c r="F3692">
        <v>6</v>
      </c>
      <c r="G3692" s="1">
        <v>41709</v>
      </c>
      <c r="I3692" s="2">
        <v>41717</v>
      </c>
      <c r="J3692" s="2">
        <v>41730</v>
      </c>
      <c r="K3692" s="2">
        <v>41756</v>
      </c>
      <c r="N3692" t="s">
        <v>58</v>
      </c>
      <c r="O3692" s="1">
        <f>Table4[[#This Row],[Sourcing start]]-Table4[[#This Row],[Approved]]</f>
        <v>8</v>
      </c>
      <c r="P3692">
        <f t="shared" si="345"/>
        <v>13</v>
      </c>
      <c r="Q3692" s="5">
        <f t="shared" si="346"/>
        <v>26</v>
      </c>
      <c r="T3692" s="5">
        <f t="shared" si="344"/>
        <v>47</v>
      </c>
      <c r="U3692">
        <v>6</v>
      </c>
      <c r="V3692">
        <v>20</v>
      </c>
      <c r="W3692">
        <v>172</v>
      </c>
      <c r="X3692">
        <v>256</v>
      </c>
      <c r="AA3692" s="6">
        <f t="shared" si="347"/>
        <v>454</v>
      </c>
    </row>
    <row r="3693" spans="1:27" hidden="1">
      <c r="A3693">
        <v>5605</v>
      </c>
      <c r="B3693" t="s">
        <v>36</v>
      </c>
      <c r="C3693" t="s">
        <v>18</v>
      </c>
      <c r="D3693" t="s">
        <v>45</v>
      </c>
      <c r="E3693" t="s">
        <v>10</v>
      </c>
      <c r="F3693">
        <v>7</v>
      </c>
      <c r="G3693" s="1">
        <v>41689</v>
      </c>
      <c r="I3693" s="2">
        <v>41694</v>
      </c>
      <c r="J3693" s="2">
        <v>41713</v>
      </c>
      <c r="K3693" s="2">
        <v>41731</v>
      </c>
      <c r="L3693" s="2">
        <v>41740</v>
      </c>
      <c r="M3693" s="2">
        <v>41748</v>
      </c>
      <c r="N3693" t="s">
        <v>60</v>
      </c>
      <c r="O3693" s="1">
        <f>Table4[[#This Row],[Sourcing start]]-Table4[[#This Row],[Approved]]</f>
        <v>5</v>
      </c>
      <c r="P3693">
        <f t="shared" si="345"/>
        <v>19</v>
      </c>
      <c r="Q3693" s="5">
        <f t="shared" si="346"/>
        <v>18</v>
      </c>
      <c r="R3693">
        <f t="shared" si="348"/>
        <v>9</v>
      </c>
      <c r="S3693">
        <f t="shared" si="349"/>
        <v>8</v>
      </c>
      <c r="T3693" s="5">
        <f t="shared" si="344"/>
        <v>59</v>
      </c>
      <c r="U3693">
        <v>17</v>
      </c>
      <c r="V3693">
        <v>53</v>
      </c>
      <c r="W3693">
        <v>147</v>
      </c>
      <c r="X3693">
        <v>166</v>
      </c>
      <c r="Y3693">
        <v>127</v>
      </c>
      <c r="Z3693">
        <v>995</v>
      </c>
      <c r="AA3693" s="6">
        <f t="shared" si="347"/>
        <v>1505</v>
      </c>
    </row>
    <row r="3694" spans="1:27">
      <c r="A3694">
        <v>18956</v>
      </c>
      <c r="B3694" t="s">
        <v>24</v>
      </c>
      <c r="C3694" t="s">
        <v>15</v>
      </c>
      <c r="D3694" t="s">
        <v>45</v>
      </c>
      <c r="E3694" t="s">
        <v>10</v>
      </c>
      <c r="F3694">
        <v>3</v>
      </c>
      <c r="G3694" s="1">
        <v>41732</v>
      </c>
      <c r="I3694" s="2">
        <v>41738</v>
      </c>
      <c r="J3694" s="2">
        <v>41752</v>
      </c>
      <c r="N3694" t="s">
        <v>57</v>
      </c>
      <c r="O3694" s="5">
        <f>Table4[[#This Row],[Sourcing start]]-Table4[[#This Row],[Approved]]</f>
        <v>6</v>
      </c>
      <c r="P3694">
        <f t="shared" si="345"/>
        <v>14</v>
      </c>
      <c r="Q3694" s="5"/>
      <c r="T3694" s="5">
        <f t="shared" si="344"/>
        <v>20</v>
      </c>
      <c r="U3694">
        <v>14</v>
      </c>
      <c r="V3694">
        <v>55</v>
      </c>
      <c r="W3694">
        <v>132</v>
      </c>
      <c r="AA3694" s="6">
        <f t="shared" si="347"/>
        <v>201</v>
      </c>
    </row>
    <row r="3695" spans="1:27">
      <c r="A3695">
        <v>8765</v>
      </c>
      <c r="B3695" t="s">
        <v>25</v>
      </c>
      <c r="C3695" t="s">
        <v>15</v>
      </c>
      <c r="D3695" t="s">
        <v>42</v>
      </c>
      <c r="E3695" t="s">
        <v>11</v>
      </c>
      <c r="F3695">
        <v>10</v>
      </c>
      <c r="G3695" s="1">
        <v>41713</v>
      </c>
      <c r="I3695" s="2">
        <v>41718</v>
      </c>
      <c r="J3695" s="2">
        <v>41732</v>
      </c>
      <c r="K3695" s="2">
        <v>41754</v>
      </c>
      <c r="N3695" t="s">
        <v>58</v>
      </c>
      <c r="O3695" s="5">
        <f>Table4[[#This Row],[Sourcing start]]-Table4[[#This Row],[Approved]]</f>
        <v>5</v>
      </c>
      <c r="P3695">
        <f t="shared" si="345"/>
        <v>14</v>
      </c>
      <c r="Q3695" s="5">
        <f t="shared" si="346"/>
        <v>22</v>
      </c>
      <c r="T3695" s="5">
        <f t="shared" si="344"/>
        <v>41</v>
      </c>
      <c r="U3695">
        <v>9</v>
      </c>
      <c r="V3695">
        <v>62</v>
      </c>
      <c r="W3695">
        <v>149</v>
      </c>
      <c r="X3695">
        <v>199</v>
      </c>
      <c r="AA3695" s="6">
        <f t="shared" si="347"/>
        <v>419</v>
      </c>
    </row>
    <row r="3696" spans="1:27" hidden="1">
      <c r="A3696">
        <v>14341</v>
      </c>
      <c r="B3696" t="s">
        <v>30</v>
      </c>
      <c r="C3696" t="s">
        <v>16</v>
      </c>
      <c r="D3696" t="s">
        <v>45</v>
      </c>
      <c r="E3696" t="s">
        <v>11</v>
      </c>
      <c r="F3696">
        <v>14</v>
      </c>
      <c r="G3696" s="1">
        <v>41731</v>
      </c>
      <c r="I3696" s="2">
        <v>41737</v>
      </c>
      <c r="J3696" s="2">
        <v>41750</v>
      </c>
      <c r="N3696" t="s">
        <v>57</v>
      </c>
      <c r="O3696" s="1">
        <f>Table4[[#This Row],[Sourcing start]]-Table4[[#This Row],[Approved]]</f>
        <v>6</v>
      </c>
      <c r="P3696">
        <f t="shared" si="345"/>
        <v>13</v>
      </c>
      <c r="Q3696" s="5"/>
      <c r="T3696" s="5">
        <f t="shared" si="344"/>
        <v>19</v>
      </c>
      <c r="U3696">
        <v>20</v>
      </c>
      <c r="V3696">
        <v>100</v>
      </c>
      <c r="W3696">
        <v>220</v>
      </c>
      <c r="AA3696" s="6">
        <f t="shared" si="347"/>
        <v>340</v>
      </c>
    </row>
    <row r="3697" spans="1:27" hidden="1">
      <c r="A3697">
        <v>7495</v>
      </c>
      <c r="B3697" t="s">
        <v>21</v>
      </c>
      <c r="C3697" t="s">
        <v>14</v>
      </c>
      <c r="D3697" t="s">
        <v>44</v>
      </c>
      <c r="E3697" t="s">
        <v>10</v>
      </c>
      <c r="F3697">
        <v>4</v>
      </c>
      <c r="G3697" s="1">
        <v>41723</v>
      </c>
      <c r="I3697" s="2">
        <v>41728</v>
      </c>
      <c r="J3697" s="2">
        <v>41746</v>
      </c>
      <c r="N3697" t="s">
        <v>57</v>
      </c>
      <c r="O3697" s="1">
        <f>Table4[[#This Row],[Sourcing start]]-Table4[[#This Row],[Approved]]</f>
        <v>5</v>
      </c>
      <c r="P3697">
        <f t="shared" si="345"/>
        <v>18</v>
      </c>
      <c r="Q3697" s="5"/>
      <c r="T3697" s="5">
        <f t="shared" si="344"/>
        <v>23</v>
      </c>
      <c r="U3697">
        <v>10</v>
      </c>
      <c r="V3697">
        <v>43</v>
      </c>
      <c r="W3697">
        <v>122</v>
      </c>
      <c r="AA3697" s="6">
        <f t="shared" si="347"/>
        <v>175</v>
      </c>
    </row>
    <row r="3698" spans="1:27" hidden="1">
      <c r="A3698">
        <v>5396</v>
      </c>
      <c r="B3698" t="s">
        <v>21</v>
      </c>
      <c r="C3698" t="s">
        <v>14</v>
      </c>
      <c r="D3698" t="s">
        <v>41</v>
      </c>
      <c r="E3698" t="s">
        <v>10</v>
      </c>
      <c r="F3698">
        <v>10</v>
      </c>
      <c r="G3698" s="1">
        <v>41713</v>
      </c>
      <c r="I3698" s="2">
        <v>41721</v>
      </c>
      <c r="J3698" s="2">
        <v>41737</v>
      </c>
      <c r="N3698" t="s">
        <v>57</v>
      </c>
      <c r="O3698" s="1">
        <f>Table4[[#This Row],[Sourcing start]]-Table4[[#This Row],[Approved]]</f>
        <v>8</v>
      </c>
      <c r="P3698">
        <f t="shared" si="345"/>
        <v>16</v>
      </c>
      <c r="Q3698" s="5"/>
      <c r="T3698" s="5">
        <f t="shared" si="344"/>
        <v>24</v>
      </c>
      <c r="U3698">
        <v>9</v>
      </c>
      <c r="V3698">
        <v>89</v>
      </c>
      <c r="W3698">
        <v>208</v>
      </c>
      <c r="AA3698" s="6">
        <f t="shared" si="347"/>
        <v>306</v>
      </c>
    </row>
    <row r="3699" spans="1:27" hidden="1">
      <c r="A3699">
        <v>11923</v>
      </c>
      <c r="B3699" t="s">
        <v>28</v>
      </c>
      <c r="C3699" t="s">
        <v>16</v>
      </c>
      <c r="D3699" t="s">
        <v>41</v>
      </c>
      <c r="E3699" t="s">
        <v>11</v>
      </c>
      <c r="F3699">
        <v>9</v>
      </c>
      <c r="G3699" s="1">
        <v>41696</v>
      </c>
      <c r="I3699" s="2">
        <v>41701</v>
      </c>
      <c r="J3699" s="2">
        <v>41719</v>
      </c>
      <c r="K3699" s="2">
        <v>41745</v>
      </c>
      <c r="L3699" s="2">
        <v>41752</v>
      </c>
      <c r="N3699" t="s">
        <v>59</v>
      </c>
      <c r="O3699" s="1">
        <f>Table4[[#This Row],[Sourcing start]]-Table4[[#This Row],[Approved]]</f>
        <v>5</v>
      </c>
      <c r="P3699">
        <f t="shared" si="345"/>
        <v>18</v>
      </c>
      <c r="Q3699" s="5">
        <f t="shared" si="346"/>
        <v>26</v>
      </c>
      <c r="R3699">
        <f t="shared" si="348"/>
        <v>7</v>
      </c>
      <c r="T3699" s="5">
        <f t="shared" si="344"/>
        <v>56</v>
      </c>
      <c r="U3699">
        <v>12</v>
      </c>
      <c r="V3699">
        <v>99</v>
      </c>
      <c r="W3699">
        <v>242</v>
      </c>
      <c r="X3699">
        <v>371</v>
      </c>
      <c r="Y3699">
        <v>103</v>
      </c>
      <c r="AA3699" s="6">
        <f t="shared" si="347"/>
        <v>827</v>
      </c>
    </row>
    <row r="3700" spans="1:27" hidden="1">
      <c r="A3700">
        <v>2037</v>
      </c>
      <c r="B3700" t="s">
        <v>34</v>
      </c>
      <c r="C3700" t="s">
        <v>17</v>
      </c>
      <c r="D3700" t="s">
        <v>42</v>
      </c>
      <c r="E3700" t="s">
        <v>11</v>
      </c>
      <c r="F3700">
        <v>6</v>
      </c>
      <c r="G3700" s="1">
        <v>41727</v>
      </c>
      <c r="I3700" s="2">
        <v>41732</v>
      </c>
      <c r="J3700" s="2">
        <v>41748</v>
      </c>
      <c r="N3700" t="s">
        <v>57</v>
      </c>
      <c r="O3700" s="1">
        <f>Table4[[#This Row],[Sourcing start]]-Table4[[#This Row],[Approved]]</f>
        <v>5</v>
      </c>
      <c r="P3700">
        <f t="shared" si="345"/>
        <v>16</v>
      </c>
      <c r="Q3700" s="5"/>
      <c r="T3700" s="5">
        <f t="shared" si="344"/>
        <v>21</v>
      </c>
      <c r="U3700">
        <v>7</v>
      </c>
      <c r="V3700">
        <v>71</v>
      </c>
      <c r="W3700">
        <v>114</v>
      </c>
      <c r="AA3700" s="6">
        <f t="shared" si="347"/>
        <v>192</v>
      </c>
    </row>
    <row r="3701" spans="1:27" hidden="1">
      <c r="A3701">
        <v>11586</v>
      </c>
      <c r="B3701" t="s">
        <v>19</v>
      </c>
      <c r="C3701" t="s">
        <v>14</v>
      </c>
      <c r="D3701" t="s">
        <v>43</v>
      </c>
      <c r="E3701" t="s">
        <v>10</v>
      </c>
      <c r="F3701">
        <v>17</v>
      </c>
      <c r="G3701" s="1">
        <v>41722</v>
      </c>
      <c r="I3701" s="2">
        <v>41727</v>
      </c>
      <c r="J3701" s="2">
        <v>41741</v>
      </c>
      <c r="N3701" t="s">
        <v>57</v>
      </c>
      <c r="O3701" s="1">
        <f>Table4[[#This Row],[Sourcing start]]-Table4[[#This Row],[Approved]]</f>
        <v>5</v>
      </c>
      <c r="P3701">
        <f t="shared" si="345"/>
        <v>14</v>
      </c>
      <c r="Q3701" s="5"/>
      <c r="T3701" s="5">
        <f t="shared" si="344"/>
        <v>19</v>
      </c>
      <c r="U3701">
        <v>10</v>
      </c>
      <c r="V3701">
        <v>80</v>
      </c>
      <c r="W3701">
        <v>232</v>
      </c>
      <c r="AA3701" s="6">
        <f t="shared" si="347"/>
        <v>322</v>
      </c>
    </row>
    <row r="3702" spans="1:27">
      <c r="A3702">
        <v>14789</v>
      </c>
      <c r="B3702" t="s">
        <v>26</v>
      </c>
      <c r="C3702" t="s">
        <v>15</v>
      </c>
      <c r="D3702" t="s">
        <v>42</v>
      </c>
      <c r="E3702" t="s">
        <v>10</v>
      </c>
      <c r="F3702">
        <v>9</v>
      </c>
      <c r="G3702" s="1">
        <v>41707</v>
      </c>
      <c r="I3702" s="2">
        <v>41714</v>
      </c>
      <c r="J3702" s="2">
        <v>41733</v>
      </c>
      <c r="K3702" s="2">
        <v>41752</v>
      </c>
      <c r="L3702" s="2">
        <v>41757</v>
      </c>
      <c r="N3702" t="s">
        <v>59</v>
      </c>
      <c r="O3702" s="5">
        <f>Table4[[#This Row],[Sourcing start]]-Table4[[#This Row],[Approved]]</f>
        <v>7</v>
      </c>
      <c r="P3702">
        <f t="shared" si="345"/>
        <v>19</v>
      </c>
      <c r="Q3702" s="5">
        <f t="shared" si="346"/>
        <v>19</v>
      </c>
      <c r="R3702">
        <f t="shared" si="348"/>
        <v>5</v>
      </c>
      <c r="T3702" s="5">
        <f t="shared" si="344"/>
        <v>50</v>
      </c>
      <c r="U3702">
        <v>10</v>
      </c>
      <c r="V3702">
        <v>68</v>
      </c>
      <c r="W3702">
        <v>198</v>
      </c>
      <c r="X3702">
        <v>360</v>
      </c>
      <c r="Y3702">
        <v>155</v>
      </c>
      <c r="AA3702" s="6">
        <f t="shared" si="347"/>
        <v>791</v>
      </c>
    </row>
    <row r="3703" spans="1:27" hidden="1">
      <c r="A3703">
        <v>1542</v>
      </c>
      <c r="B3703" t="s">
        <v>20</v>
      </c>
      <c r="C3703" t="s">
        <v>14</v>
      </c>
      <c r="D3703" t="s">
        <v>45</v>
      </c>
      <c r="E3703" t="s">
        <v>11</v>
      </c>
      <c r="F3703">
        <v>18</v>
      </c>
      <c r="G3703" s="1">
        <v>41752</v>
      </c>
      <c r="I3703" s="2">
        <v>41757</v>
      </c>
      <c r="N3703" t="s">
        <v>56</v>
      </c>
      <c r="O3703" s="1">
        <f>Table4[[#This Row],[Sourcing start]]-Table4[[#This Row],[Approved]]</f>
        <v>5</v>
      </c>
      <c r="Q3703" s="5"/>
      <c r="T3703" s="5">
        <f t="shared" si="344"/>
        <v>5</v>
      </c>
      <c r="U3703">
        <v>12</v>
      </c>
      <c r="V3703">
        <v>37</v>
      </c>
      <c r="AA3703" s="6">
        <f t="shared" si="347"/>
        <v>49</v>
      </c>
    </row>
    <row r="3704" spans="1:27" hidden="1">
      <c r="A3704">
        <v>7571</v>
      </c>
      <c r="B3704" t="s">
        <v>34</v>
      </c>
      <c r="C3704" t="s">
        <v>17</v>
      </c>
      <c r="D3704" t="s">
        <v>41</v>
      </c>
      <c r="E3704" t="s">
        <v>10</v>
      </c>
      <c r="F3704">
        <v>94</v>
      </c>
      <c r="G3704" s="1">
        <v>41713</v>
      </c>
      <c r="I3704" s="2">
        <v>41720</v>
      </c>
      <c r="J3704" s="2">
        <v>41734</v>
      </c>
      <c r="K3704" s="2">
        <v>41758</v>
      </c>
      <c r="N3704" t="s">
        <v>58</v>
      </c>
      <c r="O3704" s="1">
        <f>Table4[[#This Row],[Sourcing start]]-Table4[[#This Row],[Approved]]</f>
        <v>7</v>
      </c>
      <c r="P3704">
        <f t="shared" si="345"/>
        <v>14</v>
      </c>
      <c r="Q3704" s="5">
        <f t="shared" si="346"/>
        <v>24</v>
      </c>
      <c r="T3704" s="5">
        <f t="shared" si="344"/>
        <v>45</v>
      </c>
      <c r="U3704">
        <v>7</v>
      </c>
      <c r="V3704">
        <v>35</v>
      </c>
      <c r="W3704">
        <v>209</v>
      </c>
      <c r="X3704">
        <v>303</v>
      </c>
      <c r="AA3704" s="6">
        <f t="shared" si="347"/>
        <v>554</v>
      </c>
    </row>
    <row r="3705" spans="1:27" hidden="1">
      <c r="A3705">
        <v>2346</v>
      </c>
      <c r="B3705" t="s">
        <v>34</v>
      </c>
      <c r="C3705" t="s">
        <v>17</v>
      </c>
      <c r="D3705" t="s">
        <v>42</v>
      </c>
      <c r="E3705" t="s">
        <v>10</v>
      </c>
      <c r="F3705">
        <v>19</v>
      </c>
      <c r="G3705" s="1">
        <v>41680</v>
      </c>
      <c r="I3705" s="2">
        <v>41689</v>
      </c>
      <c r="J3705" s="2">
        <v>41701</v>
      </c>
      <c r="K3705" s="2">
        <v>41722</v>
      </c>
      <c r="L3705" s="2">
        <v>41730</v>
      </c>
      <c r="M3705" s="2">
        <v>41739</v>
      </c>
      <c r="N3705" t="s">
        <v>60</v>
      </c>
      <c r="O3705" s="1">
        <f>Table4[[#This Row],[Sourcing start]]-Table4[[#This Row],[Approved]]</f>
        <v>9</v>
      </c>
      <c r="P3705">
        <f t="shared" si="345"/>
        <v>12</v>
      </c>
      <c r="Q3705" s="5">
        <f t="shared" si="346"/>
        <v>21</v>
      </c>
      <c r="R3705">
        <f t="shared" si="348"/>
        <v>8</v>
      </c>
      <c r="S3705">
        <f t="shared" si="349"/>
        <v>9</v>
      </c>
      <c r="T3705" s="5">
        <f t="shared" si="344"/>
        <v>59</v>
      </c>
      <c r="U3705">
        <v>6</v>
      </c>
      <c r="V3705">
        <v>79</v>
      </c>
      <c r="W3705">
        <v>221</v>
      </c>
      <c r="X3705">
        <v>297</v>
      </c>
      <c r="Y3705">
        <v>162</v>
      </c>
      <c r="Z3705">
        <v>1151</v>
      </c>
      <c r="AA3705" s="6">
        <f t="shared" si="347"/>
        <v>1916</v>
      </c>
    </row>
    <row r="3706" spans="1:27">
      <c r="A3706">
        <v>6934</v>
      </c>
      <c r="B3706" t="s">
        <v>24</v>
      </c>
      <c r="C3706" t="s">
        <v>15</v>
      </c>
      <c r="D3706" t="s">
        <v>42</v>
      </c>
      <c r="E3706" t="s">
        <v>11</v>
      </c>
      <c r="F3706">
        <v>94</v>
      </c>
      <c r="G3706" s="1">
        <v>41681</v>
      </c>
      <c r="I3706" s="2">
        <v>41688</v>
      </c>
      <c r="J3706" s="2">
        <v>41705</v>
      </c>
      <c r="K3706" s="2">
        <v>41723</v>
      </c>
      <c r="L3706" s="2">
        <v>41729</v>
      </c>
      <c r="M3706" s="2">
        <v>41737</v>
      </c>
      <c r="N3706" t="s">
        <v>60</v>
      </c>
      <c r="O3706" s="5">
        <f>Table4[[#This Row],[Sourcing start]]-Table4[[#This Row],[Approved]]</f>
        <v>7</v>
      </c>
      <c r="P3706">
        <f t="shared" si="345"/>
        <v>17</v>
      </c>
      <c r="Q3706" s="5">
        <f t="shared" si="346"/>
        <v>18</v>
      </c>
      <c r="R3706">
        <f t="shared" si="348"/>
        <v>6</v>
      </c>
      <c r="S3706">
        <f t="shared" si="349"/>
        <v>8</v>
      </c>
      <c r="T3706" s="5">
        <f t="shared" si="344"/>
        <v>56</v>
      </c>
      <c r="U3706">
        <v>17</v>
      </c>
      <c r="V3706">
        <v>29</v>
      </c>
      <c r="W3706">
        <v>228</v>
      </c>
      <c r="X3706">
        <v>398</v>
      </c>
      <c r="Y3706">
        <v>160</v>
      </c>
      <c r="Z3706">
        <v>1859</v>
      </c>
      <c r="AA3706" s="6">
        <f t="shared" si="347"/>
        <v>2691</v>
      </c>
    </row>
    <row r="3707" spans="1:27" hidden="1">
      <c r="A3707">
        <v>8450</v>
      </c>
      <c r="B3707" t="s">
        <v>31</v>
      </c>
      <c r="C3707" t="s">
        <v>17</v>
      </c>
      <c r="D3707" t="s">
        <v>42</v>
      </c>
      <c r="E3707" t="s">
        <v>10</v>
      </c>
      <c r="F3707">
        <v>19</v>
      </c>
      <c r="G3707" s="1">
        <v>41686</v>
      </c>
      <c r="I3707" s="2">
        <v>41693</v>
      </c>
      <c r="J3707" s="2">
        <v>41708</v>
      </c>
      <c r="K3707" s="2">
        <v>41736</v>
      </c>
      <c r="L3707" s="2">
        <v>41745</v>
      </c>
      <c r="M3707" s="2">
        <v>41754</v>
      </c>
      <c r="N3707" t="s">
        <v>60</v>
      </c>
      <c r="O3707" s="1">
        <f>Table4[[#This Row],[Sourcing start]]-Table4[[#This Row],[Approved]]</f>
        <v>7</v>
      </c>
      <c r="P3707">
        <f t="shared" si="345"/>
        <v>15</v>
      </c>
      <c r="Q3707" s="5">
        <f t="shared" si="346"/>
        <v>28</v>
      </c>
      <c r="R3707">
        <f t="shared" si="348"/>
        <v>9</v>
      </c>
      <c r="S3707">
        <f t="shared" si="349"/>
        <v>9</v>
      </c>
      <c r="T3707" s="5">
        <f t="shared" si="344"/>
        <v>68</v>
      </c>
      <c r="U3707">
        <v>17</v>
      </c>
      <c r="V3707">
        <v>89</v>
      </c>
      <c r="W3707">
        <v>136</v>
      </c>
      <c r="X3707">
        <v>183</v>
      </c>
      <c r="Y3707">
        <v>181</v>
      </c>
      <c r="Z3707">
        <v>502</v>
      </c>
      <c r="AA3707" s="6">
        <f t="shared" si="347"/>
        <v>1108</v>
      </c>
    </row>
    <row r="3708" spans="1:27" hidden="1">
      <c r="A3708">
        <v>3505</v>
      </c>
      <c r="B3708" t="s">
        <v>19</v>
      </c>
      <c r="C3708" t="s">
        <v>14</v>
      </c>
      <c r="D3708" t="s">
        <v>42</v>
      </c>
      <c r="E3708" t="s">
        <v>11</v>
      </c>
      <c r="F3708">
        <v>6</v>
      </c>
      <c r="G3708" s="1">
        <v>41671</v>
      </c>
      <c r="I3708" s="2">
        <v>41678</v>
      </c>
      <c r="J3708" s="2">
        <v>41695</v>
      </c>
      <c r="K3708" s="2">
        <v>41722</v>
      </c>
      <c r="L3708" s="2">
        <v>41727</v>
      </c>
      <c r="M3708" s="2">
        <v>41732</v>
      </c>
      <c r="N3708" t="s">
        <v>60</v>
      </c>
      <c r="O3708" s="1">
        <f>Table4[[#This Row],[Sourcing start]]-Table4[[#This Row],[Approved]]</f>
        <v>7</v>
      </c>
      <c r="P3708">
        <f t="shared" si="345"/>
        <v>17</v>
      </c>
      <c r="Q3708" s="5">
        <f t="shared" si="346"/>
        <v>27</v>
      </c>
      <c r="R3708">
        <f t="shared" si="348"/>
        <v>5</v>
      </c>
      <c r="S3708">
        <f t="shared" si="349"/>
        <v>5</v>
      </c>
      <c r="T3708" s="5">
        <f t="shared" si="344"/>
        <v>61</v>
      </c>
      <c r="U3708">
        <v>9</v>
      </c>
      <c r="V3708">
        <v>100</v>
      </c>
      <c r="W3708">
        <v>249</v>
      </c>
      <c r="X3708">
        <v>180</v>
      </c>
      <c r="Y3708">
        <v>108</v>
      </c>
      <c r="Z3708">
        <v>620</v>
      </c>
      <c r="AA3708" s="6">
        <f t="shared" si="347"/>
        <v>1266</v>
      </c>
    </row>
    <row r="3709" spans="1:27" hidden="1">
      <c r="A3709">
        <v>3734</v>
      </c>
      <c r="B3709" t="s">
        <v>35</v>
      </c>
      <c r="C3709" t="s">
        <v>18</v>
      </c>
      <c r="D3709" t="s">
        <v>42</v>
      </c>
      <c r="E3709" t="s">
        <v>10</v>
      </c>
      <c r="F3709">
        <v>17</v>
      </c>
      <c r="G3709" s="1">
        <v>41709</v>
      </c>
      <c r="I3709" s="2">
        <v>41716</v>
      </c>
      <c r="J3709" s="2">
        <v>41735</v>
      </c>
      <c r="K3709" s="2">
        <v>41752</v>
      </c>
      <c r="N3709" t="s">
        <v>58</v>
      </c>
      <c r="O3709" s="1">
        <f>Table4[[#This Row],[Sourcing start]]-Table4[[#This Row],[Approved]]</f>
        <v>7</v>
      </c>
      <c r="P3709">
        <f t="shared" si="345"/>
        <v>19</v>
      </c>
      <c r="Q3709" s="5">
        <f t="shared" si="346"/>
        <v>17</v>
      </c>
      <c r="T3709" s="5">
        <f t="shared" si="344"/>
        <v>43</v>
      </c>
      <c r="U3709">
        <v>14</v>
      </c>
      <c r="V3709">
        <v>33</v>
      </c>
      <c r="W3709">
        <v>136</v>
      </c>
      <c r="X3709">
        <v>153</v>
      </c>
      <c r="AA3709" s="6">
        <f t="shared" si="347"/>
        <v>336</v>
      </c>
    </row>
    <row r="3710" spans="1:27" hidden="1">
      <c r="A3710">
        <v>2187</v>
      </c>
      <c r="B3710" t="s">
        <v>32</v>
      </c>
      <c r="C3710" t="s">
        <v>17</v>
      </c>
      <c r="D3710" t="s">
        <v>41</v>
      </c>
      <c r="E3710" t="s">
        <v>11</v>
      </c>
      <c r="F3710">
        <v>6</v>
      </c>
      <c r="G3710" s="1">
        <v>41751</v>
      </c>
      <c r="I3710" s="2">
        <v>41759</v>
      </c>
      <c r="N3710" t="s">
        <v>56</v>
      </c>
      <c r="O3710" s="1">
        <f>Table4[[#This Row],[Sourcing start]]-Table4[[#This Row],[Approved]]</f>
        <v>8</v>
      </c>
      <c r="Q3710" s="5"/>
      <c r="T3710" s="5">
        <f t="shared" si="344"/>
        <v>8</v>
      </c>
      <c r="U3710">
        <v>13</v>
      </c>
      <c r="V3710">
        <v>80</v>
      </c>
      <c r="AA3710" s="6">
        <f t="shared" si="347"/>
        <v>93</v>
      </c>
    </row>
    <row r="3711" spans="1:27" hidden="1">
      <c r="A3711">
        <v>11856</v>
      </c>
      <c r="B3711" t="s">
        <v>21</v>
      </c>
      <c r="C3711" t="s">
        <v>14</v>
      </c>
      <c r="D3711" t="s">
        <v>45</v>
      </c>
      <c r="E3711" t="s">
        <v>11</v>
      </c>
      <c r="F3711">
        <v>10</v>
      </c>
      <c r="G3711" s="1">
        <v>41699</v>
      </c>
      <c r="I3711" s="2">
        <v>41705</v>
      </c>
      <c r="J3711" s="2">
        <v>41719</v>
      </c>
      <c r="K3711" s="2">
        <v>41746</v>
      </c>
      <c r="L3711" s="2">
        <v>41752</v>
      </c>
      <c r="M3711" s="2">
        <v>41758</v>
      </c>
      <c r="N3711" t="s">
        <v>60</v>
      </c>
      <c r="O3711" s="1">
        <f>Table4[[#This Row],[Sourcing start]]-Table4[[#This Row],[Approved]]</f>
        <v>6</v>
      </c>
      <c r="P3711">
        <f t="shared" si="345"/>
        <v>14</v>
      </c>
      <c r="Q3711" s="5">
        <f t="shared" si="346"/>
        <v>27</v>
      </c>
      <c r="R3711">
        <f t="shared" si="348"/>
        <v>6</v>
      </c>
      <c r="S3711">
        <f t="shared" si="349"/>
        <v>6</v>
      </c>
      <c r="T3711" s="5">
        <f t="shared" si="344"/>
        <v>59</v>
      </c>
      <c r="U3711">
        <v>16</v>
      </c>
      <c r="V3711">
        <v>98</v>
      </c>
      <c r="W3711">
        <v>116</v>
      </c>
      <c r="X3711">
        <v>163</v>
      </c>
      <c r="Y3711">
        <v>117</v>
      </c>
      <c r="Z3711">
        <v>1633</v>
      </c>
      <c r="AA3711" s="6">
        <f t="shared" si="347"/>
        <v>2143</v>
      </c>
    </row>
    <row r="3712" spans="1:27">
      <c r="A3712">
        <v>4015</v>
      </c>
      <c r="B3712" t="s">
        <v>23</v>
      </c>
      <c r="C3712" t="s">
        <v>15</v>
      </c>
      <c r="D3712" t="s">
        <v>45</v>
      </c>
      <c r="E3712" t="s">
        <v>11</v>
      </c>
      <c r="F3712">
        <v>10</v>
      </c>
      <c r="G3712" s="1">
        <v>41716</v>
      </c>
      <c r="I3712" s="2">
        <v>41722</v>
      </c>
      <c r="J3712" s="2">
        <v>41733</v>
      </c>
      <c r="K3712" s="2">
        <v>41759</v>
      </c>
      <c r="N3712" t="s">
        <v>58</v>
      </c>
      <c r="O3712" s="5">
        <f>Table4[[#This Row],[Sourcing start]]-Table4[[#This Row],[Approved]]</f>
        <v>6</v>
      </c>
      <c r="P3712">
        <f t="shared" si="345"/>
        <v>11</v>
      </c>
      <c r="Q3712" s="5">
        <f t="shared" si="346"/>
        <v>26</v>
      </c>
      <c r="T3712" s="5">
        <f t="shared" si="344"/>
        <v>43</v>
      </c>
      <c r="U3712">
        <v>15</v>
      </c>
      <c r="V3712">
        <v>21</v>
      </c>
      <c r="W3712">
        <v>188</v>
      </c>
      <c r="X3712">
        <v>153</v>
      </c>
      <c r="AA3712" s="6">
        <f t="shared" si="347"/>
        <v>377</v>
      </c>
    </row>
    <row r="3713" spans="1:27">
      <c r="A3713">
        <v>12718</v>
      </c>
      <c r="B3713" t="s">
        <v>24</v>
      </c>
      <c r="C3713" t="s">
        <v>15</v>
      </c>
      <c r="D3713" t="s">
        <v>44</v>
      </c>
      <c r="E3713" t="s">
        <v>10</v>
      </c>
      <c r="F3713">
        <v>99</v>
      </c>
      <c r="G3713" s="1">
        <v>41698</v>
      </c>
      <c r="I3713" s="2">
        <v>41707</v>
      </c>
      <c r="J3713" s="2">
        <v>41721</v>
      </c>
      <c r="K3713" s="2">
        <v>41744</v>
      </c>
      <c r="L3713" s="2">
        <v>41749</v>
      </c>
      <c r="M3713" s="2">
        <v>41758</v>
      </c>
      <c r="N3713" t="s">
        <v>60</v>
      </c>
      <c r="O3713" s="5">
        <f>Table4[[#This Row],[Sourcing start]]-Table4[[#This Row],[Approved]]</f>
        <v>9</v>
      </c>
      <c r="P3713">
        <f t="shared" si="345"/>
        <v>14</v>
      </c>
      <c r="Q3713" s="5">
        <f t="shared" si="346"/>
        <v>23</v>
      </c>
      <c r="R3713">
        <f t="shared" si="348"/>
        <v>5</v>
      </c>
      <c r="S3713">
        <f t="shared" si="349"/>
        <v>9</v>
      </c>
      <c r="T3713" s="5">
        <f t="shared" si="344"/>
        <v>60</v>
      </c>
      <c r="U3713">
        <v>12</v>
      </c>
      <c r="V3713">
        <v>58</v>
      </c>
      <c r="W3713">
        <v>153</v>
      </c>
      <c r="X3713">
        <v>386</v>
      </c>
      <c r="Y3713">
        <v>199</v>
      </c>
      <c r="Z3713">
        <v>1385</v>
      </c>
      <c r="AA3713" s="6">
        <f t="shared" si="347"/>
        <v>2193</v>
      </c>
    </row>
    <row r="3714" spans="1:27" hidden="1">
      <c r="A3714">
        <v>17363</v>
      </c>
      <c r="B3714" t="s">
        <v>37</v>
      </c>
      <c r="C3714" t="s">
        <v>18</v>
      </c>
      <c r="D3714" t="s">
        <v>43</v>
      </c>
      <c r="E3714" t="s">
        <v>10</v>
      </c>
      <c r="F3714">
        <v>1</v>
      </c>
      <c r="G3714" s="1">
        <v>41727</v>
      </c>
      <c r="I3714" s="2">
        <v>41735</v>
      </c>
      <c r="J3714" s="2">
        <v>41750</v>
      </c>
      <c r="N3714" t="s">
        <v>57</v>
      </c>
      <c r="O3714" s="1">
        <f>Table4[[#This Row],[Sourcing start]]-Table4[[#This Row],[Approved]]</f>
        <v>8</v>
      </c>
      <c r="P3714">
        <f t="shared" si="345"/>
        <v>15</v>
      </c>
      <c r="Q3714" s="5"/>
      <c r="T3714" s="5">
        <f t="shared" ref="T3714:T3777" si="350">SUM(O3714:S3714)</f>
        <v>23</v>
      </c>
      <c r="U3714">
        <v>18</v>
      </c>
      <c r="V3714">
        <v>53</v>
      </c>
      <c r="W3714">
        <v>102</v>
      </c>
      <c r="AA3714" s="6">
        <f t="shared" si="347"/>
        <v>173</v>
      </c>
    </row>
    <row r="3715" spans="1:27" hidden="1">
      <c r="A3715">
        <v>11662</v>
      </c>
      <c r="B3715" t="s">
        <v>30</v>
      </c>
      <c r="C3715" t="s">
        <v>16</v>
      </c>
      <c r="D3715" t="s">
        <v>42</v>
      </c>
      <c r="E3715" t="s">
        <v>10</v>
      </c>
      <c r="F3715">
        <v>3</v>
      </c>
      <c r="G3715" s="1">
        <v>41720</v>
      </c>
      <c r="I3715" s="2">
        <v>41725</v>
      </c>
      <c r="J3715" s="2">
        <v>41742</v>
      </c>
      <c r="K3715" s="2">
        <v>41757</v>
      </c>
      <c r="N3715" t="s">
        <v>58</v>
      </c>
      <c r="O3715" s="1">
        <f>Table4[[#This Row],[Sourcing start]]-Table4[[#This Row],[Approved]]</f>
        <v>5</v>
      </c>
      <c r="P3715">
        <f t="shared" ref="P3715:P3777" si="351">J3715-I3715</f>
        <v>17</v>
      </c>
      <c r="Q3715" s="5">
        <f t="shared" ref="Q3715:Q3777" si="352">K3715-J3715</f>
        <v>15</v>
      </c>
      <c r="T3715" s="5">
        <f t="shared" si="350"/>
        <v>37</v>
      </c>
      <c r="U3715">
        <v>18</v>
      </c>
      <c r="V3715">
        <v>52</v>
      </c>
      <c r="W3715">
        <v>158</v>
      </c>
      <c r="X3715">
        <v>209</v>
      </c>
      <c r="AA3715" s="6">
        <f t="shared" ref="AA3715:AA3778" si="353">SUM(U3715:Z3715)</f>
        <v>437</v>
      </c>
    </row>
    <row r="3716" spans="1:27">
      <c r="A3716">
        <v>7823</v>
      </c>
      <c r="B3716" t="s">
        <v>25</v>
      </c>
      <c r="C3716" t="s">
        <v>15</v>
      </c>
      <c r="D3716" t="s">
        <v>43</v>
      </c>
      <c r="E3716" t="s">
        <v>11</v>
      </c>
      <c r="F3716">
        <v>94</v>
      </c>
      <c r="G3716" s="1">
        <v>41719</v>
      </c>
      <c r="I3716" s="2">
        <v>41726</v>
      </c>
      <c r="J3716" s="2">
        <v>41736</v>
      </c>
      <c r="K3716" s="2">
        <v>41753</v>
      </c>
      <c r="L3716" s="2">
        <v>41759</v>
      </c>
      <c r="N3716" t="s">
        <v>59</v>
      </c>
      <c r="O3716" s="5">
        <f>Table4[[#This Row],[Sourcing start]]-Table4[[#This Row],[Approved]]</f>
        <v>7</v>
      </c>
      <c r="P3716">
        <f t="shared" si="351"/>
        <v>10</v>
      </c>
      <c r="Q3716" s="5">
        <f t="shared" si="352"/>
        <v>17</v>
      </c>
      <c r="R3716">
        <f t="shared" ref="R3716:R3777" si="354">L3716-K3716</f>
        <v>6</v>
      </c>
      <c r="T3716" s="5">
        <f t="shared" si="350"/>
        <v>40</v>
      </c>
      <c r="U3716">
        <v>13</v>
      </c>
      <c r="V3716">
        <v>88</v>
      </c>
      <c r="W3716">
        <v>246</v>
      </c>
      <c r="X3716">
        <v>244</v>
      </c>
      <c r="Y3716">
        <v>156</v>
      </c>
      <c r="AA3716" s="6">
        <f t="shared" si="353"/>
        <v>747</v>
      </c>
    </row>
    <row r="3717" spans="1:27">
      <c r="A3717">
        <v>4630</v>
      </c>
      <c r="B3717" t="s">
        <v>26</v>
      </c>
      <c r="C3717" t="s">
        <v>15</v>
      </c>
      <c r="D3717" t="s">
        <v>41</v>
      </c>
      <c r="E3717" t="s">
        <v>10</v>
      </c>
      <c r="F3717">
        <v>13</v>
      </c>
      <c r="G3717" s="1">
        <v>41711</v>
      </c>
      <c r="I3717" s="2">
        <v>41720</v>
      </c>
      <c r="J3717" s="2">
        <v>41735</v>
      </c>
      <c r="N3717" t="s">
        <v>57</v>
      </c>
      <c r="O3717" s="5">
        <f>Table4[[#This Row],[Sourcing start]]-Table4[[#This Row],[Approved]]</f>
        <v>9</v>
      </c>
      <c r="P3717">
        <f t="shared" si="351"/>
        <v>15</v>
      </c>
      <c r="Q3717" s="5"/>
      <c r="T3717" s="5">
        <f t="shared" si="350"/>
        <v>24</v>
      </c>
      <c r="U3717">
        <v>12</v>
      </c>
      <c r="V3717">
        <v>90</v>
      </c>
      <c r="W3717">
        <v>182</v>
      </c>
      <c r="AA3717" s="6">
        <f t="shared" si="353"/>
        <v>284</v>
      </c>
    </row>
    <row r="3718" spans="1:27" hidden="1">
      <c r="A3718">
        <v>6927</v>
      </c>
      <c r="B3718" t="s">
        <v>35</v>
      </c>
      <c r="C3718" t="s">
        <v>18</v>
      </c>
      <c r="D3718" t="s">
        <v>45</v>
      </c>
      <c r="E3718" t="s">
        <v>10</v>
      </c>
      <c r="F3718">
        <v>4</v>
      </c>
      <c r="G3718" s="1">
        <v>41748</v>
      </c>
      <c r="I3718" s="2">
        <v>41757</v>
      </c>
      <c r="N3718" t="s">
        <v>56</v>
      </c>
      <c r="O3718" s="1">
        <f>Table4[[#This Row],[Sourcing start]]-Table4[[#This Row],[Approved]]</f>
        <v>9</v>
      </c>
      <c r="Q3718" s="5"/>
      <c r="T3718" s="5">
        <f t="shared" si="350"/>
        <v>9</v>
      </c>
      <c r="U3718">
        <v>18</v>
      </c>
      <c r="V3718">
        <v>37</v>
      </c>
      <c r="AA3718" s="6">
        <f t="shared" si="353"/>
        <v>55</v>
      </c>
    </row>
    <row r="3719" spans="1:27" hidden="1">
      <c r="A3719">
        <v>4114</v>
      </c>
      <c r="B3719" t="s">
        <v>37</v>
      </c>
      <c r="C3719" t="s">
        <v>18</v>
      </c>
      <c r="D3719" t="s">
        <v>43</v>
      </c>
      <c r="E3719" t="s">
        <v>11</v>
      </c>
      <c r="F3719">
        <v>23</v>
      </c>
      <c r="G3719" s="1">
        <v>41706</v>
      </c>
      <c r="I3719" s="2">
        <v>41712</v>
      </c>
      <c r="J3719" s="2">
        <v>41727</v>
      </c>
      <c r="K3719" s="2">
        <v>41752</v>
      </c>
      <c r="L3719" s="2">
        <v>41757</v>
      </c>
      <c r="N3719" t="s">
        <v>59</v>
      </c>
      <c r="O3719" s="1">
        <f>Table4[[#This Row],[Sourcing start]]-Table4[[#This Row],[Approved]]</f>
        <v>6</v>
      </c>
      <c r="P3719">
        <f t="shared" si="351"/>
        <v>15</v>
      </c>
      <c r="Q3719" s="5">
        <f t="shared" si="352"/>
        <v>25</v>
      </c>
      <c r="R3719">
        <f t="shared" si="354"/>
        <v>5</v>
      </c>
      <c r="T3719" s="5">
        <f t="shared" si="350"/>
        <v>51</v>
      </c>
      <c r="U3719">
        <v>18</v>
      </c>
      <c r="V3719">
        <v>69</v>
      </c>
      <c r="W3719">
        <v>227</v>
      </c>
      <c r="X3719">
        <v>311</v>
      </c>
      <c r="Y3719">
        <v>275</v>
      </c>
      <c r="AA3719" s="6">
        <f t="shared" si="353"/>
        <v>900</v>
      </c>
    </row>
    <row r="3720" spans="1:27" hidden="1">
      <c r="A3720">
        <v>16695</v>
      </c>
      <c r="B3720" t="s">
        <v>33</v>
      </c>
      <c r="C3720" t="s">
        <v>17</v>
      </c>
      <c r="D3720" t="s">
        <v>44</v>
      </c>
      <c r="E3720" t="s">
        <v>10</v>
      </c>
      <c r="F3720">
        <v>13</v>
      </c>
      <c r="G3720" s="1">
        <v>41749</v>
      </c>
      <c r="I3720" s="2">
        <v>41754</v>
      </c>
      <c r="N3720" t="s">
        <v>56</v>
      </c>
      <c r="O3720" s="1">
        <f>Table4[[#This Row],[Sourcing start]]-Table4[[#This Row],[Approved]]</f>
        <v>5</v>
      </c>
      <c r="Q3720" s="5"/>
      <c r="T3720" s="5">
        <f t="shared" si="350"/>
        <v>5</v>
      </c>
      <c r="U3720">
        <v>12</v>
      </c>
      <c r="V3720">
        <v>40</v>
      </c>
      <c r="AA3720" s="6">
        <f t="shared" si="353"/>
        <v>52</v>
      </c>
    </row>
    <row r="3721" spans="1:27" hidden="1">
      <c r="A3721">
        <v>1590</v>
      </c>
      <c r="B3721" t="s">
        <v>19</v>
      </c>
      <c r="C3721" t="s">
        <v>14</v>
      </c>
      <c r="D3721" t="s">
        <v>42</v>
      </c>
      <c r="E3721" t="s">
        <v>10</v>
      </c>
      <c r="F3721">
        <v>11</v>
      </c>
      <c r="G3721" s="1">
        <v>41720</v>
      </c>
      <c r="I3721" s="2">
        <v>41726</v>
      </c>
      <c r="J3721" s="2">
        <v>41745</v>
      </c>
      <c r="N3721" t="s">
        <v>57</v>
      </c>
      <c r="O3721" s="1">
        <f>Table4[[#This Row],[Sourcing start]]-Table4[[#This Row],[Approved]]</f>
        <v>6</v>
      </c>
      <c r="P3721">
        <f t="shared" si="351"/>
        <v>19</v>
      </c>
      <c r="Q3721" s="5"/>
      <c r="T3721" s="5">
        <f t="shared" si="350"/>
        <v>25</v>
      </c>
      <c r="U3721">
        <v>13</v>
      </c>
      <c r="V3721">
        <v>52</v>
      </c>
      <c r="W3721">
        <v>176</v>
      </c>
      <c r="AA3721" s="6">
        <f t="shared" si="353"/>
        <v>241</v>
      </c>
    </row>
    <row r="3722" spans="1:27" hidden="1">
      <c r="A3722">
        <v>8545</v>
      </c>
      <c r="B3722" t="s">
        <v>28</v>
      </c>
      <c r="C3722" t="s">
        <v>16</v>
      </c>
      <c r="D3722" t="s">
        <v>45</v>
      </c>
      <c r="E3722" t="s">
        <v>11</v>
      </c>
      <c r="F3722">
        <v>24</v>
      </c>
      <c r="G3722" s="1">
        <v>41755</v>
      </c>
      <c r="N3722" t="s">
        <v>55</v>
      </c>
      <c r="O3722" s="1">
        <f>Table4[[#This Row],[Sourcing start]]-Table4[[#This Row],[Approved]]</f>
        <v>-41755</v>
      </c>
      <c r="Q3722" s="5"/>
      <c r="T3722" s="5">
        <f t="shared" si="350"/>
        <v>-41755</v>
      </c>
      <c r="U3722">
        <v>16</v>
      </c>
      <c r="AA3722" s="6">
        <f t="shared" si="353"/>
        <v>16</v>
      </c>
    </row>
    <row r="3723" spans="1:27" hidden="1">
      <c r="A3723">
        <v>17025</v>
      </c>
      <c r="B3723" t="s">
        <v>21</v>
      </c>
      <c r="C3723" t="s">
        <v>14</v>
      </c>
      <c r="D3723" t="s">
        <v>44</v>
      </c>
      <c r="E3723" t="s">
        <v>10</v>
      </c>
      <c r="F3723">
        <v>99</v>
      </c>
      <c r="G3723" s="1">
        <v>41745</v>
      </c>
      <c r="I3723" s="2">
        <v>41750</v>
      </c>
      <c r="N3723" t="s">
        <v>56</v>
      </c>
      <c r="O3723" s="1">
        <f>Table4[[#This Row],[Sourcing start]]-Table4[[#This Row],[Approved]]</f>
        <v>5</v>
      </c>
      <c r="Q3723" s="5"/>
      <c r="T3723" s="5">
        <f t="shared" si="350"/>
        <v>5</v>
      </c>
      <c r="U3723">
        <v>11</v>
      </c>
      <c r="V3723">
        <v>98</v>
      </c>
      <c r="AA3723" s="6">
        <f t="shared" si="353"/>
        <v>109</v>
      </c>
    </row>
    <row r="3724" spans="1:27">
      <c r="A3724">
        <v>15185</v>
      </c>
      <c r="B3724" t="s">
        <v>25</v>
      </c>
      <c r="C3724" t="s">
        <v>15</v>
      </c>
      <c r="D3724" t="s">
        <v>41</v>
      </c>
      <c r="E3724" t="s">
        <v>10</v>
      </c>
      <c r="F3724">
        <v>6</v>
      </c>
      <c r="G3724" s="1">
        <v>41675</v>
      </c>
      <c r="I3724" s="2">
        <v>41684</v>
      </c>
      <c r="J3724" s="2">
        <v>41700</v>
      </c>
      <c r="K3724" s="2">
        <v>41717</v>
      </c>
      <c r="L3724" s="2">
        <v>41726</v>
      </c>
      <c r="M3724" s="2">
        <v>41735</v>
      </c>
      <c r="N3724" t="s">
        <v>60</v>
      </c>
      <c r="O3724" s="5">
        <f>Table4[[#This Row],[Sourcing start]]-Table4[[#This Row],[Approved]]</f>
        <v>9</v>
      </c>
      <c r="P3724">
        <f t="shared" si="351"/>
        <v>16</v>
      </c>
      <c r="Q3724" s="5">
        <f t="shared" si="352"/>
        <v>17</v>
      </c>
      <c r="R3724">
        <f t="shared" si="354"/>
        <v>9</v>
      </c>
      <c r="S3724">
        <f t="shared" ref="S3724:S3777" si="355">M3724-L3724</f>
        <v>9</v>
      </c>
      <c r="T3724" s="5">
        <f t="shared" si="350"/>
        <v>60</v>
      </c>
      <c r="U3724">
        <v>11</v>
      </c>
      <c r="V3724">
        <v>45</v>
      </c>
      <c r="W3724">
        <v>183</v>
      </c>
      <c r="X3724">
        <v>378</v>
      </c>
      <c r="Y3724">
        <v>247</v>
      </c>
      <c r="Z3724">
        <v>1279</v>
      </c>
      <c r="AA3724" s="6">
        <f t="shared" si="353"/>
        <v>2143</v>
      </c>
    </row>
    <row r="3725" spans="1:27" hidden="1">
      <c r="A3725">
        <v>940</v>
      </c>
      <c r="B3725" t="s">
        <v>34</v>
      </c>
      <c r="C3725" t="s">
        <v>17</v>
      </c>
      <c r="D3725" t="s">
        <v>43</v>
      </c>
      <c r="E3725" t="s">
        <v>11</v>
      </c>
      <c r="F3725">
        <v>15</v>
      </c>
      <c r="G3725" s="1">
        <v>41705</v>
      </c>
      <c r="I3725" s="2">
        <v>41713</v>
      </c>
      <c r="J3725" s="2">
        <v>41727</v>
      </c>
      <c r="K3725" s="2">
        <v>41752</v>
      </c>
      <c r="L3725" s="2">
        <v>41757</v>
      </c>
      <c r="N3725" t="s">
        <v>59</v>
      </c>
      <c r="O3725" s="1">
        <f>Table4[[#This Row],[Sourcing start]]-Table4[[#This Row],[Approved]]</f>
        <v>8</v>
      </c>
      <c r="P3725">
        <f t="shared" si="351"/>
        <v>14</v>
      </c>
      <c r="Q3725" s="5">
        <f t="shared" si="352"/>
        <v>25</v>
      </c>
      <c r="R3725">
        <f t="shared" si="354"/>
        <v>5</v>
      </c>
      <c r="T3725" s="5">
        <f t="shared" si="350"/>
        <v>52</v>
      </c>
      <c r="U3725">
        <v>20</v>
      </c>
      <c r="V3725">
        <v>85</v>
      </c>
      <c r="W3725">
        <v>232</v>
      </c>
      <c r="X3725">
        <v>306</v>
      </c>
      <c r="Y3725">
        <v>279</v>
      </c>
      <c r="AA3725" s="6">
        <f t="shared" si="353"/>
        <v>922</v>
      </c>
    </row>
    <row r="3726" spans="1:27">
      <c r="A3726">
        <v>1026</v>
      </c>
      <c r="B3726" t="s">
        <v>23</v>
      </c>
      <c r="C3726" t="s">
        <v>15</v>
      </c>
      <c r="D3726" t="s">
        <v>42</v>
      </c>
      <c r="E3726" t="s">
        <v>10</v>
      </c>
      <c r="F3726">
        <v>21</v>
      </c>
      <c r="G3726" s="1">
        <v>41740</v>
      </c>
      <c r="I3726" s="2">
        <v>41747</v>
      </c>
      <c r="N3726" t="s">
        <v>56</v>
      </c>
      <c r="O3726" s="5">
        <f>Table4[[#This Row],[Sourcing start]]-Table4[[#This Row],[Approved]]</f>
        <v>7</v>
      </c>
      <c r="Q3726" s="5"/>
      <c r="T3726" s="5">
        <f t="shared" si="350"/>
        <v>7</v>
      </c>
      <c r="U3726">
        <v>20</v>
      </c>
      <c r="V3726">
        <v>70</v>
      </c>
      <c r="AA3726" s="6">
        <f t="shared" si="353"/>
        <v>90</v>
      </c>
    </row>
    <row r="3727" spans="1:27" hidden="1">
      <c r="A3727">
        <v>7023</v>
      </c>
      <c r="B3727" t="s">
        <v>19</v>
      </c>
      <c r="C3727" t="s">
        <v>14</v>
      </c>
      <c r="D3727" t="s">
        <v>43</v>
      </c>
      <c r="E3727" t="s">
        <v>11</v>
      </c>
      <c r="F3727">
        <v>7</v>
      </c>
      <c r="G3727" s="1">
        <v>41668</v>
      </c>
      <c r="I3727" s="2">
        <v>41674</v>
      </c>
      <c r="J3727" s="2">
        <v>41688</v>
      </c>
      <c r="K3727" s="2">
        <v>41715</v>
      </c>
      <c r="L3727" s="2">
        <v>41724</v>
      </c>
      <c r="M3727" s="2">
        <v>41731</v>
      </c>
      <c r="N3727" t="s">
        <v>60</v>
      </c>
      <c r="O3727" s="1">
        <f>Table4[[#This Row],[Sourcing start]]-Table4[[#This Row],[Approved]]</f>
        <v>6</v>
      </c>
      <c r="P3727">
        <f t="shared" si="351"/>
        <v>14</v>
      </c>
      <c r="Q3727" s="5">
        <f t="shared" si="352"/>
        <v>27</v>
      </c>
      <c r="R3727">
        <f t="shared" si="354"/>
        <v>9</v>
      </c>
      <c r="S3727">
        <f t="shared" si="355"/>
        <v>7</v>
      </c>
      <c r="T3727" s="5">
        <f t="shared" si="350"/>
        <v>63</v>
      </c>
      <c r="U3727">
        <v>16</v>
      </c>
      <c r="V3727">
        <v>85</v>
      </c>
      <c r="W3727">
        <v>147</v>
      </c>
      <c r="X3727">
        <v>326</v>
      </c>
      <c r="Y3727">
        <v>131</v>
      </c>
      <c r="Z3727">
        <v>1962</v>
      </c>
      <c r="AA3727" s="6">
        <f t="shared" si="353"/>
        <v>2667</v>
      </c>
    </row>
    <row r="3728" spans="1:27" hidden="1">
      <c r="A3728">
        <v>4830</v>
      </c>
      <c r="B3728" t="s">
        <v>27</v>
      </c>
      <c r="C3728" t="s">
        <v>16</v>
      </c>
      <c r="D3728" t="s">
        <v>44</v>
      </c>
      <c r="E3728" t="s">
        <v>10</v>
      </c>
      <c r="F3728">
        <v>24</v>
      </c>
      <c r="G3728" s="1">
        <v>41676</v>
      </c>
      <c r="I3728" s="2">
        <v>41681</v>
      </c>
      <c r="J3728" s="2">
        <v>41693</v>
      </c>
      <c r="K3728" s="2">
        <v>41717</v>
      </c>
      <c r="L3728" s="2">
        <v>41726</v>
      </c>
      <c r="M3728" s="2">
        <v>41734</v>
      </c>
      <c r="N3728" t="s">
        <v>60</v>
      </c>
      <c r="O3728" s="1">
        <f>Table4[[#This Row],[Sourcing start]]-Table4[[#This Row],[Approved]]</f>
        <v>5</v>
      </c>
      <c r="P3728">
        <f t="shared" si="351"/>
        <v>12</v>
      </c>
      <c r="Q3728" s="5">
        <f t="shared" si="352"/>
        <v>24</v>
      </c>
      <c r="R3728">
        <f t="shared" si="354"/>
        <v>9</v>
      </c>
      <c r="S3728">
        <f t="shared" si="355"/>
        <v>8</v>
      </c>
      <c r="T3728" s="5">
        <f t="shared" si="350"/>
        <v>58</v>
      </c>
      <c r="U3728">
        <v>13</v>
      </c>
      <c r="V3728">
        <v>55</v>
      </c>
      <c r="W3728">
        <v>135</v>
      </c>
      <c r="X3728">
        <v>222</v>
      </c>
      <c r="Y3728">
        <v>150</v>
      </c>
      <c r="Z3728">
        <v>1833</v>
      </c>
      <c r="AA3728" s="6">
        <f t="shared" si="353"/>
        <v>2408</v>
      </c>
    </row>
    <row r="3729" spans="1:27" hidden="1">
      <c r="A3729">
        <v>3649</v>
      </c>
      <c r="B3729" t="s">
        <v>19</v>
      </c>
      <c r="C3729" t="s">
        <v>14</v>
      </c>
      <c r="D3729" t="s">
        <v>44</v>
      </c>
      <c r="E3729" t="s">
        <v>11</v>
      </c>
      <c r="F3729">
        <v>95</v>
      </c>
      <c r="G3729" s="1">
        <v>41682</v>
      </c>
      <c r="I3729" s="2">
        <v>41691</v>
      </c>
      <c r="J3729" s="2">
        <v>41702</v>
      </c>
      <c r="K3729" s="2">
        <v>41717</v>
      </c>
      <c r="L3729" s="2">
        <v>41726</v>
      </c>
      <c r="M3729" s="2">
        <v>41735</v>
      </c>
      <c r="N3729" t="s">
        <v>60</v>
      </c>
      <c r="O3729" s="1">
        <f>Table4[[#This Row],[Sourcing start]]-Table4[[#This Row],[Approved]]</f>
        <v>9</v>
      </c>
      <c r="P3729">
        <f t="shared" si="351"/>
        <v>11</v>
      </c>
      <c r="Q3729" s="5">
        <f t="shared" si="352"/>
        <v>15</v>
      </c>
      <c r="R3729">
        <f t="shared" si="354"/>
        <v>9</v>
      </c>
      <c r="S3729">
        <f t="shared" si="355"/>
        <v>9</v>
      </c>
      <c r="T3729" s="5">
        <f t="shared" si="350"/>
        <v>53</v>
      </c>
      <c r="U3729">
        <v>14</v>
      </c>
      <c r="V3729">
        <v>86</v>
      </c>
      <c r="W3729">
        <v>202</v>
      </c>
      <c r="X3729">
        <v>310</v>
      </c>
      <c r="Y3729">
        <v>186</v>
      </c>
      <c r="Z3729">
        <v>1598</v>
      </c>
      <c r="AA3729" s="6">
        <f t="shared" si="353"/>
        <v>2396</v>
      </c>
    </row>
    <row r="3730" spans="1:27" hidden="1">
      <c r="A3730">
        <v>127</v>
      </c>
      <c r="B3730" t="s">
        <v>31</v>
      </c>
      <c r="C3730" t="s">
        <v>17</v>
      </c>
      <c r="D3730" t="s">
        <v>41</v>
      </c>
      <c r="E3730" t="s">
        <v>10</v>
      </c>
      <c r="F3730">
        <v>15</v>
      </c>
      <c r="G3730" s="1">
        <v>41744</v>
      </c>
      <c r="I3730" s="2">
        <v>41753</v>
      </c>
      <c r="N3730" t="s">
        <v>56</v>
      </c>
      <c r="O3730" s="1">
        <f>Table4[[#This Row],[Sourcing start]]-Table4[[#This Row],[Approved]]</f>
        <v>9</v>
      </c>
      <c r="Q3730" s="5"/>
      <c r="T3730" s="5">
        <f t="shared" si="350"/>
        <v>9</v>
      </c>
      <c r="U3730">
        <v>11</v>
      </c>
      <c r="V3730">
        <v>47</v>
      </c>
      <c r="AA3730" s="6">
        <f t="shared" si="353"/>
        <v>58</v>
      </c>
    </row>
    <row r="3731" spans="1:27" hidden="1">
      <c r="A3731">
        <v>12697</v>
      </c>
      <c r="B3731" t="s">
        <v>20</v>
      </c>
      <c r="C3731" t="s">
        <v>14</v>
      </c>
      <c r="D3731" t="s">
        <v>42</v>
      </c>
      <c r="E3731" t="s">
        <v>11</v>
      </c>
      <c r="F3731">
        <v>22</v>
      </c>
      <c r="G3731" s="1">
        <v>41693</v>
      </c>
      <c r="I3731" s="2">
        <v>41699</v>
      </c>
      <c r="J3731" s="2">
        <v>41715</v>
      </c>
      <c r="K3731" s="2">
        <v>41737</v>
      </c>
      <c r="L3731" s="2">
        <v>41744</v>
      </c>
      <c r="M3731" s="2">
        <v>41752</v>
      </c>
      <c r="N3731" t="s">
        <v>60</v>
      </c>
      <c r="O3731" s="1">
        <f>Table4[[#This Row],[Sourcing start]]-Table4[[#This Row],[Approved]]</f>
        <v>6</v>
      </c>
      <c r="P3731">
        <f t="shared" si="351"/>
        <v>16</v>
      </c>
      <c r="Q3731" s="5">
        <f t="shared" si="352"/>
        <v>22</v>
      </c>
      <c r="R3731">
        <f t="shared" si="354"/>
        <v>7</v>
      </c>
      <c r="S3731">
        <f t="shared" si="355"/>
        <v>8</v>
      </c>
      <c r="T3731" s="5">
        <f t="shared" si="350"/>
        <v>59</v>
      </c>
      <c r="U3731">
        <v>7</v>
      </c>
      <c r="V3731">
        <v>86</v>
      </c>
      <c r="W3731">
        <v>124</v>
      </c>
      <c r="X3731">
        <v>274</v>
      </c>
      <c r="Y3731">
        <v>262</v>
      </c>
      <c r="Z3731">
        <v>556</v>
      </c>
      <c r="AA3731" s="6">
        <f t="shared" si="353"/>
        <v>1309</v>
      </c>
    </row>
    <row r="3732" spans="1:27" hidden="1">
      <c r="A3732">
        <v>6507</v>
      </c>
      <c r="B3732" t="s">
        <v>30</v>
      </c>
      <c r="C3732" t="s">
        <v>16</v>
      </c>
      <c r="D3732" t="s">
        <v>44</v>
      </c>
      <c r="E3732" t="s">
        <v>10</v>
      </c>
      <c r="F3732">
        <v>16</v>
      </c>
      <c r="G3732" s="1">
        <v>41721</v>
      </c>
      <c r="I3732" s="2">
        <v>41730</v>
      </c>
      <c r="J3732" s="2">
        <v>41748</v>
      </c>
      <c r="N3732" t="s">
        <v>57</v>
      </c>
      <c r="O3732" s="1">
        <f>Table4[[#This Row],[Sourcing start]]-Table4[[#This Row],[Approved]]</f>
        <v>9</v>
      </c>
      <c r="P3732">
        <f t="shared" si="351"/>
        <v>18</v>
      </c>
      <c r="Q3732" s="5"/>
      <c r="T3732" s="5">
        <f t="shared" si="350"/>
        <v>27</v>
      </c>
      <c r="U3732">
        <v>7</v>
      </c>
      <c r="V3732">
        <v>67</v>
      </c>
      <c r="W3732">
        <v>233</v>
      </c>
      <c r="AA3732" s="6">
        <f t="shared" si="353"/>
        <v>307</v>
      </c>
    </row>
    <row r="3733" spans="1:27" hidden="1">
      <c r="A3733">
        <v>12303</v>
      </c>
      <c r="B3733" t="s">
        <v>28</v>
      </c>
      <c r="C3733" t="s">
        <v>16</v>
      </c>
      <c r="D3733" t="s">
        <v>42</v>
      </c>
      <c r="E3733" t="s">
        <v>10</v>
      </c>
      <c r="F3733">
        <v>9</v>
      </c>
      <c r="G3733" s="1">
        <v>41713</v>
      </c>
      <c r="I3733" s="2">
        <v>41721</v>
      </c>
      <c r="J3733" s="2">
        <v>41731</v>
      </c>
      <c r="K3733" s="2">
        <v>41746</v>
      </c>
      <c r="L3733" s="2">
        <v>41752</v>
      </c>
      <c r="M3733" s="2">
        <v>41758</v>
      </c>
      <c r="N3733" t="s">
        <v>60</v>
      </c>
      <c r="O3733" s="1">
        <f>Table4[[#This Row],[Sourcing start]]-Table4[[#This Row],[Approved]]</f>
        <v>8</v>
      </c>
      <c r="P3733">
        <f t="shared" si="351"/>
        <v>10</v>
      </c>
      <c r="Q3733" s="5">
        <f t="shared" si="352"/>
        <v>15</v>
      </c>
      <c r="R3733">
        <f t="shared" si="354"/>
        <v>6</v>
      </c>
      <c r="S3733">
        <f t="shared" si="355"/>
        <v>6</v>
      </c>
      <c r="T3733" s="5">
        <f t="shared" si="350"/>
        <v>45</v>
      </c>
      <c r="U3733">
        <v>12</v>
      </c>
      <c r="V3733">
        <v>55</v>
      </c>
      <c r="W3733">
        <v>141</v>
      </c>
      <c r="X3733">
        <v>388</v>
      </c>
      <c r="Y3733">
        <v>110</v>
      </c>
      <c r="Z3733">
        <v>509</v>
      </c>
      <c r="AA3733" s="6">
        <f t="shared" si="353"/>
        <v>1215</v>
      </c>
    </row>
    <row r="3734" spans="1:27" hidden="1">
      <c r="A3734">
        <v>10885</v>
      </c>
      <c r="B3734" t="s">
        <v>33</v>
      </c>
      <c r="C3734" t="s">
        <v>17</v>
      </c>
      <c r="D3734" t="s">
        <v>43</v>
      </c>
      <c r="E3734" t="s">
        <v>10</v>
      </c>
      <c r="F3734">
        <v>2</v>
      </c>
      <c r="G3734" s="1">
        <v>41730</v>
      </c>
      <c r="I3734" s="2">
        <v>41738</v>
      </c>
      <c r="J3734" s="2">
        <v>41757</v>
      </c>
      <c r="N3734" t="s">
        <v>57</v>
      </c>
      <c r="O3734" s="1">
        <f>Table4[[#This Row],[Sourcing start]]-Table4[[#This Row],[Approved]]</f>
        <v>8</v>
      </c>
      <c r="P3734">
        <f t="shared" si="351"/>
        <v>19</v>
      </c>
      <c r="Q3734" s="5"/>
      <c r="T3734" s="5">
        <f t="shared" si="350"/>
        <v>27</v>
      </c>
      <c r="U3734">
        <v>10</v>
      </c>
      <c r="V3734">
        <v>51</v>
      </c>
      <c r="W3734">
        <v>175</v>
      </c>
      <c r="AA3734" s="6">
        <f t="shared" si="353"/>
        <v>236</v>
      </c>
    </row>
    <row r="3735" spans="1:27" hidden="1">
      <c r="A3735">
        <v>16017</v>
      </c>
      <c r="B3735" t="s">
        <v>28</v>
      </c>
      <c r="C3735" t="s">
        <v>16</v>
      </c>
      <c r="D3735" t="s">
        <v>43</v>
      </c>
      <c r="E3735" t="s">
        <v>10</v>
      </c>
      <c r="F3735">
        <v>98</v>
      </c>
      <c r="G3735" s="1">
        <v>41719</v>
      </c>
      <c r="I3735" s="2">
        <v>41725</v>
      </c>
      <c r="J3735" s="2">
        <v>41739</v>
      </c>
      <c r="N3735" t="s">
        <v>57</v>
      </c>
      <c r="O3735" s="1">
        <f>Table4[[#This Row],[Sourcing start]]-Table4[[#This Row],[Approved]]</f>
        <v>6</v>
      </c>
      <c r="P3735">
        <f t="shared" si="351"/>
        <v>14</v>
      </c>
      <c r="Q3735" s="5"/>
      <c r="T3735" s="5">
        <f t="shared" si="350"/>
        <v>20</v>
      </c>
      <c r="U3735">
        <v>9</v>
      </c>
      <c r="V3735">
        <v>45</v>
      </c>
      <c r="W3735">
        <v>114</v>
      </c>
      <c r="AA3735" s="6">
        <f t="shared" si="353"/>
        <v>168</v>
      </c>
    </row>
    <row r="3736" spans="1:27">
      <c r="A3736">
        <v>13146</v>
      </c>
      <c r="B3736" t="s">
        <v>24</v>
      </c>
      <c r="C3736" t="s">
        <v>15</v>
      </c>
      <c r="D3736" t="s">
        <v>45</v>
      </c>
      <c r="E3736" t="s">
        <v>11</v>
      </c>
      <c r="F3736">
        <v>96</v>
      </c>
      <c r="G3736" s="1">
        <v>41731</v>
      </c>
      <c r="I3736" s="2">
        <v>41738</v>
      </c>
      <c r="J3736" s="2">
        <v>41756</v>
      </c>
      <c r="N3736" t="s">
        <v>57</v>
      </c>
      <c r="O3736" s="5">
        <f>Table4[[#This Row],[Sourcing start]]-Table4[[#This Row],[Approved]]</f>
        <v>7</v>
      </c>
      <c r="P3736">
        <f t="shared" si="351"/>
        <v>18</v>
      </c>
      <c r="Q3736" s="5"/>
      <c r="T3736" s="5">
        <f t="shared" si="350"/>
        <v>25</v>
      </c>
      <c r="U3736">
        <v>16</v>
      </c>
      <c r="V3736">
        <v>84</v>
      </c>
      <c r="W3736">
        <v>242</v>
      </c>
      <c r="AA3736" s="6">
        <f t="shared" si="353"/>
        <v>342</v>
      </c>
    </row>
    <row r="3737" spans="1:27" hidden="1">
      <c r="A3737">
        <v>15424</v>
      </c>
      <c r="B3737" t="s">
        <v>37</v>
      </c>
      <c r="C3737" t="s">
        <v>18</v>
      </c>
      <c r="D3737" t="s">
        <v>41</v>
      </c>
      <c r="E3737" t="s">
        <v>10</v>
      </c>
      <c r="F3737">
        <v>8</v>
      </c>
      <c r="G3737" s="1">
        <v>41696</v>
      </c>
      <c r="I3737" s="2">
        <v>41701</v>
      </c>
      <c r="J3737" s="2">
        <v>41713</v>
      </c>
      <c r="K3737" s="2">
        <v>41734</v>
      </c>
      <c r="L3737" s="2">
        <v>41743</v>
      </c>
      <c r="M3737" s="2">
        <v>41749</v>
      </c>
      <c r="N3737" t="s">
        <v>60</v>
      </c>
      <c r="O3737" s="1">
        <f>Table4[[#This Row],[Sourcing start]]-Table4[[#This Row],[Approved]]</f>
        <v>5</v>
      </c>
      <c r="P3737">
        <f t="shared" si="351"/>
        <v>12</v>
      </c>
      <c r="Q3737" s="5">
        <f t="shared" si="352"/>
        <v>21</v>
      </c>
      <c r="R3737">
        <f t="shared" si="354"/>
        <v>9</v>
      </c>
      <c r="S3737">
        <f t="shared" si="355"/>
        <v>6</v>
      </c>
      <c r="T3737" s="5">
        <f t="shared" si="350"/>
        <v>53</v>
      </c>
      <c r="U3737">
        <v>11</v>
      </c>
      <c r="V3737">
        <v>21</v>
      </c>
      <c r="W3737">
        <v>236</v>
      </c>
      <c r="X3737">
        <v>335</v>
      </c>
      <c r="Y3737">
        <v>181</v>
      </c>
      <c r="Z3737">
        <v>1064</v>
      </c>
      <c r="AA3737" s="6">
        <f t="shared" si="353"/>
        <v>1848</v>
      </c>
    </row>
    <row r="3738" spans="1:27" hidden="1">
      <c r="A3738">
        <v>9147</v>
      </c>
      <c r="B3738" t="s">
        <v>31</v>
      </c>
      <c r="C3738" t="s">
        <v>17</v>
      </c>
      <c r="D3738" t="s">
        <v>41</v>
      </c>
      <c r="E3738" t="s">
        <v>10</v>
      </c>
      <c r="F3738">
        <v>20</v>
      </c>
      <c r="G3738" s="1">
        <v>41673</v>
      </c>
      <c r="I3738" s="2">
        <v>41682</v>
      </c>
      <c r="J3738" s="2">
        <v>41699</v>
      </c>
      <c r="K3738" s="2">
        <v>41723</v>
      </c>
      <c r="L3738" s="2">
        <v>41730</v>
      </c>
      <c r="M3738" s="2">
        <v>41737</v>
      </c>
      <c r="N3738" t="s">
        <v>60</v>
      </c>
      <c r="O3738" s="1">
        <f>Table4[[#This Row],[Sourcing start]]-Table4[[#This Row],[Approved]]</f>
        <v>9</v>
      </c>
      <c r="P3738">
        <f t="shared" si="351"/>
        <v>17</v>
      </c>
      <c r="Q3738" s="5">
        <f t="shared" si="352"/>
        <v>24</v>
      </c>
      <c r="R3738">
        <f t="shared" si="354"/>
        <v>7</v>
      </c>
      <c r="S3738">
        <f t="shared" si="355"/>
        <v>7</v>
      </c>
      <c r="T3738" s="5">
        <f t="shared" si="350"/>
        <v>64</v>
      </c>
      <c r="U3738">
        <v>5</v>
      </c>
      <c r="V3738">
        <v>21</v>
      </c>
      <c r="W3738">
        <v>134</v>
      </c>
      <c r="X3738">
        <v>256</v>
      </c>
      <c r="Y3738">
        <v>122</v>
      </c>
      <c r="Z3738">
        <v>1218</v>
      </c>
      <c r="AA3738" s="6">
        <f t="shared" si="353"/>
        <v>1756</v>
      </c>
    </row>
    <row r="3739" spans="1:27" hidden="1">
      <c r="A3739">
        <v>7892</v>
      </c>
      <c r="B3739" t="s">
        <v>34</v>
      </c>
      <c r="C3739" t="s">
        <v>17</v>
      </c>
      <c r="D3739" t="s">
        <v>41</v>
      </c>
      <c r="E3739" t="s">
        <v>11</v>
      </c>
      <c r="F3739">
        <v>7</v>
      </c>
      <c r="G3739" s="1">
        <v>41759</v>
      </c>
      <c r="N3739" t="s">
        <v>55</v>
      </c>
      <c r="O3739" s="1">
        <f>Table4[[#This Row],[Sourcing start]]-Table4[[#This Row],[Approved]]</f>
        <v>-41759</v>
      </c>
      <c r="Q3739" s="5"/>
      <c r="T3739" s="5">
        <f t="shared" si="350"/>
        <v>-41759</v>
      </c>
      <c r="U3739">
        <v>12</v>
      </c>
      <c r="AA3739" s="6">
        <f t="shared" si="353"/>
        <v>12</v>
      </c>
    </row>
    <row r="3740" spans="1:27">
      <c r="A3740">
        <v>6870</v>
      </c>
      <c r="B3740" t="s">
        <v>25</v>
      </c>
      <c r="C3740" t="s">
        <v>15</v>
      </c>
      <c r="D3740" t="s">
        <v>41</v>
      </c>
      <c r="E3740" t="s">
        <v>11</v>
      </c>
      <c r="F3740">
        <v>1</v>
      </c>
      <c r="G3740" s="1">
        <v>41688</v>
      </c>
      <c r="I3740" s="2">
        <v>41693</v>
      </c>
      <c r="J3740" s="2">
        <v>41705</v>
      </c>
      <c r="K3740" s="2">
        <v>41724</v>
      </c>
      <c r="L3740" s="2">
        <v>41732</v>
      </c>
      <c r="M3740" s="2">
        <v>41740</v>
      </c>
      <c r="N3740" t="s">
        <v>60</v>
      </c>
      <c r="O3740" s="5">
        <f>Table4[[#This Row],[Sourcing start]]-Table4[[#This Row],[Approved]]</f>
        <v>5</v>
      </c>
      <c r="P3740">
        <f t="shared" si="351"/>
        <v>12</v>
      </c>
      <c r="Q3740" s="5">
        <f t="shared" si="352"/>
        <v>19</v>
      </c>
      <c r="R3740">
        <f t="shared" si="354"/>
        <v>8</v>
      </c>
      <c r="S3740">
        <f t="shared" si="355"/>
        <v>8</v>
      </c>
      <c r="T3740" s="5">
        <f t="shared" si="350"/>
        <v>52</v>
      </c>
      <c r="U3740">
        <v>19</v>
      </c>
      <c r="V3740">
        <v>98</v>
      </c>
      <c r="W3740">
        <v>192</v>
      </c>
      <c r="X3740">
        <v>327</v>
      </c>
      <c r="Y3740">
        <v>240</v>
      </c>
      <c r="Z3740">
        <v>713</v>
      </c>
      <c r="AA3740" s="6">
        <f t="shared" si="353"/>
        <v>1589</v>
      </c>
    </row>
    <row r="3741" spans="1:27" hidden="1">
      <c r="A3741">
        <v>6185</v>
      </c>
      <c r="B3741" t="s">
        <v>30</v>
      </c>
      <c r="C3741" t="s">
        <v>16</v>
      </c>
      <c r="D3741" t="s">
        <v>43</v>
      </c>
      <c r="E3741" t="s">
        <v>11</v>
      </c>
      <c r="F3741">
        <v>13</v>
      </c>
      <c r="G3741" s="1">
        <v>41753</v>
      </c>
      <c r="N3741" t="s">
        <v>55</v>
      </c>
      <c r="O3741" s="1">
        <f>Table4[[#This Row],[Sourcing start]]-Table4[[#This Row],[Approved]]</f>
        <v>-41753</v>
      </c>
      <c r="Q3741" s="5"/>
      <c r="T3741" s="5">
        <f t="shared" si="350"/>
        <v>-41753</v>
      </c>
      <c r="U3741">
        <v>7</v>
      </c>
      <c r="AA3741" s="6">
        <f t="shared" si="353"/>
        <v>7</v>
      </c>
    </row>
    <row r="3742" spans="1:27" hidden="1">
      <c r="A3742">
        <v>19036</v>
      </c>
      <c r="B3742" t="s">
        <v>22</v>
      </c>
      <c r="C3742" t="s">
        <v>14</v>
      </c>
      <c r="D3742" t="s">
        <v>43</v>
      </c>
      <c r="E3742" t="s">
        <v>11</v>
      </c>
      <c r="F3742">
        <v>10</v>
      </c>
      <c r="G3742" s="1">
        <v>41705</v>
      </c>
      <c r="I3742" s="2">
        <v>41714</v>
      </c>
      <c r="J3742" s="2">
        <v>41732</v>
      </c>
      <c r="K3742" s="2">
        <v>41753</v>
      </c>
      <c r="N3742" t="s">
        <v>58</v>
      </c>
      <c r="O3742" s="1">
        <f>Table4[[#This Row],[Sourcing start]]-Table4[[#This Row],[Approved]]</f>
        <v>9</v>
      </c>
      <c r="P3742">
        <f t="shared" si="351"/>
        <v>18</v>
      </c>
      <c r="Q3742" s="5">
        <f t="shared" si="352"/>
        <v>21</v>
      </c>
      <c r="T3742" s="5">
        <f t="shared" si="350"/>
        <v>48</v>
      </c>
      <c r="U3742">
        <v>19</v>
      </c>
      <c r="V3742">
        <v>81</v>
      </c>
      <c r="W3742">
        <v>194</v>
      </c>
      <c r="X3742">
        <v>341</v>
      </c>
      <c r="AA3742" s="6">
        <f t="shared" si="353"/>
        <v>635</v>
      </c>
    </row>
    <row r="3743" spans="1:27" hidden="1">
      <c r="A3743">
        <v>11853</v>
      </c>
      <c r="B3743" t="s">
        <v>35</v>
      </c>
      <c r="C3743" t="s">
        <v>18</v>
      </c>
      <c r="D3743" t="s">
        <v>43</v>
      </c>
      <c r="E3743" t="s">
        <v>11</v>
      </c>
      <c r="F3743">
        <v>20</v>
      </c>
      <c r="G3743" s="1">
        <v>41694</v>
      </c>
      <c r="I3743" s="2">
        <v>41700</v>
      </c>
      <c r="J3743" s="2">
        <v>41714</v>
      </c>
      <c r="K3743" s="2">
        <v>41734</v>
      </c>
      <c r="L3743" s="2">
        <v>41741</v>
      </c>
      <c r="M3743" s="2">
        <v>41750</v>
      </c>
      <c r="N3743" t="s">
        <v>60</v>
      </c>
      <c r="O3743" s="1">
        <f>Table4[[#This Row],[Sourcing start]]-Table4[[#This Row],[Approved]]</f>
        <v>6</v>
      </c>
      <c r="P3743">
        <f t="shared" si="351"/>
        <v>14</v>
      </c>
      <c r="Q3743" s="5">
        <f t="shared" si="352"/>
        <v>20</v>
      </c>
      <c r="R3743">
        <f t="shared" si="354"/>
        <v>7</v>
      </c>
      <c r="S3743">
        <f t="shared" si="355"/>
        <v>9</v>
      </c>
      <c r="T3743" s="5">
        <f t="shared" si="350"/>
        <v>56</v>
      </c>
      <c r="U3743">
        <v>7</v>
      </c>
      <c r="V3743">
        <v>87</v>
      </c>
      <c r="W3743">
        <v>194</v>
      </c>
      <c r="X3743">
        <v>381</v>
      </c>
      <c r="Y3743">
        <v>166</v>
      </c>
      <c r="Z3743">
        <v>1391</v>
      </c>
      <c r="AA3743" s="6">
        <f t="shared" si="353"/>
        <v>2226</v>
      </c>
    </row>
    <row r="3744" spans="1:27" hidden="1">
      <c r="A3744">
        <v>9052</v>
      </c>
      <c r="B3744" t="s">
        <v>30</v>
      </c>
      <c r="C3744" t="s">
        <v>16</v>
      </c>
      <c r="D3744" t="s">
        <v>41</v>
      </c>
      <c r="E3744" t="s">
        <v>11</v>
      </c>
      <c r="F3744">
        <v>9</v>
      </c>
      <c r="G3744" s="1">
        <v>41664</v>
      </c>
      <c r="I3744" s="2">
        <v>41671</v>
      </c>
      <c r="J3744" s="2">
        <v>41690</v>
      </c>
      <c r="K3744" s="2">
        <v>41719</v>
      </c>
      <c r="L3744" s="2">
        <v>41727</v>
      </c>
      <c r="M3744" s="2">
        <v>41733</v>
      </c>
      <c r="N3744" t="s">
        <v>60</v>
      </c>
      <c r="O3744" s="1">
        <f>Table4[[#This Row],[Sourcing start]]-Table4[[#This Row],[Approved]]</f>
        <v>7</v>
      </c>
      <c r="P3744">
        <f t="shared" si="351"/>
        <v>19</v>
      </c>
      <c r="Q3744" s="5">
        <f t="shared" si="352"/>
        <v>29</v>
      </c>
      <c r="R3744">
        <f t="shared" si="354"/>
        <v>8</v>
      </c>
      <c r="S3744">
        <f t="shared" si="355"/>
        <v>6</v>
      </c>
      <c r="T3744" s="5">
        <f t="shared" si="350"/>
        <v>69</v>
      </c>
      <c r="U3744">
        <v>19</v>
      </c>
      <c r="V3744">
        <v>75</v>
      </c>
      <c r="W3744">
        <v>229</v>
      </c>
      <c r="X3744">
        <v>171</v>
      </c>
      <c r="Y3744">
        <v>240</v>
      </c>
      <c r="Z3744">
        <v>1309</v>
      </c>
      <c r="AA3744" s="6">
        <f t="shared" si="353"/>
        <v>2043</v>
      </c>
    </row>
    <row r="3745" spans="1:27" hidden="1">
      <c r="A3745">
        <v>14245</v>
      </c>
      <c r="B3745" t="s">
        <v>30</v>
      </c>
      <c r="C3745" t="s">
        <v>16</v>
      </c>
      <c r="D3745" t="s">
        <v>44</v>
      </c>
      <c r="E3745" t="s">
        <v>11</v>
      </c>
      <c r="F3745">
        <v>17</v>
      </c>
      <c r="G3745" s="1">
        <v>41743</v>
      </c>
      <c r="I3745" s="2">
        <v>41751</v>
      </c>
      <c r="N3745" t="s">
        <v>56</v>
      </c>
      <c r="O3745" s="1">
        <f>Table4[[#This Row],[Sourcing start]]-Table4[[#This Row],[Approved]]</f>
        <v>8</v>
      </c>
      <c r="Q3745" s="5"/>
      <c r="T3745" s="5">
        <f t="shared" si="350"/>
        <v>8</v>
      </c>
      <c r="U3745">
        <v>10</v>
      </c>
      <c r="V3745">
        <v>32</v>
      </c>
      <c r="AA3745" s="6">
        <f t="shared" si="353"/>
        <v>42</v>
      </c>
    </row>
    <row r="3746" spans="1:27" hidden="1">
      <c r="A3746">
        <v>6745</v>
      </c>
      <c r="B3746" t="s">
        <v>21</v>
      </c>
      <c r="C3746" t="s">
        <v>14</v>
      </c>
      <c r="D3746" t="s">
        <v>43</v>
      </c>
      <c r="E3746" t="s">
        <v>10</v>
      </c>
      <c r="F3746">
        <v>10</v>
      </c>
      <c r="G3746" s="1">
        <v>41699</v>
      </c>
      <c r="I3746" s="2">
        <v>41704</v>
      </c>
      <c r="J3746" s="2">
        <v>41719</v>
      </c>
      <c r="K3746" s="2">
        <v>41736</v>
      </c>
      <c r="L3746" s="2">
        <v>41743</v>
      </c>
      <c r="M3746" s="2">
        <v>41749</v>
      </c>
      <c r="N3746" t="s">
        <v>60</v>
      </c>
      <c r="O3746" s="1">
        <f>Table4[[#This Row],[Sourcing start]]-Table4[[#This Row],[Approved]]</f>
        <v>5</v>
      </c>
      <c r="P3746">
        <f t="shared" si="351"/>
        <v>15</v>
      </c>
      <c r="Q3746" s="5">
        <f t="shared" si="352"/>
        <v>17</v>
      </c>
      <c r="R3746">
        <f t="shared" si="354"/>
        <v>7</v>
      </c>
      <c r="S3746">
        <f t="shared" si="355"/>
        <v>6</v>
      </c>
      <c r="T3746" s="5">
        <f t="shared" si="350"/>
        <v>50</v>
      </c>
      <c r="U3746">
        <v>5</v>
      </c>
      <c r="V3746">
        <v>38</v>
      </c>
      <c r="W3746">
        <v>232</v>
      </c>
      <c r="X3746">
        <v>400</v>
      </c>
      <c r="Y3746">
        <v>184</v>
      </c>
      <c r="Z3746">
        <v>716</v>
      </c>
      <c r="AA3746" s="6">
        <f t="shared" si="353"/>
        <v>1575</v>
      </c>
    </row>
    <row r="3747" spans="1:27">
      <c r="A3747">
        <v>4433</v>
      </c>
      <c r="B3747" t="s">
        <v>26</v>
      </c>
      <c r="C3747" t="s">
        <v>15</v>
      </c>
      <c r="D3747" t="s">
        <v>44</v>
      </c>
      <c r="E3747" t="s">
        <v>11</v>
      </c>
      <c r="F3747">
        <v>5</v>
      </c>
      <c r="G3747" s="1">
        <v>41685</v>
      </c>
      <c r="I3747" s="2">
        <v>41694</v>
      </c>
      <c r="J3747" s="2">
        <v>41710</v>
      </c>
      <c r="K3747" s="2">
        <v>41728</v>
      </c>
      <c r="L3747" s="2">
        <v>41735</v>
      </c>
      <c r="M3747" s="2">
        <v>41740</v>
      </c>
      <c r="N3747" t="s">
        <v>60</v>
      </c>
      <c r="O3747" s="5">
        <f>Table4[[#This Row],[Sourcing start]]-Table4[[#This Row],[Approved]]</f>
        <v>9</v>
      </c>
      <c r="P3747">
        <f t="shared" si="351"/>
        <v>16</v>
      </c>
      <c r="Q3747" s="5">
        <f t="shared" si="352"/>
        <v>18</v>
      </c>
      <c r="R3747">
        <f t="shared" si="354"/>
        <v>7</v>
      </c>
      <c r="S3747">
        <f t="shared" si="355"/>
        <v>5</v>
      </c>
      <c r="T3747" s="5">
        <f t="shared" si="350"/>
        <v>55</v>
      </c>
      <c r="U3747">
        <v>16</v>
      </c>
      <c r="V3747">
        <v>31</v>
      </c>
      <c r="W3747">
        <v>123</v>
      </c>
      <c r="X3747">
        <v>203</v>
      </c>
      <c r="Y3747">
        <v>127</v>
      </c>
      <c r="Z3747">
        <v>689</v>
      </c>
      <c r="AA3747" s="6">
        <f t="shared" si="353"/>
        <v>1189</v>
      </c>
    </row>
    <row r="3748" spans="1:27" hidden="1">
      <c r="A3748">
        <v>11400</v>
      </c>
      <c r="B3748" t="s">
        <v>31</v>
      </c>
      <c r="C3748" t="s">
        <v>17</v>
      </c>
      <c r="D3748" t="s">
        <v>43</v>
      </c>
      <c r="E3748" t="s">
        <v>11</v>
      </c>
      <c r="F3748">
        <v>98</v>
      </c>
      <c r="G3748" s="1">
        <v>41747</v>
      </c>
      <c r="I3748" s="2">
        <v>41754</v>
      </c>
      <c r="N3748" t="s">
        <v>56</v>
      </c>
      <c r="O3748" s="1">
        <f>Table4[[#This Row],[Sourcing start]]-Table4[[#This Row],[Approved]]</f>
        <v>7</v>
      </c>
      <c r="Q3748" s="5"/>
      <c r="T3748" s="5">
        <f t="shared" si="350"/>
        <v>7</v>
      </c>
      <c r="U3748">
        <v>20</v>
      </c>
      <c r="V3748">
        <v>58</v>
      </c>
      <c r="AA3748" s="6">
        <f t="shared" si="353"/>
        <v>78</v>
      </c>
    </row>
    <row r="3749" spans="1:27" hidden="1">
      <c r="A3749">
        <v>8419</v>
      </c>
      <c r="B3749" t="s">
        <v>36</v>
      </c>
      <c r="C3749" t="s">
        <v>18</v>
      </c>
      <c r="D3749" t="s">
        <v>44</v>
      </c>
      <c r="E3749" t="s">
        <v>10</v>
      </c>
      <c r="F3749">
        <v>4</v>
      </c>
      <c r="G3749" s="1">
        <v>41679</v>
      </c>
      <c r="I3749" s="2">
        <v>41686</v>
      </c>
      <c r="J3749" s="2">
        <v>41703</v>
      </c>
      <c r="K3749" s="2">
        <v>41720</v>
      </c>
      <c r="L3749" s="2">
        <v>41726</v>
      </c>
      <c r="M3749" s="2">
        <v>41735</v>
      </c>
      <c r="N3749" t="s">
        <v>60</v>
      </c>
      <c r="O3749" s="1">
        <f>Table4[[#This Row],[Sourcing start]]-Table4[[#This Row],[Approved]]</f>
        <v>7</v>
      </c>
      <c r="P3749">
        <f t="shared" si="351"/>
        <v>17</v>
      </c>
      <c r="Q3749" s="5">
        <f t="shared" si="352"/>
        <v>17</v>
      </c>
      <c r="R3749">
        <f t="shared" si="354"/>
        <v>6</v>
      </c>
      <c r="S3749">
        <f t="shared" si="355"/>
        <v>9</v>
      </c>
      <c r="T3749" s="5">
        <f t="shared" si="350"/>
        <v>56</v>
      </c>
      <c r="U3749">
        <v>9</v>
      </c>
      <c r="V3749">
        <v>32</v>
      </c>
      <c r="W3749">
        <v>243</v>
      </c>
      <c r="X3749">
        <v>245</v>
      </c>
      <c r="Y3749">
        <v>286</v>
      </c>
      <c r="Z3749">
        <v>1755</v>
      </c>
      <c r="AA3749" s="6">
        <f t="shared" si="353"/>
        <v>2570</v>
      </c>
    </row>
    <row r="3750" spans="1:27">
      <c r="A3750">
        <v>3292</v>
      </c>
      <c r="B3750" t="s">
        <v>26</v>
      </c>
      <c r="C3750" t="s">
        <v>15</v>
      </c>
      <c r="D3750" t="s">
        <v>42</v>
      </c>
      <c r="E3750" t="s">
        <v>11</v>
      </c>
      <c r="F3750">
        <v>3</v>
      </c>
      <c r="G3750" s="1">
        <v>41731</v>
      </c>
      <c r="I3750" s="2">
        <v>41740</v>
      </c>
      <c r="J3750" s="2">
        <v>41757</v>
      </c>
      <c r="N3750" t="s">
        <v>57</v>
      </c>
      <c r="O3750" s="5">
        <f>Table4[[#This Row],[Sourcing start]]-Table4[[#This Row],[Approved]]</f>
        <v>9</v>
      </c>
      <c r="P3750">
        <f t="shared" si="351"/>
        <v>17</v>
      </c>
      <c r="Q3750" s="5"/>
      <c r="T3750" s="5">
        <f t="shared" si="350"/>
        <v>26</v>
      </c>
      <c r="U3750">
        <v>12</v>
      </c>
      <c r="V3750">
        <v>21</v>
      </c>
      <c r="W3750">
        <v>161</v>
      </c>
      <c r="AA3750" s="6">
        <f t="shared" si="353"/>
        <v>194</v>
      </c>
    </row>
    <row r="3751" spans="1:27" hidden="1">
      <c r="A3751">
        <v>10647</v>
      </c>
      <c r="B3751" t="s">
        <v>35</v>
      </c>
      <c r="C3751" t="s">
        <v>18</v>
      </c>
      <c r="D3751" t="s">
        <v>42</v>
      </c>
      <c r="E3751" t="s">
        <v>10</v>
      </c>
      <c r="F3751">
        <v>11</v>
      </c>
      <c r="G3751" s="1">
        <v>41758</v>
      </c>
      <c r="N3751" t="s">
        <v>55</v>
      </c>
      <c r="O3751" s="1">
        <f>Table4[[#This Row],[Sourcing start]]-Table4[[#This Row],[Approved]]</f>
        <v>-41758</v>
      </c>
      <c r="Q3751" s="5"/>
      <c r="T3751" s="5">
        <f t="shared" si="350"/>
        <v>-41758</v>
      </c>
      <c r="U3751">
        <v>18</v>
      </c>
      <c r="AA3751" s="6">
        <f t="shared" si="353"/>
        <v>18</v>
      </c>
    </row>
    <row r="3752" spans="1:27" hidden="1">
      <c r="A3752">
        <v>3671</v>
      </c>
      <c r="B3752" t="s">
        <v>28</v>
      </c>
      <c r="C3752" t="s">
        <v>16</v>
      </c>
      <c r="D3752" t="s">
        <v>44</v>
      </c>
      <c r="E3752" t="s">
        <v>10</v>
      </c>
      <c r="F3752">
        <v>20</v>
      </c>
      <c r="G3752" s="1">
        <v>41752</v>
      </c>
      <c r="I3752" s="2">
        <v>41759</v>
      </c>
      <c r="N3752" t="s">
        <v>56</v>
      </c>
      <c r="O3752" s="1">
        <f>Table4[[#This Row],[Sourcing start]]-Table4[[#This Row],[Approved]]</f>
        <v>7</v>
      </c>
      <c r="Q3752" s="5"/>
      <c r="T3752" s="5">
        <f t="shared" si="350"/>
        <v>7</v>
      </c>
      <c r="U3752">
        <v>15</v>
      </c>
      <c r="V3752">
        <v>51</v>
      </c>
      <c r="AA3752" s="6">
        <f t="shared" si="353"/>
        <v>66</v>
      </c>
    </row>
    <row r="3753" spans="1:27" hidden="1">
      <c r="A3753">
        <v>6167</v>
      </c>
      <c r="B3753" t="s">
        <v>33</v>
      </c>
      <c r="C3753" t="s">
        <v>17</v>
      </c>
      <c r="D3753" t="s">
        <v>43</v>
      </c>
      <c r="E3753" t="s">
        <v>10</v>
      </c>
      <c r="F3753">
        <v>17</v>
      </c>
      <c r="G3753" s="1">
        <v>41720</v>
      </c>
      <c r="I3753" s="2">
        <v>41725</v>
      </c>
      <c r="J3753" s="2">
        <v>41736</v>
      </c>
      <c r="K3753" s="2">
        <v>41752</v>
      </c>
      <c r="N3753" t="s">
        <v>58</v>
      </c>
      <c r="O3753" s="1">
        <f>Table4[[#This Row],[Sourcing start]]-Table4[[#This Row],[Approved]]</f>
        <v>5</v>
      </c>
      <c r="P3753">
        <f t="shared" si="351"/>
        <v>11</v>
      </c>
      <c r="Q3753" s="5">
        <f t="shared" si="352"/>
        <v>16</v>
      </c>
      <c r="T3753" s="5">
        <f t="shared" si="350"/>
        <v>32</v>
      </c>
      <c r="U3753">
        <v>9</v>
      </c>
      <c r="V3753">
        <v>51</v>
      </c>
      <c r="W3753">
        <v>105</v>
      </c>
      <c r="X3753">
        <v>304</v>
      </c>
      <c r="AA3753" s="6">
        <f t="shared" si="353"/>
        <v>469</v>
      </c>
    </row>
    <row r="3754" spans="1:27">
      <c r="A3754">
        <v>7938</v>
      </c>
      <c r="B3754" t="s">
        <v>25</v>
      </c>
      <c r="C3754" t="s">
        <v>15</v>
      </c>
      <c r="D3754" t="s">
        <v>42</v>
      </c>
      <c r="E3754" t="s">
        <v>10</v>
      </c>
      <c r="F3754">
        <v>95</v>
      </c>
      <c r="G3754" s="1">
        <v>41715</v>
      </c>
      <c r="I3754" s="2">
        <v>41720</v>
      </c>
      <c r="J3754" s="2">
        <v>41735</v>
      </c>
      <c r="K3754" s="2">
        <v>41752</v>
      </c>
      <c r="L3754" s="2">
        <v>41759</v>
      </c>
      <c r="N3754" t="s">
        <v>59</v>
      </c>
      <c r="O3754" s="5">
        <f>Table4[[#This Row],[Sourcing start]]-Table4[[#This Row],[Approved]]</f>
        <v>5</v>
      </c>
      <c r="P3754">
        <f t="shared" si="351"/>
        <v>15</v>
      </c>
      <c r="Q3754" s="5">
        <f t="shared" si="352"/>
        <v>17</v>
      </c>
      <c r="R3754">
        <f t="shared" si="354"/>
        <v>7</v>
      </c>
      <c r="T3754" s="5">
        <f t="shared" si="350"/>
        <v>44</v>
      </c>
      <c r="U3754">
        <v>16</v>
      </c>
      <c r="V3754">
        <v>91</v>
      </c>
      <c r="W3754">
        <v>198</v>
      </c>
      <c r="X3754">
        <v>374</v>
      </c>
      <c r="Y3754">
        <v>277</v>
      </c>
      <c r="AA3754" s="6">
        <f t="shared" si="353"/>
        <v>956</v>
      </c>
    </row>
    <row r="3755" spans="1:27" hidden="1">
      <c r="A3755">
        <v>6941</v>
      </c>
      <c r="B3755" t="s">
        <v>36</v>
      </c>
      <c r="C3755" t="s">
        <v>18</v>
      </c>
      <c r="D3755" t="s">
        <v>45</v>
      </c>
      <c r="E3755" t="s">
        <v>11</v>
      </c>
      <c r="F3755">
        <v>6</v>
      </c>
      <c r="G3755" s="1">
        <v>41749</v>
      </c>
      <c r="I3755" s="2">
        <v>41756</v>
      </c>
      <c r="N3755" t="s">
        <v>56</v>
      </c>
      <c r="O3755" s="1">
        <f>Table4[[#This Row],[Sourcing start]]-Table4[[#This Row],[Approved]]</f>
        <v>7</v>
      </c>
      <c r="Q3755" s="5"/>
      <c r="T3755" s="5">
        <f t="shared" si="350"/>
        <v>7</v>
      </c>
      <c r="U3755">
        <v>8</v>
      </c>
      <c r="V3755">
        <v>91</v>
      </c>
      <c r="AA3755" s="6">
        <f t="shared" si="353"/>
        <v>99</v>
      </c>
    </row>
    <row r="3756" spans="1:27" hidden="1">
      <c r="A3756">
        <v>17595</v>
      </c>
      <c r="B3756" t="s">
        <v>22</v>
      </c>
      <c r="C3756" t="s">
        <v>14</v>
      </c>
      <c r="D3756" t="s">
        <v>43</v>
      </c>
      <c r="E3756" t="s">
        <v>10</v>
      </c>
      <c r="F3756">
        <v>98</v>
      </c>
      <c r="G3756" s="1">
        <v>41724</v>
      </c>
      <c r="I3756" s="2">
        <v>41730</v>
      </c>
      <c r="J3756" s="2">
        <v>41743</v>
      </c>
      <c r="N3756" t="s">
        <v>57</v>
      </c>
      <c r="O3756" s="1">
        <f>Table4[[#This Row],[Sourcing start]]-Table4[[#This Row],[Approved]]</f>
        <v>6</v>
      </c>
      <c r="P3756">
        <f t="shared" si="351"/>
        <v>13</v>
      </c>
      <c r="Q3756" s="5"/>
      <c r="T3756" s="5">
        <f t="shared" si="350"/>
        <v>19</v>
      </c>
      <c r="U3756">
        <v>14</v>
      </c>
      <c r="V3756">
        <v>75</v>
      </c>
      <c r="W3756">
        <v>102</v>
      </c>
      <c r="AA3756" s="6">
        <f t="shared" si="353"/>
        <v>191</v>
      </c>
    </row>
    <row r="3757" spans="1:27">
      <c r="A3757">
        <v>18122</v>
      </c>
      <c r="B3757" t="s">
        <v>24</v>
      </c>
      <c r="C3757" t="s">
        <v>15</v>
      </c>
      <c r="D3757" t="s">
        <v>42</v>
      </c>
      <c r="E3757" t="s">
        <v>11</v>
      </c>
      <c r="F3757">
        <v>13</v>
      </c>
      <c r="G3757" s="1">
        <v>41715</v>
      </c>
      <c r="I3757" s="2">
        <v>41720</v>
      </c>
      <c r="J3757" s="2">
        <v>41735</v>
      </c>
      <c r="K3757" s="2">
        <v>41755</v>
      </c>
      <c r="N3757" t="s">
        <v>58</v>
      </c>
      <c r="O3757" s="5">
        <f>Table4[[#This Row],[Sourcing start]]-Table4[[#This Row],[Approved]]</f>
        <v>5</v>
      </c>
      <c r="P3757">
        <f t="shared" si="351"/>
        <v>15</v>
      </c>
      <c r="Q3757" s="5">
        <f t="shared" si="352"/>
        <v>20</v>
      </c>
      <c r="T3757" s="5">
        <f t="shared" si="350"/>
        <v>40</v>
      </c>
      <c r="U3757">
        <v>18</v>
      </c>
      <c r="V3757">
        <v>99</v>
      </c>
      <c r="W3757">
        <v>181</v>
      </c>
      <c r="X3757">
        <v>348</v>
      </c>
      <c r="AA3757" s="6">
        <f t="shared" si="353"/>
        <v>646</v>
      </c>
    </row>
    <row r="3758" spans="1:27" hidden="1">
      <c r="A3758">
        <v>17536</v>
      </c>
      <c r="B3758" t="s">
        <v>30</v>
      </c>
      <c r="C3758" t="s">
        <v>16</v>
      </c>
      <c r="D3758" t="s">
        <v>45</v>
      </c>
      <c r="E3758" t="s">
        <v>11</v>
      </c>
      <c r="F3758">
        <v>95</v>
      </c>
      <c r="G3758" s="1">
        <v>41754</v>
      </c>
      <c r="N3758" t="s">
        <v>55</v>
      </c>
      <c r="O3758" s="1">
        <f>Table4[[#This Row],[Sourcing start]]-Table4[[#This Row],[Approved]]</f>
        <v>-41754</v>
      </c>
      <c r="Q3758" s="5"/>
      <c r="T3758" s="5">
        <f t="shared" si="350"/>
        <v>-41754</v>
      </c>
      <c r="U3758">
        <v>13</v>
      </c>
      <c r="AA3758" s="6">
        <f t="shared" si="353"/>
        <v>13</v>
      </c>
    </row>
    <row r="3759" spans="1:27" hidden="1">
      <c r="A3759">
        <v>17261</v>
      </c>
      <c r="B3759" t="s">
        <v>19</v>
      </c>
      <c r="C3759" t="s">
        <v>14</v>
      </c>
      <c r="D3759" t="s">
        <v>44</v>
      </c>
      <c r="E3759" t="s">
        <v>11</v>
      </c>
      <c r="F3759">
        <v>8</v>
      </c>
      <c r="G3759" s="1">
        <v>41708</v>
      </c>
      <c r="H3759" s="2">
        <v>41718</v>
      </c>
      <c r="N3759" t="s">
        <v>55</v>
      </c>
      <c r="O3759" s="1">
        <f>Table4[[#This Row],[Sourcing start]]-Table4[[#This Row],[Approved]]</f>
        <v>-41708</v>
      </c>
      <c r="Q3759" s="5"/>
      <c r="T3759" s="5">
        <f t="shared" si="350"/>
        <v>-41708</v>
      </c>
      <c r="U3759">
        <v>18</v>
      </c>
      <c r="AA3759" s="6">
        <f t="shared" si="353"/>
        <v>18</v>
      </c>
    </row>
    <row r="3760" spans="1:27" hidden="1">
      <c r="A3760">
        <v>2254</v>
      </c>
      <c r="B3760" t="s">
        <v>28</v>
      </c>
      <c r="C3760" t="s">
        <v>16</v>
      </c>
      <c r="D3760" t="s">
        <v>42</v>
      </c>
      <c r="E3760" t="s">
        <v>10</v>
      </c>
      <c r="F3760">
        <v>99</v>
      </c>
      <c r="G3760" s="1">
        <v>41743</v>
      </c>
      <c r="I3760" s="2">
        <v>41751</v>
      </c>
      <c r="N3760" t="s">
        <v>56</v>
      </c>
      <c r="O3760" s="1">
        <f>Table4[[#This Row],[Sourcing start]]-Table4[[#This Row],[Approved]]</f>
        <v>8</v>
      </c>
      <c r="Q3760" s="5"/>
      <c r="T3760" s="5">
        <f t="shared" si="350"/>
        <v>8</v>
      </c>
      <c r="U3760">
        <v>7</v>
      </c>
      <c r="V3760">
        <v>43</v>
      </c>
      <c r="AA3760" s="6">
        <f t="shared" si="353"/>
        <v>50</v>
      </c>
    </row>
    <row r="3761" spans="1:27" hidden="1">
      <c r="A3761">
        <v>18624</v>
      </c>
      <c r="B3761" t="s">
        <v>22</v>
      </c>
      <c r="C3761" t="s">
        <v>14</v>
      </c>
      <c r="D3761" t="s">
        <v>45</v>
      </c>
      <c r="E3761" t="s">
        <v>10</v>
      </c>
      <c r="F3761">
        <v>9</v>
      </c>
      <c r="G3761" s="1">
        <v>41722</v>
      </c>
      <c r="I3761" s="2">
        <v>41731</v>
      </c>
      <c r="J3761" s="2">
        <v>41746</v>
      </c>
      <c r="N3761" t="s">
        <v>57</v>
      </c>
      <c r="O3761" s="1">
        <f>Table4[[#This Row],[Sourcing start]]-Table4[[#This Row],[Approved]]</f>
        <v>9</v>
      </c>
      <c r="P3761">
        <f t="shared" si="351"/>
        <v>15</v>
      </c>
      <c r="Q3761" s="5"/>
      <c r="T3761" s="5">
        <f t="shared" si="350"/>
        <v>24</v>
      </c>
      <c r="U3761">
        <v>6</v>
      </c>
      <c r="V3761">
        <v>27</v>
      </c>
      <c r="W3761">
        <v>172</v>
      </c>
      <c r="AA3761" s="6">
        <f t="shared" si="353"/>
        <v>205</v>
      </c>
    </row>
    <row r="3762" spans="1:27" hidden="1">
      <c r="A3762">
        <v>9677</v>
      </c>
      <c r="B3762" t="s">
        <v>34</v>
      </c>
      <c r="C3762" t="s">
        <v>17</v>
      </c>
      <c r="D3762" t="s">
        <v>42</v>
      </c>
      <c r="E3762" t="s">
        <v>11</v>
      </c>
      <c r="F3762">
        <v>19</v>
      </c>
      <c r="G3762" s="1">
        <v>41736</v>
      </c>
      <c r="I3762" s="2">
        <v>41742</v>
      </c>
      <c r="J3762" s="2">
        <v>41756</v>
      </c>
      <c r="N3762" t="s">
        <v>57</v>
      </c>
      <c r="O3762" s="1">
        <f>Table4[[#This Row],[Sourcing start]]-Table4[[#This Row],[Approved]]</f>
        <v>6</v>
      </c>
      <c r="P3762">
        <f t="shared" si="351"/>
        <v>14</v>
      </c>
      <c r="Q3762" s="5"/>
      <c r="T3762" s="5">
        <f t="shared" si="350"/>
        <v>20</v>
      </c>
      <c r="U3762">
        <v>7</v>
      </c>
      <c r="V3762">
        <v>63</v>
      </c>
      <c r="W3762">
        <v>181</v>
      </c>
      <c r="AA3762" s="6">
        <f t="shared" si="353"/>
        <v>251</v>
      </c>
    </row>
    <row r="3763" spans="1:27" hidden="1">
      <c r="A3763">
        <v>13523</v>
      </c>
      <c r="B3763" t="s">
        <v>36</v>
      </c>
      <c r="C3763" t="s">
        <v>18</v>
      </c>
      <c r="D3763" t="s">
        <v>43</v>
      </c>
      <c r="E3763" t="s">
        <v>11</v>
      </c>
      <c r="F3763">
        <v>7</v>
      </c>
      <c r="G3763" s="1">
        <v>41721</v>
      </c>
      <c r="I3763" s="2">
        <v>41727</v>
      </c>
      <c r="J3763" s="2">
        <v>41743</v>
      </c>
      <c r="N3763" t="s">
        <v>57</v>
      </c>
      <c r="O3763" s="1">
        <f>Table4[[#This Row],[Sourcing start]]-Table4[[#This Row],[Approved]]</f>
        <v>6</v>
      </c>
      <c r="P3763">
        <f t="shared" si="351"/>
        <v>16</v>
      </c>
      <c r="Q3763" s="5"/>
      <c r="T3763" s="5">
        <f t="shared" si="350"/>
        <v>22</v>
      </c>
      <c r="U3763">
        <v>6</v>
      </c>
      <c r="V3763">
        <v>51</v>
      </c>
      <c r="W3763">
        <v>233</v>
      </c>
      <c r="AA3763" s="6">
        <f t="shared" si="353"/>
        <v>290</v>
      </c>
    </row>
    <row r="3764" spans="1:27" hidden="1">
      <c r="A3764">
        <v>7880</v>
      </c>
      <c r="B3764" t="s">
        <v>36</v>
      </c>
      <c r="C3764" t="s">
        <v>18</v>
      </c>
      <c r="D3764" t="s">
        <v>45</v>
      </c>
      <c r="E3764" t="s">
        <v>10</v>
      </c>
      <c r="F3764">
        <v>98</v>
      </c>
      <c r="G3764" s="1">
        <v>41731</v>
      </c>
      <c r="I3764" s="2">
        <v>41737</v>
      </c>
      <c r="J3764" s="2">
        <v>41750</v>
      </c>
      <c r="N3764" t="s">
        <v>57</v>
      </c>
      <c r="O3764" s="1">
        <f>Table4[[#This Row],[Sourcing start]]-Table4[[#This Row],[Approved]]</f>
        <v>6</v>
      </c>
      <c r="P3764">
        <f t="shared" si="351"/>
        <v>13</v>
      </c>
      <c r="Q3764" s="5"/>
      <c r="T3764" s="5">
        <f t="shared" si="350"/>
        <v>19</v>
      </c>
      <c r="U3764">
        <v>9</v>
      </c>
      <c r="V3764">
        <v>65</v>
      </c>
      <c r="W3764">
        <v>135</v>
      </c>
      <c r="AA3764" s="6">
        <f t="shared" si="353"/>
        <v>209</v>
      </c>
    </row>
    <row r="3765" spans="1:27" hidden="1">
      <c r="A3765">
        <v>13924</v>
      </c>
      <c r="B3765" t="s">
        <v>21</v>
      </c>
      <c r="C3765" t="s">
        <v>14</v>
      </c>
      <c r="D3765" t="s">
        <v>42</v>
      </c>
      <c r="E3765" t="s">
        <v>10</v>
      </c>
      <c r="F3765">
        <v>13</v>
      </c>
      <c r="G3765" s="1">
        <v>41722</v>
      </c>
      <c r="I3765" s="2">
        <v>41727</v>
      </c>
      <c r="J3765" s="2">
        <v>41744</v>
      </c>
      <c r="K3765" s="2">
        <v>41759</v>
      </c>
      <c r="N3765" t="s">
        <v>58</v>
      </c>
      <c r="O3765" s="1">
        <f>Table4[[#This Row],[Sourcing start]]-Table4[[#This Row],[Approved]]</f>
        <v>5</v>
      </c>
      <c r="P3765">
        <f t="shared" si="351"/>
        <v>17</v>
      </c>
      <c r="Q3765" s="5">
        <f t="shared" si="352"/>
        <v>15</v>
      </c>
      <c r="T3765" s="5">
        <f t="shared" si="350"/>
        <v>37</v>
      </c>
      <c r="U3765">
        <v>17</v>
      </c>
      <c r="V3765">
        <v>69</v>
      </c>
      <c r="W3765">
        <v>136</v>
      </c>
      <c r="X3765">
        <v>330</v>
      </c>
      <c r="AA3765" s="6">
        <f t="shared" si="353"/>
        <v>552</v>
      </c>
    </row>
    <row r="3766" spans="1:27" hidden="1">
      <c r="A3766">
        <v>12926</v>
      </c>
      <c r="B3766" t="s">
        <v>22</v>
      </c>
      <c r="C3766" t="s">
        <v>14</v>
      </c>
      <c r="D3766" t="s">
        <v>44</v>
      </c>
      <c r="E3766" t="s">
        <v>10</v>
      </c>
      <c r="F3766">
        <v>9</v>
      </c>
      <c r="G3766" s="1">
        <v>41755</v>
      </c>
      <c r="N3766" t="s">
        <v>55</v>
      </c>
      <c r="O3766" s="1">
        <f>Table4[[#This Row],[Sourcing start]]-Table4[[#This Row],[Approved]]</f>
        <v>-41755</v>
      </c>
      <c r="Q3766" s="5"/>
      <c r="T3766" s="5">
        <f t="shared" si="350"/>
        <v>-41755</v>
      </c>
      <c r="U3766">
        <v>18</v>
      </c>
      <c r="AA3766" s="6">
        <f t="shared" si="353"/>
        <v>18</v>
      </c>
    </row>
    <row r="3767" spans="1:27" hidden="1">
      <c r="A3767">
        <v>15183</v>
      </c>
      <c r="B3767" t="s">
        <v>21</v>
      </c>
      <c r="C3767" t="s">
        <v>14</v>
      </c>
      <c r="D3767" t="s">
        <v>45</v>
      </c>
      <c r="E3767" t="s">
        <v>10</v>
      </c>
      <c r="F3767">
        <v>11</v>
      </c>
      <c r="G3767" s="1">
        <v>41714</v>
      </c>
      <c r="I3767" s="2">
        <v>41722</v>
      </c>
      <c r="J3767" s="2">
        <v>41734</v>
      </c>
      <c r="N3767" t="s">
        <v>57</v>
      </c>
      <c r="O3767" s="1">
        <f>Table4[[#This Row],[Sourcing start]]-Table4[[#This Row],[Approved]]</f>
        <v>8</v>
      </c>
      <c r="P3767">
        <f t="shared" si="351"/>
        <v>12</v>
      </c>
      <c r="Q3767" s="5"/>
      <c r="T3767" s="5">
        <f t="shared" si="350"/>
        <v>20</v>
      </c>
      <c r="U3767">
        <v>16</v>
      </c>
      <c r="V3767">
        <v>75</v>
      </c>
      <c r="W3767">
        <v>224</v>
      </c>
      <c r="AA3767" s="6">
        <f t="shared" si="353"/>
        <v>315</v>
      </c>
    </row>
    <row r="3768" spans="1:27">
      <c r="A3768">
        <v>117</v>
      </c>
      <c r="B3768" t="s">
        <v>24</v>
      </c>
      <c r="C3768" t="s">
        <v>15</v>
      </c>
      <c r="D3768" t="s">
        <v>42</v>
      </c>
      <c r="E3768" t="s">
        <v>11</v>
      </c>
      <c r="F3768">
        <v>94</v>
      </c>
      <c r="G3768" s="1">
        <v>41715</v>
      </c>
      <c r="I3768" s="2">
        <v>41721</v>
      </c>
      <c r="J3768" s="2">
        <v>41731</v>
      </c>
      <c r="K3768" s="2">
        <v>41748</v>
      </c>
      <c r="L3768" s="2">
        <v>41754</v>
      </c>
      <c r="N3768" t="s">
        <v>59</v>
      </c>
      <c r="O3768" s="5">
        <f>Table4[[#This Row],[Sourcing start]]-Table4[[#This Row],[Approved]]</f>
        <v>6</v>
      </c>
      <c r="P3768">
        <f t="shared" si="351"/>
        <v>10</v>
      </c>
      <c r="Q3768" s="5">
        <f t="shared" si="352"/>
        <v>17</v>
      </c>
      <c r="R3768">
        <f t="shared" si="354"/>
        <v>6</v>
      </c>
      <c r="T3768" s="5">
        <f t="shared" si="350"/>
        <v>39</v>
      </c>
      <c r="U3768">
        <v>20</v>
      </c>
      <c r="V3768">
        <v>85</v>
      </c>
      <c r="W3768">
        <v>127</v>
      </c>
      <c r="X3768">
        <v>378</v>
      </c>
      <c r="Y3768">
        <v>292</v>
      </c>
      <c r="AA3768" s="6">
        <f t="shared" si="353"/>
        <v>902</v>
      </c>
    </row>
    <row r="3769" spans="1:27" hidden="1">
      <c r="A3769">
        <v>3571</v>
      </c>
      <c r="B3769" t="s">
        <v>19</v>
      </c>
      <c r="C3769" t="s">
        <v>14</v>
      </c>
      <c r="D3769" t="s">
        <v>41</v>
      </c>
      <c r="E3769" t="s">
        <v>10</v>
      </c>
      <c r="F3769">
        <v>8</v>
      </c>
      <c r="G3769" s="1">
        <v>41741</v>
      </c>
      <c r="I3769" s="2">
        <v>41750</v>
      </c>
      <c r="N3769" t="s">
        <v>56</v>
      </c>
      <c r="O3769" s="1">
        <f>Table4[[#This Row],[Sourcing start]]-Table4[[#This Row],[Approved]]</f>
        <v>9</v>
      </c>
      <c r="Q3769" s="5"/>
      <c r="T3769" s="5">
        <f t="shared" si="350"/>
        <v>9</v>
      </c>
      <c r="U3769">
        <v>20</v>
      </c>
      <c r="V3769">
        <v>28</v>
      </c>
      <c r="AA3769" s="6">
        <f t="shared" si="353"/>
        <v>48</v>
      </c>
    </row>
    <row r="3770" spans="1:27" hidden="1">
      <c r="A3770">
        <v>14299</v>
      </c>
      <c r="B3770" t="s">
        <v>34</v>
      </c>
      <c r="C3770" t="s">
        <v>17</v>
      </c>
      <c r="D3770" t="s">
        <v>42</v>
      </c>
      <c r="E3770" t="s">
        <v>10</v>
      </c>
      <c r="F3770">
        <v>18</v>
      </c>
      <c r="G3770" s="1">
        <v>41714</v>
      </c>
      <c r="I3770" s="2">
        <v>41721</v>
      </c>
      <c r="J3770" s="2">
        <v>41732</v>
      </c>
      <c r="K3770" s="2">
        <v>41747</v>
      </c>
      <c r="L3770" s="2">
        <v>41755</v>
      </c>
      <c r="N3770" t="s">
        <v>59</v>
      </c>
      <c r="O3770" s="1">
        <f>Table4[[#This Row],[Sourcing start]]-Table4[[#This Row],[Approved]]</f>
        <v>7</v>
      </c>
      <c r="P3770">
        <f t="shared" si="351"/>
        <v>11</v>
      </c>
      <c r="Q3770" s="5">
        <f t="shared" si="352"/>
        <v>15</v>
      </c>
      <c r="R3770">
        <f t="shared" si="354"/>
        <v>8</v>
      </c>
      <c r="T3770" s="5">
        <f t="shared" si="350"/>
        <v>41</v>
      </c>
      <c r="U3770">
        <v>9</v>
      </c>
      <c r="V3770">
        <v>47</v>
      </c>
      <c r="W3770">
        <v>142</v>
      </c>
      <c r="X3770">
        <v>281</v>
      </c>
      <c r="Y3770">
        <v>160</v>
      </c>
      <c r="AA3770" s="6">
        <f t="shared" si="353"/>
        <v>639</v>
      </c>
    </row>
    <row r="3771" spans="1:27">
      <c r="A3771">
        <v>11998</v>
      </c>
      <c r="B3771" t="s">
        <v>26</v>
      </c>
      <c r="C3771" t="s">
        <v>15</v>
      </c>
      <c r="D3771" t="s">
        <v>43</v>
      </c>
      <c r="E3771" t="s">
        <v>11</v>
      </c>
      <c r="F3771">
        <v>15</v>
      </c>
      <c r="G3771" s="1">
        <v>41690</v>
      </c>
      <c r="I3771" s="2">
        <v>41699</v>
      </c>
      <c r="J3771" s="2">
        <v>41718</v>
      </c>
      <c r="K3771" s="2">
        <v>41743</v>
      </c>
      <c r="L3771" s="2">
        <v>41752</v>
      </c>
      <c r="M3771" s="2">
        <v>41757</v>
      </c>
      <c r="N3771" t="s">
        <v>60</v>
      </c>
      <c r="O3771" s="5">
        <f>Table4[[#This Row],[Sourcing start]]-Table4[[#This Row],[Approved]]</f>
        <v>9</v>
      </c>
      <c r="P3771">
        <f t="shared" si="351"/>
        <v>19</v>
      </c>
      <c r="Q3771" s="5">
        <f t="shared" si="352"/>
        <v>25</v>
      </c>
      <c r="R3771">
        <f t="shared" si="354"/>
        <v>9</v>
      </c>
      <c r="S3771">
        <f t="shared" si="355"/>
        <v>5</v>
      </c>
      <c r="T3771" s="5">
        <f t="shared" si="350"/>
        <v>67</v>
      </c>
      <c r="U3771">
        <v>15</v>
      </c>
      <c r="V3771">
        <v>86</v>
      </c>
      <c r="W3771">
        <v>118</v>
      </c>
      <c r="X3771">
        <v>160</v>
      </c>
      <c r="Y3771">
        <v>243</v>
      </c>
      <c r="Z3771">
        <v>1613</v>
      </c>
      <c r="AA3771" s="6">
        <f t="shared" si="353"/>
        <v>2235</v>
      </c>
    </row>
    <row r="3772" spans="1:27" hidden="1">
      <c r="A3772">
        <v>11975</v>
      </c>
      <c r="B3772" t="s">
        <v>20</v>
      </c>
      <c r="C3772" t="s">
        <v>14</v>
      </c>
      <c r="D3772" t="s">
        <v>42</v>
      </c>
      <c r="E3772" t="s">
        <v>10</v>
      </c>
      <c r="F3772">
        <v>8</v>
      </c>
      <c r="G3772" s="1">
        <v>41718</v>
      </c>
      <c r="I3772" s="2">
        <v>41724</v>
      </c>
      <c r="J3772" s="2">
        <v>41738</v>
      </c>
      <c r="K3772" s="2">
        <v>41754</v>
      </c>
      <c r="L3772" s="2">
        <v>41759</v>
      </c>
      <c r="N3772" t="s">
        <v>59</v>
      </c>
      <c r="O3772" s="1">
        <f>Table4[[#This Row],[Sourcing start]]-Table4[[#This Row],[Approved]]</f>
        <v>6</v>
      </c>
      <c r="P3772">
        <f t="shared" si="351"/>
        <v>14</v>
      </c>
      <c r="Q3772" s="5">
        <f t="shared" si="352"/>
        <v>16</v>
      </c>
      <c r="R3772">
        <f t="shared" si="354"/>
        <v>5</v>
      </c>
      <c r="T3772" s="5">
        <f t="shared" si="350"/>
        <v>41</v>
      </c>
      <c r="U3772">
        <v>6</v>
      </c>
      <c r="V3772">
        <v>32</v>
      </c>
      <c r="W3772">
        <v>202</v>
      </c>
      <c r="X3772">
        <v>209</v>
      </c>
      <c r="Y3772">
        <v>124</v>
      </c>
      <c r="AA3772" s="6">
        <f t="shared" si="353"/>
        <v>573</v>
      </c>
    </row>
    <row r="3773" spans="1:27" hidden="1">
      <c r="A3773">
        <v>4156</v>
      </c>
      <c r="B3773" t="s">
        <v>32</v>
      </c>
      <c r="C3773" t="s">
        <v>17</v>
      </c>
      <c r="D3773" t="s">
        <v>44</v>
      </c>
      <c r="E3773" t="s">
        <v>11</v>
      </c>
      <c r="F3773">
        <v>22</v>
      </c>
      <c r="G3773" s="1">
        <v>41694</v>
      </c>
      <c r="I3773" s="2">
        <v>41701</v>
      </c>
      <c r="J3773" s="2">
        <v>41717</v>
      </c>
      <c r="K3773" s="2">
        <v>41745</v>
      </c>
      <c r="L3773" s="2">
        <v>41751</v>
      </c>
      <c r="M3773" s="2">
        <v>41756</v>
      </c>
      <c r="N3773" t="s">
        <v>60</v>
      </c>
      <c r="O3773" s="1">
        <f>Table4[[#This Row],[Sourcing start]]-Table4[[#This Row],[Approved]]</f>
        <v>7</v>
      </c>
      <c r="P3773">
        <f t="shared" si="351"/>
        <v>16</v>
      </c>
      <c r="Q3773" s="5">
        <f t="shared" si="352"/>
        <v>28</v>
      </c>
      <c r="R3773">
        <f t="shared" si="354"/>
        <v>6</v>
      </c>
      <c r="S3773">
        <f t="shared" si="355"/>
        <v>5</v>
      </c>
      <c r="T3773" s="5">
        <f t="shared" si="350"/>
        <v>62</v>
      </c>
      <c r="U3773">
        <v>17</v>
      </c>
      <c r="V3773">
        <v>58</v>
      </c>
      <c r="W3773">
        <v>198</v>
      </c>
      <c r="X3773">
        <v>388</v>
      </c>
      <c r="Y3773">
        <v>195</v>
      </c>
      <c r="Z3773">
        <v>881</v>
      </c>
      <c r="AA3773" s="6">
        <f t="shared" si="353"/>
        <v>1737</v>
      </c>
    </row>
    <row r="3774" spans="1:27">
      <c r="A3774">
        <v>9956</v>
      </c>
      <c r="B3774" t="s">
        <v>26</v>
      </c>
      <c r="C3774" t="s">
        <v>15</v>
      </c>
      <c r="D3774" t="s">
        <v>41</v>
      </c>
      <c r="E3774" t="s">
        <v>10</v>
      </c>
      <c r="F3774">
        <v>97</v>
      </c>
      <c r="G3774" s="1">
        <v>41756</v>
      </c>
      <c r="N3774" t="s">
        <v>55</v>
      </c>
      <c r="O3774" s="5">
        <v>0</v>
      </c>
      <c r="Q3774" s="5"/>
      <c r="T3774" s="5">
        <f t="shared" si="350"/>
        <v>0</v>
      </c>
      <c r="U3774">
        <v>16</v>
      </c>
      <c r="AA3774" s="6">
        <f t="shared" si="353"/>
        <v>16</v>
      </c>
    </row>
    <row r="3775" spans="1:27">
      <c r="A3775">
        <v>2966</v>
      </c>
      <c r="B3775" t="s">
        <v>24</v>
      </c>
      <c r="C3775" t="s">
        <v>15</v>
      </c>
      <c r="D3775" t="s">
        <v>44</v>
      </c>
      <c r="E3775" t="s">
        <v>11</v>
      </c>
      <c r="F3775">
        <v>18</v>
      </c>
      <c r="G3775" s="1">
        <v>41694</v>
      </c>
      <c r="I3775" s="2">
        <v>41700</v>
      </c>
      <c r="J3775" s="2">
        <v>41715</v>
      </c>
      <c r="K3775" s="2">
        <v>41733</v>
      </c>
      <c r="L3775" s="2">
        <v>41740</v>
      </c>
      <c r="M3775" s="2">
        <v>41745</v>
      </c>
      <c r="N3775" t="s">
        <v>60</v>
      </c>
      <c r="O3775" s="5">
        <f>Table4[[#This Row],[Sourcing start]]-Table4[[#This Row],[Approved]]</f>
        <v>6</v>
      </c>
      <c r="P3775">
        <f t="shared" si="351"/>
        <v>15</v>
      </c>
      <c r="Q3775" s="5">
        <f t="shared" si="352"/>
        <v>18</v>
      </c>
      <c r="R3775">
        <f t="shared" si="354"/>
        <v>7</v>
      </c>
      <c r="S3775">
        <f t="shared" si="355"/>
        <v>5</v>
      </c>
      <c r="T3775" s="5">
        <f t="shared" si="350"/>
        <v>51</v>
      </c>
      <c r="U3775">
        <v>11</v>
      </c>
      <c r="V3775">
        <v>63</v>
      </c>
      <c r="W3775">
        <v>166</v>
      </c>
      <c r="X3775">
        <v>363</v>
      </c>
      <c r="Y3775">
        <v>204</v>
      </c>
      <c r="Z3775">
        <v>1608</v>
      </c>
      <c r="AA3775" s="6">
        <f t="shared" si="353"/>
        <v>2415</v>
      </c>
    </row>
    <row r="3776" spans="1:27" hidden="1">
      <c r="A3776">
        <v>18482</v>
      </c>
      <c r="B3776" t="s">
        <v>34</v>
      </c>
      <c r="C3776" t="s">
        <v>17</v>
      </c>
      <c r="D3776" t="s">
        <v>45</v>
      </c>
      <c r="E3776" t="s">
        <v>10</v>
      </c>
      <c r="F3776">
        <v>3</v>
      </c>
      <c r="G3776" s="1">
        <v>41722</v>
      </c>
      <c r="I3776" s="2">
        <v>41728</v>
      </c>
      <c r="J3776" s="2">
        <v>41747</v>
      </c>
      <c r="N3776" t="s">
        <v>57</v>
      </c>
      <c r="O3776" s="1">
        <f>Table4[[#This Row],[Sourcing start]]-Table4[[#This Row],[Approved]]</f>
        <v>6</v>
      </c>
      <c r="P3776">
        <f t="shared" si="351"/>
        <v>19</v>
      </c>
      <c r="Q3776" s="5"/>
      <c r="T3776" s="5">
        <f t="shared" si="350"/>
        <v>25</v>
      </c>
      <c r="U3776">
        <v>16</v>
      </c>
      <c r="V3776">
        <v>24</v>
      </c>
      <c r="W3776">
        <v>239</v>
      </c>
      <c r="AA3776" s="6">
        <f t="shared" si="353"/>
        <v>279</v>
      </c>
    </row>
    <row r="3777" spans="1:27">
      <c r="A3777">
        <v>4910</v>
      </c>
      <c r="B3777" t="s">
        <v>26</v>
      </c>
      <c r="C3777" t="s">
        <v>15</v>
      </c>
      <c r="D3777" t="s">
        <v>44</v>
      </c>
      <c r="E3777" t="s">
        <v>10</v>
      </c>
      <c r="F3777">
        <v>96</v>
      </c>
      <c r="G3777" s="1">
        <v>41686</v>
      </c>
      <c r="I3777" s="2">
        <v>41693</v>
      </c>
      <c r="J3777" s="2">
        <v>41712</v>
      </c>
      <c r="K3777" s="2">
        <v>41727</v>
      </c>
      <c r="L3777" s="2">
        <v>41736</v>
      </c>
      <c r="M3777" s="2">
        <v>41742</v>
      </c>
      <c r="N3777" t="s">
        <v>60</v>
      </c>
      <c r="O3777" s="5">
        <f>Table4[[#This Row],[Sourcing start]]-Table4[[#This Row],[Approved]]</f>
        <v>7</v>
      </c>
      <c r="P3777">
        <f t="shared" si="351"/>
        <v>19</v>
      </c>
      <c r="Q3777" s="5">
        <f t="shared" si="352"/>
        <v>15</v>
      </c>
      <c r="R3777">
        <f t="shared" si="354"/>
        <v>9</v>
      </c>
      <c r="S3777">
        <f t="shared" si="355"/>
        <v>6</v>
      </c>
      <c r="T3777" s="5">
        <f t="shared" si="350"/>
        <v>56</v>
      </c>
      <c r="U3777">
        <v>15</v>
      </c>
      <c r="V3777">
        <v>92</v>
      </c>
      <c r="W3777">
        <v>230</v>
      </c>
      <c r="X3777">
        <v>321</v>
      </c>
      <c r="Y3777">
        <v>107</v>
      </c>
      <c r="Z3777">
        <v>1706</v>
      </c>
      <c r="AA3777" s="6">
        <f t="shared" si="353"/>
        <v>2471</v>
      </c>
    </row>
    <row r="3778" spans="1:27" hidden="1">
      <c r="A3778">
        <v>19236</v>
      </c>
      <c r="B3778" t="s">
        <v>22</v>
      </c>
      <c r="C3778" t="s">
        <v>14</v>
      </c>
      <c r="D3778" t="s">
        <v>41</v>
      </c>
      <c r="E3778" t="s">
        <v>10</v>
      </c>
      <c r="F3778">
        <v>10</v>
      </c>
      <c r="G3778" s="1">
        <v>41741</v>
      </c>
      <c r="I3778" s="2">
        <v>41750</v>
      </c>
      <c r="N3778" t="s">
        <v>56</v>
      </c>
      <c r="O3778" s="1">
        <f>Table4[[#This Row],[Sourcing start]]-Table4[[#This Row],[Approved]]</f>
        <v>9</v>
      </c>
      <c r="Q3778" s="5"/>
      <c r="T3778" s="5">
        <f t="shared" ref="T3778:T3841" si="356">SUM(O3778:S3778)</f>
        <v>9</v>
      </c>
      <c r="U3778">
        <v>11</v>
      </c>
      <c r="V3778">
        <v>91</v>
      </c>
      <c r="AA3778" s="6">
        <f t="shared" si="353"/>
        <v>102</v>
      </c>
    </row>
    <row r="3779" spans="1:27" hidden="1">
      <c r="A3779">
        <v>10501</v>
      </c>
      <c r="B3779" t="s">
        <v>29</v>
      </c>
      <c r="C3779" t="s">
        <v>16</v>
      </c>
      <c r="D3779" t="s">
        <v>44</v>
      </c>
      <c r="E3779" t="s">
        <v>10</v>
      </c>
      <c r="F3779">
        <v>14</v>
      </c>
      <c r="G3779" s="1">
        <v>41743</v>
      </c>
      <c r="I3779" s="2">
        <v>41751</v>
      </c>
      <c r="N3779" t="s">
        <v>56</v>
      </c>
      <c r="O3779" s="1">
        <f>Table4[[#This Row],[Sourcing start]]-Table4[[#This Row],[Approved]]</f>
        <v>8</v>
      </c>
      <c r="Q3779" s="5"/>
      <c r="T3779" s="5">
        <f t="shared" si="356"/>
        <v>8</v>
      </c>
      <c r="U3779">
        <v>16</v>
      </c>
      <c r="V3779">
        <v>71</v>
      </c>
      <c r="AA3779" s="6">
        <f t="shared" ref="AA3779:AA3842" si="357">SUM(U3779:Z3779)</f>
        <v>87</v>
      </c>
    </row>
    <row r="3780" spans="1:27" hidden="1">
      <c r="A3780">
        <v>9760</v>
      </c>
      <c r="B3780" t="s">
        <v>31</v>
      </c>
      <c r="C3780" t="s">
        <v>17</v>
      </c>
      <c r="D3780" t="s">
        <v>44</v>
      </c>
      <c r="E3780" t="s">
        <v>10</v>
      </c>
      <c r="F3780">
        <v>4</v>
      </c>
      <c r="G3780" s="1">
        <v>41686</v>
      </c>
      <c r="I3780" s="2">
        <v>41692</v>
      </c>
      <c r="J3780" s="2">
        <v>41705</v>
      </c>
      <c r="K3780" s="2">
        <v>41725</v>
      </c>
      <c r="L3780" s="2">
        <v>41733</v>
      </c>
      <c r="M3780" s="2">
        <v>41738</v>
      </c>
      <c r="N3780" t="s">
        <v>60</v>
      </c>
      <c r="O3780" s="1">
        <f>Table4[[#This Row],[Sourcing start]]-Table4[[#This Row],[Approved]]</f>
        <v>6</v>
      </c>
      <c r="P3780">
        <f t="shared" ref="P3780:P3842" si="358">J3780-I3780</f>
        <v>13</v>
      </c>
      <c r="Q3780" s="5">
        <f t="shared" ref="Q3780:Q3842" si="359">K3780-J3780</f>
        <v>20</v>
      </c>
      <c r="R3780">
        <f t="shared" ref="R3780:R3842" si="360">L3780-K3780</f>
        <v>8</v>
      </c>
      <c r="S3780">
        <f t="shared" ref="S3780:S3842" si="361">M3780-L3780</f>
        <v>5</v>
      </c>
      <c r="T3780" s="5">
        <f t="shared" si="356"/>
        <v>52</v>
      </c>
      <c r="U3780">
        <v>16</v>
      </c>
      <c r="V3780">
        <v>54</v>
      </c>
      <c r="W3780">
        <v>222</v>
      </c>
      <c r="X3780">
        <v>276</v>
      </c>
      <c r="Y3780">
        <v>174</v>
      </c>
      <c r="Z3780">
        <v>1827</v>
      </c>
      <c r="AA3780" s="6">
        <f t="shared" si="357"/>
        <v>2569</v>
      </c>
    </row>
    <row r="3781" spans="1:27">
      <c r="A3781">
        <v>6648</v>
      </c>
      <c r="B3781" t="s">
        <v>26</v>
      </c>
      <c r="C3781" t="s">
        <v>15</v>
      </c>
      <c r="D3781" t="s">
        <v>43</v>
      </c>
      <c r="E3781" t="s">
        <v>11</v>
      </c>
      <c r="F3781">
        <v>18</v>
      </c>
      <c r="G3781" s="1">
        <v>41720</v>
      </c>
      <c r="I3781" s="2">
        <v>41728</v>
      </c>
      <c r="J3781" s="2">
        <v>41739</v>
      </c>
      <c r="N3781" t="s">
        <v>57</v>
      </c>
      <c r="O3781" s="5">
        <f>Table4[[#This Row],[Sourcing start]]-Table4[[#This Row],[Approved]]</f>
        <v>8</v>
      </c>
      <c r="P3781">
        <f t="shared" si="358"/>
        <v>11</v>
      </c>
      <c r="Q3781" s="5"/>
      <c r="T3781" s="5">
        <f t="shared" si="356"/>
        <v>19</v>
      </c>
      <c r="U3781">
        <v>13</v>
      </c>
      <c r="V3781">
        <v>29</v>
      </c>
      <c r="W3781">
        <v>201</v>
      </c>
      <c r="AA3781" s="6">
        <f t="shared" si="357"/>
        <v>243</v>
      </c>
    </row>
    <row r="3782" spans="1:27" hidden="1">
      <c r="A3782">
        <v>5456</v>
      </c>
      <c r="B3782" t="s">
        <v>37</v>
      </c>
      <c r="C3782" t="s">
        <v>18</v>
      </c>
      <c r="D3782" t="s">
        <v>43</v>
      </c>
      <c r="E3782" t="s">
        <v>11</v>
      </c>
      <c r="F3782">
        <v>12</v>
      </c>
      <c r="G3782" s="1">
        <v>41755</v>
      </c>
      <c r="N3782" t="s">
        <v>55</v>
      </c>
      <c r="O3782" s="1">
        <f>Table4[[#This Row],[Sourcing start]]-Table4[[#This Row],[Approved]]</f>
        <v>-41755</v>
      </c>
      <c r="Q3782" s="5"/>
      <c r="T3782" s="5">
        <f t="shared" si="356"/>
        <v>-41755</v>
      </c>
      <c r="U3782">
        <v>19</v>
      </c>
      <c r="AA3782" s="6">
        <f t="shared" si="357"/>
        <v>19</v>
      </c>
    </row>
    <row r="3783" spans="1:27" hidden="1">
      <c r="A3783">
        <v>1508</v>
      </c>
      <c r="B3783" t="s">
        <v>35</v>
      </c>
      <c r="C3783" t="s">
        <v>18</v>
      </c>
      <c r="D3783" t="s">
        <v>43</v>
      </c>
      <c r="E3783" t="s">
        <v>10</v>
      </c>
      <c r="F3783">
        <v>5</v>
      </c>
      <c r="G3783" s="1">
        <v>41704</v>
      </c>
      <c r="I3783" s="2">
        <v>41713</v>
      </c>
      <c r="J3783" s="2">
        <v>41732</v>
      </c>
      <c r="K3783" s="2">
        <v>41756</v>
      </c>
      <c r="N3783" t="s">
        <v>58</v>
      </c>
      <c r="O3783" s="1">
        <f>Table4[[#This Row],[Sourcing start]]-Table4[[#This Row],[Approved]]</f>
        <v>9</v>
      </c>
      <c r="P3783">
        <f t="shared" si="358"/>
        <v>19</v>
      </c>
      <c r="Q3783" s="5">
        <f t="shared" si="359"/>
        <v>24</v>
      </c>
      <c r="T3783" s="5">
        <f t="shared" si="356"/>
        <v>52</v>
      </c>
      <c r="U3783">
        <v>19</v>
      </c>
      <c r="V3783">
        <v>31</v>
      </c>
      <c r="W3783">
        <v>230</v>
      </c>
      <c r="X3783">
        <v>199</v>
      </c>
      <c r="AA3783" s="6">
        <f t="shared" si="357"/>
        <v>479</v>
      </c>
    </row>
    <row r="3784" spans="1:27">
      <c r="A3784">
        <v>8900</v>
      </c>
      <c r="B3784" t="s">
        <v>25</v>
      </c>
      <c r="C3784" t="s">
        <v>15</v>
      </c>
      <c r="D3784" t="s">
        <v>42</v>
      </c>
      <c r="E3784" t="s">
        <v>10</v>
      </c>
      <c r="F3784">
        <v>2</v>
      </c>
      <c r="G3784" s="1">
        <v>41686</v>
      </c>
      <c r="I3784" s="2">
        <v>41694</v>
      </c>
      <c r="J3784" s="2">
        <v>41707</v>
      </c>
      <c r="K3784" s="2">
        <v>41729</v>
      </c>
      <c r="L3784" s="2">
        <v>41734</v>
      </c>
      <c r="M3784" s="2">
        <v>41741</v>
      </c>
      <c r="N3784" t="s">
        <v>60</v>
      </c>
      <c r="O3784" s="5">
        <f>Table4[[#This Row],[Sourcing start]]-Table4[[#This Row],[Approved]]</f>
        <v>8</v>
      </c>
      <c r="P3784">
        <f t="shared" si="358"/>
        <v>13</v>
      </c>
      <c r="Q3784" s="5">
        <f t="shared" si="359"/>
        <v>22</v>
      </c>
      <c r="R3784">
        <f t="shared" si="360"/>
        <v>5</v>
      </c>
      <c r="S3784">
        <f t="shared" si="361"/>
        <v>7</v>
      </c>
      <c r="T3784" s="5">
        <f t="shared" si="356"/>
        <v>55</v>
      </c>
      <c r="U3784">
        <v>7</v>
      </c>
      <c r="V3784">
        <v>67</v>
      </c>
      <c r="W3784">
        <v>235</v>
      </c>
      <c r="X3784">
        <v>159</v>
      </c>
      <c r="Y3784">
        <v>252</v>
      </c>
      <c r="Z3784">
        <v>507</v>
      </c>
      <c r="AA3784" s="6">
        <f t="shared" si="357"/>
        <v>1227</v>
      </c>
    </row>
    <row r="3785" spans="1:27" hidden="1">
      <c r="A3785">
        <v>10490</v>
      </c>
      <c r="B3785" t="s">
        <v>37</v>
      </c>
      <c r="C3785" t="s">
        <v>18</v>
      </c>
      <c r="D3785" t="s">
        <v>41</v>
      </c>
      <c r="E3785" t="s">
        <v>10</v>
      </c>
      <c r="F3785">
        <v>23</v>
      </c>
      <c r="G3785" s="1">
        <v>41736</v>
      </c>
      <c r="I3785" s="2">
        <v>41741</v>
      </c>
      <c r="J3785" s="2">
        <v>41752</v>
      </c>
      <c r="N3785" t="s">
        <v>57</v>
      </c>
      <c r="O3785" s="1">
        <f>Table4[[#This Row],[Sourcing start]]-Table4[[#This Row],[Approved]]</f>
        <v>5</v>
      </c>
      <c r="P3785">
        <f t="shared" si="358"/>
        <v>11</v>
      </c>
      <c r="Q3785" s="5"/>
      <c r="T3785" s="5">
        <f t="shared" si="356"/>
        <v>16</v>
      </c>
      <c r="U3785">
        <v>9</v>
      </c>
      <c r="V3785">
        <v>91</v>
      </c>
      <c r="W3785">
        <v>179</v>
      </c>
      <c r="AA3785" s="6">
        <f t="shared" si="357"/>
        <v>279</v>
      </c>
    </row>
    <row r="3786" spans="1:27" hidden="1">
      <c r="A3786">
        <v>12657</v>
      </c>
      <c r="B3786" t="s">
        <v>36</v>
      </c>
      <c r="C3786" t="s">
        <v>18</v>
      </c>
      <c r="D3786" t="s">
        <v>45</v>
      </c>
      <c r="E3786" t="s">
        <v>10</v>
      </c>
      <c r="F3786">
        <v>97</v>
      </c>
      <c r="G3786" s="1">
        <v>41745</v>
      </c>
      <c r="I3786" s="2">
        <v>41752</v>
      </c>
      <c r="N3786" t="s">
        <v>56</v>
      </c>
      <c r="O3786" s="1">
        <f>Table4[[#This Row],[Sourcing start]]-Table4[[#This Row],[Approved]]</f>
        <v>7</v>
      </c>
      <c r="Q3786" s="5"/>
      <c r="T3786" s="5">
        <f t="shared" si="356"/>
        <v>7</v>
      </c>
      <c r="U3786">
        <v>20</v>
      </c>
      <c r="V3786">
        <v>84</v>
      </c>
      <c r="AA3786" s="6">
        <f t="shared" si="357"/>
        <v>104</v>
      </c>
    </row>
    <row r="3787" spans="1:27" hidden="1">
      <c r="A3787">
        <v>3390</v>
      </c>
      <c r="B3787" t="s">
        <v>29</v>
      </c>
      <c r="C3787" t="s">
        <v>16</v>
      </c>
      <c r="D3787" t="s">
        <v>41</v>
      </c>
      <c r="E3787" t="s">
        <v>11</v>
      </c>
      <c r="F3787">
        <v>8</v>
      </c>
      <c r="G3787" s="1">
        <v>41684</v>
      </c>
      <c r="I3787" s="2">
        <v>41689</v>
      </c>
      <c r="J3787" s="2">
        <v>41706</v>
      </c>
      <c r="K3787" s="2">
        <v>41735</v>
      </c>
      <c r="L3787" s="2">
        <v>41740</v>
      </c>
      <c r="M3787" s="2">
        <v>41745</v>
      </c>
      <c r="N3787" t="s">
        <v>60</v>
      </c>
      <c r="O3787" s="1">
        <f>Table4[[#This Row],[Sourcing start]]-Table4[[#This Row],[Approved]]</f>
        <v>5</v>
      </c>
      <c r="P3787">
        <f t="shared" si="358"/>
        <v>17</v>
      </c>
      <c r="Q3787" s="5">
        <f t="shared" si="359"/>
        <v>29</v>
      </c>
      <c r="R3787">
        <f t="shared" si="360"/>
        <v>5</v>
      </c>
      <c r="S3787">
        <f t="shared" si="361"/>
        <v>5</v>
      </c>
      <c r="T3787" s="5">
        <f t="shared" si="356"/>
        <v>61</v>
      </c>
      <c r="U3787">
        <v>8</v>
      </c>
      <c r="V3787">
        <v>48</v>
      </c>
      <c r="W3787">
        <v>234</v>
      </c>
      <c r="X3787">
        <v>393</v>
      </c>
      <c r="Y3787">
        <v>224</v>
      </c>
      <c r="Z3787">
        <v>1565</v>
      </c>
      <c r="AA3787" s="6">
        <f t="shared" si="357"/>
        <v>2472</v>
      </c>
    </row>
    <row r="3788" spans="1:27" hidden="1">
      <c r="A3788">
        <v>61</v>
      </c>
      <c r="B3788" t="s">
        <v>33</v>
      </c>
      <c r="C3788" t="s">
        <v>17</v>
      </c>
      <c r="D3788" t="s">
        <v>41</v>
      </c>
      <c r="E3788" t="s">
        <v>10</v>
      </c>
      <c r="F3788">
        <v>4</v>
      </c>
      <c r="G3788" s="1">
        <v>41693</v>
      </c>
      <c r="I3788" s="2">
        <v>41702</v>
      </c>
      <c r="J3788" s="2">
        <v>41718</v>
      </c>
      <c r="K3788" s="2">
        <v>41735</v>
      </c>
      <c r="L3788" s="2">
        <v>41743</v>
      </c>
      <c r="M3788" s="2">
        <v>41751</v>
      </c>
      <c r="N3788" t="s">
        <v>60</v>
      </c>
      <c r="O3788" s="1">
        <f>Table4[[#This Row],[Sourcing start]]-Table4[[#This Row],[Approved]]</f>
        <v>9</v>
      </c>
      <c r="P3788">
        <f t="shared" si="358"/>
        <v>16</v>
      </c>
      <c r="Q3788" s="5">
        <f t="shared" si="359"/>
        <v>17</v>
      </c>
      <c r="R3788">
        <f t="shared" si="360"/>
        <v>8</v>
      </c>
      <c r="S3788">
        <f t="shared" si="361"/>
        <v>8</v>
      </c>
      <c r="T3788" s="5">
        <f t="shared" si="356"/>
        <v>58</v>
      </c>
      <c r="U3788">
        <v>12</v>
      </c>
      <c r="V3788">
        <v>24</v>
      </c>
      <c r="W3788">
        <v>180</v>
      </c>
      <c r="X3788">
        <v>265</v>
      </c>
      <c r="Y3788">
        <v>208</v>
      </c>
      <c r="Z3788">
        <v>1234</v>
      </c>
      <c r="AA3788" s="6">
        <f t="shared" si="357"/>
        <v>1923</v>
      </c>
    </row>
    <row r="3789" spans="1:27" hidden="1">
      <c r="A3789">
        <v>5729</v>
      </c>
      <c r="B3789" t="s">
        <v>30</v>
      </c>
      <c r="C3789" t="s">
        <v>16</v>
      </c>
      <c r="D3789" t="s">
        <v>42</v>
      </c>
      <c r="E3789" t="s">
        <v>10</v>
      </c>
      <c r="F3789">
        <v>13</v>
      </c>
      <c r="G3789" s="1">
        <v>41747</v>
      </c>
      <c r="I3789" s="2">
        <v>41753</v>
      </c>
      <c r="N3789" t="s">
        <v>56</v>
      </c>
      <c r="O3789" s="1">
        <f>Table4[[#This Row],[Sourcing start]]-Table4[[#This Row],[Approved]]</f>
        <v>6</v>
      </c>
      <c r="Q3789" s="5"/>
      <c r="T3789" s="5">
        <f t="shared" si="356"/>
        <v>6</v>
      </c>
      <c r="U3789">
        <v>15</v>
      </c>
      <c r="V3789">
        <v>90</v>
      </c>
      <c r="AA3789" s="6">
        <f t="shared" si="357"/>
        <v>105</v>
      </c>
    </row>
    <row r="3790" spans="1:27" hidden="1">
      <c r="A3790">
        <v>7840</v>
      </c>
      <c r="B3790" t="s">
        <v>28</v>
      </c>
      <c r="C3790" t="s">
        <v>16</v>
      </c>
      <c r="D3790" t="s">
        <v>42</v>
      </c>
      <c r="E3790" t="s">
        <v>11</v>
      </c>
      <c r="F3790">
        <v>15</v>
      </c>
      <c r="G3790" s="1">
        <v>41710</v>
      </c>
      <c r="I3790" s="2">
        <v>41718</v>
      </c>
      <c r="J3790" s="2">
        <v>41733</v>
      </c>
      <c r="K3790" s="2">
        <v>41753</v>
      </c>
      <c r="N3790" t="s">
        <v>58</v>
      </c>
      <c r="O3790" s="1">
        <f>Table4[[#This Row],[Sourcing start]]-Table4[[#This Row],[Approved]]</f>
        <v>8</v>
      </c>
      <c r="P3790">
        <f t="shared" si="358"/>
        <v>15</v>
      </c>
      <c r="Q3790" s="5">
        <f t="shared" si="359"/>
        <v>20</v>
      </c>
      <c r="T3790" s="5">
        <f t="shared" si="356"/>
        <v>43</v>
      </c>
      <c r="U3790">
        <v>20</v>
      </c>
      <c r="V3790">
        <v>80</v>
      </c>
      <c r="W3790">
        <v>108</v>
      </c>
      <c r="X3790">
        <v>307</v>
      </c>
      <c r="AA3790" s="6">
        <f t="shared" si="357"/>
        <v>515</v>
      </c>
    </row>
    <row r="3791" spans="1:27">
      <c r="A3791">
        <v>10264</v>
      </c>
      <c r="B3791" t="s">
        <v>25</v>
      </c>
      <c r="C3791" t="s">
        <v>15</v>
      </c>
      <c r="D3791" t="s">
        <v>45</v>
      </c>
      <c r="E3791" t="s">
        <v>11</v>
      </c>
      <c r="F3791">
        <v>18</v>
      </c>
      <c r="G3791" s="1">
        <v>41690</v>
      </c>
      <c r="I3791" s="2">
        <v>41697</v>
      </c>
      <c r="J3791" s="2">
        <v>41709</v>
      </c>
      <c r="K3791" s="2">
        <v>41736</v>
      </c>
      <c r="L3791" s="2">
        <v>41741</v>
      </c>
      <c r="M3791" s="2">
        <v>41748</v>
      </c>
      <c r="N3791" t="s">
        <v>60</v>
      </c>
      <c r="O3791" s="5">
        <f>Table4[[#This Row],[Sourcing start]]-Table4[[#This Row],[Approved]]</f>
        <v>7</v>
      </c>
      <c r="P3791">
        <f t="shared" si="358"/>
        <v>12</v>
      </c>
      <c r="Q3791" s="5">
        <f t="shared" si="359"/>
        <v>27</v>
      </c>
      <c r="R3791">
        <f t="shared" si="360"/>
        <v>5</v>
      </c>
      <c r="S3791">
        <f t="shared" si="361"/>
        <v>7</v>
      </c>
      <c r="T3791" s="5">
        <f t="shared" si="356"/>
        <v>58</v>
      </c>
      <c r="U3791">
        <v>5</v>
      </c>
      <c r="V3791">
        <v>97</v>
      </c>
      <c r="W3791">
        <v>152</v>
      </c>
      <c r="X3791">
        <v>356</v>
      </c>
      <c r="Y3791">
        <v>244</v>
      </c>
      <c r="Z3791">
        <v>841</v>
      </c>
      <c r="AA3791" s="6">
        <f t="shared" si="357"/>
        <v>1695</v>
      </c>
    </row>
    <row r="3792" spans="1:27">
      <c r="A3792">
        <v>8292</v>
      </c>
      <c r="B3792" t="s">
        <v>26</v>
      </c>
      <c r="C3792" t="s">
        <v>15</v>
      </c>
      <c r="D3792" t="s">
        <v>41</v>
      </c>
      <c r="E3792" t="s">
        <v>11</v>
      </c>
      <c r="F3792">
        <v>16</v>
      </c>
      <c r="G3792" s="1">
        <v>41734</v>
      </c>
      <c r="I3792" s="2">
        <v>41742</v>
      </c>
      <c r="J3792" s="2">
        <v>41757</v>
      </c>
      <c r="N3792" t="s">
        <v>57</v>
      </c>
      <c r="O3792" s="5">
        <f>Table4[[#This Row],[Sourcing start]]-Table4[[#This Row],[Approved]]</f>
        <v>8</v>
      </c>
      <c r="P3792">
        <f t="shared" si="358"/>
        <v>15</v>
      </c>
      <c r="Q3792" s="5"/>
      <c r="T3792" s="5">
        <f t="shared" si="356"/>
        <v>23</v>
      </c>
      <c r="U3792">
        <v>6</v>
      </c>
      <c r="V3792">
        <v>47</v>
      </c>
      <c r="W3792">
        <v>174</v>
      </c>
      <c r="AA3792" s="6">
        <f t="shared" si="357"/>
        <v>227</v>
      </c>
    </row>
    <row r="3793" spans="1:27" hidden="1">
      <c r="A3793">
        <v>3481</v>
      </c>
      <c r="B3793" t="s">
        <v>32</v>
      </c>
      <c r="C3793" t="s">
        <v>17</v>
      </c>
      <c r="D3793" t="s">
        <v>43</v>
      </c>
      <c r="E3793" t="s">
        <v>10</v>
      </c>
      <c r="F3793">
        <v>18</v>
      </c>
      <c r="G3793" s="1">
        <v>41709</v>
      </c>
      <c r="I3793" s="2">
        <v>41718</v>
      </c>
      <c r="J3793" s="2">
        <v>41729</v>
      </c>
      <c r="K3793" s="2">
        <v>41757</v>
      </c>
      <c r="N3793" t="s">
        <v>58</v>
      </c>
      <c r="O3793" s="1">
        <f>Table4[[#This Row],[Sourcing start]]-Table4[[#This Row],[Approved]]</f>
        <v>9</v>
      </c>
      <c r="P3793">
        <f t="shared" si="358"/>
        <v>11</v>
      </c>
      <c r="Q3793" s="5">
        <f t="shared" si="359"/>
        <v>28</v>
      </c>
      <c r="T3793" s="5">
        <f t="shared" si="356"/>
        <v>48</v>
      </c>
      <c r="U3793">
        <v>19</v>
      </c>
      <c r="V3793">
        <v>93</v>
      </c>
      <c r="W3793">
        <v>124</v>
      </c>
      <c r="X3793">
        <v>175</v>
      </c>
      <c r="AA3793" s="6">
        <f t="shared" si="357"/>
        <v>411</v>
      </c>
    </row>
    <row r="3794" spans="1:27" hidden="1">
      <c r="A3794">
        <v>13156</v>
      </c>
      <c r="B3794" t="s">
        <v>30</v>
      </c>
      <c r="C3794" t="s">
        <v>16</v>
      </c>
      <c r="D3794" t="s">
        <v>45</v>
      </c>
      <c r="E3794" t="s">
        <v>10</v>
      </c>
      <c r="F3794">
        <v>22</v>
      </c>
      <c r="G3794" s="1">
        <v>41699</v>
      </c>
      <c r="I3794" s="2">
        <v>41704</v>
      </c>
      <c r="J3794" s="2">
        <v>41715</v>
      </c>
      <c r="K3794" s="2">
        <v>41738</v>
      </c>
      <c r="L3794" s="2">
        <v>41745</v>
      </c>
      <c r="M3794" s="2">
        <v>41753</v>
      </c>
      <c r="N3794" t="s">
        <v>60</v>
      </c>
      <c r="O3794" s="1">
        <f>Table4[[#This Row],[Sourcing start]]-Table4[[#This Row],[Approved]]</f>
        <v>5</v>
      </c>
      <c r="P3794">
        <f t="shared" si="358"/>
        <v>11</v>
      </c>
      <c r="Q3794" s="5">
        <f t="shared" si="359"/>
        <v>23</v>
      </c>
      <c r="R3794">
        <f t="shared" si="360"/>
        <v>7</v>
      </c>
      <c r="S3794">
        <f t="shared" si="361"/>
        <v>8</v>
      </c>
      <c r="T3794" s="5">
        <f t="shared" si="356"/>
        <v>54</v>
      </c>
      <c r="U3794">
        <v>5</v>
      </c>
      <c r="V3794">
        <v>69</v>
      </c>
      <c r="W3794">
        <v>171</v>
      </c>
      <c r="X3794">
        <v>161</v>
      </c>
      <c r="Y3794">
        <v>204</v>
      </c>
      <c r="Z3794">
        <v>950</v>
      </c>
      <c r="AA3794" s="6">
        <f t="shared" si="357"/>
        <v>1560</v>
      </c>
    </row>
    <row r="3795" spans="1:27">
      <c r="A3795">
        <v>19118</v>
      </c>
      <c r="B3795" t="s">
        <v>26</v>
      </c>
      <c r="C3795" t="s">
        <v>15</v>
      </c>
      <c r="D3795" t="s">
        <v>44</v>
      </c>
      <c r="E3795" t="s">
        <v>11</v>
      </c>
      <c r="F3795">
        <v>1</v>
      </c>
      <c r="G3795" s="1">
        <v>41737</v>
      </c>
      <c r="I3795" s="2">
        <v>41745</v>
      </c>
      <c r="J3795" s="2">
        <v>41757</v>
      </c>
      <c r="N3795" t="s">
        <v>57</v>
      </c>
      <c r="O3795" s="5">
        <f>Table4[[#This Row],[Sourcing start]]-Table4[[#This Row],[Approved]]</f>
        <v>8</v>
      </c>
      <c r="P3795">
        <f t="shared" si="358"/>
        <v>12</v>
      </c>
      <c r="Q3795" s="5"/>
      <c r="T3795" s="5">
        <f t="shared" si="356"/>
        <v>20</v>
      </c>
      <c r="U3795">
        <v>12</v>
      </c>
      <c r="V3795">
        <v>37</v>
      </c>
      <c r="W3795">
        <v>234</v>
      </c>
      <c r="AA3795" s="6">
        <f t="shared" si="357"/>
        <v>283</v>
      </c>
    </row>
    <row r="3796" spans="1:27" hidden="1">
      <c r="A3796">
        <v>13832</v>
      </c>
      <c r="B3796" t="s">
        <v>28</v>
      </c>
      <c r="C3796" t="s">
        <v>16</v>
      </c>
      <c r="D3796" t="s">
        <v>43</v>
      </c>
      <c r="E3796" t="s">
        <v>10</v>
      </c>
      <c r="F3796">
        <v>4</v>
      </c>
      <c r="G3796" s="1">
        <v>41680</v>
      </c>
      <c r="I3796" s="2">
        <v>41685</v>
      </c>
      <c r="J3796" s="2">
        <v>41699</v>
      </c>
      <c r="K3796" s="2">
        <v>41718</v>
      </c>
      <c r="L3796" s="2">
        <v>41726</v>
      </c>
      <c r="M3796" s="2">
        <v>41733</v>
      </c>
      <c r="N3796" t="s">
        <v>60</v>
      </c>
      <c r="O3796" s="1">
        <f>Table4[[#This Row],[Sourcing start]]-Table4[[#This Row],[Approved]]</f>
        <v>5</v>
      </c>
      <c r="P3796">
        <f t="shared" si="358"/>
        <v>14</v>
      </c>
      <c r="Q3796" s="5">
        <f t="shared" si="359"/>
        <v>19</v>
      </c>
      <c r="R3796">
        <f t="shared" si="360"/>
        <v>8</v>
      </c>
      <c r="S3796">
        <f t="shared" si="361"/>
        <v>7</v>
      </c>
      <c r="T3796" s="5">
        <f t="shared" si="356"/>
        <v>53</v>
      </c>
      <c r="U3796">
        <v>10</v>
      </c>
      <c r="V3796">
        <v>72</v>
      </c>
      <c r="W3796">
        <v>106</v>
      </c>
      <c r="X3796">
        <v>317</v>
      </c>
      <c r="Y3796">
        <v>224</v>
      </c>
      <c r="Z3796">
        <v>1954</v>
      </c>
      <c r="AA3796" s="6">
        <f t="shared" si="357"/>
        <v>2683</v>
      </c>
    </row>
    <row r="3797" spans="1:27" hidden="1">
      <c r="A3797">
        <v>8875</v>
      </c>
      <c r="B3797" t="s">
        <v>35</v>
      </c>
      <c r="C3797" t="s">
        <v>18</v>
      </c>
      <c r="D3797" t="s">
        <v>45</v>
      </c>
      <c r="E3797" t="s">
        <v>11</v>
      </c>
      <c r="F3797">
        <v>4</v>
      </c>
      <c r="G3797" s="1">
        <v>41697</v>
      </c>
      <c r="I3797" s="2">
        <v>41706</v>
      </c>
      <c r="J3797" s="2">
        <v>41720</v>
      </c>
      <c r="K3797" s="2">
        <v>41749</v>
      </c>
      <c r="L3797" s="2">
        <v>41755</v>
      </c>
      <c r="N3797" t="s">
        <v>59</v>
      </c>
      <c r="O3797" s="1">
        <f>Table4[[#This Row],[Sourcing start]]-Table4[[#This Row],[Approved]]</f>
        <v>9</v>
      </c>
      <c r="P3797">
        <f t="shared" si="358"/>
        <v>14</v>
      </c>
      <c r="Q3797" s="5">
        <f t="shared" si="359"/>
        <v>29</v>
      </c>
      <c r="R3797">
        <f t="shared" si="360"/>
        <v>6</v>
      </c>
      <c r="T3797" s="5">
        <f t="shared" si="356"/>
        <v>58</v>
      </c>
      <c r="U3797">
        <v>14</v>
      </c>
      <c r="V3797">
        <v>48</v>
      </c>
      <c r="W3797">
        <v>226</v>
      </c>
      <c r="X3797">
        <v>279</v>
      </c>
      <c r="Y3797">
        <v>120</v>
      </c>
      <c r="AA3797" s="6">
        <f t="shared" si="357"/>
        <v>687</v>
      </c>
    </row>
    <row r="3798" spans="1:27">
      <c r="A3798">
        <v>3562</v>
      </c>
      <c r="B3798" t="s">
        <v>23</v>
      </c>
      <c r="C3798" t="s">
        <v>15</v>
      </c>
      <c r="D3798" t="s">
        <v>45</v>
      </c>
      <c r="E3798" t="s">
        <v>11</v>
      </c>
      <c r="F3798">
        <v>12</v>
      </c>
      <c r="G3798" s="1">
        <v>41688</v>
      </c>
      <c r="I3798" s="2">
        <v>41696</v>
      </c>
      <c r="J3798" s="2">
        <v>41707</v>
      </c>
      <c r="K3798" s="2">
        <v>41729</v>
      </c>
      <c r="L3798" s="2">
        <v>41738</v>
      </c>
      <c r="M3798" s="2">
        <v>41746</v>
      </c>
      <c r="N3798" t="s">
        <v>60</v>
      </c>
      <c r="O3798" s="5">
        <f>Table4[[#This Row],[Sourcing start]]-Table4[[#This Row],[Approved]]</f>
        <v>8</v>
      </c>
      <c r="P3798">
        <f t="shared" si="358"/>
        <v>11</v>
      </c>
      <c r="Q3798" s="5">
        <f t="shared" si="359"/>
        <v>22</v>
      </c>
      <c r="R3798">
        <f t="shared" si="360"/>
        <v>9</v>
      </c>
      <c r="S3798">
        <f t="shared" si="361"/>
        <v>8</v>
      </c>
      <c r="T3798" s="5">
        <f t="shared" si="356"/>
        <v>58</v>
      </c>
      <c r="U3798">
        <v>16</v>
      </c>
      <c r="V3798">
        <v>35</v>
      </c>
      <c r="W3798">
        <v>111</v>
      </c>
      <c r="X3798">
        <v>276</v>
      </c>
      <c r="Y3798">
        <v>126</v>
      </c>
      <c r="Z3798">
        <v>1736</v>
      </c>
      <c r="AA3798" s="6">
        <f t="shared" si="357"/>
        <v>2300</v>
      </c>
    </row>
    <row r="3799" spans="1:27" hidden="1">
      <c r="A3799">
        <v>13651</v>
      </c>
      <c r="B3799" t="s">
        <v>34</v>
      </c>
      <c r="C3799" t="s">
        <v>17</v>
      </c>
      <c r="D3799" t="s">
        <v>41</v>
      </c>
      <c r="E3799" t="s">
        <v>11</v>
      </c>
      <c r="F3799">
        <v>21</v>
      </c>
      <c r="G3799" s="1">
        <v>41692</v>
      </c>
      <c r="I3799" s="2">
        <v>41697</v>
      </c>
      <c r="J3799" s="2">
        <v>41712</v>
      </c>
      <c r="K3799" s="2">
        <v>41736</v>
      </c>
      <c r="L3799" s="2">
        <v>41744</v>
      </c>
      <c r="M3799" s="2">
        <v>41752</v>
      </c>
      <c r="N3799" t="s">
        <v>60</v>
      </c>
      <c r="O3799" s="1">
        <f>Table4[[#This Row],[Sourcing start]]-Table4[[#This Row],[Approved]]</f>
        <v>5</v>
      </c>
      <c r="P3799">
        <f t="shared" si="358"/>
        <v>15</v>
      </c>
      <c r="Q3799" s="5">
        <f t="shared" si="359"/>
        <v>24</v>
      </c>
      <c r="R3799">
        <f t="shared" si="360"/>
        <v>8</v>
      </c>
      <c r="S3799">
        <f t="shared" si="361"/>
        <v>8</v>
      </c>
      <c r="T3799" s="5">
        <f t="shared" si="356"/>
        <v>60</v>
      </c>
      <c r="U3799">
        <v>7</v>
      </c>
      <c r="V3799">
        <v>73</v>
      </c>
      <c r="W3799">
        <v>220</v>
      </c>
      <c r="X3799">
        <v>254</v>
      </c>
      <c r="Y3799">
        <v>211</v>
      </c>
      <c r="Z3799">
        <v>740</v>
      </c>
      <c r="AA3799" s="6">
        <f t="shared" si="357"/>
        <v>1505</v>
      </c>
    </row>
    <row r="3800" spans="1:27" hidden="1">
      <c r="A3800">
        <v>5564</v>
      </c>
      <c r="B3800" t="s">
        <v>32</v>
      </c>
      <c r="C3800" t="s">
        <v>17</v>
      </c>
      <c r="D3800" t="s">
        <v>42</v>
      </c>
      <c r="E3800" t="s">
        <v>10</v>
      </c>
      <c r="F3800">
        <v>20</v>
      </c>
      <c r="G3800" s="1">
        <v>41721</v>
      </c>
      <c r="I3800" s="2">
        <v>41729</v>
      </c>
      <c r="J3800" s="2">
        <v>41746</v>
      </c>
      <c r="N3800" t="s">
        <v>57</v>
      </c>
      <c r="O3800" s="1">
        <f>Table4[[#This Row],[Sourcing start]]-Table4[[#This Row],[Approved]]</f>
        <v>8</v>
      </c>
      <c r="P3800">
        <f t="shared" si="358"/>
        <v>17</v>
      </c>
      <c r="Q3800" s="5"/>
      <c r="T3800" s="5">
        <f t="shared" si="356"/>
        <v>25</v>
      </c>
      <c r="U3800">
        <v>12</v>
      </c>
      <c r="V3800">
        <v>77</v>
      </c>
      <c r="W3800">
        <v>139</v>
      </c>
      <c r="AA3800" s="6">
        <f t="shared" si="357"/>
        <v>228</v>
      </c>
    </row>
    <row r="3801" spans="1:27" hidden="1">
      <c r="A3801">
        <v>10788</v>
      </c>
      <c r="B3801" t="s">
        <v>32</v>
      </c>
      <c r="C3801" t="s">
        <v>17</v>
      </c>
      <c r="D3801" t="s">
        <v>42</v>
      </c>
      <c r="E3801" t="s">
        <v>11</v>
      </c>
      <c r="F3801">
        <v>10</v>
      </c>
      <c r="G3801" s="1">
        <v>41701</v>
      </c>
      <c r="I3801" s="2">
        <v>41710</v>
      </c>
      <c r="J3801" s="2">
        <v>41729</v>
      </c>
      <c r="K3801" s="2">
        <v>41747</v>
      </c>
      <c r="L3801" s="2">
        <v>41755</v>
      </c>
      <c r="N3801" t="s">
        <v>59</v>
      </c>
      <c r="O3801" s="1">
        <f>Table4[[#This Row],[Sourcing start]]-Table4[[#This Row],[Approved]]</f>
        <v>9</v>
      </c>
      <c r="P3801">
        <f t="shared" si="358"/>
        <v>19</v>
      </c>
      <c r="Q3801" s="5">
        <f t="shared" si="359"/>
        <v>18</v>
      </c>
      <c r="R3801">
        <f t="shared" si="360"/>
        <v>8</v>
      </c>
      <c r="T3801" s="5">
        <f t="shared" si="356"/>
        <v>54</v>
      </c>
      <c r="U3801">
        <v>17</v>
      </c>
      <c r="V3801">
        <v>47</v>
      </c>
      <c r="W3801">
        <v>194</v>
      </c>
      <c r="X3801">
        <v>352</v>
      </c>
      <c r="Y3801">
        <v>195</v>
      </c>
      <c r="AA3801" s="6">
        <f t="shared" si="357"/>
        <v>805</v>
      </c>
    </row>
    <row r="3802" spans="1:27" hidden="1">
      <c r="A3802">
        <v>18364</v>
      </c>
      <c r="B3802" t="s">
        <v>38</v>
      </c>
      <c r="C3802" t="s">
        <v>18</v>
      </c>
      <c r="D3802" t="s">
        <v>41</v>
      </c>
      <c r="E3802" t="s">
        <v>11</v>
      </c>
      <c r="F3802">
        <v>4</v>
      </c>
      <c r="G3802" s="1">
        <v>41752</v>
      </c>
      <c r="N3802" t="s">
        <v>55</v>
      </c>
      <c r="O3802" s="1">
        <f>Table4[[#This Row],[Sourcing start]]-Table4[[#This Row],[Approved]]</f>
        <v>-41752</v>
      </c>
      <c r="Q3802" s="5"/>
      <c r="T3802" s="5">
        <f t="shared" si="356"/>
        <v>-41752</v>
      </c>
      <c r="U3802">
        <v>14</v>
      </c>
      <c r="AA3802" s="6">
        <f t="shared" si="357"/>
        <v>14</v>
      </c>
    </row>
    <row r="3803" spans="1:27" hidden="1">
      <c r="A3803">
        <v>9968</v>
      </c>
      <c r="B3803" t="s">
        <v>35</v>
      </c>
      <c r="C3803" t="s">
        <v>18</v>
      </c>
      <c r="D3803" t="s">
        <v>45</v>
      </c>
      <c r="E3803" t="s">
        <v>10</v>
      </c>
      <c r="F3803">
        <v>9</v>
      </c>
      <c r="G3803" s="1">
        <v>41722</v>
      </c>
      <c r="I3803" s="2">
        <v>41731</v>
      </c>
      <c r="J3803" s="2">
        <v>41749</v>
      </c>
      <c r="N3803" t="s">
        <v>57</v>
      </c>
      <c r="O3803" s="1">
        <f>Table4[[#This Row],[Sourcing start]]-Table4[[#This Row],[Approved]]</f>
        <v>9</v>
      </c>
      <c r="P3803">
        <f t="shared" si="358"/>
        <v>18</v>
      </c>
      <c r="Q3803" s="5"/>
      <c r="T3803" s="5">
        <f t="shared" si="356"/>
        <v>27</v>
      </c>
      <c r="U3803">
        <v>8</v>
      </c>
      <c r="V3803">
        <v>91</v>
      </c>
      <c r="W3803">
        <v>237</v>
      </c>
      <c r="AA3803" s="6">
        <f t="shared" si="357"/>
        <v>336</v>
      </c>
    </row>
    <row r="3804" spans="1:27" hidden="1">
      <c r="A3804">
        <v>13754</v>
      </c>
      <c r="B3804" t="s">
        <v>32</v>
      </c>
      <c r="C3804" t="s">
        <v>17</v>
      </c>
      <c r="D3804" t="s">
        <v>41</v>
      </c>
      <c r="E3804" t="s">
        <v>10</v>
      </c>
      <c r="F3804">
        <v>11</v>
      </c>
      <c r="G3804" s="1">
        <v>41750</v>
      </c>
      <c r="I3804" s="2">
        <v>41756</v>
      </c>
      <c r="N3804" t="s">
        <v>56</v>
      </c>
      <c r="O3804" s="1">
        <f>Table4[[#This Row],[Sourcing start]]-Table4[[#This Row],[Approved]]</f>
        <v>6</v>
      </c>
      <c r="Q3804" s="5"/>
      <c r="T3804" s="5">
        <f t="shared" si="356"/>
        <v>6</v>
      </c>
      <c r="U3804">
        <v>11</v>
      </c>
      <c r="V3804">
        <v>29</v>
      </c>
      <c r="AA3804" s="6">
        <f t="shared" si="357"/>
        <v>40</v>
      </c>
    </row>
    <row r="3805" spans="1:27" hidden="1">
      <c r="A3805">
        <v>19346</v>
      </c>
      <c r="B3805" t="s">
        <v>27</v>
      </c>
      <c r="C3805" t="s">
        <v>16</v>
      </c>
      <c r="D3805" t="s">
        <v>41</v>
      </c>
      <c r="E3805" t="s">
        <v>10</v>
      </c>
      <c r="F3805">
        <v>22</v>
      </c>
      <c r="G3805" s="1">
        <v>41711</v>
      </c>
      <c r="I3805" s="2">
        <v>41720</v>
      </c>
      <c r="J3805" s="2">
        <v>41731</v>
      </c>
      <c r="K3805" s="2">
        <v>41757</v>
      </c>
      <c r="N3805" t="s">
        <v>58</v>
      </c>
      <c r="O3805" s="1">
        <f>Table4[[#This Row],[Sourcing start]]-Table4[[#This Row],[Approved]]</f>
        <v>9</v>
      </c>
      <c r="P3805">
        <f t="shared" si="358"/>
        <v>11</v>
      </c>
      <c r="Q3805" s="5">
        <f t="shared" si="359"/>
        <v>26</v>
      </c>
      <c r="T3805" s="5">
        <f t="shared" si="356"/>
        <v>46</v>
      </c>
      <c r="U3805">
        <v>11</v>
      </c>
      <c r="V3805">
        <v>34</v>
      </c>
      <c r="W3805">
        <v>116</v>
      </c>
      <c r="X3805">
        <v>250</v>
      </c>
      <c r="AA3805" s="6">
        <f t="shared" si="357"/>
        <v>411</v>
      </c>
    </row>
    <row r="3806" spans="1:27" hidden="1">
      <c r="A3806">
        <v>1662</v>
      </c>
      <c r="B3806" t="s">
        <v>37</v>
      </c>
      <c r="C3806" t="s">
        <v>18</v>
      </c>
      <c r="D3806" t="s">
        <v>44</v>
      </c>
      <c r="E3806" t="s">
        <v>11</v>
      </c>
      <c r="F3806">
        <v>7</v>
      </c>
      <c r="G3806" s="1">
        <v>41749</v>
      </c>
      <c r="I3806" s="2">
        <v>41758</v>
      </c>
      <c r="N3806" t="s">
        <v>56</v>
      </c>
      <c r="O3806" s="1">
        <f>Table4[[#This Row],[Sourcing start]]-Table4[[#This Row],[Approved]]</f>
        <v>9</v>
      </c>
      <c r="Q3806" s="5"/>
      <c r="T3806" s="5">
        <f t="shared" si="356"/>
        <v>9</v>
      </c>
      <c r="U3806">
        <v>15</v>
      </c>
      <c r="V3806">
        <v>78</v>
      </c>
      <c r="AA3806" s="6">
        <f t="shared" si="357"/>
        <v>93</v>
      </c>
    </row>
    <row r="3807" spans="1:27" hidden="1">
      <c r="A3807">
        <v>5913</v>
      </c>
      <c r="B3807" t="s">
        <v>30</v>
      </c>
      <c r="C3807" t="s">
        <v>16</v>
      </c>
      <c r="D3807" t="s">
        <v>42</v>
      </c>
      <c r="E3807" t="s">
        <v>11</v>
      </c>
      <c r="F3807">
        <v>20</v>
      </c>
      <c r="G3807" s="1">
        <v>41710</v>
      </c>
      <c r="I3807" s="2">
        <v>41715</v>
      </c>
      <c r="J3807" s="2">
        <v>41734</v>
      </c>
      <c r="K3807" s="2">
        <v>41752</v>
      </c>
      <c r="N3807" t="s">
        <v>58</v>
      </c>
      <c r="O3807" s="1">
        <f>Table4[[#This Row],[Sourcing start]]-Table4[[#This Row],[Approved]]</f>
        <v>5</v>
      </c>
      <c r="P3807">
        <f t="shared" si="358"/>
        <v>19</v>
      </c>
      <c r="Q3807" s="5">
        <f t="shared" si="359"/>
        <v>18</v>
      </c>
      <c r="T3807" s="5">
        <f t="shared" si="356"/>
        <v>42</v>
      </c>
      <c r="U3807">
        <v>14</v>
      </c>
      <c r="V3807">
        <v>71</v>
      </c>
      <c r="W3807">
        <v>115</v>
      </c>
      <c r="X3807">
        <v>338</v>
      </c>
      <c r="AA3807" s="6">
        <f t="shared" si="357"/>
        <v>538</v>
      </c>
    </row>
    <row r="3808" spans="1:27" hidden="1">
      <c r="A3808">
        <v>14594</v>
      </c>
      <c r="B3808" t="s">
        <v>28</v>
      </c>
      <c r="C3808" t="s">
        <v>16</v>
      </c>
      <c r="D3808" t="s">
        <v>45</v>
      </c>
      <c r="E3808" t="s">
        <v>10</v>
      </c>
      <c r="F3808">
        <v>24</v>
      </c>
      <c r="G3808" s="1">
        <v>41721</v>
      </c>
      <c r="I3808" s="2">
        <v>41729</v>
      </c>
      <c r="J3808" s="2">
        <v>41745</v>
      </c>
      <c r="N3808" t="s">
        <v>57</v>
      </c>
      <c r="O3808" s="1">
        <f>Table4[[#This Row],[Sourcing start]]-Table4[[#This Row],[Approved]]</f>
        <v>8</v>
      </c>
      <c r="P3808">
        <f t="shared" si="358"/>
        <v>16</v>
      </c>
      <c r="Q3808" s="5"/>
      <c r="T3808" s="5">
        <f t="shared" si="356"/>
        <v>24</v>
      </c>
      <c r="U3808">
        <v>18</v>
      </c>
      <c r="V3808">
        <v>88</v>
      </c>
      <c r="W3808">
        <v>119</v>
      </c>
      <c r="AA3808" s="6">
        <f t="shared" si="357"/>
        <v>225</v>
      </c>
    </row>
    <row r="3809" spans="1:27" hidden="1">
      <c r="A3809">
        <v>8085</v>
      </c>
      <c r="B3809" t="s">
        <v>37</v>
      </c>
      <c r="C3809" t="s">
        <v>18</v>
      </c>
      <c r="D3809" t="s">
        <v>41</v>
      </c>
      <c r="E3809" t="s">
        <v>11</v>
      </c>
      <c r="F3809">
        <v>15</v>
      </c>
      <c r="G3809" s="1">
        <v>41663</v>
      </c>
      <c r="I3809" s="2">
        <v>41672</v>
      </c>
      <c r="J3809" s="2">
        <v>41689</v>
      </c>
      <c r="K3809" s="2">
        <v>41715</v>
      </c>
      <c r="L3809" s="2">
        <v>41724</v>
      </c>
      <c r="M3809" s="2">
        <v>41730</v>
      </c>
      <c r="N3809" t="s">
        <v>60</v>
      </c>
      <c r="O3809" s="1">
        <f>Table4[[#This Row],[Sourcing start]]-Table4[[#This Row],[Approved]]</f>
        <v>9</v>
      </c>
      <c r="P3809">
        <f t="shared" si="358"/>
        <v>17</v>
      </c>
      <c r="Q3809" s="5">
        <f t="shared" si="359"/>
        <v>26</v>
      </c>
      <c r="R3809">
        <f t="shared" si="360"/>
        <v>9</v>
      </c>
      <c r="S3809">
        <f t="shared" si="361"/>
        <v>6</v>
      </c>
      <c r="T3809" s="5">
        <f t="shared" si="356"/>
        <v>67</v>
      </c>
      <c r="U3809">
        <v>8</v>
      </c>
      <c r="V3809">
        <v>96</v>
      </c>
      <c r="W3809">
        <v>237</v>
      </c>
      <c r="X3809">
        <v>248</v>
      </c>
      <c r="Y3809">
        <v>107</v>
      </c>
      <c r="Z3809">
        <v>1169</v>
      </c>
      <c r="AA3809" s="6">
        <f t="shared" si="357"/>
        <v>1865</v>
      </c>
    </row>
    <row r="3810" spans="1:27" hidden="1">
      <c r="A3810">
        <v>14320</v>
      </c>
      <c r="B3810" t="s">
        <v>29</v>
      </c>
      <c r="C3810" t="s">
        <v>16</v>
      </c>
      <c r="D3810" t="s">
        <v>44</v>
      </c>
      <c r="E3810" t="s">
        <v>11</v>
      </c>
      <c r="F3810">
        <v>10</v>
      </c>
      <c r="G3810" s="1">
        <v>41675</v>
      </c>
      <c r="I3810" s="2">
        <v>41682</v>
      </c>
      <c r="J3810" s="2">
        <v>41693</v>
      </c>
      <c r="K3810" s="2">
        <v>41717</v>
      </c>
      <c r="L3810" s="2">
        <v>41724</v>
      </c>
      <c r="M3810" s="2">
        <v>41731</v>
      </c>
      <c r="N3810" t="s">
        <v>60</v>
      </c>
      <c r="O3810" s="1">
        <f>Table4[[#This Row],[Sourcing start]]-Table4[[#This Row],[Approved]]</f>
        <v>7</v>
      </c>
      <c r="P3810">
        <f t="shared" si="358"/>
        <v>11</v>
      </c>
      <c r="Q3810" s="5">
        <f t="shared" si="359"/>
        <v>24</v>
      </c>
      <c r="R3810">
        <f t="shared" si="360"/>
        <v>7</v>
      </c>
      <c r="S3810">
        <f t="shared" si="361"/>
        <v>7</v>
      </c>
      <c r="T3810" s="5">
        <f t="shared" si="356"/>
        <v>56</v>
      </c>
      <c r="U3810">
        <v>18</v>
      </c>
      <c r="V3810">
        <v>100</v>
      </c>
      <c r="W3810">
        <v>221</v>
      </c>
      <c r="X3810">
        <v>196</v>
      </c>
      <c r="Y3810">
        <v>116</v>
      </c>
      <c r="Z3810">
        <v>702</v>
      </c>
      <c r="AA3810" s="6">
        <f t="shared" si="357"/>
        <v>1353</v>
      </c>
    </row>
    <row r="3811" spans="1:27" hidden="1">
      <c r="A3811">
        <v>14329</v>
      </c>
      <c r="B3811" t="s">
        <v>19</v>
      </c>
      <c r="C3811" t="s">
        <v>14</v>
      </c>
      <c r="D3811" t="s">
        <v>44</v>
      </c>
      <c r="E3811" t="s">
        <v>11</v>
      </c>
      <c r="F3811">
        <v>94</v>
      </c>
      <c r="G3811" s="1">
        <v>41688</v>
      </c>
      <c r="I3811" s="2">
        <v>41697</v>
      </c>
      <c r="J3811" s="2">
        <v>41710</v>
      </c>
      <c r="K3811" s="2">
        <v>41738</v>
      </c>
      <c r="L3811" s="2">
        <v>41747</v>
      </c>
      <c r="M3811" s="2">
        <v>41756</v>
      </c>
      <c r="N3811" t="s">
        <v>60</v>
      </c>
      <c r="O3811" s="1">
        <f>Table4[[#This Row],[Sourcing start]]-Table4[[#This Row],[Approved]]</f>
        <v>9</v>
      </c>
      <c r="P3811">
        <f t="shared" si="358"/>
        <v>13</v>
      </c>
      <c r="Q3811" s="5">
        <f t="shared" si="359"/>
        <v>28</v>
      </c>
      <c r="R3811">
        <f t="shared" si="360"/>
        <v>9</v>
      </c>
      <c r="S3811">
        <f t="shared" si="361"/>
        <v>9</v>
      </c>
      <c r="T3811" s="5">
        <f t="shared" si="356"/>
        <v>68</v>
      </c>
      <c r="U3811">
        <v>5</v>
      </c>
      <c r="V3811">
        <v>36</v>
      </c>
      <c r="W3811">
        <v>190</v>
      </c>
      <c r="X3811">
        <v>351</v>
      </c>
      <c r="Y3811">
        <v>154</v>
      </c>
      <c r="Z3811">
        <v>1234</v>
      </c>
      <c r="AA3811" s="6">
        <f t="shared" si="357"/>
        <v>1970</v>
      </c>
    </row>
    <row r="3812" spans="1:27" hidden="1">
      <c r="A3812">
        <v>125</v>
      </c>
      <c r="B3812" t="s">
        <v>31</v>
      </c>
      <c r="C3812" t="s">
        <v>17</v>
      </c>
      <c r="D3812" t="s">
        <v>45</v>
      </c>
      <c r="E3812" t="s">
        <v>11</v>
      </c>
      <c r="F3812">
        <v>16</v>
      </c>
      <c r="G3812" s="1">
        <v>41747</v>
      </c>
      <c r="I3812" s="2">
        <v>41753</v>
      </c>
      <c r="N3812" t="s">
        <v>56</v>
      </c>
      <c r="O3812" s="1">
        <f>Table4[[#This Row],[Sourcing start]]-Table4[[#This Row],[Approved]]</f>
        <v>6</v>
      </c>
      <c r="Q3812" s="5"/>
      <c r="T3812" s="5">
        <f t="shared" si="356"/>
        <v>6</v>
      </c>
      <c r="U3812">
        <v>18</v>
      </c>
      <c r="V3812">
        <v>90</v>
      </c>
      <c r="AA3812" s="6">
        <f t="shared" si="357"/>
        <v>108</v>
      </c>
    </row>
    <row r="3813" spans="1:27" hidden="1">
      <c r="A3813">
        <v>454</v>
      </c>
      <c r="B3813" t="s">
        <v>30</v>
      </c>
      <c r="C3813" t="s">
        <v>16</v>
      </c>
      <c r="D3813" t="s">
        <v>44</v>
      </c>
      <c r="E3813" t="s">
        <v>11</v>
      </c>
      <c r="F3813">
        <v>14</v>
      </c>
      <c r="G3813" s="1">
        <v>41719</v>
      </c>
      <c r="I3813" s="2">
        <v>41727</v>
      </c>
      <c r="J3813" s="2">
        <v>41741</v>
      </c>
      <c r="K3813" s="2">
        <v>41757</v>
      </c>
      <c r="N3813" t="s">
        <v>58</v>
      </c>
      <c r="O3813" s="1">
        <f>Table4[[#This Row],[Sourcing start]]-Table4[[#This Row],[Approved]]</f>
        <v>8</v>
      </c>
      <c r="P3813">
        <f t="shared" si="358"/>
        <v>14</v>
      </c>
      <c r="Q3813" s="5">
        <f t="shared" si="359"/>
        <v>16</v>
      </c>
      <c r="T3813" s="5">
        <f t="shared" si="356"/>
        <v>38</v>
      </c>
      <c r="U3813">
        <v>20</v>
      </c>
      <c r="V3813">
        <v>95</v>
      </c>
      <c r="W3813">
        <v>217</v>
      </c>
      <c r="X3813">
        <v>243</v>
      </c>
      <c r="AA3813" s="6">
        <f t="shared" si="357"/>
        <v>575</v>
      </c>
    </row>
    <row r="3814" spans="1:27">
      <c r="A3814">
        <v>13963</v>
      </c>
      <c r="B3814" t="s">
        <v>26</v>
      </c>
      <c r="C3814" t="s">
        <v>15</v>
      </c>
      <c r="D3814" t="s">
        <v>45</v>
      </c>
      <c r="E3814" t="s">
        <v>10</v>
      </c>
      <c r="F3814">
        <v>15</v>
      </c>
      <c r="G3814" s="1">
        <v>41721</v>
      </c>
      <c r="I3814" s="2">
        <v>41729</v>
      </c>
      <c r="J3814" s="2">
        <v>41747</v>
      </c>
      <c r="N3814" t="s">
        <v>57</v>
      </c>
      <c r="O3814" s="5">
        <f>Table4[[#This Row],[Sourcing start]]-Table4[[#This Row],[Approved]]</f>
        <v>8</v>
      </c>
      <c r="P3814">
        <f t="shared" si="358"/>
        <v>18</v>
      </c>
      <c r="Q3814" s="5"/>
      <c r="T3814" s="5">
        <f t="shared" si="356"/>
        <v>26</v>
      </c>
      <c r="U3814">
        <v>16</v>
      </c>
      <c r="V3814">
        <v>92</v>
      </c>
      <c r="W3814">
        <v>110</v>
      </c>
      <c r="AA3814" s="6">
        <f t="shared" si="357"/>
        <v>218</v>
      </c>
    </row>
    <row r="3815" spans="1:27" hidden="1">
      <c r="A3815">
        <v>9778</v>
      </c>
      <c r="B3815" t="s">
        <v>34</v>
      </c>
      <c r="C3815" t="s">
        <v>17</v>
      </c>
      <c r="D3815" t="s">
        <v>42</v>
      </c>
      <c r="E3815" t="s">
        <v>10</v>
      </c>
      <c r="F3815">
        <v>99</v>
      </c>
      <c r="G3815" s="1">
        <v>41733</v>
      </c>
      <c r="I3815" s="2">
        <v>41742</v>
      </c>
      <c r="J3815" s="2">
        <v>41753</v>
      </c>
      <c r="N3815" t="s">
        <v>57</v>
      </c>
      <c r="O3815" s="1">
        <f>Table4[[#This Row],[Sourcing start]]-Table4[[#This Row],[Approved]]</f>
        <v>9</v>
      </c>
      <c r="P3815">
        <f t="shared" si="358"/>
        <v>11</v>
      </c>
      <c r="Q3815" s="5"/>
      <c r="T3815" s="5">
        <f t="shared" si="356"/>
        <v>20</v>
      </c>
      <c r="U3815">
        <v>14</v>
      </c>
      <c r="V3815">
        <v>34</v>
      </c>
      <c r="W3815">
        <v>170</v>
      </c>
      <c r="AA3815" s="6">
        <f t="shared" si="357"/>
        <v>218</v>
      </c>
    </row>
    <row r="3816" spans="1:27">
      <c r="A3816">
        <v>3792</v>
      </c>
      <c r="B3816" t="s">
        <v>26</v>
      </c>
      <c r="C3816" t="s">
        <v>15</v>
      </c>
      <c r="D3816" t="s">
        <v>42</v>
      </c>
      <c r="E3816" t="s">
        <v>11</v>
      </c>
      <c r="F3816">
        <v>7</v>
      </c>
      <c r="G3816" s="1">
        <v>41757</v>
      </c>
      <c r="N3816" t="s">
        <v>55</v>
      </c>
      <c r="O3816" s="5">
        <v>0</v>
      </c>
      <c r="Q3816" s="5"/>
      <c r="T3816" s="5">
        <f t="shared" si="356"/>
        <v>0</v>
      </c>
      <c r="U3816">
        <v>10</v>
      </c>
      <c r="AA3816" s="6">
        <f t="shared" si="357"/>
        <v>10</v>
      </c>
    </row>
    <row r="3817" spans="1:27" hidden="1">
      <c r="A3817">
        <v>19429</v>
      </c>
      <c r="B3817" t="s">
        <v>35</v>
      </c>
      <c r="C3817" t="s">
        <v>18</v>
      </c>
      <c r="D3817" t="s">
        <v>42</v>
      </c>
      <c r="E3817" t="s">
        <v>10</v>
      </c>
      <c r="F3817">
        <v>24</v>
      </c>
      <c r="G3817" s="1">
        <v>41757</v>
      </c>
      <c r="N3817" t="s">
        <v>55</v>
      </c>
      <c r="O3817" s="1">
        <f>Table4[[#This Row],[Sourcing start]]-Table4[[#This Row],[Approved]]</f>
        <v>-41757</v>
      </c>
      <c r="Q3817" s="5"/>
      <c r="T3817" s="5">
        <f t="shared" si="356"/>
        <v>-41757</v>
      </c>
      <c r="U3817">
        <v>13</v>
      </c>
      <c r="AA3817" s="6">
        <f t="shared" si="357"/>
        <v>13</v>
      </c>
    </row>
    <row r="3818" spans="1:27">
      <c r="A3818">
        <v>3920</v>
      </c>
      <c r="B3818" t="s">
        <v>24</v>
      </c>
      <c r="C3818" t="s">
        <v>15</v>
      </c>
      <c r="D3818" t="s">
        <v>45</v>
      </c>
      <c r="E3818" t="s">
        <v>11</v>
      </c>
      <c r="F3818">
        <v>18</v>
      </c>
      <c r="G3818" s="1">
        <v>41671</v>
      </c>
      <c r="H3818" s="2">
        <v>41686</v>
      </c>
      <c r="N3818" t="s">
        <v>55</v>
      </c>
      <c r="O3818" s="5">
        <v>0</v>
      </c>
      <c r="Q3818" s="5"/>
      <c r="T3818" s="5">
        <f t="shared" si="356"/>
        <v>0</v>
      </c>
      <c r="U3818">
        <v>7</v>
      </c>
      <c r="AA3818" s="6">
        <f t="shared" si="357"/>
        <v>7</v>
      </c>
    </row>
    <row r="3819" spans="1:27" hidden="1">
      <c r="A3819">
        <v>16889</v>
      </c>
      <c r="B3819" t="s">
        <v>20</v>
      </c>
      <c r="C3819" t="s">
        <v>14</v>
      </c>
      <c r="D3819" t="s">
        <v>45</v>
      </c>
      <c r="E3819" t="s">
        <v>10</v>
      </c>
      <c r="F3819">
        <v>12</v>
      </c>
      <c r="G3819" s="1">
        <v>41749</v>
      </c>
      <c r="I3819" s="2">
        <v>41754</v>
      </c>
      <c r="N3819" t="s">
        <v>56</v>
      </c>
      <c r="O3819" s="1">
        <f>Table4[[#This Row],[Sourcing start]]-Table4[[#This Row],[Approved]]</f>
        <v>5</v>
      </c>
      <c r="Q3819" s="5"/>
      <c r="T3819" s="5">
        <f t="shared" si="356"/>
        <v>5</v>
      </c>
      <c r="U3819">
        <v>12</v>
      </c>
      <c r="V3819">
        <v>72</v>
      </c>
      <c r="AA3819" s="6">
        <f t="shared" si="357"/>
        <v>84</v>
      </c>
    </row>
    <row r="3820" spans="1:27" hidden="1">
      <c r="A3820">
        <v>1156</v>
      </c>
      <c r="B3820" t="s">
        <v>20</v>
      </c>
      <c r="C3820" t="s">
        <v>14</v>
      </c>
      <c r="D3820" t="s">
        <v>42</v>
      </c>
      <c r="E3820" t="s">
        <v>10</v>
      </c>
      <c r="F3820">
        <v>11</v>
      </c>
      <c r="G3820" s="1">
        <v>41745</v>
      </c>
      <c r="I3820" s="2">
        <v>41751</v>
      </c>
      <c r="N3820" t="s">
        <v>56</v>
      </c>
      <c r="O3820" s="1">
        <f>Table4[[#This Row],[Sourcing start]]-Table4[[#This Row],[Approved]]</f>
        <v>6</v>
      </c>
      <c r="Q3820" s="5"/>
      <c r="T3820" s="5">
        <f t="shared" si="356"/>
        <v>6</v>
      </c>
      <c r="U3820">
        <v>10</v>
      </c>
      <c r="V3820">
        <v>96</v>
      </c>
      <c r="AA3820" s="6">
        <f t="shared" si="357"/>
        <v>106</v>
      </c>
    </row>
    <row r="3821" spans="1:27" hidden="1">
      <c r="A3821">
        <v>979</v>
      </c>
      <c r="B3821" t="s">
        <v>19</v>
      </c>
      <c r="C3821" t="s">
        <v>14</v>
      </c>
      <c r="D3821" t="s">
        <v>44</v>
      </c>
      <c r="E3821" t="s">
        <v>10</v>
      </c>
      <c r="F3821">
        <v>24</v>
      </c>
      <c r="G3821" s="1">
        <v>41738</v>
      </c>
      <c r="I3821" s="2">
        <v>41747</v>
      </c>
      <c r="J3821" s="2">
        <v>41757</v>
      </c>
      <c r="N3821" t="s">
        <v>57</v>
      </c>
      <c r="O3821" s="1">
        <f>Table4[[#This Row],[Sourcing start]]-Table4[[#This Row],[Approved]]</f>
        <v>9</v>
      </c>
      <c r="P3821">
        <f t="shared" si="358"/>
        <v>10</v>
      </c>
      <c r="Q3821" s="5"/>
      <c r="T3821" s="5">
        <f t="shared" si="356"/>
        <v>19</v>
      </c>
      <c r="U3821">
        <v>20</v>
      </c>
      <c r="V3821">
        <v>29</v>
      </c>
      <c r="W3821">
        <v>197</v>
      </c>
      <c r="AA3821" s="6">
        <f t="shared" si="357"/>
        <v>246</v>
      </c>
    </row>
    <row r="3822" spans="1:27" hidden="1">
      <c r="A3822">
        <v>6774</v>
      </c>
      <c r="B3822" t="s">
        <v>31</v>
      </c>
      <c r="C3822" t="s">
        <v>17</v>
      </c>
      <c r="D3822" t="s">
        <v>43</v>
      </c>
      <c r="E3822" t="s">
        <v>11</v>
      </c>
      <c r="F3822">
        <v>5</v>
      </c>
      <c r="G3822" s="1">
        <v>41696</v>
      </c>
      <c r="I3822" s="2">
        <v>41702</v>
      </c>
      <c r="J3822" s="2">
        <v>41717</v>
      </c>
      <c r="K3822" s="2">
        <v>41737</v>
      </c>
      <c r="L3822" s="2">
        <v>41742</v>
      </c>
      <c r="M3822" s="2">
        <v>41749</v>
      </c>
      <c r="N3822" t="s">
        <v>60</v>
      </c>
      <c r="O3822" s="1">
        <f>Table4[[#This Row],[Sourcing start]]-Table4[[#This Row],[Approved]]</f>
        <v>6</v>
      </c>
      <c r="P3822">
        <f t="shared" si="358"/>
        <v>15</v>
      </c>
      <c r="Q3822" s="5">
        <f t="shared" si="359"/>
        <v>20</v>
      </c>
      <c r="R3822">
        <f t="shared" si="360"/>
        <v>5</v>
      </c>
      <c r="S3822">
        <f t="shared" si="361"/>
        <v>7</v>
      </c>
      <c r="T3822" s="5">
        <f t="shared" si="356"/>
        <v>53</v>
      </c>
      <c r="U3822">
        <v>11</v>
      </c>
      <c r="V3822">
        <v>83</v>
      </c>
      <c r="W3822">
        <v>245</v>
      </c>
      <c r="X3822">
        <v>299</v>
      </c>
      <c r="Y3822">
        <v>269</v>
      </c>
      <c r="Z3822">
        <v>1418</v>
      </c>
      <c r="AA3822" s="6">
        <f t="shared" si="357"/>
        <v>2325</v>
      </c>
    </row>
    <row r="3823" spans="1:27">
      <c r="A3823">
        <v>14538</v>
      </c>
      <c r="B3823" t="s">
        <v>24</v>
      </c>
      <c r="C3823" t="s">
        <v>15</v>
      </c>
      <c r="D3823" t="s">
        <v>42</v>
      </c>
      <c r="E3823" t="s">
        <v>11</v>
      </c>
      <c r="F3823">
        <v>18</v>
      </c>
      <c r="G3823" s="1">
        <v>41721</v>
      </c>
      <c r="I3823" s="2">
        <v>41729</v>
      </c>
      <c r="J3823" s="2">
        <v>41740</v>
      </c>
      <c r="K3823" s="2">
        <v>41758</v>
      </c>
      <c r="N3823" t="s">
        <v>58</v>
      </c>
      <c r="O3823" s="5">
        <f>Table4[[#This Row],[Sourcing start]]-Table4[[#This Row],[Approved]]</f>
        <v>8</v>
      </c>
      <c r="P3823">
        <f t="shared" si="358"/>
        <v>11</v>
      </c>
      <c r="Q3823" s="5">
        <f t="shared" si="359"/>
        <v>18</v>
      </c>
      <c r="T3823" s="5">
        <f t="shared" si="356"/>
        <v>37</v>
      </c>
      <c r="U3823">
        <v>9</v>
      </c>
      <c r="V3823">
        <v>55</v>
      </c>
      <c r="W3823">
        <v>185</v>
      </c>
      <c r="X3823">
        <v>222</v>
      </c>
      <c r="AA3823" s="6">
        <f t="shared" si="357"/>
        <v>471</v>
      </c>
    </row>
    <row r="3824" spans="1:27" hidden="1">
      <c r="A3824">
        <v>6955</v>
      </c>
      <c r="B3824" t="s">
        <v>36</v>
      </c>
      <c r="C3824" t="s">
        <v>18</v>
      </c>
      <c r="D3824" t="s">
        <v>45</v>
      </c>
      <c r="E3824" t="s">
        <v>11</v>
      </c>
      <c r="F3824">
        <v>12</v>
      </c>
      <c r="G3824" s="1">
        <v>41730</v>
      </c>
      <c r="I3824" s="2">
        <v>41737</v>
      </c>
      <c r="J3824" s="2">
        <v>41756</v>
      </c>
      <c r="N3824" t="s">
        <v>57</v>
      </c>
      <c r="O3824" s="1">
        <f>Table4[[#This Row],[Sourcing start]]-Table4[[#This Row],[Approved]]</f>
        <v>7</v>
      </c>
      <c r="P3824">
        <f t="shared" si="358"/>
        <v>19</v>
      </c>
      <c r="Q3824" s="5"/>
      <c r="T3824" s="5">
        <f t="shared" si="356"/>
        <v>26</v>
      </c>
      <c r="U3824">
        <v>9</v>
      </c>
      <c r="V3824">
        <v>100</v>
      </c>
      <c r="W3824">
        <v>116</v>
      </c>
      <c r="AA3824" s="6">
        <f t="shared" si="357"/>
        <v>225</v>
      </c>
    </row>
    <row r="3825" spans="1:27" hidden="1">
      <c r="A3825">
        <v>7055</v>
      </c>
      <c r="B3825" t="s">
        <v>32</v>
      </c>
      <c r="C3825" t="s">
        <v>17</v>
      </c>
      <c r="D3825" t="s">
        <v>43</v>
      </c>
      <c r="E3825" t="s">
        <v>10</v>
      </c>
      <c r="F3825">
        <v>4</v>
      </c>
      <c r="G3825" s="1">
        <v>41727</v>
      </c>
      <c r="I3825" s="2">
        <v>41736</v>
      </c>
      <c r="J3825" s="2">
        <v>41751</v>
      </c>
      <c r="N3825" t="s">
        <v>57</v>
      </c>
      <c r="O3825" s="1">
        <f>Table4[[#This Row],[Sourcing start]]-Table4[[#This Row],[Approved]]</f>
        <v>9</v>
      </c>
      <c r="P3825">
        <f t="shared" si="358"/>
        <v>15</v>
      </c>
      <c r="Q3825" s="5"/>
      <c r="T3825" s="5">
        <f t="shared" si="356"/>
        <v>24</v>
      </c>
      <c r="U3825">
        <v>8</v>
      </c>
      <c r="V3825">
        <v>91</v>
      </c>
      <c r="W3825">
        <v>151</v>
      </c>
      <c r="AA3825" s="6">
        <f t="shared" si="357"/>
        <v>250</v>
      </c>
    </row>
    <row r="3826" spans="1:27" hidden="1">
      <c r="A3826">
        <v>7503</v>
      </c>
      <c r="B3826" t="s">
        <v>35</v>
      </c>
      <c r="C3826" t="s">
        <v>18</v>
      </c>
      <c r="D3826" t="s">
        <v>44</v>
      </c>
      <c r="E3826" t="s">
        <v>10</v>
      </c>
      <c r="F3826">
        <v>20</v>
      </c>
      <c r="G3826" s="1">
        <v>41718</v>
      </c>
      <c r="I3826" s="2">
        <v>41727</v>
      </c>
      <c r="J3826" s="2">
        <v>41737</v>
      </c>
      <c r="K3826" s="2">
        <v>41756</v>
      </c>
      <c r="N3826" t="s">
        <v>58</v>
      </c>
      <c r="O3826" s="1">
        <f>Table4[[#This Row],[Sourcing start]]-Table4[[#This Row],[Approved]]</f>
        <v>9</v>
      </c>
      <c r="P3826">
        <f t="shared" si="358"/>
        <v>10</v>
      </c>
      <c r="Q3826" s="5">
        <f t="shared" si="359"/>
        <v>19</v>
      </c>
      <c r="T3826" s="5">
        <f t="shared" si="356"/>
        <v>38</v>
      </c>
      <c r="U3826">
        <v>20</v>
      </c>
      <c r="V3826">
        <v>92</v>
      </c>
      <c r="W3826">
        <v>108</v>
      </c>
      <c r="X3826">
        <v>369</v>
      </c>
      <c r="AA3826" s="6">
        <f t="shared" si="357"/>
        <v>589</v>
      </c>
    </row>
    <row r="3827" spans="1:27" hidden="1">
      <c r="A3827">
        <v>3228</v>
      </c>
      <c r="B3827" t="s">
        <v>35</v>
      </c>
      <c r="C3827" t="s">
        <v>18</v>
      </c>
      <c r="D3827" t="s">
        <v>43</v>
      </c>
      <c r="E3827" t="s">
        <v>11</v>
      </c>
      <c r="F3827">
        <v>7</v>
      </c>
      <c r="G3827" s="1">
        <v>41729</v>
      </c>
      <c r="I3827" s="2">
        <v>41736</v>
      </c>
      <c r="J3827" s="2">
        <v>41747</v>
      </c>
      <c r="N3827" t="s">
        <v>57</v>
      </c>
      <c r="O3827" s="1">
        <f>Table4[[#This Row],[Sourcing start]]-Table4[[#This Row],[Approved]]</f>
        <v>7</v>
      </c>
      <c r="P3827">
        <f t="shared" si="358"/>
        <v>11</v>
      </c>
      <c r="Q3827" s="5"/>
      <c r="T3827" s="5">
        <f t="shared" si="356"/>
        <v>18</v>
      </c>
      <c r="U3827">
        <v>19</v>
      </c>
      <c r="V3827">
        <v>75</v>
      </c>
      <c r="W3827">
        <v>141</v>
      </c>
      <c r="AA3827" s="6">
        <f t="shared" si="357"/>
        <v>235</v>
      </c>
    </row>
    <row r="3828" spans="1:27" hidden="1">
      <c r="A3828">
        <v>995</v>
      </c>
      <c r="B3828" t="s">
        <v>27</v>
      </c>
      <c r="C3828" t="s">
        <v>16</v>
      </c>
      <c r="D3828" t="s">
        <v>43</v>
      </c>
      <c r="E3828" t="s">
        <v>11</v>
      </c>
      <c r="F3828">
        <v>12</v>
      </c>
      <c r="G3828" s="1">
        <v>41718</v>
      </c>
      <c r="I3828" s="2">
        <v>41723</v>
      </c>
      <c r="J3828" s="2">
        <v>41734</v>
      </c>
      <c r="K3828" s="2">
        <v>41757</v>
      </c>
      <c r="N3828" t="s">
        <v>58</v>
      </c>
      <c r="O3828" s="1">
        <f>Table4[[#This Row],[Sourcing start]]-Table4[[#This Row],[Approved]]</f>
        <v>5</v>
      </c>
      <c r="P3828">
        <f t="shared" si="358"/>
        <v>11</v>
      </c>
      <c r="Q3828" s="5">
        <f t="shared" si="359"/>
        <v>23</v>
      </c>
      <c r="T3828" s="5">
        <f t="shared" si="356"/>
        <v>39</v>
      </c>
      <c r="U3828">
        <v>11</v>
      </c>
      <c r="V3828">
        <v>36</v>
      </c>
      <c r="W3828">
        <v>128</v>
      </c>
      <c r="X3828">
        <v>154</v>
      </c>
      <c r="AA3828" s="6">
        <f t="shared" si="357"/>
        <v>329</v>
      </c>
    </row>
    <row r="3829" spans="1:27" hidden="1">
      <c r="A3829">
        <v>4504</v>
      </c>
      <c r="B3829" t="s">
        <v>20</v>
      </c>
      <c r="C3829" t="s">
        <v>14</v>
      </c>
      <c r="D3829" t="s">
        <v>45</v>
      </c>
      <c r="E3829" t="s">
        <v>10</v>
      </c>
      <c r="F3829">
        <v>3</v>
      </c>
      <c r="G3829" s="1">
        <v>41734</v>
      </c>
      <c r="I3829" s="2">
        <v>41742</v>
      </c>
      <c r="N3829" t="s">
        <v>56</v>
      </c>
      <c r="O3829" s="1">
        <f>Table4[[#This Row],[Sourcing start]]-Table4[[#This Row],[Approved]]</f>
        <v>8</v>
      </c>
      <c r="Q3829" s="5"/>
      <c r="T3829" s="5">
        <f t="shared" si="356"/>
        <v>8</v>
      </c>
      <c r="U3829">
        <v>8</v>
      </c>
      <c r="V3829">
        <v>87</v>
      </c>
      <c r="AA3829" s="6">
        <f t="shared" si="357"/>
        <v>95</v>
      </c>
    </row>
    <row r="3830" spans="1:27" hidden="1">
      <c r="A3830">
        <v>841</v>
      </c>
      <c r="B3830" t="s">
        <v>30</v>
      </c>
      <c r="C3830" t="s">
        <v>16</v>
      </c>
      <c r="D3830" t="s">
        <v>44</v>
      </c>
      <c r="E3830" t="s">
        <v>10</v>
      </c>
      <c r="F3830">
        <v>16</v>
      </c>
      <c r="G3830" s="1">
        <v>41744</v>
      </c>
      <c r="I3830" s="2">
        <v>41749</v>
      </c>
      <c r="N3830" t="s">
        <v>56</v>
      </c>
      <c r="O3830" s="1">
        <f>Table4[[#This Row],[Sourcing start]]-Table4[[#This Row],[Approved]]</f>
        <v>5</v>
      </c>
      <c r="Q3830" s="5"/>
      <c r="T3830" s="5">
        <f t="shared" si="356"/>
        <v>5</v>
      </c>
      <c r="U3830">
        <v>16</v>
      </c>
      <c r="V3830">
        <v>42</v>
      </c>
      <c r="AA3830" s="6">
        <f t="shared" si="357"/>
        <v>58</v>
      </c>
    </row>
    <row r="3831" spans="1:27" hidden="1">
      <c r="A3831">
        <v>16098</v>
      </c>
      <c r="B3831" t="s">
        <v>22</v>
      </c>
      <c r="C3831" t="s">
        <v>14</v>
      </c>
      <c r="D3831" t="s">
        <v>41</v>
      </c>
      <c r="E3831" t="s">
        <v>11</v>
      </c>
      <c r="F3831">
        <v>17</v>
      </c>
      <c r="G3831" s="1">
        <v>41757</v>
      </c>
      <c r="N3831" t="s">
        <v>55</v>
      </c>
      <c r="O3831" s="1">
        <f>Table4[[#This Row],[Sourcing start]]-Table4[[#This Row],[Approved]]</f>
        <v>-41757</v>
      </c>
      <c r="Q3831" s="5"/>
      <c r="T3831" s="5">
        <f t="shared" si="356"/>
        <v>-41757</v>
      </c>
      <c r="U3831">
        <v>8</v>
      </c>
      <c r="AA3831" s="6">
        <f t="shared" si="357"/>
        <v>8</v>
      </c>
    </row>
    <row r="3832" spans="1:27" hidden="1">
      <c r="A3832">
        <v>14436</v>
      </c>
      <c r="B3832" t="s">
        <v>38</v>
      </c>
      <c r="C3832" t="s">
        <v>18</v>
      </c>
      <c r="D3832" t="s">
        <v>41</v>
      </c>
      <c r="E3832" t="s">
        <v>11</v>
      </c>
      <c r="F3832">
        <v>5</v>
      </c>
      <c r="G3832" s="1">
        <v>41719</v>
      </c>
      <c r="I3832" s="2">
        <v>41727</v>
      </c>
      <c r="J3832" s="2">
        <v>41741</v>
      </c>
      <c r="K3832" s="2">
        <v>41757</v>
      </c>
      <c r="N3832" t="s">
        <v>58</v>
      </c>
      <c r="O3832" s="1">
        <f>Table4[[#This Row],[Sourcing start]]-Table4[[#This Row],[Approved]]</f>
        <v>8</v>
      </c>
      <c r="P3832">
        <f t="shared" si="358"/>
        <v>14</v>
      </c>
      <c r="Q3832" s="5">
        <f t="shared" si="359"/>
        <v>16</v>
      </c>
      <c r="T3832" s="5">
        <f t="shared" si="356"/>
        <v>38</v>
      </c>
      <c r="U3832">
        <v>17</v>
      </c>
      <c r="V3832">
        <v>75</v>
      </c>
      <c r="W3832">
        <v>228</v>
      </c>
      <c r="X3832">
        <v>156</v>
      </c>
      <c r="AA3832" s="6">
        <f t="shared" si="357"/>
        <v>476</v>
      </c>
    </row>
    <row r="3833" spans="1:27" hidden="1">
      <c r="A3833">
        <v>5617</v>
      </c>
      <c r="B3833" t="s">
        <v>38</v>
      </c>
      <c r="C3833" t="s">
        <v>18</v>
      </c>
      <c r="D3833" t="s">
        <v>45</v>
      </c>
      <c r="E3833" t="s">
        <v>10</v>
      </c>
      <c r="F3833">
        <v>14</v>
      </c>
      <c r="G3833" s="1">
        <v>41677</v>
      </c>
      <c r="I3833" s="2">
        <v>41686</v>
      </c>
      <c r="J3833" s="2">
        <v>41704</v>
      </c>
      <c r="K3833" s="2">
        <v>41725</v>
      </c>
      <c r="L3833" s="2">
        <v>41731</v>
      </c>
      <c r="M3833" s="2">
        <v>41736</v>
      </c>
      <c r="N3833" t="s">
        <v>60</v>
      </c>
      <c r="O3833" s="1">
        <f>Table4[[#This Row],[Sourcing start]]-Table4[[#This Row],[Approved]]</f>
        <v>9</v>
      </c>
      <c r="P3833">
        <f t="shared" si="358"/>
        <v>18</v>
      </c>
      <c r="Q3833" s="5">
        <f t="shared" si="359"/>
        <v>21</v>
      </c>
      <c r="R3833">
        <f t="shared" si="360"/>
        <v>6</v>
      </c>
      <c r="S3833">
        <f t="shared" si="361"/>
        <v>5</v>
      </c>
      <c r="T3833" s="5">
        <f t="shared" si="356"/>
        <v>59</v>
      </c>
      <c r="U3833">
        <v>14</v>
      </c>
      <c r="V3833">
        <v>36</v>
      </c>
      <c r="W3833">
        <v>239</v>
      </c>
      <c r="X3833">
        <v>388</v>
      </c>
      <c r="Y3833">
        <v>134</v>
      </c>
      <c r="Z3833">
        <v>558</v>
      </c>
      <c r="AA3833" s="6">
        <f t="shared" si="357"/>
        <v>1369</v>
      </c>
    </row>
    <row r="3834" spans="1:27" hidden="1">
      <c r="A3834">
        <v>13982</v>
      </c>
      <c r="B3834" t="s">
        <v>38</v>
      </c>
      <c r="C3834" t="s">
        <v>18</v>
      </c>
      <c r="D3834" t="s">
        <v>43</v>
      </c>
      <c r="E3834" t="s">
        <v>10</v>
      </c>
      <c r="F3834">
        <v>19</v>
      </c>
      <c r="G3834" s="1">
        <v>41714</v>
      </c>
      <c r="I3834" s="2">
        <v>41719</v>
      </c>
      <c r="J3834" s="2">
        <v>41736</v>
      </c>
      <c r="N3834" t="s">
        <v>57</v>
      </c>
      <c r="O3834" s="1">
        <f>Table4[[#This Row],[Sourcing start]]-Table4[[#This Row],[Approved]]</f>
        <v>5</v>
      </c>
      <c r="P3834">
        <f t="shared" si="358"/>
        <v>17</v>
      </c>
      <c r="Q3834" s="5"/>
      <c r="T3834" s="5">
        <f t="shared" si="356"/>
        <v>22</v>
      </c>
      <c r="U3834">
        <v>12</v>
      </c>
      <c r="V3834">
        <v>40</v>
      </c>
      <c r="W3834">
        <v>150</v>
      </c>
      <c r="AA3834" s="6">
        <f t="shared" si="357"/>
        <v>202</v>
      </c>
    </row>
    <row r="3835" spans="1:27" hidden="1">
      <c r="A3835">
        <v>1023</v>
      </c>
      <c r="B3835" t="s">
        <v>30</v>
      </c>
      <c r="C3835" t="s">
        <v>16</v>
      </c>
      <c r="D3835" t="s">
        <v>41</v>
      </c>
      <c r="E3835" t="s">
        <v>10</v>
      </c>
      <c r="F3835">
        <v>94</v>
      </c>
      <c r="G3835" s="1">
        <v>41732</v>
      </c>
      <c r="I3835" s="2">
        <v>41739</v>
      </c>
      <c r="J3835" s="2">
        <v>41752</v>
      </c>
      <c r="N3835" t="s">
        <v>57</v>
      </c>
      <c r="O3835" s="1">
        <f>Table4[[#This Row],[Sourcing start]]-Table4[[#This Row],[Approved]]</f>
        <v>7</v>
      </c>
      <c r="P3835">
        <f t="shared" si="358"/>
        <v>13</v>
      </c>
      <c r="Q3835" s="5"/>
      <c r="T3835" s="5">
        <f t="shared" si="356"/>
        <v>20</v>
      </c>
      <c r="U3835">
        <v>20</v>
      </c>
      <c r="V3835">
        <v>23</v>
      </c>
      <c r="W3835">
        <v>238</v>
      </c>
      <c r="AA3835" s="6">
        <f t="shared" si="357"/>
        <v>281</v>
      </c>
    </row>
    <row r="3836" spans="1:27" hidden="1">
      <c r="A3836">
        <v>3061</v>
      </c>
      <c r="B3836" t="s">
        <v>33</v>
      </c>
      <c r="C3836" t="s">
        <v>17</v>
      </c>
      <c r="D3836" t="s">
        <v>45</v>
      </c>
      <c r="E3836" t="s">
        <v>11</v>
      </c>
      <c r="F3836">
        <v>9</v>
      </c>
      <c r="G3836" s="1">
        <v>41676</v>
      </c>
      <c r="I3836" s="2">
        <v>41683</v>
      </c>
      <c r="J3836" s="2">
        <v>41702</v>
      </c>
      <c r="K3836" s="2">
        <v>41723</v>
      </c>
      <c r="L3836" s="2">
        <v>41729</v>
      </c>
      <c r="M3836" s="2">
        <v>41734</v>
      </c>
      <c r="N3836" t="s">
        <v>60</v>
      </c>
      <c r="O3836" s="1">
        <f>Table4[[#This Row],[Sourcing start]]-Table4[[#This Row],[Approved]]</f>
        <v>7</v>
      </c>
      <c r="P3836">
        <f t="shared" si="358"/>
        <v>19</v>
      </c>
      <c r="Q3836" s="5">
        <f t="shared" si="359"/>
        <v>21</v>
      </c>
      <c r="R3836">
        <f t="shared" si="360"/>
        <v>6</v>
      </c>
      <c r="S3836">
        <f t="shared" si="361"/>
        <v>5</v>
      </c>
      <c r="T3836" s="5">
        <f t="shared" si="356"/>
        <v>58</v>
      </c>
      <c r="U3836">
        <v>14</v>
      </c>
      <c r="V3836">
        <v>46</v>
      </c>
      <c r="W3836">
        <v>225</v>
      </c>
      <c r="X3836">
        <v>290</v>
      </c>
      <c r="Y3836">
        <v>289</v>
      </c>
      <c r="Z3836">
        <v>673</v>
      </c>
      <c r="AA3836" s="6">
        <f t="shared" si="357"/>
        <v>1537</v>
      </c>
    </row>
    <row r="3837" spans="1:27" hidden="1">
      <c r="A3837">
        <v>7545</v>
      </c>
      <c r="B3837" t="s">
        <v>19</v>
      </c>
      <c r="C3837" t="s">
        <v>14</v>
      </c>
      <c r="D3837" t="s">
        <v>42</v>
      </c>
      <c r="E3837" t="s">
        <v>11</v>
      </c>
      <c r="F3837">
        <v>13</v>
      </c>
      <c r="G3837" s="1">
        <v>41750</v>
      </c>
      <c r="I3837" s="2">
        <v>41759</v>
      </c>
      <c r="N3837" t="s">
        <v>56</v>
      </c>
      <c r="O3837" s="1">
        <f>Table4[[#This Row],[Sourcing start]]-Table4[[#This Row],[Approved]]</f>
        <v>9</v>
      </c>
      <c r="Q3837" s="5"/>
      <c r="T3837" s="5">
        <f t="shared" si="356"/>
        <v>9</v>
      </c>
      <c r="U3837">
        <v>5</v>
      </c>
      <c r="V3837">
        <v>88</v>
      </c>
      <c r="AA3837" s="6">
        <f t="shared" si="357"/>
        <v>93</v>
      </c>
    </row>
    <row r="3838" spans="1:27" hidden="1">
      <c r="A3838">
        <v>8481</v>
      </c>
      <c r="B3838" t="s">
        <v>30</v>
      </c>
      <c r="C3838" t="s">
        <v>16</v>
      </c>
      <c r="D3838" t="s">
        <v>44</v>
      </c>
      <c r="E3838" t="s">
        <v>10</v>
      </c>
      <c r="F3838">
        <v>24</v>
      </c>
      <c r="G3838" s="1">
        <v>41759</v>
      </c>
      <c r="N3838" t="s">
        <v>55</v>
      </c>
      <c r="O3838" s="1">
        <f>Table4[[#This Row],[Sourcing start]]-Table4[[#This Row],[Approved]]</f>
        <v>-41759</v>
      </c>
      <c r="Q3838" s="5"/>
      <c r="T3838" s="5">
        <f t="shared" si="356"/>
        <v>-41759</v>
      </c>
      <c r="U3838">
        <v>19</v>
      </c>
      <c r="AA3838" s="6">
        <f t="shared" si="357"/>
        <v>19</v>
      </c>
    </row>
    <row r="3839" spans="1:27" hidden="1">
      <c r="A3839">
        <v>245</v>
      </c>
      <c r="B3839" t="s">
        <v>38</v>
      </c>
      <c r="C3839" t="s">
        <v>18</v>
      </c>
      <c r="D3839" t="s">
        <v>41</v>
      </c>
      <c r="E3839" t="s">
        <v>10</v>
      </c>
      <c r="F3839">
        <v>23</v>
      </c>
      <c r="G3839" s="1">
        <v>41731</v>
      </c>
      <c r="I3839" s="2">
        <v>41738</v>
      </c>
      <c r="J3839" s="2">
        <v>41749</v>
      </c>
      <c r="N3839" t="s">
        <v>57</v>
      </c>
      <c r="O3839" s="1">
        <f>Table4[[#This Row],[Sourcing start]]-Table4[[#This Row],[Approved]]</f>
        <v>7</v>
      </c>
      <c r="P3839">
        <f t="shared" si="358"/>
        <v>11</v>
      </c>
      <c r="Q3839" s="5"/>
      <c r="T3839" s="5">
        <f t="shared" si="356"/>
        <v>18</v>
      </c>
      <c r="U3839">
        <v>14</v>
      </c>
      <c r="V3839">
        <v>82</v>
      </c>
      <c r="W3839">
        <v>138</v>
      </c>
      <c r="AA3839" s="6">
        <f t="shared" si="357"/>
        <v>234</v>
      </c>
    </row>
    <row r="3840" spans="1:27" hidden="1">
      <c r="A3840">
        <v>4281</v>
      </c>
      <c r="B3840" t="s">
        <v>28</v>
      </c>
      <c r="C3840" t="s">
        <v>16</v>
      </c>
      <c r="D3840" t="s">
        <v>44</v>
      </c>
      <c r="E3840" t="s">
        <v>11</v>
      </c>
      <c r="F3840">
        <v>7</v>
      </c>
      <c r="G3840" s="1">
        <v>41732</v>
      </c>
      <c r="I3840" s="2">
        <v>41741</v>
      </c>
      <c r="N3840" t="s">
        <v>56</v>
      </c>
      <c r="O3840" s="1">
        <f>Table4[[#This Row],[Sourcing start]]-Table4[[#This Row],[Approved]]</f>
        <v>9</v>
      </c>
      <c r="Q3840" s="5"/>
      <c r="T3840" s="5">
        <f t="shared" si="356"/>
        <v>9</v>
      </c>
      <c r="U3840">
        <v>15</v>
      </c>
      <c r="V3840">
        <v>55</v>
      </c>
      <c r="AA3840" s="6">
        <f t="shared" si="357"/>
        <v>70</v>
      </c>
    </row>
    <row r="3841" spans="1:27" hidden="1">
      <c r="A3841">
        <v>3102</v>
      </c>
      <c r="B3841" t="s">
        <v>31</v>
      </c>
      <c r="C3841" t="s">
        <v>17</v>
      </c>
      <c r="D3841" t="s">
        <v>42</v>
      </c>
      <c r="E3841" t="s">
        <v>10</v>
      </c>
      <c r="F3841">
        <v>20</v>
      </c>
      <c r="G3841" s="1">
        <v>41723</v>
      </c>
      <c r="I3841" s="2">
        <v>41730</v>
      </c>
      <c r="J3841" s="2">
        <v>41742</v>
      </c>
      <c r="N3841" t="s">
        <v>57</v>
      </c>
      <c r="O3841" s="1">
        <f>Table4[[#This Row],[Sourcing start]]-Table4[[#This Row],[Approved]]</f>
        <v>7</v>
      </c>
      <c r="P3841">
        <f t="shared" si="358"/>
        <v>12</v>
      </c>
      <c r="Q3841" s="5"/>
      <c r="T3841" s="5">
        <f t="shared" si="356"/>
        <v>19</v>
      </c>
      <c r="U3841">
        <v>12</v>
      </c>
      <c r="V3841">
        <v>73</v>
      </c>
      <c r="W3841">
        <v>142</v>
      </c>
      <c r="AA3841" s="6">
        <f t="shared" si="357"/>
        <v>227</v>
      </c>
    </row>
    <row r="3842" spans="1:27" hidden="1">
      <c r="A3842">
        <v>6067</v>
      </c>
      <c r="B3842" t="s">
        <v>37</v>
      </c>
      <c r="C3842" t="s">
        <v>18</v>
      </c>
      <c r="D3842" t="s">
        <v>41</v>
      </c>
      <c r="E3842" t="s">
        <v>10</v>
      </c>
      <c r="F3842">
        <v>15</v>
      </c>
      <c r="G3842" s="1">
        <v>41710</v>
      </c>
      <c r="I3842" s="2">
        <v>41717</v>
      </c>
      <c r="J3842" s="2">
        <v>41729</v>
      </c>
      <c r="K3842" s="2">
        <v>41746</v>
      </c>
      <c r="L3842" s="2">
        <v>41751</v>
      </c>
      <c r="M3842" s="2">
        <v>41758</v>
      </c>
      <c r="N3842" t="s">
        <v>60</v>
      </c>
      <c r="O3842" s="1">
        <f>Table4[[#This Row],[Sourcing start]]-Table4[[#This Row],[Approved]]</f>
        <v>7</v>
      </c>
      <c r="P3842">
        <f t="shared" si="358"/>
        <v>12</v>
      </c>
      <c r="Q3842" s="5">
        <f t="shared" si="359"/>
        <v>17</v>
      </c>
      <c r="R3842">
        <f t="shared" si="360"/>
        <v>5</v>
      </c>
      <c r="S3842">
        <f t="shared" si="361"/>
        <v>7</v>
      </c>
      <c r="T3842" s="5">
        <f t="shared" ref="T3842:T3905" si="362">SUM(O3842:S3842)</f>
        <v>48</v>
      </c>
      <c r="U3842">
        <v>16</v>
      </c>
      <c r="V3842">
        <v>29</v>
      </c>
      <c r="W3842">
        <v>103</v>
      </c>
      <c r="X3842">
        <v>284</v>
      </c>
      <c r="Y3842">
        <v>105</v>
      </c>
      <c r="Z3842">
        <v>1784</v>
      </c>
      <c r="AA3842" s="6">
        <f t="shared" si="357"/>
        <v>2321</v>
      </c>
    </row>
    <row r="3843" spans="1:27" hidden="1">
      <c r="A3843">
        <v>15952</v>
      </c>
      <c r="B3843" t="s">
        <v>35</v>
      </c>
      <c r="C3843" t="s">
        <v>18</v>
      </c>
      <c r="D3843" t="s">
        <v>41</v>
      </c>
      <c r="E3843" t="s">
        <v>11</v>
      </c>
      <c r="F3843">
        <v>2</v>
      </c>
      <c r="G3843" s="1">
        <v>41757</v>
      </c>
      <c r="N3843" t="s">
        <v>55</v>
      </c>
      <c r="O3843" s="1">
        <f>Table4[[#This Row],[Sourcing start]]-Table4[[#This Row],[Approved]]</f>
        <v>-41757</v>
      </c>
      <c r="Q3843" s="5"/>
      <c r="T3843" s="5">
        <f t="shared" si="362"/>
        <v>-41757</v>
      </c>
      <c r="U3843">
        <v>5</v>
      </c>
      <c r="AA3843" s="6">
        <f t="shared" ref="AA3843:AA3906" si="363">SUM(U3843:Z3843)</f>
        <v>5</v>
      </c>
    </row>
    <row r="3844" spans="1:27" hidden="1">
      <c r="A3844">
        <v>15553</v>
      </c>
      <c r="B3844" t="s">
        <v>31</v>
      </c>
      <c r="C3844" t="s">
        <v>17</v>
      </c>
      <c r="D3844" t="s">
        <v>45</v>
      </c>
      <c r="E3844" t="s">
        <v>11</v>
      </c>
      <c r="F3844">
        <v>13</v>
      </c>
      <c r="G3844" s="1">
        <v>41736</v>
      </c>
      <c r="I3844" s="2">
        <v>41742</v>
      </c>
      <c r="J3844" s="2">
        <v>41755</v>
      </c>
      <c r="N3844" t="s">
        <v>57</v>
      </c>
      <c r="O3844" s="1">
        <f>Table4[[#This Row],[Sourcing start]]-Table4[[#This Row],[Approved]]</f>
        <v>6</v>
      </c>
      <c r="P3844">
        <f t="shared" ref="P3844:P3906" si="364">J3844-I3844</f>
        <v>13</v>
      </c>
      <c r="Q3844" s="5"/>
      <c r="T3844" s="5">
        <f t="shared" si="362"/>
        <v>19</v>
      </c>
      <c r="U3844">
        <v>11</v>
      </c>
      <c r="V3844">
        <v>94</v>
      </c>
      <c r="W3844">
        <v>107</v>
      </c>
      <c r="AA3844" s="6">
        <f t="shared" si="363"/>
        <v>212</v>
      </c>
    </row>
    <row r="3845" spans="1:27" hidden="1">
      <c r="A3845">
        <v>257</v>
      </c>
      <c r="B3845" t="s">
        <v>33</v>
      </c>
      <c r="C3845" t="s">
        <v>17</v>
      </c>
      <c r="D3845" t="s">
        <v>42</v>
      </c>
      <c r="E3845" t="s">
        <v>10</v>
      </c>
      <c r="F3845">
        <v>2</v>
      </c>
      <c r="G3845" s="1">
        <v>41723</v>
      </c>
      <c r="I3845" s="2">
        <v>41731</v>
      </c>
      <c r="J3845" s="2">
        <v>41747</v>
      </c>
      <c r="N3845" t="s">
        <v>57</v>
      </c>
      <c r="O3845" s="1">
        <f>Table4[[#This Row],[Sourcing start]]-Table4[[#This Row],[Approved]]</f>
        <v>8</v>
      </c>
      <c r="P3845">
        <f t="shared" si="364"/>
        <v>16</v>
      </c>
      <c r="Q3845" s="5"/>
      <c r="T3845" s="5">
        <f t="shared" si="362"/>
        <v>24</v>
      </c>
      <c r="U3845">
        <v>17</v>
      </c>
      <c r="V3845">
        <v>20</v>
      </c>
      <c r="W3845">
        <v>168</v>
      </c>
      <c r="AA3845" s="6">
        <f t="shared" si="363"/>
        <v>205</v>
      </c>
    </row>
    <row r="3846" spans="1:27" hidden="1">
      <c r="A3846">
        <v>10155</v>
      </c>
      <c r="B3846" t="s">
        <v>37</v>
      </c>
      <c r="C3846" t="s">
        <v>18</v>
      </c>
      <c r="D3846" t="s">
        <v>43</v>
      </c>
      <c r="E3846" t="s">
        <v>10</v>
      </c>
      <c r="F3846">
        <v>99</v>
      </c>
      <c r="G3846" s="1">
        <v>41744</v>
      </c>
      <c r="I3846" s="2">
        <v>41750</v>
      </c>
      <c r="N3846" t="s">
        <v>56</v>
      </c>
      <c r="O3846" s="1">
        <f>Table4[[#This Row],[Sourcing start]]-Table4[[#This Row],[Approved]]</f>
        <v>6</v>
      </c>
      <c r="Q3846" s="5"/>
      <c r="T3846" s="5">
        <f t="shared" si="362"/>
        <v>6</v>
      </c>
      <c r="U3846">
        <v>17</v>
      </c>
      <c r="V3846">
        <v>54</v>
      </c>
      <c r="AA3846" s="6">
        <f t="shared" si="363"/>
        <v>71</v>
      </c>
    </row>
    <row r="3847" spans="1:27" hidden="1">
      <c r="A3847">
        <v>8490</v>
      </c>
      <c r="B3847" t="s">
        <v>21</v>
      </c>
      <c r="C3847" t="s">
        <v>14</v>
      </c>
      <c r="D3847" t="s">
        <v>45</v>
      </c>
      <c r="E3847" t="s">
        <v>10</v>
      </c>
      <c r="F3847">
        <v>98</v>
      </c>
      <c r="G3847" s="1">
        <v>41699</v>
      </c>
      <c r="H3847" s="2">
        <v>41727</v>
      </c>
      <c r="N3847" t="s">
        <v>55</v>
      </c>
      <c r="O3847" s="1">
        <f>Table4[[#This Row],[Sourcing start]]-Table4[[#This Row],[Approved]]</f>
        <v>-41699</v>
      </c>
      <c r="Q3847" s="5"/>
      <c r="T3847" s="5">
        <f t="shared" si="362"/>
        <v>-41699</v>
      </c>
      <c r="U3847">
        <v>6</v>
      </c>
      <c r="AA3847" s="6">
        <f t="shared" si="363"/>
        <v>6</v>
      </c>
    </row>
    <row r="3848" spans="1:27" hidden="1">
      <c r="A3848">
        <v>8985</v>
      </c>
      <c r="B3848" t="s">
        <v>35</v>
      </c>
      <c r="C3848" t="s">
        <v>18</v>
      </c>
      <c r="D3848" t="s">
        <v>45</v>
      </c>
      <c r="E3848" t="s">
        <v>10</v>
      </c>
      <c r="F3848">
        <v>4</v>
      </c>
      <c r="G3848" s="1">
        <v>41693</v>
      </c>
      <c r="I3848" s="2">
        <v>41702</v>
      </c>
      <c r="J3848" s="2">
        <v>41712</v>
      </c>
      <c r="K3848" s="2">
        <v>41737</v>
      </c>
      <c r="L3848" s="2">
        <v>41742</v>
      </c>
      <c r="M3848" s="2">
        <v>41748</v>
      </c>
      <c r="N3848" t="s">
        <v>60</v>
      </c>
      <c r="O3848" s="1">
        <f>Table4[[#This Row],[Sourcing start]]-Table4[[#This Row],[Approved]]</f>
        <v>9</v>
      </c>
      <c r="P3848">
        <f t="shared" si="364"/>
        <v>10</v>
      </c>
      <c r="Q3848" s="5">
        <f t="shared" ref="Q3848:Q3903" si="365">K3848-J3848</f>
        <v>25</v>
      </c>
      <c r="R3848">
        <f t="shared" ref="R3848:R3903" si="366">L3848-K3848</f>
        <v>5</v>
      </c>
      <c r="S3848">
        <f t="shared" ref="S3848:S3903" si="367">M3848-L3848</f>
        <v>6</v>
      </c>
      <c r="T3848" s="5">
        <f t="shared" si="362"/>
        <v>55</v>
      </c>
      <c r="U3848">
        <v>11</v>
      </c>
      <c r="V3848">
        <v>98</v>
      </c>
      <c r="W3848">
        <v>148</v>
      </c>
      <c r="X3848">
        <v>300</v>
      </c>
      <c r="Y3848">
        <v>199</v>
      </c>
      <c r="Z3848">
        <v>561</v>
      </c>
      <c r="AA3848" s="6">
        <f t="shared" si="363"/>
        <v>1317</v>
      </c>
    </row>
    <row r="3849" spans="1:27" hidden="1">
      <c r="A3849">
        <v>14314</v>
      </c>
      <c r="B3849" t="s">
        <v>30</v>
      </c>
      <c r="C3849" t="s">
        <v>16</v>
      </c>
      <c r="D3849" t="s">
        <v>45</v>
      </c>
      <c r="E3849" t="s">
        <v>10</v>
      </c>
      <c r="F3849">
        <v>2</v>
      </c>
      <c r="G3849" s="1">
        <v>41734</v>
      </c>
      <c r="I3849" s="2">
        <v>41743</v>
      </c>
      <c r="J3849" s="2">
        <v>41758</v>
      </c>
      <c r="N3849" t="s">
        <v>57</v>
      </c>
      <c r="O3849" s="1">
        <f>Table4[[#This Row],[Sourcing start]]-Table4[[#This Row],[Approved]]</f>
        <v>9</v>
      </c>
      <c r="P3849">
        <f t="shared" si="364"/>
        <v>15</v>
      </c>
      <c r="Q3849" s="5"/>
      <c r="T3849" s="5">
        <f t="shared" si="362"/>
        <v>24</v>
      </c>
      <c r="U3849">
        <v>10</v>
      </c>
      <c r="V3849">
        <v>20</v>
      </c>
      <c r="W3849">
        <v>212</v>
      </c>
      <c r="AA3849" s="6">
        <f t="shared" si="363"/>
        <v>242</v>
      </c>
    </row>
    <row r="3850" spans="1:27">
      <c r="A3850">
        <v>19510</v>
      </c>
      <c r="B3850" t="s">
        <v>23</v>
      </c>
      <c r="C3850" t="s">
        <v>15</v>
      </c>
      <c r="D3850" t="s">
        <v>45</v>
      </c>
      <c r="E3850" t="s">
        <v>11</v>
      </c>
      <c r="F3850">
        <v>22</v>
      </c>
      <c r="G3850" s="1">
        <v>41695</v>
      </c>
      <c r="I3850" s="2">
        <v>41703</v>
      </c>
      <c r="J3850" s="2">
        <v>41719</v>
      </c>
      <c r="K3850" s="2">
        <v>41734</v>
      </c>
      <c r="L3850" s="2">
        <v>41740</v>
      </c>
      <c r="M3850" s="2">
        <v>41745</v>
      </c>
      <c r="N3850" t="s">
        <v>60</v>
      </c>
      <c r="O3850" s="5">
        <f>Table4[[#This Row],[Sourcing start]]-Table4[[#This Row],[Approved]]</f>
        <v>8</v>
      </c>
      <c r="P3850">
        <f t="shared" si="364"/>
        <v>16</v>
      </c>
      <c r="Q3850" s="5">
        <f t="shared" si="365"/>
        <v>15</v>
      </c>
      <c r="R3850">
        <f t="shared" si="366"/>
        <v>6</v>
      </c>
      <c r="S3850">
        <f t="shared" si="367"/>
        <v>5</v>
      </c>
      <c r="T3850" s="5">
        <f t="shared" si="362"/>
        <v>50</v>
      </c>
      <c r="U3850">
        <v>19</v>
      </c>
      <c r="V3850">
        <v>52</v>
      </c>
      <c r="W3850">
        <v>210</v>
      </c>
      <c r="X3850">
        <v>377</v>
      </c>
      <c r="Y3850">
        <v>299</v>
      </c>
      <c r="Z3850">
        <v>512</v>
      </c>
      <c r="AA3850" s="6">
        <f t="shared" si="363"/>
        <v>1469</v>
      </c>
    </row>
    <row r="3851" spans="1:27" hidden="1">
      <c r="A3851">
        <v>17356</v>
      </c>
      <c r="B3851" t="s">
        <v>20</v>
      </c>
      <c r="C3851" t="s">
        <v>14</v>
      </c>
      <c r="D3851" t="s">
        <v>41</v>
      </c>
      <c r="E3851" t="s">
        <v>11</v>
      </c>
      <c r="F3851">
        <v>94</v>
      </c>
      <c r="G3851" s="1">
        <v>41686</v>
      </c>
      <c r="I3851" s="2">
        <v>41691</v>
      </c>
      <c r="J3851" s="2">
        <v>41703</v>
      </c>
      <c r="K3851" s="2">
        <v>41722</v>
      </c>
      <c r="L3851" s="2">
        <v>41728</v>
      </c>
      <c r="M3851" s="2">
        <v>41735</v>
      </c>
      <c r="N3851" t="s">
        <v>60</v>
      </c>
      <c r="O3851" s="1">
        <f>Table4[[#This Row],[Sourcing start]]-Table4[[#This Row],[Approved]]</f>
        <v>5</v>
      </c>
      <c r="P3851">
        <f t="shared" si="364"/>
        <v>12</v>
      </c>
      <c r="Q3851" s="5">
        <f t="shared" si="365"/>
        <v>19</v>
      </c>
      <c r="R3851">
        <f t="shared" si="366"/>
        <v>6</v>
      </c>
      <c r="S3851">
        <f t="shared" si="367"/>
        <v>7</v>
      </c>
      <c r="T3851" s="5">
        <f t="shared" si="362"/>
        <v>49</v>
      </c>
      <c r="U3851">
        <v>5</v>
      </c>
      <c r="V3851">
        <v>60</v>
      </c>
      <c r="W3851">
        <v>108</v>
      </c>
      <c r="X3851">
        <v>189</v>
      </c>
      <c r="Y3851">
        <v>289</v>
      </c>
      <c r="Z3851">
        <v>1226</v>
      </c>
      <c r="AA3851" s="6">
        <f t="shared" si="363"/>
        <v>1877</v>
      </c>
    </row>
    <row r="3852" spans="1:27" hidden="1">
      <c r="A3852">
        <v>18276</v>
      </c>
      <c r="B3852" t="s">
        <v>30</v>
      </c>
      <c r="C3852" t="s">
        <v>16</v>
      </c>
      <c r="D3852" t="s">
        <v>45</v>
      </c>
      <c r="E3852" t="s">
        <v>11</v>
      </c>
      <c r="F3852">
        <v>18</v>
      </c>
      <c r="G3852" s="1">
        <v>41749</v>
      </c>
      <c r="I3852" s="2">
        <v>41755</v>
      </c>
      <c r="N3852" t="s">
        <v>56</v>
      </c>
      <c r="O3852" s="1">
        <f>Table4[[#This Row],[Sourcing start]]-Table4[[#This Row],[Approved]]</f>
        <v>6</v>
      </c>
      <c r="Q3852" s="5"/>
      <c r="T3852" s="5">
        <f t="shared" si="362"/>
        <v>6</v>
      </c>
      <c r="U3852">
        <v>20</v>
      </c>
      <c r="V3852">
        <v>26</v>
      </c>
      <c r="AA3852" s="6">
        <f t="shared" si="363"/>
        <v>46</v>
      </c>
    </row>
    <row r="3853" spans="1:27" hidden="1">
      <c r="A3853">
        <v>6077</v>
      </c>
      <c r="B3853" t="s">
        <v>34</v>
      </c>
      <c r="C3853" t="s">
        <v>17</v>
      </c>
      <c r="D3853" t="s">
        <v>45</v>
      </c>
      <c r="E3853" t="s">
        <v>11</v>
      </c>
      <c r="F3853">
        <v>96</v>
      </c>
      <c r="G3853" s="1">
        <v>41698</v>
      </c>
      <c r="I3853" s="2">
        <v>41703</v>
      </c>
      <c r="J3853" s="2">
        <v>41715</v>
      </c>
      <c r="K3853" s="2">
        <v>41736</v>
      </c>
      <c r="L3853" s="2">
        <v>41743</v>
      </c>
      <c r="M3853" s="2">
        <v>41749</v>
      </c>
      <c r="N3853" t="s">
        <v>60</v>
      </c>
      <c r="O3853" s="1">
        <f>Table4[[#This Row],[Sourcing start]]-Table4[[#This Row],[Approved]]</f>
        <v>5</v>
      </c>
      <c r="P3853">
        <f t="shared" si="364"/>
        <v>12</v>
      </c>
      <c r="Q3853" s="5">
        <f t="shared" si="365"/>
        <v>21</v>
      </c>
      <c r="R3853">
        <f t="shared" si="366"/>
        <v>7</v>
      </c>
      <c r="S3853">
        <f t="shared" si="367"/>
        <v>6</v>
      </c>
      <c r="T3853" s="5">
        <f t="shared" si="362"/>
        <v>51</v>
      </c>
      <c r="U3853">
        <v>5</v>
      </c>
      <c r="V3853">
        <v>95</v>
      </c>
      <c r="W3853">
        <v>238</v>
      </c>
      <c r="X3853">
        <v>196</v>
      </c>
      <c r="Y3853">
        <v>152</v>
      </c>
      <c r="Z3853">
        <v>1034</v>
      </c>
      <c r="AA3853" s="6">
        <f t="shared" si="363"/>
        <v>1720</v>
      </c>
    </row>
    <row r="3854" spans="1:27" hidden="1">
      <c r="A3854">
        <v>8856</v>
      </c>
      <c r="B3854" t="s">
        <v>37</v>
      </c>
      <c r="C3854" t="s">
        <v>18</v>
      </c>
      <c r="D3854" t="s">
        <v>42</v>
      </c>
      <c r="E3854" t="s">
        <v>10</v>
      </c>
      <c r="F3854">
        <v>7</v>
      </c>
      <c r="G3854" s="1">
        <v>41737</v>
      </c>
      <c r="I3854" s="2">
        <v>41746</v>
      </c>
      <c r="J3854" s="2">
        <v>41758</v>
      </c>
      <c r="N3854" t="s">
        <v>57</v>
      </c>
      <c r="O3854" s="1">
        <f>Table4[[#This Row],[Sourcing start]]-Table4[[#This Row],[Approved]]</f>
        <v>9</v>
      </c>
      <c r="P3854">
        <f t="shared" si="364"/>
        <v>12</v>
      </c>
      <c r="Q3854" s="5"/>
      <c r="T3854" s="5">
        <f t="shared" si="362"/>
        <v>21</v>
      </c>
      <c r="U3854">
        <v>8</v>
      </c>
      <c r="V3854">
        <v>57</v>
      </c>
      <c r="W3854">
        <v>142</v>
      </c>
      <c r="AA3854" s="6">
        <f t="shared" si="363"/>
        <v>207</v>
      </c>
    </row>
    <row r="3855" spans="1:27" hidden="1">
      <c r="A3855">
        <v>5849</v>
      </c>
      <c r="B3855" t="s">
        <v>30</v>
      </c>
      <c r="C3855" t="s">
        <v>16</v>
      </c>
      <c r="D3855" t="s">
        <v>45</v>
      </c>
      <c r="E3855" t="s">
        <v>10</v>
      </c>
      <c r="F3855">
        <v>97</v>
      </c>
      <c r="G3855" s="1">
        <v>41755</v>
      </c>
      <c r="N3855" t="s">
        <v>55</v>
      </c>
      <c r="O3855" s="1">
        <f>Table4[[#This Row],[Sourcing start]]-Table4[[#This Row],[Approved]]</f>
        <v>-41755</v>
      </c>
      <c r="Q3855" s="5"/>
      <c r="T3855" s="5">
        <f t="shared" si="362"/>
        <v>-41755</v>
      </c>
      <c r="U3855">
        <v>14</v>
      </c>
      <c r="AA3855" s="6">
        <f t="shared" si="363"/>
        <v>14</v>
      </c>
    </row>
    <row r="3856" spans="1:27" hidden="1">
      <c r="A3856">
        <v>10024</v>
      </c>
      <c r="B3856" t="s">
        <v>37</v>
      </c>
      <c r="C3856" t="s">
        <v>18</v>
      </c>
      <c r="D3856" t="s">
        <v>41</v>
      </c>
      <c r="E3856" t="s">
        <v>11</v>
      </c>
      <c r="F3856">
        <v>21</v>
      </c>
      <c r="G3856" s="1">
        <v>41712</v>
      </c>
      <c r="I3856" s="2">
        <v>41717</v>
      </c>
      <c r="J3856" s="2">
        <v>41735</v>
      </c>
      <c r="K3856" s="2">
        <v>41757</v>
      </c>
      <c r="N3856" t="s">
        <v>58</v>
      </c>
      <c r="O3856" s="1">
        <f>Table4[[#This Row],[Sourcing start]]-Table4[[#This Row],[Approved]]</f>
        <v>5</v>
      </c>
      <c r="P3856">
        <f t="shared" si="364"/>
        <v>18</v>
      </c>
      <c r="Q3856" s="5">
        <f t="shared" si="365"/>
        <v>22</v>
      </c>
      <c r="T3856" s="5">
        <f t="shared" si="362"/>
        <v>45</v>
      </c>
      <c r="U3856">
        <v>9</v>
      </c>
      <c r="V3856">
        <v>50</v>
      </c>
      <c r="W3856">
        <v>184</v>
      </c>
      <c r="X3856">
        <v>206</v>
      </c>
      <c r="AA3856" s="6">
        <f t="shared" si="363"/>
        <v>449</v>
      </c>
    </row>
    <row r="3857" spans="1:27">
      <c r="A3857">
        <v>19851</v>
      </c>
      <c r="B3857" t="s">
        <v>26</v>
      </c>
      <c r="C3857" t="s">
        <v>15</v>
      </c>
      <c r="D3857" t="s">
        <v>43</v>
      </c>
      <c r="E3857" t="s">
        <v>11</v>
      </c>
      <c r="F3857">
        <v>5</v>
      </c>
      <c r="G3857" s="1">
        <v>41729</v>
      </c>
      <c r="I3857" s="2">
        <v>41734</v>
      </c>
      <c r="J3857" s="2">
        <v>41745</v>
      </c>
      <c r="N3857" t="s">
        <v>57</v>
      </c>
      <c r="O3857" s="5">
        <f>Table4[[#This Row],[Sourcing start]]-Table4[[#This Row],[Approved]]</f>
        <v>5</v>
      </c>
      <c r="P3857">
        <f t="shared" si="364"/>
        <v>11</v>
      </c>
      <c r="Q3857" s="5"/>
      <c r="T3857" s="5">
        <f t="shared" si="362"/>
        <v>16</v>
      </c>
      <c r="U3857">
        <v>19</v>
      </c>
      <c r="V3857">
        <v>61</v>
      </c>
      <c r="W3857">
        <v>212</v>
      </c>
      <c r="AA3857" s="6">
        <f t="shared" si="363"/>
        <v>292</v>
      </c>
    </row>
    <row r="3858" spans="1:27" hidden="1">
      <c r="A3858">
        <v>142</v>
      </c>
      <c r="B3858" t="s">
        <v>29</v>
      </c>
      <c r="C3858" t="s">
        <v>16</v>
      </c>
      <c r="D3858" t="s">
        <v>42</v>
      </c>
      <c r="E3858" t="s">
        <v>11</v>
      </c>
      <c r="F3858">
        <v>20</v>
      </c>
      <c r="G3858" s="1">
        <v>41735</v>
      </c>
      <c r="I3858" s="2">
        <v>41741</v>
      </c>
      <c r="J3858" s="2">
        <v>41758</v>
      </c>
      <c r="N3858" t="s">
        <v>57</v>
      </c>
      <c r="O3858" s="1">
        <f>Table4[[#This Row],[Sourcing start]]-Table4[[#This Row],[Approved]]</f>
        <v>6</v>
      </c>
      <c r="P3858">
        <f t="shared" si="364"/>
        <v>17</v>
      </c>
      <c r="Q3858" s="5"/>
      <c r="T3858" s="5">
        <f t="shared" si="362"/>
        <v>23</v>
      </c>
      <c r="U3858">
        <v>13</v>
      </c>
      <c r="V3858">
        <v>39</v>
      </c>
      <c r="W3858">
        <v>231</v>
      </c>
      <c r="AA3858" s="6">
        <f t="shared" si="363"/>
        <v>283</v>
      </c>
    </row>
    <row r="3859" spans="1:27" hidden="1">
      <c r="A3859">
        <v>11190</v>
      </c>
      <c r="B3859" t="s">
        <v>34</v>
      </c>
      <c r="C3859" t="s">
        <v>17</v>
      </c>
      <c r="D3859" t="s">
        <v>45</v>
      </c>
      <c r="E3859" t="s">
        <v>11</v>
      </c>
      <c r="F3859">
        <v>11</v>
      </c>
      <c r="G3859" s="1">
        <v>41680</v>
      </c>
      <c r="I3859" s="2">
        <v>41685</v>
      </c>
      <c r="J3859" s="2">
        <v>41697</v>
      </c>
      <c r="K3859" s="2">
        <v>41723</v>
      </c>
      <c r="L3859" s="2">
        <v>41731</v>
      </c>
      <c r="M3859" s="2">
        <v>41738</v>
      </c>
      <c r="N3859" t="s">
        <v>60</v>
      </c>
      <c r="O3859" s="1">
        <f>Table4[[#This Row],[Sourcing start]]-Table4[[#This Row],[Approved]]</f>
        <v>5</v>
      </c>
      <c r="P3859">
        <f t="shared" si="364"/>
        <v>12</v>
      </c>
      <c r="Q3859" s="5">
        <f t="shared" si="365"/>
        <v>26</v>
      </c>
      <c r="R3859">
        <f t="shared" si="366"/>
        <v>8</v>
      </c>
      <c r="S3859">
        <f t="shared" si="367"/>
        <v>7</v>
      </c>
      <c r="T3859" s="5">
        <f t="shared" si="362"/>
        <v>58</v>
      </c>
      <c r="U3859">
        <v>17</v>
      </c>
      <c r="V3859">
        <v>60</v>
      </c>
      <c r="W3859">
        <v>162</v>
      </c>
      <c r="X3859">
        <v>377</v>
      </c>
      <c r="Y3859">
        <v>208</v>
      </c>
      <c r="Z3859">
        <v>1875</v>
      </c>
      <c r="AA3859" s="6">
        <f t="shared" si="363"/>
        <v>2699</v>
      </c>
    </row>
    <row r="3860" spans="1:27" hidden="1">
      <c r="A3860">
        <v>19971</v>
      </c>
      <c r="B3860" t="s">
        <v>37</v>
      </c>
      <c r="C3860" t="s">
        <v>18</v>
      </c>
      <c r="D3860" t="s">
        <v>43</v>
      </c>
      <c r="E3860" t="s">
        <v>11</v>
      </c>
      <c r="F3860">
        <v>22</v>
      </c>
      <c r="G3860" s="1">
        <v>41702</v>
      </c>
      <c r="I3860" s="2">
        <v>41707</v>
      </c>
      <c r="J3860" s="2">
        <v>41721</v>
      </c>
      <c r="K3860" s="2">
        <v>41742</v>
      </c>
      <c r="L3860" s="2">
        <v>41751</v>
      </c>
      <c r="M3860" s="2">
        <v>41756</v>
      </c>
      <c r="N3860" t="s">
        <v>60</v>
      </c>
      <c r="O3860" s="1">
        <f>Table4[[#This Row],[Sourcing start]]-Table4[[#This Row],[Approved]]</f>
        <v>5</v>
      </c>
      <c r="P3860">
        <f t="shared" si="364"/>
        <v>14</v>
      </c>
      <c r="Q3860" s="5">
        <f t="shared" si="365"/>
        <v>21</v>
      </c>
      <c r="R3860">
        <f t="shared" si="366"/>
        <v>9</v>
      </c>
      <c r="S3860">
        <f t="shared" si="367"/>
        <v>5</v>
      </c>
      <c r="T3860" s="5">
        <f t="shared" si="362"/>
        <v>54</v>
      </c>
      <c r="U3860">
        <v>8</v>
      </c>
      <c r="V3860">
        <v>23</v>
      </c>
      <c r="W3860">
        <v>231</v>
      </c>
      <c r="X3860">
        <v>271</v>
      </c>
      <c r="Y3860">
        <v>295</v>
      </c>
      <c r="Z3860">
        <v>1059</v>
      </c>
      <c r="AA3860" s="6">
        <f t="shared" si="363"/>
        <v>1887</v>
      </c>
    </row>
    <row r="3861" spans="1:27" hidden="1">
      <c r="A3861">
        <v>16370</v>
      </c>
      <c r="B3861" t="s">
        <v>22</v>
      </c>
      <c r="C3861" t="s">
        <v>14</v>
      </c>
      <c r="D3861" t="s">
        <v>41</v>
      </c>
      <c r="E3861" t="s">
        <v>10</v>
      </c>
      <c r="F3861">
        <v>6</v>
      </c>
      <c r="G3861" s="1">
        <v>41691</v>
      </c>
      <c r="I3861" s="2">
        <v>41696</v>
      </c>
      <c r="J3861" s="2">
        <v>41707</v>
      </c>
      <c r="K3861" s="2">
        <v>41724</v>
      </c>
      <c r="L3861" s="2">
        <v>41733</v>
      </c>
      <c r="M3861" s="2">
        <v>41740</v>
      </c>
      <c r="N3861" t="s">
        <v>60</v>
      </c>
      <c r="O3861" s="1">
        <f>Table4[[#This Row],[Sourcing start]]-Table4[[#This Row],[Approved]]</f>
        <v>5</v>
      </c>
      <c r="P3861">
        <f t="shared" si="364"/>
        <v>11</v>
      </c>
      <c r="Q3861" s="5">
        <f t="shared" si="365"/>
        <v>17</v>
      </c>
      <c r="R3861">
        <f t="shared" si="366"/>
        <v>9</v>
      </c>
      <c r="S3861">
        <f t="shared" si="367"/>
        <v>7</v>
      </c>
      <c r="T3861" s="5">
        <f t="shared" si="362"/>
        <v>49</v>
      </c>
      <c r="U3861">
        <v>14</v>
      </c>
      <c r="V3861">
        <v>81</v>
      </c>
      <c r="W3861">
        <v>222</v>
      </c>
      <c r="X3861">
        <v>275</v>
      </c>
      <c r="Y3861">
        <v>170</v>
      </c>
      <c r="Z3861">
        <v>1526</v>
      </c>
      <c r="AA3861" s="6">
        <f t="shared" si="363"/>
        <v>2288</v>
      </c>
    </row>
    <row r="3862" spans="1:27" hidden="1">
      <c r="A3862">
        <v>6354</v>
      </c>
      <c r="B3862" t="s">
        <v>36</v>
      </c>
      <c r="C3862" t="s">
        <v>18</v>
      </c>
      <c r="D3862" t="s">
        <v>44</v>
      </c>
      <c r="E3862" t="s">
        <v>10</v>
      </c>
      <c r="F3862">
        <v>12</v>
      </c>
      <c r="G3862" s="1">
        <v>41686</v>
      </c>
      <c r="I3862" s="2">
        <v>41694</v>
      </c>
      <c r="J3862" s="2">
        <v>41711</v>
      </c>
      <c r="K3862" s="2">
        <v>41733</v>
      </c>
      <c r="L3862" s="2">
        <v>41740</v>
      </c>
      <c r="M3862" s="2">
        <v>41746</v>
      </c>
      <c r="N3862" t="s">
        <v>60</v>
      </c>
      <c r="O3862" s="1">
        <f>Table4[[#This Row],[Sourcing start]]-Table4[[#This Row],[Approved]]</f>
        <v>8</v>
      </c>
      <c r="P3862">
        <f t="shared" si="364"/>
        <v>17</v>
      </c>
      <c r="Q3862" s="5">
        <f t="shared" si="365"/>
        <v>22</v>
      </c>
      <c r="R3862">
        <f t="shared" si="366"/>
        <v>7</v>
      </c>
      <c r="S3862">
        <f t="shared" si="367"/>
        <v>6</v>
      </c>
      <c r="T3862" s="5">
        <f t="shared" si="362"/>
        <v>60</v>
      </c>
      <c r="U3862">
        <v>20</v>
      </c>
      <c r="V3862">
        <v>75</v>
      </c>
      <c r="W3862">
        <v>220</v>
      </c>
      <c r="X3862">
        <v>296</v>
      </c>
      <c r="Y3862">
        <v>178</v>
      </c>
      <c r="Z3862">
        <v>1408</v>
      </c>
      <c r="AA3862" s="6">
        <f t="shared" si="363"/>
        <v>2197</v>
      </c>
    </row>
    <row r="3863" spans="1:27" hidden="1">
      <c r="A3863">
        <v>1985</v>
      </c>
      <c r="B3863" t="s">
        <v>31</v>
      </c>
      <c r="C3863" t="s">
        <v>17</v>
      </c>
      <c r="D3863" t="s">
        <v>45</v>
      </c>
      <c r="E3863" t="s">
        <v>10</v>
      </c>
      <c r="F3863">
        <v>98</v>
      </c>
      <c r="G3863" s="1">
        <v>41735</v>
      </c>
      <c r="I3863" s="2">
        <v>41742</v>
      </c>
      <c r="J3863" s="2">
        <v>41758</v>
      </c>
      <c r="N3863" t="s">
        <v>57</v>
      </c>
      <c r="O3863" s="1">
        <f>Table4[[#This Row],[Sourcing start]]-Table4[[#This Row],[Approved]]</f>
        <v>7</v>
      </c>
      <c r="P3863">
        <f t="shared" si="364"/>
        <v>16</v>
      </c>
      <c r="Q3863" s="5"/>
      <c r="T3863" s="5">
        <f t="shared" si="362"/>
        <v>23</v>
      </c>
      <c r="U3863">
        <v>13</v>
      </c>
      <c r="V3863">
        <v>86</v>
      </c>
      <c r="W3863">
        <v>124</v>
      </c>
      <c r="AA3863" s="6">
        <f t="shared" si="363"/>
        <v>223</v>
      </c>
    </row>
    <row r="3864" spans="1:27">
      <c r="A3864">
        <v>18779</v>
      </c>
      <c r="B3864" t="s">
        <v>24</v>
      </c>
      <c r="C3864" t="s">
        <v>15</v>
      </c>
      <c r="D3864" t="s">
        <v>41</v>
      </c>
      <c r="E3864" t="s">
        <v>10</v>
      </c>
      <c r="F3864">
        <v>1</v>
      </c>
      <c r="G3864" s="1">
        <v>41718</v>
      </c>
      <c r="I3864" s="2">
        <v>41725</v>
      </c>
      <c r="J3864" s="2">
        <v>41742</v>
      </c>
      <c r="K3864" s="2">
        <v>41758</v>
      </c>
      <c r="N3864" t="s">
        <v>58</v>
      </c>
      <c r="O3864" s="5">
        <f>Table4[[#This Row],[Sourcing start]]-Table4[[#This Row],[Approved]]</f>
        <v>7</v>
      </c>
      <c r="P3864">
        <f t="shared" si="364"/>
        <v>17</v>
      </c>
      <c r="Q3864" s="5">
        <f t="shared" si="365"/>
        <v>16</v>
      </c>
      <c r="T3864" s="5">
        <f t="shared" si="362"/>
        <v>40</v>
      </c>
      <c r="U3864">
        <v>17</v>
      </c>
      <c r="V3864">
        <v>40</v>
      </c>
      <c r="W3864">
        <v>153</v>
      </c>
      <c r="X3864">
        <v>186</v>
      </c>
      <c r="AA3864" s="6">
        <f t="shared" si="363"/>
        <v>396</v>
      </c>
    </row>
    <row r="3865" spans="1:27" hidden="1">
      <c r="A3865">
        <v>9380</v>
      </c>
      <c r="B3865" t="s">
        <v>29</v>
      </c>
      <c r="C3865" t="s">
        <v>16</v>
      </c>
      <c r="D3865" t="s">
        <v>43</v>
      </c>
      <c r="E3865" t="s">
        <v>10</v>
      </c>
      <c r="F3865">
        <v>22</v>
      </c>
      <c r="G3865" s="1">
        <v>41666</v>
      </c>
      <c r="I3865" s="2">
        <v>41674</v>
      </c>
      <c r="J3865" s="2">
        <v>41690</v>
      </c>
      <c r="K3865" s="2">
        <v>41718</v>
      </c>
      <c r="L3865" s="2">
        <v>41727</v>
      </c>
      <c r="M3865" s="2">
        <v>41735</v>
      </c>
      <c r="N3865" t="s">
        <v>60</v>
      </c>
      <c r="O3865" s="1">
        <f>Table4[[#This Row],[Sourcing start]]-Table4[[#This Row],[Approved]]</f>
        <v>8</v>
      </c>
      <c r="P3865">
        <f t="shared" si="364"/>
        <v>16</v>
      </c>
      <c r="Q3865" s="5">
        <f t="shared" si="365"/>
        <v>28</v>
      </c>
      <c r="R3865">
        <f t="shared" si="366"/>
        <v>9</v>
      </c>
      <c r="S3865">
        <f t="shared" si="367"/>
        <v>8</v>
      </c>
      <c r="T3865" s="5">
        <f t="shared" si="362"/>
        <v>69</v>
      </c>
      <c r="U3865">
        <v>7</v>
      </c>
      <c r="V3865">
        <v>46</v>
      </c>
      <c r="W3865">
        <v>180</v>
      </c>
      <c r="X3865">
        <v>376</v>
      </c>
      <c r="Y3865">
        <v>182</v>
      </c>
      <c r="Z3865">
        <v>1704</v>
      </c>
      <c r="AA3865" s="6">
        <f t="shared" si="363"/>
        <v>2495</v>
      </c>
    </row>
    <row r="3866" spans="1:27" hidden="1">
      <c r="A3866">
        <v>15477</v>
      </c>
      <c r="B3866" t="s">
        <v>31</v>
      </c>
      <c r="C3866" t="s">
        <v>17</v>
      </c>
      <c r="D3866" t="s">
        <v>45</v>
      </c>
      <c r="E3866" t="s">
        <v>10</v>
      </c>
      <c r="F3866">
        <v>16</v>
      </c>
      <c r="G3866" s="1">
        <v>41746</v>
      </c>
      <c r="I3866" s="2">
        <v>41753</v>
      </c>
      <c r="N3866" t="s">
        <v>56</v>
      </c>
      <c r="O3866" s="1">
        <f>Table4[[#This Row],[Sourcing start]]-Table4[[#This Row],[Approved]]</f>
        <v>7</v>
      </c>
      <c r="Q3866" s="5"/>
      <c r="T3866" s="5">
        <f t="shared" si="362"/>
        <v>7</v>
      </c>
      <c r="U3866">
        <v>18</v>
      </c>
      <c r="V3866">
        <v>99</v>
      </c>
      <c r="AA3866" s="6">
        <f t="shared" si="363"/>
        <v>117</v>
      </c>
    </row>
    <row r="3867" spans="1:27" hidden="1">
      <c r="A3867">
        <v>10712</v>
      </c>
      <c r="B3867" t="s">
        <v>28</v>
      </c>
      <c r="C3867" t="s">
        <v>16</v>
      </c>
      <c r="D3867" t="s">
        <v>42</v>
      </c>
      <c r="E3867" t="s">
        <v>10</v>
      </c>
      <c r="F3867">
        <v>10</v>
      </c>
      <c r="G3867" s="1">
        <v>41704</v>
      </c>
      <c r="I3867" s="2">
        <v>41709</v>
      </c>
      <c r="J3867" s="2">
        <v>41723</v>
      </c>
      <c r="K3867" s="2">
        <v>41745</v>
      </c>
      <c r="L3867" s="2">
        <v>41750</v>
      </c>
      <c r="M3867" s="2">
        <v>41756</v>
      </c>
      <c r="N3867" t="s">
        <v>60</v>
      </c>
      <c r="O3867" s="1">
        <f>Table4[[#This Row],[Sourcing start]]-Table4[[#This Row],[Approved]]</f>
        <v>5</v>
      </c>
      <c r="P3867">
        <f t="shared" si="364"/>
        <v>14</v>
      </c>
      <c r="Q3867" s="5">
        <f t="shared" si="365"/>
        <v>22</v>
      </c>
      <c r="R3867">
        <f t="shared" si="366"/>
        <v>5</v>
      </c>
      <c r="S3867">
        <f t="shared" si="367"/>
        <v>6</v>
      </c>
      <c r="T3867" s="5">
        <f t="shared" si="362"/>
        <v>52</v>
      </c>
      <c r="U3867">
        <v>9</v>
      </c>
      <c r="V3867">
        <v>73</v>
      </c>
      <c r="W3867">
        <v>202</v>
      </c>
      <c r="X3867">
        <v>313</v>
      </c>
      <c r="Y3867">
        <v>294</v>
      </c>
      <c r="Z3867">
        <v>783</v>
      </c>
      <c r="AA3867" s="6">
        <f t="shared" si="363"/>
        <v>1674</v>
      </c>
    </row>
    <row r="3868" spans="1:27" hidden="1">
      <c r="A3868">
        <v>5556</v>
      </c>
      <c r="B3868" t="s">
        <v>29</v>
      </c>
      <c r="C3868" t="s">
        <v>16</v>
      </c>
      <c r="D3868" t="s">
        <v>41</v>
      </c>
      <c r="E3868" t="s">
        <v>11</v>
      </c>
      <c r="F3868">
        <v>99</v>
      </c>
      <c r="G3868" s="1">
        <v>41672</v>
      </c>
      <c r="I3868" s="2">
        <v>41680</v>
      </c>
      <c r="J3868" s="2">
        <v>41692</v>
      </c>
      <c r="K3868" s="2">
        <v>41721</v>
      </c>
      <c r="L3868" s="2">
        <v>41729</v>
      </c>
      <c r="M3868" s="2">
        <v>41738</v>
      </c>
      <c r="N3868" t="s">
        <v>60</v>
      </c>
      <c r="O3868" s="1">
        <f>Table4[[#This Row],[Sourcing start]]-Table4[[#This Row],[Approved]]</f>
        <v>8</v>
      </c>
      <c r="P3868">
        <f t="shared" si="364"/>
        <v>12</v>
      </c>
      <c r="Q3868" s="5">
        <f t="shared" si="365"/>
        <v>29</v>
      </c>
      <c r="R3868">
        <f t="shared" si="366"/>
        <v>8</v>
      </c>
      <c r="S3868">
        <f t="shared" si="367"/>
        <v>9</v>
      </c>
      <c r="T3868" s="5">
        <f t="shared" si="362"/>
        <v>66</v>
      </c>
      <c r="U3868">
        <v>17</v>
      </c>
      <c r="V3868">
        <v>92</v>
      </c>
      <c r="W3868">
        <v>144</v>
      </c>
      <c r="X3868">
        <v>276</v>
      </c>
      <c r="Y3868">
        <v>144</v>
      </c>
      <c r="Z3868">
        <v>1178</v>
      </c>
      <c r="AA3868" s="6">
        <f t="shared" si="363"/>
        <v>1851</v>
      </c>
    </row>
    <row r="3869" spans="1:27">
      <c r="A3869">
        <v>263</v>
      </c>
      <c r="B3869" t="s">
        <v>26</v>
      </c>
      <c r="C3869" t="s">
        <v>15</v>
      </c>
      <c r="D3869" t="s">
        <v>43</v>
      </c>
      <c r="E3869" t="s">
        <v>11</v>
      </c>
      <c r="F3869">
        <v>19</v>
      </c>
      <c r="G3869" s="1">
        <v>41693</v>
      </c>
      <c r="I3869" s="2">
        <v>41701</v>
      </c>
      <c r="J3869" s="2">
        <v>41716</v>
      </c>
      <c r="K3869" s="2">
        <v>41742</v>
      </c>
      <c r="L3869" s="2">
        <v>41748</v>
      </c>
      <c r="M3869" s="2">
        <v>41757</v>
      </c>
      <c r="N3869" t="s">
        <v>60</v>
      </c>
      <c r="O3869" s="5">
        <f>Table4[[#This Row],[Sourcing start]]-Table4[[#This Row],[Approved]]</f>
        <v>8</v>
      </c>
      <c r="P3869">
        <f t="shared" si="364"/>
        <v>15</v>
      </c>
      <c r="Q3869" s="5">
        <f t="shared" si="365"/>
        <v>26</v>
      </c>
      <c r="R3869">
        <f t="shared" si="366"/>
        <v>6</v>
      </c>
      <c r="S3869">
        <f t="shared" si="367"/>
        <v>9</v>
      </c>
      <c r="T3869" s="5">
        <f t="shared" si="362"/>
        <v>64</v>
      </c>
      <c r="U3869">
        <v>20</v>
      </c>
      <c r="V3869">
        <v>77</v>
      </c>
      <c r="W3869">
        <v>109</v>
      </c>
      <c r="X3869">
        <v>344</v>
      </c>
      <c r="Y3869">
        <v>299</v>
      </c>
      <c r="Z3869">
        <v>1604</v>
      </c>
      <c r="AA3869" s="6">
        <f t="shared" si="363"/>
        <v>2453</v>
      </c>
    </row>
    <row r="3870" spans="1:27" hidden="1">
      <c r="A3870">
        <v>12425</v>
      </c>
      <c r="B3870" t="s">
        <v>30</v>
      </c>
      <c r="C3870" t="s">
        <v>16</v>
      </c>
      <c r="D3870" t="s">
        <v>45</v>
      </c>
      <c r="E3870" t="s">
        <v>10</v>
      </c>
      <c r="F3870">
        <v>24</v>
      </c>
      <c r="G3870" s="1">
        <v>41730</v>
      </c>
      <c r="I3870" s="2">
        <v>41737</v>
      </c>
      <c r="J3870" s="2">
        <v>41751</v>
      </c>
      <c r="N3870" t="s">
        <v>57</v>
      </c>
      <c r="O3870" s="1">
        <f>Table4[[#This Row],[Sourcing start]]-Table4[[#This Row],[Approved]]</f>
        <v>7</v>
      </c>
      <c r="P3870">
        <f t="shared" si="364"/>
        <v>14</v>
      </c>
      <c r="Q3870" s="5"/>
      <c r="T3870" s="5">
        <f t="shared" si="362"/>
        <v>21</v>
      </c>
      <c r="U3870">
        <v>10</v>
      </c>
      <c r="V3870">
        <v>84</v>
      </c>
      <c r="W3870">
        <v>133</v>
      </c>
      <c r="AA3870" s="6">
        <f t="shared" si="363"/>
        <v>227</v>
      </c>
    </row>
    <row r="3871" spans="1:27" hidden="1">
      <c r="A3871">
        <v>12549</v>
      </c>
      <c r="B3871" t="s">
        <v>21</v>
      </c>
      <c r="C3871" t="s">
        <v>14</v>
      </c>
      <c r="D3871" t="s">
        <v>42</v>
      </c>
      <c r="E3871" t="s">
        <v>10</v>
      </c>
      <c r="F3871">
        <v>2</v>
      </c>
      <c r="G3871" s="1">
        <v>41707</v>
      </c>
      <c r="I3871" s="2">
        <v>41714</v>
      </c>
      <c r="J3871" s="2">
        <v>41729</v>
      </c>
      <c r="K3871" s="2">
        <v>41748</v>
      </c>
      <c r="L3871" s="2">
        <v>41757</v>
      </c>
      <c r="N3871" t="s">
        <v>59</v>
      </c>
      <c r="O3871" s="1">
        <f>Table4[[#This Row],[Sourcing start]]-Table4[[#This Row],[Approved]]</f>
        <v>7</v>
      </c>
      <c r="P3871">
        <f t="shared" si="364"/>
        <v>15</v>
      </c>
      <c r="Q3871" s="5">
        <f t="shared" si="365"/>
        <v>19</v>
      </c>
      <c r="R3871">
        <f t="shared" si="366"/>
        <v>9</v>
      </c>
      <c r="T3871" s="5">
        <f t="shared" si="362"/>
        <v>50</v>
      </c>
      <c r="U3871">
        <v>11</v>
      </c>
      <c r="V3871">
        <v>100</v>
      </c>
      <c r="W3871">
        <v>152</v>
      </c>
      <c r="X3871">
        <v>218</v>
      </c>
      <c r="Y3871">
        <v>192</v>
      </c>
      <c r="AA3871" s="6">
        <f t="shared" si="363"/>
        <v>673</v>
      </c>
    </row>
    <row r="3872" spans="1:27" hidden="1">
      <c r="A3872">
        <v>1715</v>
      </c>
      <c r="B3872" t="s">
        <v>29</v>
      </c>
      <c r="C3872" t="s">
        <v>16</v>
      </c>
      <c r="D3872" t="s">
        <v>44</v>
      </c>
      <c r="E3872" t="s">
        <v>10</v>
      </c>
      <c r="F3872">
        <v>3</v>
      </c>
      <c r="G3872" s="1">
        <v>41703</v>
      </c>
      <c r="I3872" s="2">
        <v>41709</v>
      </c>
      <c r="J3872" s="2">
        <v>41722</v>
      </c>
      <c r="K3872" s="2">
        <v>41739</v>
      </c>
      <c r="L3872" s="2">
        <v>41748</v>
      </c>
      <c r="M3872" s="2">
        <v>41754</v>
      </c>
      <c r="N3872" t="s">
        <v>60</v>
      </c>
      <c r="O3872" s="1">
        <f>Table4[[#This Row],[Sourcing start]]-Table4[[#This Row],[Approved]]</f>
        <v>6</v>
      </c>
      <c r="P3872">
        <f t="shared" si="364"/>
        <v>13</v>
      </c>
      <c r="Q3872" s="5">
        <f t="shared" si="365"/>
        <v>17</v>
      </c>
      <c r="R3872">
        <f t="shared" si="366"/>
        <v>9</v>
      </c>
      <c r="S3872">
        <f t="shared" si="367"/>
        <v>6</v>
      </c>
      <c r="T3872" s="5">
        <f t="shared" si="362"/>
        <v>51</v>
      </c>
      <c r="U3872">
        <v>16</v>
      </c>
      <c r="V3872">
        <v>33</v>
      </c>
      <c r="W3872">
        <v>136</v>
      </c>
      <c r="X3872">
        <v>163</v>
      </c>
      <c r="Y3872">
        <v>135</v>
      </c>
      <c r="Z3872">
        <v>1176</v>
      </c>
      <c r="AA3872" s="6">
        <f t="shared" si="363"/>
        <v>1659</v>
      </c>
    </row>
    <row r="3873" spans="1:27" hidden="1">
      <c r="A3873">
        <v>18424</v>
      </c>
      <c r="B3873" t="s">
        <v>31</v>
      </c>
      <c r="C3873" t="s">
        <v>17</v>
      </c>
      <c r="D3873" t="s">
        <v>43</v>
      </c>
      <c r="E3873" t="s">
        <v>11</v>
      </c>
      <c r="F3873">
        <v>17</v>
      </c>
      <c r="G3873" s="1">
        <v>41682</v>
      </c>
      <c r="I3873" s="2">
        <v>41688</v>
      </c>
      <c r="J3873" s="2">
        <v>41698</v>
      </c>
      <c r="K3873" s="2">
        <v>41720</v>
      </c>
      <c r="L3873" s="2">
        <v>41729</v>
      </c>
      <c r="M3873" s="2">
        <v>41737</v>
      </c>
      <c r="N3873" t="s">
        <v>60</v>
      </c>
      <c r="O3873" s="1">
        <f>Table4[[#This Row],[Sourcing start]]-Table4[[#This Row],[Approved]]</f>
        <v>6</v>
      </c>
      <c r="P3873">
        <f t="shared" si="364"/>
        <v>10</v>
      </c>
      <c r="Q3873" s="5">
        <f t="shared" si="365"/>
        <v>22</v>
      </c>
      <c r="R3873">
        <f t="shared" si="366"/>
        <v>9</v>
      </c>
      <c r="S3873">
        <f t="shared" si="367"/>
        <v>8</v>
      </c>
      <c r="T3873" s="5">
        <f t="shared" si="362"/>
        <v>55</v>
      </c>
      <c r="U3873">
        <v>18</v>
      </c>
      <c r="V3873">
        <v>25</v>
      </c>
      <c r="W3873">
        <v>149</v>
      </c>
      <c r="X3873">
        <v>316</v>
      </c>
      <c r="Y3873">
        <v>170</v>
      </c>
      <c r="Z3873">
        <v>1378</v>
      </c>
      <c r="AA3873" s="6">
        <f t="shared" si="363"/>
        <v>2056</v>
      </c>
    </row>
    <row r="3874" spans="1:27" hidden="1">
      <c r="A3874">
        <v>9885</v>
      </c>
      <c r="B3874" t="s">
        <v>21</v>
      </c>
      <c r="C3874" t="s">
        <v>14</v>
      </c>
      <c r="D3874" t="s">
        <v>45</v>
      </c>
      <c r="E3874" t="s">
        <v>11</v>
      </c>
      <c r="F3874">
        <v>10</v>
      </c>
      <c r="G3874" s="1">
        <v>41758</v>
      </c>
      <c r="N3874" t="s">
        <v>55</v>
      </c>
      <c r="O3874" s="1">
        <f>Table4[[#This Row],[Sourcing start]]-Table4[[#This Row],[Approved]]</f>
        <v>-41758</v>
      </c>
      <c r="Q3874" s="5"/>
      <c r="T3874" s="5">
        <f t="shared" si="362"/>
        <v>-41758</v>
      </c>
      <c r="U3874">
        <v>6</v>
      </c>
      <c r="AA3874" s="6">
        <f t="shared" si="363"/>
        <v>6</v>
      </c>
    </row>
    <row r="3875" spans="1:27" hidden="1">
      <c r="A3875">
        <v>14417</v>
      </c>
      <c r="B3875" t="s">
        <v>32</v>
      </c>
      <c r="C3875" t="s">
        <v>17</v>
      </c>
      <c r="D3875" t="s">
        <v>44</v>
      </c>
      <c r="E3875" t="s">
        <v>11</v>
      </c>
      <c r="F3875">
        <v>2</v>
      </c>
      <c r="G3875" s="1">
        <v>41722</v>
      </c>
      <c r="I3875" s="2">
        <v>41729</v>
      </c>
      <c r="J3875" s="2">
        <v>41746</v>
      </c>
      <c r="N3875" t="s">
        <v>57</v>
      </c>
      <c r="O3875" s="1">
        <f>Table4[[#This Row],[Sourcing start]]-Table4[[#This Row],[Approved]]</f>
        <v>7</v>
      </c>
      <c r="P3875">
        <f t="shared" si="364"/>
        <v>17</v>
      </c>
      <c r="Q3875" s="5"/>
      <c r="T3875" s="5">
        <f t="shared" si="362"/>
        <v>24</v>
      </c>
      <c r="U3875">
        <v>13</v>
      </c>
      <c r="V3875">
        <v>21</v>
      </c>
      <c r="W3875">
        <v>180</v>
      </c>
      <c r="AA3875" s="6">
        <f t="shared" si="363"/>
        <v>214</v>
      </c>
    </row>
    <row r="3876" spans="1:27" hidden="1">
      <c r="A3876">
        <v>1385</v>
      </c>
      <c r="B3876" t="s">
        <v>21</v>
      </c>
      <c r="C3876" t="s">
        <v>14</v>
      </c>
      <c r="D3876" t="s">
        <v>42</v>
      </c>
      <c r="E3876" t="s">
        <v>10</v>
      </c>
      <c r="F3876">
        <v>18</v>
      </c>
      <c r="G3876" s="1">
        <v>41755</v>
      </c>
      <c r="N3876" t="s">
        <v>55</v>
      </c>
      <c r="O3876" s="1">
        <f>Table4[[#This Row],[Sourcing start]]-Table4[[#This Row],[Approved]]</f>
        <v>-41755</v>
      </c>
      <c r="Q3876" s="5"/>
      <c r="T3876" s="5">
        <f t="shared" si="362"/>
        <v>-41755</v>
      </c>
      <c r="U3876">
        <v>8</v>
      </c>
      <c r="AA3876" s="6">
        <f t="shared" si="363"/>
        <v>8</v>
      </c>
    </row>
    <row r="3877" spans="1:27" hidden="1">
      <c r="A3877">
        <v>2559</v>
      </c>
      <c r="B3877" t="s">
        <v>27</v>
      </c>
      <c r="C3877" t="s">
        <v>16</v>
      </c>
      <c r="D3877" t="s">
        <v>42</v>
      </c>
      <c r="E3877" t="s">
        <v>11</v>
      </c>
      <c r="F3877">
        <v>7</v>
      </c>
      <c r="G3877" s="1">
        <v>41695</v>
      </c>
      <c r="I3877" s="2">
        <v>41700</v>
      </c>
      <c r="J3877" s="2">
        <v>41711</v>
      </c>
      <c r="K3877" s="2">
        <v>41740</v>
      </c>
      <c r="L3877" s="2">
        <v>41749</v>
      </c>
      <c r="M3877" s="2">
        <v>41754</v>
      </c>
      <c r="N3877" t="s">
        <v>60</v>
      </c>
      <c r="O3877" s="1">
        <f>Table4[[#This Row],[Sourcing start]]-Table4[[#This Row],[Approved]]</f>
        <v>5</v>
      </c>
      <c r="P3877">
        <f t="shared" si="364"/>
        <v>11</v>
      </c>
      <c r="Q3877" s="5">
        <f t="shared" si="365"/>
        <v>29</v>
      </c>
      <c r="R3877">
        <f t="shared" si="366"/>
        <v>9</v>
      </c>
      <c r="S3877">
        <f t="shared" si="367"/>
        <v>5</v>
      </c>
      <c r="T3877" s="5">
        <f t="shared" si="362"/>
        <v>59</v>
      </c>
      <c r="U3877">
        <v>14</v>
      </c>
      <c r="V3877">
        <v>31</v>
      </c>
      <c r="W3877">
        <v>113</v>
      </c>
      <c r="X3877">
        <v>360</v>
      </c>
      <c r="Y3877">
        <v>283</v>
      </c>
      <c r="Z3877">
        <v>584</v>
      </c>
      <c r="AA3877" s="6">
        <f t="shared" si="363"/>
        <v>1385</v>
      </c>
    </row>
    <row r="3878" spans="1:27" hidden="1">
      <c r="A3878">
        <v>11487</v>
      </c>
      <c r="B3878" t="s">
        <v>29</v>
      </c>
      <c r="C3878" t="s">
        <v>16</v>
      </c>
      <c r="D3878" t="s">
        <v>43</v>
      </c>
      <c r="E3878" t="s">
        <v>10</v>
      </c>
      <c r="F3878">
        <v>4</v>
      </c>
      <c r="G3878" s="1">
        <v>41696</v>
      </c>
      <c r="I3878" s="2">
        <v>41705</v>
      </c>
      <c r="J3878" s="2">
        <v>41724</v>
      </c>
      <c r="K3878" s="2">
        <v>41740</v>
      </c>
      <c r="L3878" s="2">
        <v>41745</v>
      </c>
      <c r="M3878" s="2">
        <v>41750</v>
      </c>
      <c r="N3878" t="s">
        <v>60</v>
      </c>
      <c r="O3878" s="1">
        <f>Table4[[#This Row],[Sourcing start]]-Table4[[#This Row],[Approved]]</f>
        <v>9</v>
      </c>
      <c r="P3878">
        <f t="shared" si="364"/>
        <v>19</v>
      </c>
      <c r="Q3878" s="5">
        <f t="shared" si="365"/>
        <v>16</v>
      </c>
      <c r="R3878">
        <f t="shared" si="366"/>
        <v>5</v>
      </c>
      <c r="S3878">
        <f t="shared" si="367"/>
        <v>5</v>
      </c>
      <c r="T3878" s="5">
        <f t="shared" si="362"/>
        <v>54</v>
      </c>
      <c r="U3878">
        <v>10</v>
      </c>
      <c r="V3878">
        <v>39</v>
      </c>
      <c r="W3878">
        <v>145</v>
      </c>
      <c r="X3878">
        <v>255</v>
      </c>
      <c r="Y3878">
        <v>138</v>
      </c>
      <c r="Z3878">
        <v>1827</v>
      </c>
      <c r="AA3878" s="6">
        <f t="shared" si="363"/>
        <v>2414</v>
      </c>
    </row>
    <row r="3879" spans="1:27" hidden="1">
      <c r="A3879">
        <v>3342</v>
      </c>
      <c r="B3879" t="s">
        <v>21</v>
      </c>
      <c r="C3879" t="s">
        <v>14</v>
      </c>
      <c r="D3879" t="s">
        <v>44</v>
      </c>
      <c r="E3879" t="s">
        <v>11</v>
      </c>
      <c r="F3879">
        <v>9</v>
      </c>
      <c r="G3879" s="1">
        <v>41755</v>
      </c>
      <c r="N3879" t="s">
        <v>55</v>
      </c>
      <c r="O3879" s="1">
        <f>Table4[[#This Row],[Sourcing start]]-Table4[[#This Row],[Approved]]</f>
        <v>-41755</v>
      </c>
      <c r="Q3879" s="5"/>
      <c r="T3879" s="5">
        <f t="shared" si="362"/>
        <v>-41755</v>
      </c>
      <c r="U3879">
        <v>18</v>
      </c>
      <c r="AA3879" s="6">
        <f t="shared" si="363"/>
        <v>18</v>
      </c>
    </row>
    <row r="3880" spans="1:27" hidden="1">
      <c r="A3880">
        <v>305</v>
      </c>
      <c r="B3880" t="s">
        <v>20</v>
      </c>
      <c r="C3880" t="s">
        <v>14</v>
      </c>
      <c r="D3880" t="s">
        <v>42</v>
      </c>
      <c r="E3880" t="s">
        <v>11</v>
      </c>
      <c r="F3880">
        <v>97</v>
      </c>
      <c r="G3880" s="1">
        <v>41729</v>
      </c>
      <c r="I3880" s="2">
        <v>41736</v>
      </c>
      <c r="J3880" s="2">
        <v>41748</v>
      </c>
      <c r="N3880" t="s">
        <v>57</v>
      </c>
      <c r="O3880" s="1">
        <f>Table4[[#This Row],[Sourcing start]]-Table4[[#This Row],[Approved]]</f>
        <v>7</v>
      </c>
      <c r="P3880">
        <f t="shared" si="364"/>
        <v>12</v>
      </c>
      <c r="Q3880" s="5"/>
      <c r="T3880" s="5">
        <f t="shared" si="362"/>
        <v>19</v>
      </c>
      <c r="U3880">
        <v>11</v>
      </c>
      <c r="V3880">
        <v>24</v>
      </c>
      <c r="W3880">
        <v>210</v>
      </c>
      <c r="AA3880" s="6">
        <f t="shared" si="363"/>
        <v>245</v>
      </c>
    </row>
    <row r="3881" spans="1:27" hidden="1">
      <c r="A3881">
        <v>4810</v>
      </c>
      <c r="B3881" t="s">
        <v>37</v>
      </c>
      <c r="C3881" t="s">
        <v>18</v>
      </c>
      <c r="D3881" t="s">
        <v>41</v>
      </c>
      <c r="E3881" t="s">
        <v>11</v>
      </c>
      <c r="F3881">
        <v>2</v>
      </c>
      <c r="G3881" s="1">
        <v>41674</v>
      </c>
      <c r="I3881" s="2">
        <v>41680</v>
      </c>
      <c r="J3881" s="2">
        <v>41699</v>
      </c>
      <c r="K3881" s="2">
        <v>41717</v>
      </c>
      <c r="L3881" s="2">
        <v>41725</v>
      </c>
      <c r="M3881" s="2">
        <v>41732</v>
      </c>
      <c r="N3881" t="s">
        <v>60</v>
      </c>
      <c r="O3881" s="1">
        <f>Table4[[#This Row],[Sourcing start]]-Table4[[#This Row],[Approved]]</f>
        <v>6</v>
      </c>
      <c r="P3881">
        <f t="shared" si="364"/>
        <v>19</v>
      </c>
      <c r="Q3881" s="5">
        <f t="shared" si="365"/>
        <v>18</v>
      </c>
      <c r="R3881">
        <f t="shared" si="366"/>
        <v>8</v>
      </c>
      <c r="S3881">
        <f t="shared" si="367"/>
        <v>7</v>
      </c>
      <c r="T3881" s="5">
        <f t="shared" si="362"/>
        <v>58</v>
      </c>
      <c r="U3881">
        <v>14</v>
      </c>
      <c r="V3881">
        <v>37</v>
      </c>
      <c r="W3881">
        <v>197</v>
      </c>
      <c r="X3881">
        <v>176</v>
      </c>
      <c r="Y3881">
        <v>195</v>
      </c>
      <c r="Z3881">
        <v>1651</v>
      </c>
      <c r="AA3881" s="6">
        <f t="shared" si="363"/>
        <v>2270</v>
      </c>
    </row>
    <row r="3882" spans="1:27" hidden="1">
      <c r="A3882">
        <v>4312</v>
      </c>
      <c r="B3882" t="s">
        <v>38</v>
      </c>
      <c r="C3882" t="s">
        <v>18</v>
      </c>
      <c r="D3882" t="s">
        <v>43</v>
      </c>
      <c r="E3882" t="s">
        <v>11</v>
      </c>
      <c r="F3882">
        <v>20</v>
      </c>
      <c r="G3882" s="1">
        <v>41694</v>
      </c>
      <c r="I3882" s="2">
        <v>41701</v>
      </c>
      <c r="J3882" s="2">
        <v>41713</v>
      </c>
      <c r="K3882" s="2">
        <v>41739</v>
      </c>
      <c r="L3882" s="2">
        <v>41747</v>
      </c>
      <c r="M3882" s="2">
        <v>41756</v>
      </c>
      <c r="N3882" t="s">
        <v>60</v>
      </c>
      <c r="O3882" s="1">
        <f>Table4[[#This Row],[Sourcing start]]-Table4[[#This Row],[Approved]]</f>
        <v>7</v>
      </c>
      <c r="P3882">
        <f t="shared" si="364"/>
        <v>12</v>
      </c>
      <c r="Q3882" s="5">
        <f t="shared" si="365"/>
        <v>26</v>
      </c>
      <c r="R3882">
        <f t="shared" si="366"/>
        <v>8</v>
      </c>
      <c r="S3882">
        <f t="shared" si="367"/>
        <v>9</v>
      </c>
      <c r="T3882" s="5">
        <f t="shared" si="362"/>
        <v>62</v>
      </c>
      <c r="U3882">
        <v>6</v>
      </c>
      <c r="V3882">
        <v>70</v>
      </c>
      <c r="W3882">
        <v>176</v>
      </c>
      <c r="X3882">
        <v>347</v>
      </c>
      <c r="Y3882">
        <v>232</v>
      </c>
      <c r="Z3882">
        <v>1100</v>
      </c>
      <c r="AA3882" s="6">
        <f t="shared" si="363"/>
        <v>1931</v>
      </c>
    </row>
    <row r="3883" spans="1:27" hidden="1">
      <c r="A3883">
        <v>813</v>
      </c>
      <c r="B3883" t="s">
        <v>34</v>
      </c>
      <c r="C3883" t="s">
        <v>17</v>
      </c>
      <c r="D3883" t="s">
        <v>42</v>
      </c>
      <c r="E3883" t="s">
        <v>11</v>
      </c>
      <c r="F3883">
        <v>16</v>
      </c>
      <c r="G3883" s="1">
        <v>41717</v>
      </c>
      <c r="I3883" s="2">
        <v>41725</v>
      </c>
      <c r="J3883" s="2">
        <v>41737</v>
      </c>
      <c r="K3883" s="2">
        <v>41758</v>
      </c>
      <c r="N3883" t="s">
        <v>58</v>
      </c>
      <c r="O3883" s="1">
        <f>Table4[[#This Row],[Sourcing start]]-Table4[[#This Row],[Approved]]</f>
        <v>8</v>
      </c>
      <c r="P3883">
        <f t="shared" si="364"/>
        <v>12</v>
      </c>
      <c r="Q3883" s="5">
        <f t="shared" si="365"/>
        <v>21</v>
      </c>
      <c r="T3883" s="5">
        <f t="shared" si="362"/>
        <v>41</v>
      </c>
      <c r="U3883">
        <v>18</v>
      </c>
      <c r="V3883">
        <v>29</v>
      </c>
      <c r="W3883">
        <v>113</v>
      </c>
      <c r="X3883">
        <v>381</v>
      </c>
      <c r="AA3883" s="6">
        <f t="shared" si="363"/>
        <v>541</v>
      </c>
    </row>
    <row r="3884" spans="1:27" hidden="1">
      <c r="A3884">
        <v>18881</v>
      </c>
      <c r="B3884" t="s">
        <v>27</v>
      </c>
      <c r="C3884" t="s">
        <v>16</v>
      </c>
      <c r="D3884" t="s">
        <v>45</v>
      </c>
      <c r="E3884" t="s">
        <v>11</v>
      </c>
      <c r="F3884">
        <v>5</v>
      </c>
      <c r="G3884" s="1">
        <v>41738</v>
      </c>
      <c r="I3884" s="2">
        <v>41747</v>
      </c>
      <c r="N3884" t="s">
        <v>56</v>
      </c>
      <c r="O3884" s="1">
        <f>Table4[[#This Row],[Sourcing start]]-Table4[[#This Row],[Approved]]</f>
        <v>9</v>
      </c>
      <c r="Q3884" s="5"/>
      <c r="T3884" s="5">
        <f t="shared" si="362"/>
        <v>9</v>
      </c>
      <c r="U3884">
        <v>14</v>
      </c>
      <c r="V3884">
        <v>79</v>
      </c>
      <c r="AA3884" s="6">
        <f t="shared" si="363"/>
        <v>93</v>
      </c>
    </row>
    <row r="3885" spans="1:27" hidden="1">
      <c r="A3885">
        <v>12436</v>
      </c>
      <c r="B3885" t="s">
        <v>20</v>
      </c>
      <c r="C3885" t="s">
        <v>14</v>
      </c>
      <c r="D3885" t="s">
        <v>44</v>
      </c>
      <c r="E3885" t="s">
        <v>11</v>
      </c>
      <c r="F3885">
        <v>19</v>
      </c>
      <c r="G3885" s="1">
        <v>41675</v>
      </c>
      <c r="I3885" s="2">
        <v>41681</v>
      </c>
      <c r="J3885" s="2">
        <v>41699</v>
      </c>
      <c r="K3885" s="2">
        <v>41718</v>
      </c>
      <c r="L3885" s="2">
        <v>41726</v>
      </c>
      <c r="M3885" s="2">
        <v>41734</v>
      </c>
      <c r="N3885" t="s">
        <v>60</v>
      </c>
      <c r="O3885" s="1">
        <f>Table4[[#This Row],[Sourcing start]]-Table4[[#This Row],[Approved]]</f>
        <v>6</v>
      </c>
      <c r="P3885">
        <f t="shared" si="364"/>
        <v>18</v>
      </c>
      <c r="Q3885" s="5">
        <f t="shared" si="365"/>
        <v>19</v>
      </c>
      <c r="R3885">
        <f t="shared" si="366"/>
        <v>8</v>
      </c>
      <c r="S3885">
        <f t="shared" si="367"/>
        <v>8</v>
      </c>
      <c r="T3885" s="5">
        <f t="shared" si="362"/>
        <v>59</v>
      </c>
      <c r="U3885">
        <v>17</v>
      </c>
      <c r="V3885">
        <v>51</v>
      </c>
      <c r="W3885">
        <v>112</v>
      </c>
      <c r="X3885">
        <v>357</v>
      </c>
      <c r="Y3885">
        <v>273</v>
      </c>
      <c r="Z3885">
        <v>1223</v>
      </c>
      <c r="AA3885" s="6">
        <f t="shared" si="363"/>
        <v>2033</v>
      </c>
    </row>
    <row r="3886" spans="1:27" hidden="1">
      <c r="A3886">
        <v>17859</v>
      </c>
      <c r="B3886" t="s">
        <v>36</v>
      </c>
      <c r="C3886" t="s">
        <v>18</v>
      </c>
      <c r="D3886" t="s">
        <v>45</v>
      </c>
      <c r="E3886" t="s">
        <v>10</v>
      </c>
      <c r="F3886">
        <v>8</v>
      </c>
      <c r="G3886" s="1">
        <v>41721</v>
      </c>
      <c r="I3886" s="2">
        <v>41730</v>
      </c>
      <c r="J3886" s="2">
        <v>41740</v>
      </c>
      <c r="N3886" t="s">
        <v>57</v>
      </c>
      <c r="O3886" s="1">
        <f>Table4[[#This Row],[Sourcing start]]-Table4[[#This Row],[Approved]]</f>
        <v>9</v>
      </c>
      <c r="P3886">
        <f t="shared" si="364"/>
        <v>10</v>
      </c>
      <c r="Q3886" s="5"/>
      <c r="T3886" s="5">
        <f t="shared" si="362"/>
        <v>19</v>
      </c>
      <c r="U3886">
        <v>17</v>
      </c>
      <c r="V3886">
        <v>58</v>
      </c>
      <c r="W3886">
        <v>185</v>
      </c>
      <c r="AA3886" s="6">
        <f t="shared" si="363"/>
        <v>260</v>
      </c>
    </row>
    <row r="3887" spans="1:27" hidden="1">
      <c r="A3887">
        <v>18439</v>
      </c>
      <c r="B3887" t="s">
        <v>30</v>
      </c>
      <c r="C3887" t="s">
        <v>16</v>
      </c>
      <c r="D3887" t="s">
        <v>45</v>
      </c>
      <c r="E3887" t="s">
        <v>10</v>
      </c>
      <c r="F3887">
        <v>20</v>
      </c>
      <c r="G3887" s="1">
        <v>41722</v>
      </c>
      <c r="I3887" s="2">
        <v>41729</v>
      </c>
      <c r="J3887" s="2">
        <v>41747</v>
      </c>
      <c r="N3887" t="s">
        <v>57</v>
      </c>
      <c r="O3887" s="1">
        <f>Table4[[#This Row],[Sourcing start]]-Table4[[#This Row],[Approved]]</f>
        <v>7</v>
      </c>
      <c r="P3887">
        <f t="shared" si="364"/>
        <v>18</v>
      </c>
      <c r="Q3887" s="5"/>
      <c r="T3887" s="5">
        <f t="shared" si="362"/>
        <v>25</v>
      </c>
      <c r="U3887">
        <v>14</v>
      </c>
      <c r="V3887">
        <v>78</v>
      </c>
      <c r="W3887">
        <v>119</v>
      </c>
      <c r="AA3887" s="6">
        <f t="shared" si="363"/>
        <v>211</v>
      </c>
    </row>
    <row r="3888" spans="1:27" hidden="1">
      <c r="A3888">
        <v>11200</v>
      </c>
      <c r="B3888" t="s">
        <v>29</v>
      </c>
      <c r="C3888" t="s">
        <v>16</v>
      </c>
      <c r="D3888" t="s">
        <v>41</v>
      </c>
      <c r="E3888" t="s">
        <v>11</v>
      </c>
      <c r="F3888">
        <v>24</v>
      </c>
      <c r="G3888" s="1">
        <v>41755</v>
      </c>
      <c r="N3888" t="s">
        <v>55</v>
      </c>
      <c r="O3888" s="1">
        <f>Table4[[#This Row],[Sourcing start]]-Table4[[#This Row],[Approved]]</f>
        <v>-41755</v>
      </c>
      <c r="Q3888" s="5"/>
      <c r="T3888" s="5">
        <f t="shared" si="362"/>
        <v>-41755</v>
      </c>
      <c r="U3888">
        <v>7</v>
      </c>
      <c r="AA3888" s="6">
        <f t="shared" si="363"/>
        <v>7</v>
      </c>
    </row>
    <row r="3889" spans="1:27" hidden="1">
      <c r="A3889">
        <v>10595</v>
      </c>
      <c r="B3889" t="s">
        <v>31</v>
      </c>
      <c r="C3889" t="s">
        <v>17</v>
      </c>
      <c r="D3889" t="s">
        <v>41</v>
      </c>
      <c r="E3889" t="s">
        <v>10</v>
      </c>
      <c r="F3889">
        <v>6</v>
      </c>
      <c r="G3889" s="1">
        <v>41696</v>
      </c>
      <c r="I3889" s="2">
        <v>41703</v>
      </c>
      <c r="J3889" s="2">
        <v>41716</v>
      </c>
      <c r="K3889" s="2">
        <v>41744</v>
      </c>
      <c r="L3889" s="2">
        <v>41750</v>
      </c>
      <c r="M3889" s="2">
        <v>41759</v>
      </c>
      <c r="N3889" t="s">
        <v>60</v>
      </c>
      <c r="O3889" s="1">
        <f>Table4[[#This Row],[Sourcing start]]-Table4[[#This Row],[Approved]]</f>
        <v>7</v>
      </c>
      <c r="P3889">
        <f t="shared" si="364"/>
        <v>13</v>
      </c>
      <c r="Q3889" s="5">
        <f t="shared" si="365"/>
        <v>28</v>
      </c>
      <c r="R3889">
        <f t="shared" si="366"/>
        <v>6</v>
      </c>
      <c r="S3889">
        <f t="shared" si="367"/>
        <v>9</v>
      </c>
      <c r="T3889" s="5">
        <f t="shared" si="362"/>
        <v>63</v>
      </c>
      <c r="U3889">
        <v>8</v>
      </c>
      <c r="V3889">
        <v>64</v>
      </c>
      <c r="W3889">
        <v>150</v>
      </c>
      <c r="X3889">
        <v>154</v>
      </c>
      <c r="Y3889">
        <v>171</v>
      </c>
      <c r="Z3889">
        <v>1972</v>
      </c>
      <c r="AA3889" s="6">
        <f t="shared" si="363"/>
        <v>2519</v>
      </c>
    </row>
    <row r="3890" spans="1:27" hidden="1">
      <c r="A3890">
        <v>167</v>
      </c>
      <c r="B3890" t="s">
        <v>28</v>
      </c>
      <c r="C3890" t="s">
        <v>16</v>
      </c>
      <c r="D3890" t="s">
        <v>43</v>
      </c>
      <c r="E3890" t="s">
        <v>11</v>
      </c>
      <c r="F3890">
        <v>12</v>
      </c>
      <c r="G3890" s="1">
        <v>41741</v>
      </c>
      <c r="I3890" s="2">
        <v>41747</v>
      </c>
      <c r="J3890" s="2">
        <v>41759</v>
      </c>
      <c r="N3890" t="s">
        <v>57</v>
      </c>
      <c r="O3890" s="1">
        <f>Table4[[#This Row],[Sourcing start]]-Table4[[#This Row],[Approved]]</f>
        <v>6</v>
      </c>
      <c r="P3890">
        <f t="shared" si="364"/>
        <v>12</v>
      </c>
      <c r="Q3890" s="5"/>
      <c r="T3890" s="5">
        <f t="shared" si="362"/>
        <v>18</v>
      </c>
      <c r="U3890">
        <v>18</v>
      </c>
      <c r="V3890">
        <v>51</v>
      </c>
      <c r="W3890">
        <v>176</v>
      </c>
      <c r="AA3890" s="6">
        <f t="shared" si="363"/>
        <v>245</v>
      </c>
    </row>
    <row r="3891" spans="1:27" hidden="1">
      <c r="A3891">
        <v>10378</v>
      </c>
      <c r="B3891" t="s">
        <v>31</v>
      </c>
      <c r="C3891" t="s">
        <v>17</v>
      </c>
      <c r="D3891" t="s">
        <v>42</v>
      </c>
      <c r="E3891" t="s">
        <v>11</v>
      </c>
      <c r="F3891">
        <v>3</v>
      </c>
      <c r="G3891" s="1">
        <v>41695</v>
      </c>
      <c r="I3891" s="2">
        <v>41704</v>
      </c>
      <c r="J3891" s="2">
        <v>41715</v>
      </c>
      <c r="K3891" s="2">
        <v>41732</v>
      </c>
      <c r="L3891" s="2">
        <v>41739</v>
      </c>
      <c r="M3891" s="2">
        <v>41747</v>
      </c>
      <c r="N3891" t="s">
        <v>60</v>
      </c>
      <c r="O3891" s="1">
        <f>Table4[[#This Row],[Sourcing start]]-Table4[[#This Row],[Approved]]</f>
        <v>9</v>
      </c>
      <c r="P3891">
        <f t="shared" si="364"/>
        <v>11</v>
      </c>
      <c r="Q3891" s="5">
        <f t="shared" si="365"/>
        <v>17</v>
      </c>
      <c r="R3891">
        <f t="shared" si="366"/>
        <v>7</v>
      </c>
      <c r="S3891">
        <f t="shared" si="367"/>
        <v>8</v>
      </c>
      <c r="T3891" s="5">
        <f t="shared" si="362"/>
        <v>52</v>
      </c>
      <c r="U3891">
        <v>15</v>
      </c>
      <c r="V3891">
        <v>54</v>
      </c>
      <c r="W3891">
        <v>208</v>
      </c>
      <c r="X3891">
        <v>268</v>
      </c>
      <c r="Y3891">
        <v>235</v>
      </c>
      <c r="Z3891">
        <v>1688</v>
      </c>
      <c r="AA3891" s="6">
        <f t="shared" si="363"/>
        <v>2468</v>
      </c>
    </row>
    <row r="3892" spans="1:27" hidden="1">
      <c r="A3892">
        <v>13241</v>
      </c>
      <c r="B3892" t="s">
        <v>20</v>
      </c>
      <c r="C3892" t="s">
        <v>14</v>
      </c>
      <c r="D3892" t="s">
        <v>45</v>
      </c>
      <c r="E3892" t="s">
        <v>11</v>
      </c>
      <c r="F3892">
        <v>16</v>
      </c>
      <c r="G3892" s="1">
        <v>41685</v>
      </c>
      <c r="I3892" s="2">
        <v>41690</v>
      </c>
      <c r="J3892" s="2">
        <v>41709</v>
      </c>
      <c r="K3892" s="2">
        <v>41729</v>
      </c>
      <c r="L3892" s="2">
        <v>41736</v>
      </c>
      <c r="M3892" s="2">
        <v>41745</v>
      </c>
      <c r="N3892" t="s">
        <v>60</v>
      </c>
      <c r="O3892" s="1">
        <f>Table4[[#This Row],[Sourcing start]]-Table4[[#This Row],[Approved]]</f>
        <v>5</v>
      </c>
      <c r="P3892">
        <f t="shared" si="364"/>
        <v>19</v>
      </c>
      <c r="Q3892" s="5">
        <f t="shared" si="365"/>
        <v>20</v>
      </c>
      <c r="R3892">
        <f t="shared" si="366"/>
        <v>7</v>
      </c>
      <c r="S3892">
        <f t="shared" si="367"/>
        <v>9</v>
      </c>
      <c r="T3892" s="5">
        <f t="shared" si="362"/>
        <v>60</v>
      </c>
      <c r="U3892">
        <v>11</v>
      </c>
      <c r="V3892">
        <v>43</v>
      </c>
      <c r="W3892">
        <v>140</v>
      </c>
      <c r="X3892">
        <v>335</v>
      </c>
      <c r="Y3892">
        <v>225</v>
      </c>
      <c r="Z3892">
        <v>1828</v>
      </c>
      <c r="AA3892" s="6">
        <f t="shared" si="363"/>
        <v>2582</v>
      </c>
    </row>
    <row r="3893" spans="1:27" hidden="1">
      <c r="A3893">
        <v>11996</v>
      </c>
      <c r="B3893" t="s">
        <v>37</v>
      </c>
      <c r="C3893" t="s">
        <v>18</v>
      </c>
      <c r="D3893" t="s">
        <v>41</v>
      </c>
      <c r="E3893" t="s">
        <v>10</v>
      </c>
      <c r="F3893">
        <v>11</v>
      </c>
      <c r="G3893" s="1">
        <v>41686</v>
      </c>
      <c r="I3893" s="2">
        <v>41695</v>
      </c>
      <c r="J3893" s="2">
        <v>41714</v>
      </c>
      <c r="K3893" s="2">
        <v>41737</v>
      </c>
      <c r="L3893" s="2">
        <v>41746</v>
      </c>
      <c r="M3893" s="2">
        <v>41751</v>
      </c>
      <c r="N3893" t="s">
        <v>60</v>
      </c>
      <c r="O3893" s="1">
        <f>Table4[[#This Row],[Sourcing start]]-Table4[[#This Row],[Approved]]</f>
        <v>9</v>
      </c>
      <c r="P3893">
        <f t="shared" si="364"/>
        <v>19</v>
      </c>
      <c r="Q3893" s="5">
        <f t="shared" si="365"/>
        <v>23</v>
      </c>
      <c r="R3893">
        <f t="shared" si="366"/>
        <v>9</v>
      </c>
      <c r="S3893">
        <f t="shared" si="367"/>
        <v>5</v>
      </c>
      <c r="T3893" s="5">
        <f t="shared" si="362"/>
        <v>65</v>
      </c>
      <c r="U3893">
        <v>10</v>
      </c>
      <c r="V3893">
        <v>80</v>
      </c>
      <c r="W3893">
        <v>194</v>
      </c>
      <c r="X3893">
        <v>170</v>
      </c>
      <c r="Y3893">
        <v>203</v>
      </c>
      <c r="Z3893">
        <v>538</v>
      </c>
      <c r="AA3893" s="6">
        <f t="shared" si="363"/>
        <v>1195</v>
      </c>
    </row>
    <row r="3894" spans="1:27" hidden="1">
      <c r="A3894">
        <v>5756</v>
      </c>
      <c r="B3894" t="s">
        <v>34</v>
      </c>
      <c r="C3894" t="s">
        <v>17</v>
      </c>
      <c r="D3894" t="s">
        <v>41</v>
      </c>
      <c r="E3894" t="s">
        <v>10</v>
      </c>
      <c r="F3894">
        <v>98</v>
      </c>
      <c r="G3894" s="1">
        <v>41746</v>
      </c>
      <c r="I3894" s="2">
        <v>41755</v>
      </c>
      <c r="N3894" t="s">
        <v>56</v>
      </c>
      <c r="O3894" s="1">
        <f>Table4[[#This Row],[Sourcing start]]-Table4[[#This Row],[Approved]]</f>
        <v>9</v>
      </c>
      <c r="Q3894" s="5"/>
      <c r="T3894" s="5">
        <f t="shared" si="362"/>
        <v>9</v>
      </c>
      <c r="U3894">
        <v>20</v>
      </c>
      <c r="V3894">
        <v>72</v>
      </c>
      <c r="AA3894" s="6">
        <f t="shared" si="363"/>
        <v>92</v>
      </c>
    </row>
    <row r="3895" spans="1:27">
      <c r="A3895">
        <v>689</v>
      </c>
      <c r="B3895" t="s">
        <v>26</v>
      </c>
      <c r="C3895" t="s">
        <v>15</v>
      </c>
      <c r="D3895" t="s">
        <v>43</v>
      </c>
      <c r="E3895" t="s">
        <v>10</v>
      </c>
      <c r="F3895">
        <v>10</v>
      </c>
      <c r="G3895" s="1">
        <v>41642</v>
      </c>
      <c r="H3895" s="2">
        <v>41653</v>
      </c>
      <c r="N3895" t="s">
        <v>55</v>
      </c>
      <c r="O3895" s="5">
        <v>0</v>
      </c>
      <c r="Q3895" s="5"/>
      <c r="T3895" s="5">
        <f t="shared" si="362"/>
        <v>0</v>
      </c>
      <c r="U3895">
        <v>6</v>
      </c>
      <c r="AA3895" s="6">
        <f t="shared" si="363"/>
        <v>6</v>
      </c>
    </row>
    <row r="3896" spans="1:27" hidden="1">
      <c r="A3896">
        <v>3398</v>
      </c>
      <c r="B3896" t="s">
        <v>38</v>
      </c>
      <c r="C3896" t="s">
        <v>18</v>
      </c>
      <c r="D3896" t="s">
        <v>41</v>
      </c>
      <c r="E3896" t="s">
        <v>10</v>
      </c>
      <c r="F3896">
        <v>18</v>
      </c>
      <c r="G3896" s="1">
        <v>41692</v>
      </c>
      <c r="I3896" s="2">
        <v>41697</v>
      </c>
      <c r="J3896" s="2">
        <v>41713</v>
      </c>
      <c r="K3896" s="2">
        <v>41728</v>
      </c>
      <c r="L3896" s="2">
        <v>41735</v>
      </c>
      <c r="M3896" s="2">
        <v>41741</v>
      </c>
      <c r="N3896" t="s">
        <v>60</v>
      </c>
      <c r="O3896" s="1">
        <f>Table4[[#This Row],[Sourcing start]]-Table4[[#This Row],[Approved]]</f>
        <v>5</v>
      </c>
      <c r="P3896">
        <f t="shared" si="364"/>
        <v>16</v>
      </c>
      <c r="Q3896" s="5">
        <f t="shared" si="365"/>
        <v>15</v>
      </c>
      <c r="R3896">
        <f t="shared" si="366"/>
        <v>7</v>
      </c>
      <c r="S3896">
        <f t="shared" si="367"/>
        <v>6</v>
      </c>
      <c r="T3896" s="5">
        <f t="shared" si="362"/>
        <v>49</v>
      </c>
      <c r="U3896">
        <v>14</v>
      </c>
      <c r="V3896">
        <v>96</v>
      </c>
      <c r="W3896">
        <v>221</v>
      </c>
      <c r="X3896">
        <v>255</v>
      </c>
      <c r="Y3896">
        <v>281</v>
      </c>
      <c r="Z3896">
        <v>1992</v>
      </c>
      <c r="AA3896" s="6">
        <f t="shared" si="363"/>
        <v>2859</v>
      </c>
    </row>
    <row r="3897" spans="1:27" hidden="1">
      <c r="A3897">
        <v>15704</v>
      </c>
      <c r="B3897" t="s">
        <v>22</v>
      </c>
      <c r="C3897" t="s">
        <v>14</v>
      </c>
      <c r="D3897" t="s">
        <v>43</v>
      </c>
      <c r="E3897" t="s">
        <v>11</v>
      </c>
      <c r="F3897">
        <v>2</v>
      </c>
      <c r="G3897" s="1">
        <v>41682</v>
      </c>
      <c r="I3897" s="2">
        <v>41690</v>
      </c>
      <c r="J3897" s="2">
        <v>41700</v>
      </c>
      <c r="K3897" s="2">
        <v>41729</v>
      </c>
      <c r="L3897" s="2">
        <v>41736</v>
      </c>
      <c r="M3897" s="2">
        <v>41741</v>
      </c>
      <c r="N3897" t="s">
        <v>60</v>
      </c>
      <c r="O3897" s="1">
        <f>Table4[[#This Row],[Sourcing start]]-Table4[[#This Row],[Approved]]</f>
        <v>8</v>
      </c>
      <c r="P3897">
        <f t="shared" si="364"/>
        <v>10</v>
      </c>
      <c r="Q3897" s="5">
        <f t="shared" si="365"/>
        <v>29</v>
      </c>
      <c r="R3897">
        <f t="shared" si="366"/>
        <v>7</v>
      </c>
      <c r="S3897">
        <f t="shared" si="367"/>
        <v>5</v>
      </c>
      <c r="T3897" s="5">
        <f t="shared" si="362"/>
        <v>59</v>
      </c>
      <c r="U3897">
        <v>5</v>
      </c>
      <c r="V3897">
        <v>45</v>
      </c>
      <c r="W3897">
        <v>108</v>
      </c>
      <c r="X3897">
        <v>379</v>
      </c>
      <c r="Y3897">
        <v>259</v>
      </c>
      <c r="Z3897">
        <v>1754</v>
      </c>
      <c r="AA3897" s="6">
        <f t="shared" si="363"/>
        <v>2550</v>
      </c>
    </row>
    <row r="3898" spans="1:27" hidden="1">
      <c r="A3898">
        <v>7329</v>
      </c>
      <c r="B3898" t="s">
        <v>28</v>
      </c>
      <c r="C3898" t="s">
        <v>16</v>
      </c>
      <c r="D3898" t="s">
        <v>41</v>
      </c>
      <c r="E3898" t="s">
        <v>11</v>
      </c>
      <c r="F3898">
        <v>12</v>
      </c>
      <c r="G3898" s="1">
        <v>41693</v>
      </c>
      <c r="I3898" s="2">
        <v>41700</v>
      </c>
      <c r="J3898" s="2">
        <v>41714</v>
      </c>
      <c r="K3898" s="2">
        <v>41737</v>
      </c>
      <c r="L3898" s="2">
        <v>41742</v>
      </c>
      <c r="M3898" s="2">
        <v>41747</v>
      </c>
      <c r="N3898" t="s">
        <v>60</v>
      </c>
      <c r="O3898" s="1">
        <f>Table4[[#This Row],[Sourcing start]]-Table4[[#This Row],[Approved]]</f>
        <v>7</v>
      </c>
      <c r="P3898">
        <f t="shared" si="364"/>
        <v>14</v>
      </c>
      <c r="Q3898" s="5">
        <f t="shared" si="365"/>
        <v>23</v>
      </c>
      <c r="R3898">
        <f t="shared" si="366"/>
        <v>5</v>
      </c>
      <c r="S3898">
        <f t="shared" si="367"/>
        <v>5</v>
      </c>
      <c r="T3898" s="5">
        <f t="shared" si="362"/>
        <v>54</v>
      </c>
      <c r="U3898">
        <v>18</v>
      </c>
      <c r="V3898">
        <v>76</v>
      </c>
      <c r="W3898">
        <v>212</v>
      </c>
      <c r="X3898">
        <v>397</v>
      </c>
      <c r="Y3898">
        <v>162</v>
      </c>
      <c r="Z3898">
        <v>922</v>
      </c>
      <c r="AA3898" s="6">
        <f t="shared" si="363"/>
        <v>1787</v>
      </c>
    </row>
    <row r="3899" spans="1:27" hidden="1">
      <c r="A3899">
        <v>11878</v>
      </c>
      <c r="B3899" t="s">
        <v>28</v>
      </c>
      <c r="C3899" t="s">
        <v>16</v>
      </c>
      <c r="D3899" t="s">
        <v>43</v>
      </c>
      <c r="E3899" t="s">
        <v>10</v>
      </c>
      <c r="F3899">
        <v>3</v>
      </c>
      <c r="G3899" s="1">
        <v>41711</v>
      </c>
      <c r="I3899" s="2">
        <v>41719</v>
      </c>
      <c r="J3899" s="2">
        <v>41729</v>
      </c>
      <c r="K3899" s="2">
        <v>41746</v>
      </c>
      <c r="L3899" s="2">
        <v>41753</v>
      </c>
      <c r="N3899" t="s">
        <v>59</v>
      </c>
      <c r="O3899" s="1">
        <f>Table4[[#This Row],[Sourcing start]]-Table4[[#This Row],[Approved]]</f>
        <v>8</v>
      </c>
      <c r="P3899">
        <f t="shared" si="364"/>
        <v>10</v>
      </c>
      <c r="Q3899" s="5">
        <f t="shared" si="365"/>
        <v>17</v>
      </c>
      <c r="R3899">
        <f t="shared" si="366"/>
        <v>7</v>
      </c>
      <c r="T3899" s="5">
        <f t="shared" si="362"/>
        <v>42</v>
      </c>
      <c r="U3899">
        <v>12</v>
      </c>
      <c r="V3899">
        <v>95</v>
      </c>
      <c r="W3899">
        <v>167</v>
      </c>
      <c r="X3899">
        <v>235</v>
      </c>
      <c r="Y3899">
        <v>224</v>
      </c>
      <c r="AA3899" s="6">
        <f t="shared" si="363"/>
        <v>733</v>
      </c>
    </row>
    <row r="3900" spans="1:27" hidden="1">
      <c r="A3900">
        <v>3187</v>
      </c>
      <c r="B3900" t="s">
        <v>28</v>
      </c>
      <c r="C3900" t="s">
        <v>16</v>
      </c>
      <c r="D3900" t="s">
        <v>45</v>
      </c>
      <c r="E3900" t="s">
        <v>10</v>
      </c>
      <c r="F3900">
        <v>20</v>
      </c>
      <c r="G3900" s="1">
        <v>41721</v>
      </c>
      <c r="H3900" s="2">
        <v>41750</v>
      </c>
      <c r="N3900" t="s">
        <v>55</v>
      </c>
      <c r="O3900" s="1">
        <f>Table4[[#This Row],[Sourcing start]]-Table4[[#This Row],[Approved]]</f>
        <v>-41721</v>
      </c>
      <c r="Q3900" s="5"/>
      <c r="T3900" s="5">
        <f t="shared" si="362"/>
        <v>-41721</v>
      </c>
      <c r="U3900">
        <v>11</v>
      </c>
      <c r="AA3900" s="6">
        <f t="shared" si="363"/>
        <v>11</v>
      </c>
    </row>
    <row r="3901" spans="1:27" hidden="1">
      <c r="A3901">
        <v>11369</v>
      </c>
      <c r="B3901" t="s">
        <v>38</v>
      </c>
      <c r="C3901" t="s">
        <v>18</v>
      </c>
      <c r="D3901" t="s">
        <v>45</v>
      </c>
      <c r="E3901" t="s">
        <v>11</v>
      </c>
      <c r="F3901">
        <v>98</v>
      </c>
      <c r="G3901" s="1">
        <v>41686</v>
      </c>
      <c r="I3901" s="2">
        <v>41691</v>
      </c>
      <c r="J3901" s="2">
        <v>41702</v>
      </c>
      <c r="K3901" s="2">
        <v>41726</v>
      </c>
      <c r="L3901" s="2">
        <v>41734</v>
      </c>
      <c r="M3901" s="2">
        <v>41743</v>
      </c>
      <c r="N3901" t="s">
        <v>60</v>
      </c>
      <c r="O3901" s="1">
        <f>Table4[[#This Row],[Sourcing start]]-Table4[[#This Row],[Approved]]</f>
        <v>5</v>
      </c>
      <c r="P3901">
        <f t="shared" si="364"/>
        <v>11</v>
      </c>
      <c r="Q3901" s="5">
        <f t="shared" si="365"/>
        <v>24</v>
      </c>
      <c r="R3901">
        <f t="shared" si="366"/>
        <v>8</v>
      </c>
      <c r="S3901">
        <f t="shared" si="367"/>
        <v>9</v>
      </c>
      <c r="T3901" s="5">
        <f t="shared" si="362"/>
        <v>57</v>
      </c>
      <c r="U3901">
        <v>13</v>
      </c>
      <c r="V3901">
        <v>45</v>
      </c>
      <c r="W3901">
        <v>185</v>
      </c>
      <c r="X3901">
        <v>369</v>
      </c>
      <c r="Y3901">
        <v>136</v>
      </c>
      <c r="Z3901">
        <v>1375</v>
      </c>
      <c r="AA3901" s="6">
        <f t="shared" si="363"/>
        <v>2123</v>
      </c>
    </row>
    <row r="3902" spans="1:27">
      <c r="A3902">
        <v>16746</v>
      </c>
      <c r="B3902" t="s">
        <v>25</v>
      </c>
      <c r="C3902" t="s">
        <v>15</v>
      </c>
      <c r="D3902" t="s">
        <v>41</v>
      </c>
      <c r="E3902" t="s">
        <v>10</v>
      </c>
      <c r="F3902">
        <v>16</v>
      </c>
      <c r="G3902" s="1">
        <v>41709</v>
      </c>
      <c r="I3902" s="2">
        <v>41714</v>
      </c>
      <c r="J3902" s="2">
        <v>41727</v>
      </c>
      <c r="K3902" s="2">
        <v>41748</v>
      </c>
      <c r="L3902" s="2">
        <v>41755</v>
      </c>
      <c r="N3902" t="s">
        <v>59</v>
      </c>
      <c r="O3902" s="5">
        <f>Table4[[#This Row],[Sourcing start]]-Table4[[#This Row],[Approved]]</f>
        <v>5</v>
      </c>
      <c r="P3902">
        <f t="shared" si="364"/>
        <v>13</v>
      </c>
      <c r="Q3902" s="5">
        <f t="shared" si="365"/>
        <v>21</v>
      </c>
      <c r="R3902">
        <f t="shared" si="366"/>
        <v>7</v>
      </c>
      <c r="T3902" s="5">
        <f t="shared" si="362"/>
        <v>46</v>
      </c>
      <c r="U3902">
        <v>5</v>
      </c>
      <c r="V3902">
        <v>77</v>
      </c>
      <c r="W3902">
        <v>229</v>
      </c>
      <c r="X3902">
        <v>296</v>
      </c>
      <c r="Y3902">
        <v>204</v>
      </c>
      <c r="AA3902" s="6">
        <f t="shared" si="363"/>
        <v>811</v>
      </c>
    </row>
    <row r="3903" spans="1:27" hidden="1">
      <c r="A3903">
        <v>776</v>
      </c>
      <c r="B3903" t="s">
        <v>32</v>
      </c>
      <c r="C3903" t="s">
        <v>17</v>
      </c>
      <c r="D3903" t="s">
        <v>45</v>
      </c>
      <c r="E3903" t="s">
        <v>11</v>
      </c>
      <c r="F3903">
        <v>16</v>
      </c>
      <c r="G3903" s="1">
        <v>41689</v>
      </c>
      <c r="I3903" s="2">
        <v>41696</v>
      </c>
      <c r="J3903" s="2">
        <v>41711</v>
      </c>
      <c r="K3903" s="2">
        <v>41735</v>
      </c>
      <c r="L3903" s="2">
        <v>41740</v>
      </c>
      <c r="M3903" s="2">
        <v>41748</v>
      </c>
      <c r="N3903" t="s">
        <v>60</v>
      </c>
      <c r="O3903" s="1">
        <f>Table4[[#This Row],[Sourcing start]]-Table4[[#This Row],[Approved]]</f>
        <v>7</v>
      </c>
      <c r="P3903">
        <f t="shared" si="364"/>
        <v>15</v>
      </c>
      <c r="Q3903" s="5">
        <f t="shared" si="365"/>
        <v>24</v>
      </c>
      <c r="R3903">
        <f t="shared" si="366"/>
        <v>5</v>
      </c>
      <c r="S3903">
        <f t="shared" si="367"/>
        <v>8</v>
      </c>
      <c r="T3903" s="5">
        <f t="shared" si="362"/>
        <v>59</v>
      </c>
      <c r="U3903">
        <v>16</v>
      </c>
      <c r="V3903">
        <v>67</v>
      </c>
      <c r="W3903">
        <v>208</v>
      </c>
      <c r="X3903">
        <v>380</v>
      </c>
      <c r="Y3903">
        <v>190</v>
      </c>
      <c r="Z3903">
        <v>770</v>
      </c>
      <c r="AA3903" s="6">
        <f t="shared" si="363"/>
        <v>1631</v>
      </c>
    </row>
    <row r="3904" spans="1:27" hidden="1">
      <c r="A3904">
        <v>15194</v>
      </c>
      <c r="B3904" t="s">
        <v>19</v>
      </c>
      <c r="C3904" t="s">
        <v>14</v>
      </c>
      <c r="D3904" t="s">
        <v>41</v>
      </c>
      <c r="E3904" t="s">
        <v>10</v>
      </c>
      <c r="F3904">
        <v>19</v>
      </c>
      <c r="G3904" s="1">
        <v>41740</v>
      </c>
      <c r="I3904" s="2">
        <v>41746</v>
      </c>
      <c r="N3904" t="s">
        <v>56</v>
      </c>
      <c r="O3904" s="1">
        <f>Table4[[#This Row],[Sourcing start]]-Table4[[#This Row],[Approved]]</f>
        <v>6</v>
      </c>
      <c r="Q3904" s="5"/>
      <c r="T3904" s="5">
        <f t="shared" si="362"/>
        <v>6</v>
      </c>
      <c r="U3904">
        <v>18</v>
      </c>
      <c r="V3904">
        <v>73</v>
      </c>
      <c r="AA3904" s="6">
        <f t="shared" si="363"/>
        <v>91</v>
      </c>
    </row>
    <row r="3905" spans="1:27" hidden="1">
      <c r="A3905">
        <v>17657</v>
      </c>
      <c r="B3905" t="s">
        <v>37</v>
      </c>
      <c r="C3905" t="s">
        <v>18</v>
      </c>
      <c r="D3905" t="s">
        <v>42</v>
      </c>
      <c r="E3905" t="s">
        <v>10</v>
      </c>
      <c r="F3905">
        <v>24</v>
      </c>
      <c r="G3905" s="1">
        <v>41736</v>
      </c>
      <c r="I3905" s="2">
        <v>41744</v>
      </c>
      <c r="J3905" s="2">
        <v>41758</v>
      </c>
      <c r="N3905" t="s">
        <v>57</v>
      </c>
      <c r="O3905" s="1">
        <f>Table4[[#This Row],[Sourcing start]]-Table4[[#This Row],[Approved]]</f>
        <v>8</v>
      </c>
      <c r="P3905">
        <f t="shared" si="364"/>
        <v>14</v>
      </c>
      <c r="Q3905" s="5"/>
      <c r="T3905" s="5">
        <f t="shared" si="362"/>
        <v>22</v>
      </c>
      <c r="U3905">
        <v>14</v>
      </c>
      <c r="V3905">
        <v>22</v>
      </c>
      <c r="W3905">
        <v>143</v>
      </c>
      <c r="AA3905" s="6">
        <f t="shared" si="363"/>
        <v>179</v>
      </c>
    </row>
    <row r="3906" spans="1:27">
      <c r="A3906">
        <v>1893</v>
      </c>
      <c r="B3906" t="s">
        <v>25</v>
      </c>
      <c r="C3906" t="s">
        <v>15</v>
      </c>
      <c r="D3906" t="s">
        <v>43</v>
      </c>
      <c r="E3906" t="s">
        <v>10</v>
      </c>
      <c r="F3906">
        <v>16</v>
      </c>
      <c r="G3906" s="1">
        <v>41733</v>
      </c>
      <c r="I3906" s="2">
        <v>41740</v>
      </c>
      <c r="J3906" s="2">
        <v>41758</v>
      </c>
      <c r="N3906" t="s">
        <v>57</v>
      </c>
      <c r="O3906" s="5">
        <f>Table4[[#This Row],[Sourcing start]]-Table4[[#This Row],[Approved]]</f>
        <v>7</v>
      </c>
      <c r="P3906">
        <f t="shared" si="364"/>
        <v>18</v>
      </c>
      <c r="Q3906" s="5"/>
      <c r="T3906" s="5">
        <f t="shared" ref="T3906:T3969" si="368">SUM(O3906:S3906)</f>
        <v>25</v>
      </c>
      <c r="U3906">
        <v>17</v>
      </c>
      <c r="V3906">
        <v>85</v>
      </c>
      <c r="W3906">
        <v>222</v>
      </c>
      <c r="AA3906" s="6">
        <f t="shared" si="363"/>
        <v>324</v>
      </c>
    </row>
    <row r="3907" spans="1:27" hidden="1">
      <c r="A3907">
        <v>9262</v>
      </c>
      <c r="B3907" t="s">
        <v>30</v>
      </c>
      <c r="C3907" t="s">
        <v>16</v>
      </c>
      <c r="D3907" t="s">
        <v>42</v>
      </c>
      <c r="E3907" t="s">
        <v>10</v>
      </c>
      <c r="F3907">
        <v>11</v>
      </c>
      <c r="G3907" s="1">
        <v>41725</v>
      </c>
      <c r="I3907" s="2">
        <v>41734</v>
      </c>
      <c r="J3907" s="2">
        <v>41747</v>
      </c>
      <c r="N3907" t="s">
        <v>57</v>
      </c>
      <c r="O3907" s="1">
        <f>Table4[[#This Row],[Sourcing start]]-Table4[[#This Row],[Approved]]</f>
        <v>9</v>
      </c>
      <c r="P3907">
        <f t="shared" ref="P3907:P3969" si="369">J3907-I3907</f>
        <v>13</v>
      </c>
      <c r="Q3907" s="5"/>
      <c r="T3907" s="5">
        <f t="shared" si="368"/>
        <v>22</v>
      </c>
      <c r="U3907">
        <v>8</v>
      </c>
      <c r="V3907">
        <v>53</v>
      </c>
      <c r="W3907">
        <v>133</v>
      </c>
      <c r="AA3907" s="6">
        <f t="shared" ref="AA3907:AA3970" si="370">SUM(U3907:Z3907)</f>
        <v>194</v>
      </c>
    </row>
    <row r="3908" spans="1:27" hidden="1">
      <c r="A3908">
        <v>10906</v>
      </c>
      <c r="B3908" t="s">
        <v>21</v>
      </c>
      <c r="C3908" t="s">
        <v>14</v>
      </c>
      <c r="D3908" t="s">
        <v>44</v>
      </c>
      <c r="E3908" t="s">
        <v>10</v>
      </c>
      <c r="F3908">
        <v>8</v>
      </c>
      <c r="G3908" s="1">
        <v>41720</v>
      </c>
      <c r="I3908" s="2">
        <v>41729</v>
      </c>
      <c r="J3908" s="2">
        <v>41744</v>
      </c>
      <c r="N3908" t="s">
        <v>57</v>
      </c>
      <c r="O3908" s="1">
        <f>Table4[[#This Row],[Sourcing start]]-Table4[[#This Row],[Approved]]</f>
        <v>9</v>
      </c>
      <c r="P3908">
        <f t="shared" si="369"/>
        <v>15</v>
      </c>
      <c r="Q3908" s="5"/>
      <c r="T3908" s="5">
        <f t="shared" si="368"/>
        <v>24</v>
      </c>
      <c r="U3908">
        <v>17</v>
      </c>
      <c r="V3908">
        <v>22</v>
      </c>
      <c r="W3908">
        <v>248</v>
      </c>
      <c r="AA3908" s="6">
        <f t="shared" si="370"/>
        <v>287</v>
      </c>
    </row>
    <row r="3909" spans="1:27" hidden="1">
      <c r="A3909">
        <v>19116</v>
      </c>
      <c r="B3909" t="s">
        <v>29</v>
      </c>
      <c r="C3909" t="s">
        <v>16</v>
      </c>
      <c r="D3909" t="s">
        <v>44</v>
      </c>
      <c r="E3909" t="s">
        <v>10</v>
      </c>
      <c r="F3909">
        <v>21</v>
      </c>
      <c r="G3909" s="1">
        <v>41726</v>
      </c>
      <c r="I3909" s="2">
        <v>41735</v>
      </c>
      <c r="J3909" s="2">
        <v>41750</v>
      </c>
      <c r="N3909" t="s">
        <v>57</v>
      </c>
      <c r="O3909" s="1">
        <f>Table4[[#This Row],[Sourcing start]]-Table4[[#This Row],[Approved]]</f>
        <v>9</v>
      </c>
      <c r="P3909">
        <f t="shared" si="369"/>
        <v>15</v>
      </c>
      <c r="Q3909" s="5"/>
      <c r="T3909" s="5">
        <f t="shared" si="368"/>
        <v>24</v>
      </c>
      <c r="U3909">
        <v>10</v>
      </c>
      <c r="V3909">
        <v>38</v>
      </c>
      <c r="W3909">
        <v>176</v>
      </c>
      <c r="AA3909" s="6">
        <f t="shared" si="370"/>
        <v>224</v>
      </c>
    </row>
    <row r="3910" spans="1:27" hidden="1">
      <c r="A3910">
        <v>9833</v>
      </c>
      <c r="B3910" t="s">
        <v>36</v>
      </c>
      <c r="C3910" t="s">
        <v>18</v>
      </c>
      <c r="D3910" t="s">
        <v>42</v>
      </c>
      <c r="E3910" t="s">
        <v>10</v>
      </c>
      <c r="F3910">
        <v>9</v>
      </c>
      <c r="G3910" s="1">
        <v>41690</v>
      </c>
      <c r="I3910" s="2">
        <v>41696</v>
      </c>
      <c r="J3910" s="2">
        <v>41715</v>
      </c>
      <c r="K3910" s="2">
        <v>41730</v>
      </c>
      <c r="L3910" s="2">
        <v>41737</v>
      </c>
      <c r="M3910" s="2">
        <v>41743</v>
      </c>
      <c r="N3910" t="s">
        <v>60</v>
      </c>
      <c r="O3910" s="1">
        <f>Table4[[#This Row],[Sourcing start]]-Table4[[#This Row],[Approved]]</f>
        <v>6</v>
      </c>
      <c r="P3910">
        <f t="shared" si="369"/>
        <v>19</v>
      </c>
      <c r="Q3910" s="5">
        <f t="shared" ref="Q3910:Q3968" si="371">K3910-J3910</f>
        <v>15</v>
      </c>
      <c r="R3910">
        <f t="shared" ref="R3910:R3968" si="372">L3910-K3910</f>
        <v>7</v>
      </c>
      <c r="S3910">
        <f t="shared" ref="S3910:S3968" si="373">M3910-L3910</f>
        <v>6</v>
      </c>
      <c r="T3910" s="5">
        <f t="shared" si="368"/>
        <v>53</v>
      </c>
      <c r="U3910">
        <v>17</v>
      </c>
      <c r="V3910">
        <v>74</v>
      </c>
      <c r="W3910">
        <v>170</v>
      </c>
      <c r="X3910">
        <v>305</v>
      </c>
      <c r="Y3910">
        <v>235</v>
      </c>
      <c r="Z3910">
        <v>1013</v>
      </c>
      <c r="AA3910" s="6">
        <f t="shared" si="370"/>
        <v>1814</v>
      </c>
    </row>
    <row r="3911" spans="1:27" hidden="1">
      <c r="A3911">
        <v>14715</v>
      </c>
      <c r="B3911" t="s">
        <v>36</v>
      </c>
      <c r="C3911" t="s">
        <v>18</v>
      </c>
      <c r="D3911" t="s">
        <v>45</v>
      </c>
      <c r="E3911" t="s">
        <v>11</v>
      </c>
      <c r="F3911">
        <v>15</v>
      </c>
      <c r="G3911" s="1">
        <v>41687</v>
      </c>
      <c r="I3911" s="2">
        <v>41695</v>
      </c>
      <c r="J3911" s="2">
        <v>41712</v>
      </c>
      <c r="K3911" s="2">
        <v>41730</v>
      </c>
      <c r="L3911" s="2">
        <v>41738</v>
      </c>
      <c r="M3911" s="2">
        <v>41747</v>
      </c>
      <c r="N3911" t="s">
        <v>60</v>
      </c>
      <c r="O3911" s="1">
        <f>Table4[[#This Row],[Sourcing start]]-Table4[[#This Row],[Approved]]</f>
        <v>8</v>
      </c>
      <c r="P3911">
        <f t="shared" si="369"/>
        <v>17</v>
      </c>
      <c r="Q3911" s="5">
        <f t="shared" si="371"/>
        <v>18</v>
      </c>
      <c r="R3911">
        <f t="shared" si="372"/>
        <v>8</v>
      </c>
      <c r="S3911">
        <f t="shared" si="373"/>
        <v>9</v>
      </c>
      <c r="T3911" s="5">
        <f t="shared" si="368"/>
        <v>60</v>
      </c>
      <c r="U3911">
        <v>18</v>
      </c>
      <c r="V3911">
        <v>53</v>
      </c>
      <c r="W3911">
        <v>216</v>
      </c>
      <c r="X3911">
        <v>206</v>
      </c>
      <c r="Y3911">
        <v>157</v>
      </c>
      <c r="Z3911">
        <v>1039</v>
      </c>
      <c r="AA3911" s="6">
        <f t="shared" si="370"/>
        <v>1689</v>
      </c>
    </row>
    <row r="3912" spans="1:27" hidden="1">
      <c r="A3912">
        <v>17644</v>
      </c>
      <c r="B3912" t="s">
        <v>29</v>
      </c>
      <c r="C3912" t="s">
        <v>16</v>
      </c>
      <c r="D3912" t="s">
        <v>43</v>
      </c>
      <c r="E3912" t="s">
        <v>11</v>
      </c>
      <c r="F3912">
        <v>18</v>
      </c>
      <c r="G3912" s="1">
        <v>41678</v>
      </c>
      <c r="I3912" s="2">
        <v>41683</v>
      </c>
      <c r="J3912" s="2">
        <v>41693</v>
      </c>
      <c r="K3912" s="2">
        <v>41717</v>
      </c>
      <c r="L3912" s="2">
        <v>41725</v>
      </c>
      <c r="M3912" s="2">
        <v>41730</v>
      </c>
      <c r="N3912" t="s">
        <v>60</v>
      </c>
      <c r="O3912" s="1">
        <f>Table4[[#This Row],[Sourcing start]]-Table4[[#This Row],[Approved]]</f>
        <v>5</v>
      </c>
      <c r="P3912">
        <f t="shared" si="369"/>
        <v>10</v>
      </c>
      <c r="Q3912" s="5">
        <f t="shared" si="371"/>
        <v>24</v>
      </c>
      <c r="R3912">
        <f t="shared" si="372"/>
        <v>8</v>
      </c>
      <c r="S3912">
        <f t="shared" si="373"/>
        <v>5</v>
      </c>
      <c r="T3912" s="5">
        <f t="shared" si="368"/>
        <v>52</v>
      </c>
      <c r="U3912">
        <v>20</v>
      </c>
      <c r="V3912">
        <v>33</v>
      </c>
      <c r="W3912">
        <v>150</v>
      </c>
      <c r="X3912">
        <v>288</v>
      </c>
      <c r="Y3912">
        <v>117</v>
      </c>
      <c r="Z3912">
        <v>1221</v>
      </c>
      <c r="AA3912" s="6">
        <f t="shared" si="370"/>
        <v>1829</v>
      </c>
    </row>
    <row r="3913" spans="1:27">
      <c r="A3913">
        <v>12081</v>
      </c>
      <c r="B3913" t="s">
        <v>25</v>
      </c>
      <c r="C3913" t="s">
        <v>15</v>
      </c>
      <c r="D3913" t="s">
        <v>44</v>
      </c>
      <c r="E3913" t="s">
        <v>10</v>
      </c>
      <c r="F3913">
        <v>20</v>
      </c>
      <c r="G3913" s="1">
        <v>41692</v>
      </c>
      <c r="I3913" s="2">
        <v>41700</v>
      </c>
      <c r="J3913" s="2">
        <v>41715</v>
      </c>
      <c r="K3913" s="2">
        <v>41738</v>
      </c>
      <c r="L3913" s="2">
        <v>41745</v>
      </c>
      <c r="M3913" s="2">
        <v>41750</v>
      </c>
      <c r="N3913" t="s">
        <v>60</v>
      </c>
      <c r="O3913" s="5">
        <f>Table4[[#This Row],[Sourcing start]]-Table4[[#This Row],[Approved]]</f>
        <v>8</v>
      </c>
      <c r="P3913">
        <f t="shared" si="369"/>
        <v>15</v>
      </c>
      <c r="Q3913" s="5">
        <f t="shared" si="371"/>
        <v>23</v>
      </c>
      <c r="R3913">
        <f t="shared" si="372"/>
        <v>7</v>
      </c>
      <c r="S3913">
        <f t="shared" si="373"/>
        <v>5</v>
      </c>
      <c r="T3913" s="5">
        <f t="shared" si="368"/>
        <v>58</v>
      </c>
      <c r="U3913">
        <v>6</v>
      </c>
      <c r="V3913">
        <v>34</v>
      </c>
      <c r="W3913">
        <v>135</v>
      </c>
      <c r="X3913">
        <v>265</v>
      </c>
      <c r="Y3913">
        <v>107</v>
      </c>
      <c r="Z3913">
        <v>1896</v>
      </c>
      <c r="AA3913" s="6">
        <f t="shared" si="370"/>
        <v>2443</v>
      </c>
    </row>
    <row r="3914" spans="1:27">
      <c r="A3914">
        <v>12424</v>
      </c>
      <c r="B3914" t="s">
        <v>24</v>
      </c>
      <c r="C3914" t="s">
        <v>15</v>
      </c>
      <c r="D3914" t="s">
        <v>45</v>
      </c>
      <c r="E3914" t="s">
        <v>11</v>
      </c>
      <c r="F3914">
        <v>95</v>
      </c>
      <c r="G3914" s="1">
        <v>41722</v>
      </c>
      <c r="I3914" s="2">
        <v>41730</v>
      </c>
      <c r="J3914" s="2">
        <v>41749</v>
      </c>
      <c r="N3914" t="s">
        <v>57</v>
      </c>
      <c r="O3914" s="5">
        <f>Table4[[#This Row],[Sourcing start]]-Table4[[#This Row],[Approved]]</f>
        <v>8</v>
      </c>
      <c r="P3914">
        <f t="shared" si="369"/>
        <v>19</v>
      </c>
      <c r="Q3914" s="5"/>
      <c r="T3914" s="5">
        <f t="shared" si="368"/>
        <v>27</v>
      </c>
      <c r="U3914">
        <v>7</v>
      </c>
      <c r="V3914">
        <v>64</v>
      </c>
      <c r="W3914">
        <v>113</v>
      </c>
      <c r="AA3914" s="6">
        <f t="shared" si="370"/>
        <v>184</v>
      </c>
    </row>
    <row r="3915" spans="1:27" hidden="1">
      <c r="A3915">
        <v>10860</v>
      </c>
      <c r="B3915" t="s">
        <v>37</v>
      </c>
      <c r="C3915" t="s">
        <v>18</v>
      </c>
      <c r="D3915" t="s">
        <v>43</v>
      </c>
      <c r="E3915" t="s">
        <v>11</v>
      </c>
      <c r="F3915">
        <v>14</v>
      </c>
      <c r="G3915" s="1">
        <v>41696</v>
      </c>
      <c r="I3915" s="2">
        <v>41704</v>
      </c>
      <c r="J3915" s="2">
        <v>41723</v>
      </c>
      <c r="K3915" s="2">
        <v>41746</v>
      </c>
      <c r="L3915" s="2">
        <v>41753</v>
      </c>
      <c r="N3915" t="s">
        <v>59</v>
      </c>
      <c r="O3915" s="1">
        <f>Table4[[#This Row],[Sourcing start]]-Table4[[#This Row],[Approved]]</f>
        <v>8</v>
      </c>
      <c r="P3915">
        <f t="shared" si="369"/>
        <v>19</v>
      </c>
      <c r="Q3915" s="5">
        <f t="shared" si="371"/>
        <v>23</v>
      </c>
      <c r="R3915">
        <f t="shared" si="372"/>
        <v>7</v>
      </c>
      <c r="T3915" s="5">
        <f t="shared" si="368"/>
        <v>57</v>
      </c>
      <c r="U3915">
        <v>5</v>
      </c>
      <c r="V3915">
        <v>94</v>
      </c>
      <c r="W3915">
        <v>237</v>
      </c>
      <c r="X3915">
        <v>328</v>
      </c>
      <c r="Y3915">
        <v>190</v>
      </c>
      <c r="AA3915" s="6">
        <f t="shared" si="370"/>
        <v>854</v>
      </c>
    </row>
    <row r="3916" spans="1:27" hidden="1">
      <c r="A3916">
        <v>10790</v>
      </c>
      <c r="B3916" t="s">
        <v>21</v>
      </c>
      <c r="C3916" t="s">
        <v>14</v>
      </c>
      <c r="D3916" t="s">
        <v>41</v>
      </c>
      <c r="E3916" t="s">
        <v>11</v>
      </c>
      <c r="F3916">
        <v>22</v>
      </c>
      <c r="G3916" s="1">
        <v>41740</v>
      </c>
      <c r="I3916" s="2">
        <v>41747</v>
      </c>
      <c r="N3916" t="s">
        <v>56</v>
      </c>
      <c r="O3916" s="1">
        <f>Table4[[#This Row],[Sourcing start]]-Table4[[#This Row],[Approved]]</f>
        <v>7</v>
      </c>
      <c r="Q3916" s="5"/>
      <c r="T3916" s="5">
        <f t="shared" si="368"/>
        <v>7</v>
      </c>
      <c r="U3916">
        <v>8</v>
      </c>
      <c r="V3916">
        <v>67</v>
      </c>
      <c r="AA3916" s="6">
        <f t="shared" si="370"/>
        <v>75</v>
      </c>
    </row>
    <row r="3917" spans="1:27">
      <c r="A3917">
        <v>891</v>
      </c>
      <c r="B3917" t="s">
        <v>24</v>
      </c>
      <c r="C3917" t="s">
        <v>15</v>
      </c>
      <c r="D3917" t="s">
        <v>43</v>
      </c>
      <c r="E3917" t="s">
        <v>11</v>
      </c>
      <c r="F3917">
        <v>7</v>
      </c>
      <c r="G3917" s="1">
        <v>41689</v>
      </c>
      <c r="I3917" s="2">
        <v>41695</v>
      </c>
      <c r="J3917" s="2">
        <v>41708</v>
      </c>
      <c r="K3917" s="2">
        <v>41724</v>
      </c>
      <c r="L3917" s="2">
        <v>41732</v>
      </c>
      <c r="M3917" s="2">
        <v>41737</v>
      </c>
      <c r="N3917" t="s">
        <v>60</v>
      </c>
      <c r="O3917" s="5">
        <f>Table4[[#This Row],[Sourcing start]]-Table4[[#This Row],[Approved]]</f>
        <v>6</v>
      </c>
      <c r="P3917">
        <f t="shared" si="369"/>
        <v>13</v>
      </c>
      <c r="Q3917" s="5">
        <f t="shared" si="371"/>
        <v>16</v>
      </c>
      <c r="R3917">
        <f t="shared" si="372"/>
        <v>8</v>
      </c>
      <c r="S3917">
        <f t="shared" si="373"/>
        <v>5</v>
      </c>
      <c r="T3917" s="5">
        <f t="shared" si="368"/>
        <v>48</v>
      </c>
      <c r="U3917">
        <v>7</v>
      </c>
      <c r="V3917">
        <v>73</v>
      </c>
      <c r="W3917">
        <v>157</v>
      </c>
      <c r="X3917">
        <v>159</v>
      </c>
      <c r="Y3917">
        <v>188</v>
      </c>
      <c r="Z3917">
        <v>1472</v>
      </c>
      <c r="AA3917" s="6">
        <f t="shared" si="370"/>
        <v>2056</v>
      </c>
    </row>
    <row r="3918" spans="1:27">
      <c r="A3918">
        <v>906</v>
      </c>
      <c r="B3918" t="s">
        <v>24</v>
      </c>
      <c r="C3918" t="s">
        <v>15</v>
      </c>
      <c r="D3918" t="s">
        <v>44</v>
      </c>
      <c r="E3918" t="s">
        <v>11</v>
      </c>
      <c r="F3918">
        <v>10</v>
      </c>
      <c r="G3918" s="1">
        <v>41747</v>
      </c>
      <c r="I3918" s="2">
        <v>41752</v>
      </c>
      <c r="N3918" t="s">
        <v>56</v>
      </c>
      <c r="O3918" s="5">
        <f>Table4[[#This Row],[Sourcing start]]-Table4[[#This Row],[Approved]]</f>
        <v>5</v>
      </c>
      <c r="Q3918" s="5"/>
      <c r="T3918" s="5">
        <f t="shared" si="368"/>
        <v>5</v>
      </c>
      <c r="U3918">
        <v>14</v>
      </c>
      <c r="V3918">
        <v>32</v>
      </c>
      <c r="AA3918" s="6">
        <f t="shared" si="370"/>
        <v>46</v>
      </c>
    </row>
    <row r="3919" spans="1:27" hidden="1">
      <c r="A3919">
        <v>7490</v>
      </c>
      <c r="B3919" t="s">
        <v>38</v>
      </c>
      <c r="C3919" t="s">
        <v>18</v>
      </c>
      <c r="D3919" t="s">
        <v>43</v>
      </c>
      <c r="E3919" t="s">
        <v>11</v>
      </c>
      <c r="F3919">
        <v>2</v>
      </c>
      <c r="G3919" s="1">
        <v>41721</v>
      </c>
      <c r="I3919" s="2">
        <v>41729</v>
      </c>
      <c r="J3919" s="2">
        <v>41746</v>
      </c>
      <c r="N3919" t="s">
        <v>57</v>
      </c>
      <c r="O3919" s="1">
        <f>Table4[[#This Row],[Sourcing start]]-Table4[[#This Row],[Approved]]</f>
        <v>8</v>
      </c>
      <c r="P3919">
        <f t="shared" si="369"/>
        <v>17</v>
      </c>
      <c r="Q3919" s="5"/>
      <c r="T3919" s="5">
        <f t="shared" si="368"/>
        <v>25</v>
      </c>
      <c r="U3919">
        <v>8</v>
      </c>
      <c r="V3919">
        <v>25</v>
      </c>
      <c r="W3919">
        <v>205</v>
      </c>
      <c r="AA3919" s="6">
        <f t="shared" si="370"/>
        <v>238</v>
      </c>
    </row>
    <row r="3920" spans="1:27" hidden="1">
      <c r="A3920">
        <v>9860</v>
      </c>
      <c r="B3920" t="s">
        <v>31</v>
      </c>
      <c r="C3920" t="s">
        <v>17</v>
      </c>
      <c r="D3920" t="s">
        <v>42</v>
      </c>
      <c r="E3920" t="s">
        <v>11</v>
      </c>
      <c r="F3920">
        <v>3</v>
      </c>
      <c r="G3920" s="1">
        <v>41704</v>
      </c>
      <c r="I3920" s="2">
        <v>41711</v>
      </c>
      <c r="J3920" s="2">
        <v>41724</v>
      </c>
      <c r="K3920" s="2">
        <v>41741</v>
      </c>
      <c r="L3920" s="2">
        <v>41749</v>
      </c>
      <c r="M3920" s="2">
        <v>41756</v>
      </c>
      <c r="N3920" t="s">
        <v>60</v>
      </c>
      <c r="O3920" s="1">
        <f>Table4[[#This Row],[Sourcing start]]-Table4[[#This Row],[Approved]]</f>
        <v>7</v>
      </c>
      <c r="P3920">
        <f t="shared" si="369"/>
        <v>13</v>
      </c>
      <c r="Q3920" s="5">
        <f t="shared" si="371"/>
        <v>17</v>
      </c>
      <c r="R3920">
        <f t="shared" si="372"/>
        <v>8</v>
      </c>
      <c r="S3920">
        <f t="shared" si="373"/>
        <v>7</v>
      </c>
      <c r="T3920" s="5">
        <f t="shared" si="368"/>
        <v>52</v>
      </c>
      <c r="U3920">
        <v>19</v>
      </c>
      <c r="V3920">
        <v>57</v>
      </c>
      <c r="W3920">
        <v>234</v>
      </c>
      <c r="X3920">
        <v>363</v>
      </c>
      <c r="Y3920">
        <v>211</v>
      </c>
      <c r="Z3920">
        <v>1307</v>
      </c>
      <c r="AA3920" s="6">
        <f t="shared" si="370"/>
        <v>2191</v>
      </c>
    </row>
    <row r="3921" spans="1:27" hidden="1">
      <c r="A3921">
        <v>16138</v>
      </c>
      <c r="B3921" t="s">
        <v>28</v>
      </c>
      <c r="C3921" t="s">
        <v>16</v>
      </c>
      <c r="D3921" t="s">
        <v>43</v>
      </c>
      <c r="E3921" t="s">
        <v>10</v>
      </c>
      <c r="F3921">
        <v>9</v>
      </c>
      <c r="G3921" s="1">
        <v>41688</v>
      </c>
      <c r="I3921" s="2">
        <v>41693</v>
      </c>
      <c r="J3921" s="2">
        <v>41706</v>
      </c>
      <c r="K3921" s="2">
        <v>41727</v>
      </c>
      <c r="L3921" s="2">
        <v>41734</v>
      </c>
      <c r="M3921" s="2">
        <v>41740</v>
      </c>
      <c r="N3921" t="s">
        <v>60</v>
      </c>
      <c r="O3921" s="1">
        <f>Table4[[#This Row],[Sourcing start]]-Table4[[#This Row],[Approved]]</f>
        <v>5</v>
      </c>
      <c r="P3921">
        <f t="shared" si="369"/>
        <v>13</v>
      </c>
      <c r="Q3921" s="5">
        <f t="shared" si="371"/>
        <v>21</v>
      </c>
      <c r="R3921">
        <f t="shared" si="372"/>
        <v>7</v>
      </c>
      <c r="S3921">
        <f t="shared" si="373"/>
        <v>6</v>
      </c>
      <c r="T3921" s="5">
        <f t="shared" si="368"/>
        <v>52</v>
      </c>
      <c r="U3921">
        <v>16</v>
      </c>
      <c r="V3921">
        <v>68</v>
      </c>
      <c r="W3921">
        <v>178</v>
      </c>
      <c r="X3921">
        <v>170</v>
      </c>
      <c r="Y3921">
        <v>268</v>
      </c>
      <c r="Z3921">
        <v>731</v>
      </c>
      <c r="AA3921" s="6">
        <f t="shared" si="370"/>
        <v>1431</v>
      </c>
    </row>
    <row r="3922" spans="1:27">
      <c r="A3922">
        <v>1344</v>
      </c>
      <c r="B3922" t="s">
        <v>26</v>
      </c>
      <c r="C3922" t="s">
        <v>15</v>
      </c>
      <c r="D3922" t="s">
        <v>42</v>
      </c>
      <c r="E3922" t="s">
        <v>10</v>
      </c>
      <c r="F3922">
        <v>8</v>
      </c>
      <c r="G3922" s="1">
        <v>41743</v>
      </c>
      <c r="I3922" s="2">
        <v>41749</v>
      </c>
      <c r="N3922" t="s">
        <v>56</v>
      </c>
      <c r="O3922" s="5">
        <f>Table4[[#This Row],[Sourcing start]]-Table4[[#This Row],[Approved]]</f>
        <v>6</v>
      </c>
      <c r="Q3922" s="5"/>
      <c r="T3922" s="5">
        <f t="shared" si="368"/>
        <v>6</v>
      </c>
      <c r="U3922">
        <v>16</v>
      </c>
      <c r="V3922">
        <v>20</v>
      </c>
      <c r="AA3922" s="6">
        <f t="shared" si="370"/>
        <v>36</v>
      </c>
    </row>
    <row r="3923" spans="1:27">
      <c r="A3923">
        <v>3122</v>
      </c>
      <c r="B3923" t="s">
        <v>24</v>
      </c>
      <c r="C3923" t="s">
        <v>15</v>
      </c>
      <c r="D3923" t="s">
        <v>45</v>
      </c>
      <c r="E3923" t="s">
        <v>10</v>
      </c>
      <c r="F3923">
        <v>8</v>
      </c>
      <c r="G3923" s="1">
        <v>41702</v>
      </c>
      <c r="I3923" s="2">
        <v>41707</v>
      </c>
      <c r="J3923" s="2">
        <v>41721</v>
      </c>
      <c r="K3923" s="2">
        <v>41744</v>
      </c>
      <c r="L3923" s="2">
        <v>41752</v>
      </c>
      <c r="M3923" s="2">
        <v>41757</v>
      </c>
      <c r="N3923" t="s">
        <v>60</v>
      </c>
      <c r="O3923" s="5">
        <f>Table4[[#This Row],[Sourcing start]]-Table4[[#This Row],[Approved]]</f>
        <v>5</v>
      </c>
      <c r="P3923">
        <f t="shared" si="369"/>
        <v>14</v>
      </c>
      <c r="Q3923" s="5">
        <f t="shared" si="371"/>
        <v>23</v>
      </c>
      <c r="R3923">
        <f t="shared" si="372"/>
        <v>8</v>
      </c>
      <c r="S3923">
        <f t="shared" si="373"/>
        <v>5</v>
      </c>
      <c r="T3923" s="5">
        <f t="shared" si="368"/>
        <v>55</v>
      </c>
      <c r="U3923">
        <v>20</v>
      </c>
      <c r="V3923">
        <v>82</v>
      </c>
      <c r="W3923">
        <v>220</v>
      </c>
      <c r="X3923">
        <v>217</v>
      </c>
      <c r="Y3923">
        <v>157</v>
      </c>
      <c r="Z3923">
        <v>1731</v>
      </c>
      <c r="AA3923" s="6">
        <f t="shared" si="370"/>
        <v>2427</v>
      </c>
    </row>
    <row r="3924" spans="1:27">
      <c r="A3924">
        <v>19247</v>
      </c>
      <c r="B3924" t="s">
        <v>24</v>
      </c>
      <c r="C3924" t="s">
        <v>15</v>
      </c>
      <c r="D3924" t="s">
        <v>43</v>
      </c>
      <c r="E3924" t="s">
        <v>11</v>
      </c>
      <c r="F3924">
        <v>20</v>
      </c>
      <c r="G3924" s="1">
        <v>41740</v>
      </c>
      <c r="I3924" s="2">
        <v>41745</v>
      </c>
      <c r="J3924" s="2">
        <v>41756</v>
      </c>
      <c r="N3924" t="s">
        <v>57</v>
      </c>
      <c r="O3924" s="5">
        <f>Table4[[#This Row],[Sourcing start]]-Table4[[#This Row],[Approved]]</f>
        <v>5</v>
      </c>
      <c r="P3924">
        <f t="shared" si="369"/>
        <v>11</v>
      </c>
      <c r="Q3924" s="5"/>
      <c r="T3924" s="5">
        <f t="shared" si="368"/>
        <v>16</v>
      </c>
      <c r="U3924">
        <v>5</v>
      </c>
      <c r="V3924">
        <v>39</v>
      </c>
      <c r="W3924">
        <v>175</v>
      </c>
      <c r="AA3924" s="6">
        <f t="shared" si="370"/>
        <v>219</v>
      </c>
    </row>
    <row r="3925" spans="1:27" hidden="1">
      <c r="A3925">
        <v>382</v>
      </c>
      <c r="B3925" t="s">
        <v>33</v>
      </c>
      <c r="C3925" t="s">
        <v>17</v>
      </c>
      <c r="D3925" t="s">
        <v>42</v>
      </c>
      <c r="E3925" t="s">
        <v>10</v>
      </c>
      <c r="F3925">
        <v>17</v>
      </c>
      <c r="G3925" s="1">
        <v>41736</v>
      </c>
      <c r="I3925" s="2">
        <v>41745</v>
      </c>
      <c r="N3925" t="s">
        <v>56</v>
      </c>
      <c r="O3925" s="1">
        <f>Table4[[#This Row],[Sourcing start]]-Table4[[#This Row],[Approved]]</f>
        <v>9</v>
      </c>
      <c r="Q3925" s="5"/>
      <c r="T3925" s="5">
        <f t="shared" si="368"/>
        <v>9</v>
      </c>
      <c r="U3925">
        <v>6</v>
      </c>
      <c r="V3925">
        <v>84</v>
      </c>
      <c r="AA3925" s="6">
        <f t="shared" si="370"/>
        <v>90</v>
      </c>
    </row>
    <row r="3926" spans="1:27" hidden="1">
      <c r="A3926">
        <v>13692</v>
      </c>
      <c r="B3926" t="s">
        <v>31</v>
      </c>
      <c r="C3926" t="s">
        <v>17</v>
      </c>
      <c r="D3926" t="s">
        <v>41</v>
      </c>
      <c r="E3926" t="s">
        <v>11</v>
      </c>
      <c r="F3926">
        <v>99</v>
      </c>
      <c r="G3926" s="1">
        <v>41712</v>
      </c>
      <c r="I3926" s="2">
        <v>41718</v>
      </c>
      <c r="J3926" s="2">
        <v>41728</v>
      </c>
      <c r="K3926" s="2">
        <v>41756</v>
      </c>
      <c r="N3926" t="s">
        <v>58</v>
      </c>
      <c r="O3926" s="1">
        <f>Table4[[#This Row],[Sourcing start]]-Table4[[#This Row],[Approved]]</f>
        <v>6</v>
      </c>
      <c r="P3926">
        <f t="shared" si="369"/>
        <v>10</v>
      </c>
      <c r="Q3926" s="5">
        <f t="shared" si="371"/>
        <v>28</v>
      </c>
      <c r="T3926" s="5">
        <f t="shared" si="368"/>
        <v>44</v>
      </c>
      <c r="U3926">
        <v>9</v>
      </c>
      <c r="V3926">
        <v>66</v>
      </c>
      <c r="W3926">
        <v>104</v>
      </c>
      <c r="X3926">
        <v>191</v>
      </c>
      <c r="AA3926" s="6">
        <f t="shared" si="370"/>
        <v>370</v>
      </c>
    </row>
    <row r="3927" spans="1:27" hidden="1">
      <c r="A3927">
        <v>4260</v>
      </c>
      <c r="B3927" t="s">
        <v>19</v>
      </c>
      <c r="C3927" t="s">
        <v>14</v>
      </c>
      <c r="D3927" t="s">
        <v>41</v>
      </c>
      <c r="E3927" t="s">
        <v>11</v>
      </c>
      <c r="F3927">
        <v>97</v>
      </c>
      <c r="G3927" s="1">
        <v>41664</v>
      </c>
      <c r="I3927" s="2">
        <v>41673</v>
      </c>
      <c r="J3927" s="2">
        <v>41691</v>
      </c>
      <c r="K3927" s="2">
        <v>41719</v>
      </c>
      <c r="L3927" s="2">
        <v>41724</v>
      </c>
      <c r="M3927" s="2">
        <v>41731</v>
      </c>
      <c r="N3927" t="s">
        <v>60</v>
      </c>
      <c r="O3927" s="1">
        <f>Table4[[#This Row],[Sourcing start]]-Table4[[#This Row],[Approved]]</f>
        <v>9</v>
      </c>
      <c r="P3927">
        <f t="shared" si="369"/>
        <v>18</v>
      </c>
      <c r="Q3927" s="5">
        <f t="shared" si="371"/>
        <v>28</v>
      </c>
      <c r="R3927">
        <f t="shared" si="372"/>
        <v>5</v>
      </c>
      <c r="S3927">
        <f t="shared" si="373"/>
        <v>7</v>
      </c>
      <c r="T3927" s="5">
        <f t="shared" si="368"/>
        <v>67</v>
      </c>
      <c r="U3927">
        <v>5</v>
      </c>
      <c r="V3927">
        <v>46</v>
      </c>
      <c r="W3927">
        <v>180</v>
      </c>
      <c r="X3927">
        <v>318</v>
      </c>
      <c r="Y3927">
        <v>132</v>
      </c>
      <c r="Z3927">
        <v>1525</v>
      </c>
      <c r="AA3927" s="6">
        <f t="shared" si="370"/>
        <v>2206</v>
      </c>
    </row>
    <row r="3928" spans="1:27" hidden="1">
      <c r="A3928">
        <v>4878</v>
      </c>
      <c r="B3928" t="s">
        <v>30</v>
      </c>
      <c r="C3928" t="s">
        <v>16</v>
      </c>
      <c r="D3928" t="s">
        <v>44</v>
      </c>
      <c r="E3928" t="s">
        <v>10</v>
      </c>
      <c r="F3928">
        <v>4</v>
      </c>
      <c r="G3928" s="1">
        <v>41746</v>
      </c>
      <c r="I3928" s="2">
        <v>41755</v>
      </c>
      <c r="N3928" t="s">
        <v>56</v>
      </c>
      <c r="O3928" s="1">
        <f>Table4[[#This Row],[Sourcing start]]-Table4[[#This Row],[Approved]]</f>
        <v>9</v>
      </c>
      <c r="Q3928" s="5"/>
      <c r="T3928" s="5">
        <f t="shared" si="368"/>
        <v>9</v>
      </c>
      <c r="U3928">
        <v>15</v>
      </c>
      <c r="V3928">
        <v>58</v>
      </c>
      <c r="AA3928" s="6">
        <f t="shared" si="370"/>
        <v>73</v>
      </c>
    </row>
    <row r="3929" spans="1:27">
      <c r="A3929">
        <v>2695</v>
      </c>
      <c r="B3929" t="s">
        <v>25</v>
      </c>
      <c r="C3929" t="s">
        <v>15</v>
      </c>
      <c r="D3929" t="s">
        <v>44</v>
      </c>
      <c r="E3929" t="s">
        <v>11</v>
      </c>
      <c r="F3929">
        <v>24</v>
      </c>
      <c r="G3929" s="1">
        <v>41675</v>
      </c>
      <c r="I3929" s="2">
        <v>41680</v>
      </c>
      <c r="J3929" s="2">
        <v>41695</v>
      </c>
      <c r="K3929" s="2">
        <v>41719</v>
      </c>
      <c r="L3929" s="2">
        <v>41724</v>
      </c>
      <c r="M3929" s="2">
        <v>41733</v>
      </c>
      <c r="N3929" t="s">
        <v>60</v>
      </c>
      <c r="O3929" s="5">
        <f>Table4[[#This Row],[Sourcing start]]-Table4[[#This Row],[Approved]]</f>
        <v>5</v>
      </c>
      <c r="P3929">
        <f t="shared" si="369"/>
        <v>15</v>
      </c>
      <c r="Q3929" s="5">
        <f t="shared" si="371"/>
        <v>24</v>
      </c>
      <c r="R3929">
        <f t="shared" si="372"/>
        <v>5</v>
      </c>
      <c r="S3929">
        <f t="shared" si="373"/>
        <v>9</v>
      </c>
      <c r="T3929" s="5">
        <f t="shared" si="368"/>
        <v>58</v>
      </c>
      <c r="U3929">
        <v>18</v>
      </c>
      <c r="V3929">
        <v>65</v>
      </c>
      <c r="W3929">
        <v>126</v>
      </c>
      <c r="X3929">
        <v>359</v>
      </c>
      <c r="Y3929">
        <v>169</v>
      </c>
      <c r="Z3929">
        <v>1428</v>
      </c>
      <c r="AA3929" s="6">
        <f t="shared" si="370"/>
        <v>2165</v>
      </c>
    </row>
    <row r="3930" spans="1:27" hidden="1">
      <c r="A3930">
        <v>16398</v>
      </c>
      <c r="B3930" t="s">
        <v>28</v>
      </c>
      <c r="C3930" t="s">
        <v>16</v>
      </c>
      <c r="D3930" t="s">
        <v>44</v>
      </c>
      <c r="E3930" t="s">
        <v>11</v>
      </c>
      <c r="F3930">
        <v>7</v>
      </c>
      <c r="G3930" s="1">
        <v>41720</v>
      </c>
      <c r="I3930" s="2">
        <v>41725</v>
      </c>
      <c r="J3930" s="2">
        <v>41738</v>
      </c>
      <c r="N3930" t="s">
        <v>57</v>
      </c>
      <c r="O3930" s="1">
        <f>Table4[[#This Row],[Sourcing start]]-Table4[[#This Row],[Approved]]</f>
        <v>5</v>
      </c>
      <c r="P3930">
        <f t="shared" si="369"/>
        <v>13</v>
      </c>
      <c r="Q3930" s="5"/>
      <c r="T3930" s="5">
        <f t="shared" si="368"/>
        <v>18</v>
      </c>
      <c r="U3930">
        <v>15</v>
      </c>
      <c r="V3930">
        <v>78</v>
      </c>
      <c r="W3930">
        <v>138</v>
      </c>
      <c r="AA3930" s="6">
        <f t="shared" si="370"/>
        <v>231</v>
      </c>
    </row>
    <row r="3931" spans="1:27" hidden="1">
      <c r="A3931">
        <v>8809</v>
      </c>
      <c r="B3931" t="s">
        <v>22</v>
      </c>
      <c r="C3931" t="s">
        <v>14</v>
      </c>
      <c r="D3931" t="s">
        <v>41</v>
      </c>
      <c r="E3931" t="s">
        <v>10</v>
      </c>
      <c r="F3931">
        <v>11</v>
      </c>
      <c r="G3931" s="1">
        <v>41728</v>
      </c>
      <c r="I3931" s="2">
        <v>41734</v>
      </c>
      <c r="J3931" s="2">
        <v>41748</v>
      </c>
      <c r="N3931" t="s">
        <v>57</v>
      </c>
      <c r="O3931" s="1">
        <f>Table4[[#This Row],[Sourcing start]]-Table4[[#This Row],[Approved]]</f>
        <v>6</v>
      </c>
      <c r="P3931">
        <f t="shared" si="369"/>
        <v>14</v>
      </c>
      <c r="Q3931" s="5"/>
      <c r="T3931" s="5">
        <f t="shared" si="368"/>
        <v>20</v>
      </c>
      <c r="U3931">
        <v>14</v>
      </c>
      <c r="V3931">
        <v>67</v>
      </c>
      <c r="W3931">
        <v>107</v>
      </c>
      <c r="AA3931" s="6">
        <f t="shared" si="370"/>
        <v>188</v>
      </c>
    </row>
    <row r="3932" spans="1:27" hidden="1">
      <c r="A3932">
        <v>6985</v>
      </c>
      <c r="B3932" t="s">
        <v>31</v>
      </c>
      <c r="C3932" t="s">
        <v>17</v>
      </c>
      <c r="D3932" t="s">
        <v>42</v>
      </c>
      <c r="E3932" t="s">
        <v>10</v>
      </c>
      <c r="F3932">
        <v>95</v>
      </c>
      <c r="G3932" s="1">
        <v>41680</v>
      </c>
      <c r="I3932" s="2">
        <v>41686</v>
      </c>
      <c r="J3932" s="2">
        <v>41704</v>
      </c>
      <c r="K3932" s="2">
        <v>41724</v>
      </c>
      <c r="L3932" s="2">
        <v>41732</v>
      </c>
      <c r="M3932" s="2">
        <v>41739</v>
      </c>
      <c r="N3932" t="s">
        <v>60</v>
      </c>
      <c r="O3932" s="1">
        <f>Table4[[#This Row],[Sourcing start]]-Table4[[#This Row],[Approved]]</f>
        <v>6</v>
      </c>
      <c r="P3932">
        <f t="shared" si="369"/>
        <v>18</v>
      </c>
      <c r="Q3932" s="5">
        <f t="shared" si="371"/>
        <v>20</v>
      </c>
      <c r="R3932">
        <f t="shared" si="372"/>
        <v>8</v>
      </c>
      <c r="S3932">
        <f t="shared" si="373"/>
        <v>7</v>
      </c>
      <c r="T3932" s="5">
        <f t="shared" si="368"/>
        <v>59</v>
      </c>
      <c r="U3932">
        <v>9</v>
      </c>
      <c r="V3932">
        <v>37</v>
      </c>
      <c r="W3932">
        <v>246</v>
      </c>
      <c r="X3932">
        <v>194</v>
      </c>
      <c r="Y3932">
        <v>146</v>
      </c>
      <c r="Z3932">
        <v>1534</v>
      </c>
      <c r="AA3932" s="6">
        <f t="shared" si="370"/>
        <v>2166</v>
      </c>
    </row>
    <row r="3933" spans="1:27" hidden="1">
      <c r="A3933">
        <v>11931</v>
      </c>
      <c r="B3933" t="s">
        <v>31</v>
      </c>
      <c r="C3933" t="s">
        <v>17</v>
      </c>
      <c r="D3933" t="s">
        <v>44</v>
      </c>
      <c r="E3933" t="s">
        <v>10</v>
      </c>
      <c r="F3933">
        <v>23</v>
      </c>
      <c r="G3933" s="1">
        <v>41735</v>
      </c>
      <c r="I3933" s="2">
        <v>41743</v>
      </c>
      <c r="J3933" s="2">
        <v>41757</v>
      </c>
      <c r="N3933" t="s">
        <v>57</v>
      </c>
      <c r="O3933" s="1">
        <f>Table4[[#This Row],[Sourcing start]]-Table4[[#This Row],[Approved]]</f>
        <v>8</v>
      </c>
      <c r="P3933">
        <f t="shared" si="369"/>
        <v>14</v>
      </c>
      <c r="Q3933" s="5"/>
      <c r="T3933" s="5">
        <f t="shared" si="368"/>
        <v>22</v>
      </c>
      <c r="U3933">
        <v>19</v>
      </c>
      <c r="V3933">
        <v>89</v>
      </c>
      <c r="W3933">
        <v>111</v>
      </c>
      <c r="AA3933" s="6">
        <f t="shared" si="370"/>
        <v>219</v>
      </c>
    </row>
    <row r="3934" spans="1:27">
      <c r="A3934">
        <v>1532</v>
      </c>
      <c r="B3934" t="s">
        <v>26</v>
      </c>
      <c r="C3934" t="s">
        <v>15</v>
      </c>
      <c r="D3934" t="s">
        <v>43</v>
      </c>
      <c r="E3934" t="s">
        <v>11</v>
      </c>
      <c r="F3934">
        <v>98</v>
      </c>
      <c r="G3934" s="1">
        <v>41671</v>
      </c>
      <c r="I3934" s="2">
        <v>41676</v>
      </c>
      <c r="J3934" s="2">
        <v>41688</v>
      </c>
      <c r="K3934" s="2">
        <v>41717</v>
      </c>
      <c r="L3934" s="2">
        <v>41726</v>
      </c>
      <c r="M3934" s="2">
        <v>41735</v>
      </c>
      <c r="N3934" t="s">
        <v>60</v>
      </c>
      <c r="O3934" s="5">
        <f>Table4[[#This Row],[Sourcing start]]-Table4[[#This Row],[Approved]]</f>
        <v>5</v>
      </c>
      <c r="P3934">
        <f t="shared" si="369"/>
        <v>12</v>
      </c>
      <c r="Q3934" s="5">
        <f t="shared" si="371"/>
        <v>29</v>
      </c>
      <c r="R3934">
        <f t="shared" si="372"/>
        <v>9</v>
      </c>
      <c r="S3934">
        <f t="shared" si="373"/>
        <v>9</v>
      </c>
      <c r="T3934" s="5">
        <f t="shared" si="368"/>
        <v>64</v>
      </c>
      <c r="U3934">
        <v>20</v>
      </c>
      <c r="V3934">
        <v>74</v>
      </c>
      <c r="W3934">
        <v>160</v>
      </c>
      <c r="X3934">
        <v>272</v>
      </c>
      <c r="Y3934">
        <v>124</v>
      </c>
      <c r="Z3934">
        <v>1347</v>
      </c>
      <c r="AA3934" s="6">
        <f t="shared" si="370"/>
        <v>1997</v>
      </c>
    </row>
    <row r="3935" spans="1:27" hidden="1">
      <c r="A3935">
        <v>16159</v>
      </c>
      <c r="B3935" t="s">
        <v>36</v>
      </c>
      <c r="C3935" t="s">
        <v>18</v>
      </c>
      <c r="D3935" t="s">
        <v>45</v>
      </c>
      <c r="E3935" t="s">
        <v>10</v>
      </c>
      <c r="F3935">
        <v>98</v>
      </c>
      <c r="G3935" s="1">
        <v>41690</v>
      </c>
      <c r="I3935" s="2">
        <v>41698</v>
      </c>
      <c r="J3935" s="2">
        <v>41717</v>
      </c>
      <c r="K3935" s="2">
        <v>41735</v>
      </c>
      <c r="L3935" s="2">
        <v>41743</v>
      </c>
      <c r="M3935" s="2">
        <v>41750</v>
      </c>
      <c r="N3935" t="s">
        <v>60</v>
      </c>
      <c r="O3935" s="1">
        <f>Table4[[#This Row],[Sourcing start]]-Table4[[#This Row],[Approved]]</f>
        <v>8</v>
      </c>
      <c r="P3935">
        <f t="shared" si="369"/>
        <v>19</v>
      </c>
      <c r="Q3935" s="5">
        <f t="shared" si="371"/>
        <v>18</v>
      </c>
      <c r="R3935">
        <f t="shared" si="372"/>
        <v>8</v>
      </c>
      <c r="S3935">
        <f t="shared" si="373"/>
        <v>7</v>
      </c>
      <c r="T3935" s="5">
        <f t="shared" si="368"/>
        <v>60</v>
      </c>
      <c r="U3935">
        <v>19</v>
      </c>
      <c r="V3935">
        <v>97</v>
      </c>
      <c r="W3935">
        <v>123</v>
      </c>
      <c r="X3935">
        <v>169</v>
      </c>
      <c r="Y3935">
        <v>222</v>
      </c>
      <c r="Z3935">
        <v>1896</v>
      </c>
      <c r="AA3935" s="6">
        <f t="shared" si="370"/>
        <v>2526</v>
      </c>
    </row>
    <row r="3936" spans="1:27" hidden="1">
      <c r="A3936">
        <v>15949</v>
      </c>
      <c r="B3936" t="s">
        <v>27</v>
      </c>
      <c r="C3936" t="s">
        <v>16</v>
      </c>
      <c r="D3936" t="s">
        <v>44</v>
      </c>
      <c r="E3936" t="s">
        <v>10</v>
      </c>
      <c r="F3936">
        <v>14</v>
      </c>
      <c r="G3936" s="1">
        <v>41733</v>
      </c>
      <c r="I3936" s="2">
        <v>41742</v>
      </c>
      <c r="J3936" s="2">
        <v>41753</v>
      </c>
      <c r="N3936" t="s">
        <v>57</v>
      </c>
      <c r="O3936" s="1">
        <f>Table4[[#This Row],[Sourcing start]]-Table4[[#This Row],[Approved]]</f>
        <v>9</v>
      </c>
      <c r="P3936">
        <f t="shared" si="369"/>
        <v>11</v>
      </c>
      <c r="Q3936" s="5"/>
      <c r="T3936" s="5">
        <f t="shared" si="368"/>
        <v>20</v>
      </c>
      <c r="U3936">
        <v>8</v>
      </c>
      <c r="V3936">
        <v>48</v>
      </c>
      <c r="W3936">
        <v>147</v>
      </c>
      <c r="AA3936" s="6">
        <f t="shared" si="370"/>
        <v>203</v>
      </c>
    </row>
    <row r="3937" spans="1:27" hidden="1">
      <c r="A3937">
        <v>17552</v>
      </c>
      <c r="B3937" t="s">
        <v>21</v>
      </c>
      <c r="C3937" t="s">
        <v>14</v>
      </c>
      <c r="D3937" t="s">
        <v>41</v>
      </c>
      <c r="E3937" t="s">
        <v>10</v>
      </c>
      <c r="F3937">
        <v>96</v>
      </c>
      <c r="G3937" s="1">
        <v>41733</v>
      </c>
      <c r="I3937" s="2">
        <v>41741</v>
      </c>
      <c r="J3937" s="2">
        <v>41757</v>
      </c>
      <c r="N3937" t="s">
        <v>57</v>
      </c>
      <c r="O3937" s="1">
        <f>Table4[[#This Row],[Sourcing start]]-Table4[[#This Row],[Approved]]</f>
        <v>8</v>
      </c>
      <c r="P3937">
        <f t="shared" si="369"/>
        <v>16</v>
      </c>
      <c r="Q3937" s="5"/>
      <c r="T3937" s="5">
        <f t="shared" si="368"/>
        <v>24</v>
      </c>
      <c r="U3937">
        <v>18</v>
      </c>
      <c r="V3937">
        <v>85</v>
      </c>
      <c r="W3937">
        <v>165</v>
      </c>
      <c r="AA3937" s="6">
        <f t="shared" si="370"/>
        <v>268</v>
      </c>
    </row>
    <row r="3938" spans="1:27" hidden="1">
      <c r="A3938">
        <v>10353</v>
      </c>
      <c r="B3938" t="s">
        <v>33</v>
      </c>
      <c r="C3938" t="s">
        <v>17</v>
      </c>
      <c r="D3938" t="s">
        <v>45</v>
      </c>
      <c r="E3938" t="s">
        <v>10</v>
      </c>
      <c r="F3938">
        <v>16</v>
      </c>
      <c r="G3938" s="1">
        <v>41691</v>
      </c>
      <c r="I3938" s="2">
        <v>41697</v>
      </c>
      <c r="J3938" s="2">
        <v>41711</v>
      </c>
      <c r="K3938" s="2">
        <v>41731</v>
      </c>
      <c r="L3938" s="2">
        <v>41737</v>
      </c>
      <c r="M3938" s="2">
        <v>41743</v>
      </c>
      <c r="N3938" t="s">
        <v>60</v>
      </c>
      <c r="O3938" s="1">
        <f>Table4[[#This Row],[Sourcing start]]-Table4[[#This Row],[Approved]]</f>
        <v>6</v>
      </c>
      <c r="P3938">
        <f t="shared" si="369"/>
        <v>14</v>
      </c>
      <c r="Q3938" s="5">
        <f t="shared" si="371"/>
        <v>20</v>
      </c>
      <c r="R3938">
        <f t="shared" si="372"/>
        <v>6</v>
      </c>
      <c r="S3938">
        <f t="shared" si="373"/>
        <v>6</v>
      </c>
      <c r="T3938" s="5">
        <f t="shared" si="368"/>
        <v>52</v>
      </c>
      <c r="U3938">
        <v>14</v>
      </c>
      <c r="V3938">
        <v>71</v>
      </c>
      <c r="W3938">
        <v>168</v>
      </c>
      <c r="X3938">
        <v>175</v>
      </c>
      <c r="Y3938">
        <v>249</v>
      </c>
      <c r="Z3938">
        <v>1860</v>
      </c>
      <c r="AA3938" s="6">
        <f t="shared" si="370"/>
        <v>2537</v>
      </c>
    </row>
    <row r="3939" spans="1:27" hidden="1">
      <c r="A3939">
        <v>12429</v>
      </c>
      <c r="B3939" t="s">
        <v>33</v>
      </c>
      <c r="C3939" t="s">
        <v>17</v>
      </c>
      <c r="D3939" t="s">
        <v>44</v>
      </c>
      <c r="E3939" t="s">
        <v>10</v>
      </c>
      <c r="F3939">
        <v>98</v>
      </c>
      <c r="G3939" s="1">
        <v>41721</v>
      </c>
      <c r="I3939" s="2">
        <v>41729</v>
      </c>
      <c r="J3939" s="2">
        <v>41741</v>
      </c>
      <c r="K3939" s="2">
        <v>41759</v>
      </c>
      <c r="N3939" t="s">
        <v>58</v>
      </c>
      <c r="O3939" s="1">
        <f>Table4[[#This Row],[Sourcing start]]-Table4[[#This Row],[Approved]]</f>
        <v>8</v>
      </c>
      <c r="P3939">
        <f t="shared" si="369"/>
        <v>12</v>
      </c>
      <c r="Q3939" s="5">
        <f t="shared" si="371"/>
        <v>18</v>
      </c>
      <c r="T3939" s="5">
        <f t="shared" si="368"/>
        <v>38</v>
      </c>
      <c r="U3939">
        <v>7</v>
      </c>
      <c r="V3939">
        <v>73</v>
      </c>
      <c r="W3939">
        <v>121</v>
      </c>
      <c r="X3939">
        <v>335</v>
      </c>
      <c r="AA3939" s="6">
        <f t="shared" si="370"/>
        <v>536</v>
      </c>
    </row>
    <row r="3940" spans="1:27" hidden="1">
      <c r="A3940">
        <v>8171</v>
      </c>
      <c r="B3940" t="s">
        <v>34</v>
      </c>
      <c r="C3940" t="s">
        <v>17</v>
      </c>
      <c r="D3940" t="s">
        <v>43</v>
      </c>
      <c r="E3940" t="s">
        <v>11</v>
      </c>
      <c r="F3940">
        <v>19</v>
      </c>
      <c r="G3940" s="1">
        <v>41717</v>
      </c>
      <c r="I3940" s="2">
        <v>41726</v>
      </c>
      <c r="J3940" s="2">
        <v>41736</v>
      </c>
      <c r="N3940" t="s">
        <v>57</v>
      </c>
      <c r="O3940" s="1">
        <f>Table4[[#This Row],[Sourcing start]]-Table4[[#This Row],[Approved]]</f>
        <v>9</v>
      </c>
      <c r="P3940">
        <f t="shared" si="369"/>
        <v>10</v>
      </c>
      <c r="Q3940" s="5"/>
      <c r="T3940" s="5">
        <f t="shared" si="368"/>
        <v>19</v>
      </c>
      <c r="U3940">
        <v>6</v>
      </c>
      <c r="V3940">
        <v>35</v>
      </c>
      <c r="W3940">
        <v>221</v>
      </c>
      <c r="AA3940" s="6">
        <f t="shared" si="370"/>
        <v>262</v>
      </c>
    </row>
    <row r="3941" spans="1:27">
      <c r="A3941">
        <v>1663</v>
      </c>
      <c r="B3941" t="s">
        <v>24</v>
      </c>
      <c r="C3941" t="s">
        <v>15</v>
      </c>
      <c r="D3941" t="s">
        <v>43</v>
      </c>
      <c r="E3941" t="s">
        <v>11</v>
      </c>
      <c r="F3941">
        <v>19</v>
      </c>
      <c r="G3941" s="1">
        <v>41740</v>
      </c>
      <c r="I3941" s="2">
        <v>41745</v>
      </c>
      <c r="J3941" s="2">
        <v>41756</v>
      </c>
      <c r="N3941" t="s">
        <v>57</v>
      </c>
      <c r="O3941" s="5">
        <f>Table4[[#This Row],[Sourcing start]]-Table4[[#This Row],[Approved]]</f>
        <v>5</v>
      </c>
      <c r="P3941">
        <f t="shared" si="369"/>
        <v>11</v>
      </c>
      <c r="Q3941" s="5"/>
      <c r="T3941" s="5">
        <f t="shared" si="368"/>
        <v>16</v>
      </c>
      <c r="U3941">
        <v>15</v>
      </c>
      <c r="V3941">
        <v>66</v>
      </c>
      <c r="W3941">
        <v>189</v>
      </c>
      <c r="AA3941" s="6">
        <f t="shared" si="370"/>
        <v>270</v>
      </c>
    </row>
    <row r="3942" spans="1:27" hidden="1">
      <c r="A3942">
        <v>10193</v>
      </c>
      <c r="B3942" t="s">
        <v>21</v>
      </c>
      <c r="C3942" t="s">
        <v>14</v>
      </c>
      <c r="D3942" t="s">
        <v>45</v>
      </c>
      <c r="E3942" t="s">
        <v>11</v>
      </c>
      <c r="F3942">
        <v>22</v>
      </c>
      <c r="G3942" s="1">
        <v>41717</v>
      </c>
      <c r="I3942" s="2">
        <v>41725</v>
      </c>
      <c r="J3942" s="2">
        <v>41742</v>
      </c>
      <c r="K3942" s="2">
        <v>41758</v>
      </c>
      <c r="N3942" t="s">
        <v>58</v>
      </c>
      <c r="O3942" s="1">
        <f>Table4[[#This Row],[Sourcing start]]-Table4[[#This Row],[Approved]]</f>
        <v>8</v>
      </c>
      <c r="P3942">
        <f t="shared" si="369"/>
        <v>17</v>
      </c>
      <c r="Q3942" s="5">
        <f t="shared" si="371"/>
        <v>16</v>
      </c>
      <c r="T3942" s="5">
        <f t="shared" si="368"/>
        <v>41</v>
      </c>
      <c r="U3942">
        <v>9</v>
      </c>
      <c r="V3942">
        <v>77</v>
      </c>
      <c r="W3942">
        <v>183</v>
      </c>
      <c r="X3942">
        <v>185</v>
      </c>
      <c r="AA3942" s="6">
        <f t="shared" si="370"/>
        <v>454</v>
      </c>
    </row>
    <row r="3943" spans="1:27">
      <c r="A3943">
        <v>19061</v>
      </c>
      <c r="B3943" t="s">
        <v>24</v>
      </c>
      <c r="C3943" t="s">
        <v>15</v>
      </c>
      <c r="D3943" t="s">
        <v>42</v>
      </c>
      <c r="E3943" t="s">
        <v>10</v>
      </c>
      <c r="F3943">
        <v>16</v>
      </c>
      <c r="G3943" s="1">
        <v>41733</v>
      </c>
      <c r="I3943" s="2">
        <v>41739</v>
      </c>
      <c r="J3943" s="2">
        <v>41752</v>
      </c>
      <c r="N3943" t="s">
        <v>57</v>
      </c>
      <c r="O3943" s="5">
        <f>Table4[[#This Row],[Sourcing start]]-Table4[[#This Row],[Approved]]</f>
        <v>6</v>
      </c>
      <c r="P3943">
        <f t="shared" si="369"/>
        <v>13</v>
      </c>
      <c r="Q3943" s="5"/>
      <c r="T3943" s="5">
        <f t="shared" si="368"/>
        <v>19</v>
      </c>
      <c r="U3943">
        <v>10</v>
      </c>
      <c r="V3943">
        <v>61</v>
      </c>
      <c r="W3943">
        <v>184</v>
      </c>
      <c r="AA3943" s="6">
        <f t="shared" si="370"/>
        <v>255</v>
      </c>
    </row>
    <row r="3944" spans="1:27" hidden="1">
      <c r="A3944">
        <v>8955</v>
      </c>
      <c r="B3944" t="s">
        <v>33</v>
      </c>
      <c r="C3944" t="s">
        <v>17</v>
      </c>
      <c r="D3944" t="s">
        <v>45</v>
      </c>
      <c r="E3944" t="s">
        <v>10</v>
      </c>
      <c r="F3944">
        <v>11</v>
      </c>
      <c r="G3944" s="1">
        <v>41720</v>
      </c>
      <c r="I3944" s="2">
        <v>41727</v>
      </c>
      <c r="J3944" s="2">
        <v>41739</v>
      </c>
      <c r="K3944" s="2">
        <v>41759</v>
      </c>
      <c r="N3944" t="s">
        <v>58</v>
      </c>
      <c r="O3944" s="1">
        <f>Table4[[#This Row],[Sourcing start]]-Table4[[#This Row],[Approved]]</f>
        <v>7</v>
      </c>
      <c r="P3944">
        <f t="shared" si="369"/>
        <v>12</v>
      </c>
      <c r="Q3944" s="5">
        <f t="shared" si="371"/>
        <v>20</v>
      </c>
      <c r="T3944" s="5">
        <f t="shared" si="368"/>
        <v>39</v>
      </c>
      <c r="U3944">
        <v>16</v>
      </c>
      <c r="V3944">
        <v>47</v>
      </c>
      <c r="W3944">
        <v>164</v>
      </c>
      <c r="X3944">
        <v>360</v>
      </c>
      <c r="AA3944" s="6">
        <f t="shared" si="370"/>
        <v>587</v>
      </c>
    </row>
    <row r="3945" spans="1:27">
      <c r="A3945">
        <v>12833</v>
      </c>
      <c r="B3945" t="s">
        <v>23</v>
      </c>
      <c r="C3945" t="s">
        <v>15</v>
      </c>
      <c r="D3945" t="s">
        <v>42</v>
      </c>
      <c r="E3945" t="s">
        <v>11</v>
      </c>
      <c r="F3945">
        <v>12</v>
      </c>
      <c r="G3945" s="1">
        <v>41695</v>
      </c>
      <c r="I3945" s="2">
        <v>41702</v>
      </c>
      <c r="J3945" s="2">
        <v>41713</v>
      </c>
      <c r="K3945" s="2">
        <v>41732</v>
      </c>
      <c r="L3945" s="2">
        <v>41741</v>
      </c>
      <c r="M3945" s="2">
        <v>41747</v>
      </c>
      <c r="N3945" t="s">
        <v>60</v>
      </c>
      <c r="O3945" s="5">
        <f>Table4[[#This Row],[Sourcing start]]-Table4[[#This Row],[Approved]]</f>
        <v>7</v>
      </c>
      <c r="P3945">
        <f t="shared" si="369"/>
        <v>11</v>
      </c>
      <c r="Q3945" s="5">
        <f t="shared" si="371"/>
        <v>19</v>
      </c>
      <c r="R3945">
        <f t="shared" si="372"/>
        <v>9</v>
      </c>
      <c r="S3945">
        <f t="shared" si="373"/>
        <v>6</v>
      </c>
      <c r="T3945" s="5">
        <f t="shared" si="368"/>
        <v>52</v>
      </c>
      <c r="U3945">
        <v>19</v>
      </c>
      <c r="V3945">
        <v>96</v>
      </c>
      <c r="W3945">
        <v>239</v>
      </c>
      <c r="X3945">
        <v>216</v>
      </c>
      <c r="Y3945">
        <v>269</v>
      </c>
      <c r="Z3945">
        <v>1394</v>
      </c>
      <c r="AA3945" s="6">
        <f t="shared" si="370"/>
        <v>2233</v>
      </c>
    </row>
    <row r="3946" spans="1:27" hidden="1">
      <c r="A3946">
        <v>9698</v>
      </c>
      <c r="B3946" t="s">
        <v>29</v>
      </c>
      <c r="C3946" t="s">
        <v>16</v>
      </c>
      <c r="D3946" t="s">
        <v>41</v>
      </c>
      <c r="E3946" t="s">
        <v>11</v>
      </c>
      <c r="F3946">
        <v>7</v>
      </c>
      <c r="G3946" s="1">
        <v>41731</v>
      </c>
      <c r="I3946" s="2">
        <v>41740</v>
      </c>
      <c r="J3946" s="2">
        <v>41750</v>
      </c>
      <c r="N3946" t="s">
        <v>57</v>
      </c>
      <c r="O3946" s="1">
        <f>Table4[[#This Row],[Sourcing start]]-Table4[[#This Row],[Approved]]</f>
        <v>9</v>
      </c>
      <c r="P3946">
        <f t="shared" si="369"/>
        <v>10</v>
      </c>
      <c r="Q3946" s="5"/>
      <c r="T3946" s="5">
        <f t="shared" si="368"/>
        <v>19</v>
      </c>
      <c r="U3946">
        <v>11</v>
      </c>
      <c r="V3946">
        <v>21</v>
      </c>
      <c r="W3946">
        <v>242</v>
      </c>
      <c r="AA3946" s="6">
        <f t="shared" si="370"/>
        <v>274</v>
      </c>
    </row>
    <row r="3947" spans="1:27">
      <c r="A3947">
        <v>5684</v>
      </c>
      <c r="B3947" t="s">
        <v>23</v>
      </c>
      <c r="C3947" t="s">
        <v>15</v>
      </c>
      <c r="D3947" t="s">
        <v>43</v>
      </c>
      <c r="E3947" t="s">
        <v>11</v>
      </c>
      <c r="F3947">
        <v>8</v>
      </c>
      <c r="G3947" s="1">
        <v>41749</v>
      </c>
      <c r="I3947" s="2">
        <v>41757</v>
      </c>
      <c r="N3947" t="s">
        <v>56</v>
      </c>
      <c r="O3947" s="5">
        <f>Table4[[#This Row],[Sourcing start]]-Table4[[#This Row],[Approved]]</f>
        <v>8</v>
      </c>
      <c r="Q3947" s="5"/>
      <c r="T3947" s="5">
        <f t="shared" si="368"/>
        <v>8</v>
      </c>
      <c r="U3947">
        <v>9</v>
      </c>
      <c r="V3947">
        <v>92</v>
      </c>
      <c r="AA3947" s="6">
        <f t="shared" si="370"/>
        <v>101</v>
      </c>
    </row>
    <row r="3948" spans="1:27" hidden="1">
      <c r="A3948">
        <v>7256</v>
      </c>
      <c r="B3948" t="s">
        <v>38</v>
      </c>
      <c r="C3948" t="s">
        <v>18</v>
      </c>
      <c r="D3948" t="s">
        <v>41</v>
      </c>
      <c r="E3948" t="s">
        <v>10</v>
      </c>
      <c r="F3948">
        <v>95</v>
      </c>
      <c r="G3948" s="1">
        <v>41683</v>
      </c>
      <c r="I3948" s="2">
        <v>41692</v>
      </c>
      <c r="J3948" s="2">
        <v>41711</v>
      </c>
      <c r="K3948" s="2">
        <v>41731</v>
      </c>
      <c r="L3948" s="2">
        <v>41738</v>
      </c>
      <c r="M3948" s="2">
        <v>41743</v>
      </c>
      <c r="N3948" t="s">
        <v>60</v>
      </c>
      <c r="O3948" s="1">
        <f>Table4[[#This Row],[Sourcing start]]-Table4[[#This Row],[Approved]]</f>
        <v>9</v>
      </c>
      <c r="P3948">
        <f t="shared" si="369"/>
        <v>19</v>
      </c>
      <c r="Q3948" s="5">
        <f t="shared" si="371"/>
        <v>20</v>
      </c>
      <c r="R3948">
        <f t="shared" si="372"/>
        <v>7</v>
      </c>
      <c r="S3948">
        <f t="shared" si="373"/>
        <v>5</v>
      </c>
      <c r="T3948" s="5">
        <f t="shared" si="368"/>
        <v>60</v>
      </c>
      <c r="U3948">
        <v>8</v>
      </c>
      <c r="V3948">
        <v>72</v>
      </c>
      <c r="W3948">
        <v>203</v>
      </c>
      <c r="X3948">
        <v>367</v>
      </c>
      <c r="Y3948">
        <v>182</v>
      </c>
      <c r="Z3948">
        <v>1609</v>
      </c>
      <c r="AA3948" s="6">
        <f t="shared" si="370"/>
        <v>2441</v>
      </c>
    </row>
    <row r="3949" spans="1:27" hidden="1">
      <c r="A3949">
        <v>8975</v>
      </c>
      <c r="B3949" t="s">
        <v>27</v>
      </c>
      <c r="C3949" t="s">
        <v>16</v>
      </c>
      <c r="D3949" t="s">
        <v>43</v>
      </c>
      <c r="E3949" t="s">
        <v>10</v>
      </c>
      <c r="F3949">
        <v>17</v>
      </c>
      <c r="G3949" s="1">
        <v>41754</v>
      </c>
      <c r="N3949" t="s">
        <v>55</v>
      </c>
      <c r="O3949" s="1">
        <f>Table4[[#This Row],[Sourcing start]]-Table4[[#This Row],[Approved]]</f>
        <v>-41754</v>
      </c>
      <c r="Q3949" s="5"/>
      <c r="T3949" s="5">
        <f t="shared" si="368"/>
        <v>-41754</v>
      </c>
      <c r="U3949">
        <v>16</v>
      </c>
      <c r="AA3949" s="6">
        <f t="shared" si="370"/>
        <v>16</v>
      </c>
    </row>
    <row r="3950" spans="1:27" hidden="1">
      <c r="A3950">
        <v>289</v>
      </c>
      <c r="B3950" t="s">
        <v>38</v>
      </c>
      <c r="C3950" t="s">
        <v>18</v>
      </c>
      <c r="D3950" t="s">
        <v>44</v>
      </c>
      <c r="E3950" t="s">
        <v>11</v>
      </c>
      <c r="F3950">
        <v>17</v>
      </c>
      <c r="G3950" s="1">
        <v>41698</v>
      </c>
      <c r="H3950" s="2">
        <v>41718</v>
      </c>
      <c r="N3950" t="s">
        <v>55</v>
      </c>
      <c r="O3950" s="1">
        <f>Table4[[#This Row],[Sourcing start]]-Table4[[#This Row],[Approved]]</f>
        <v>-41698</v>
      </c>
      <c r="Q3950" s="5"/>
      <c r="T3950" s="5">
        <f t="shared" si="368"/>
        <v>-41698</v>
      </c>
      <c r="U3950">
        <v>6</v>
      </c>
      <c r="AA3950" s="6">
        <f t="shared" si="370"/>
        <v>6</v>
      </c>
    </row>
    <row r="3951" spans="1:27" hidden="1">
      <c r="A3951">
        <v>2940</v>
      </c>
      <c r="B3951" t="s">
        <v>19</v>
      </c>
      <c r="C3951" t="s">
        <v>14</v>
      </c>
      <c r="D3951" t="s">
        <v>44</v>
      </c>
      <c r="E3951" t="s">
        <v>11</v>
      </c>
      <c r="F3951">
        <v>9</v>
      </c>
      <c r="G3951" s="1">
        <v>41692</v>
      </c>
      <c r="I3951" s="2">
        <v>41697</v>
      </c>
      <c r="J3951" s="2">
        <v>41713</v>
      </c>
      <c r="K3951" s="2">
        <v>41738</v>
      </c>
      <c r="L3951" s="2">
        <v>41745</v>
      </c>
      <c r="M3951" s="2">
        <v>41751</v>
      </c>
      <c r="N3951" t="s">
        <v>60</v>
      </c>
      <c r="O3951" s="1">
        <f>Table4[[#This Row],[Sourcing start]]-Table4[[#This Row],[Approved]]</f>
        <v>5</v>
      </c>
      <c r="P3951">
        <f t="shared" si="369"/>
        <v>16</v>
      </c>
      <c r="Q3951" s="5">
        <f t="shared" si="371"/>
        <v>25</v>
      </c>
      <c r="R3951">
        <f t="shared" si="372"/>
        <v>7</v>
      </c>
      <c r="S3951">
        <f t="shared" si="373"/>
        <v>6</v>
      </c>
      <c r="T3951" s="5">
        <f t="shared" si="368"/>
        <v>59</v>
      </c>
      <c r="U3951">
        <v>8</v>
      </c>
      <c r="V3951">
        <v>47</v>
      </c>
      <c r="W3951">
        <v>162</v>
      </c>
      <c r="X3951">
        <v>248</v>
      </c>
      <c r="Y3951">
        <v>264</v>
      </c>
      <c r="Z3951">
        <v>1391</v>
      </c>
      <c r="AA3951" s="6">
        <f t="shared" si="370"/>
        <v>2120</v>
      </c>
    </row>
    <row r="3952" spans="1:27" hidden="1">
      <c r="A3952">
        <v>7766</v>
      </c>
      <c r="B3952" t="s">
        <v>21</v>
      </c>
      <c r="C3952" t="s">
        <v>14</v>
      </c>
      <c r="D3952" t="s">
        <v>42</v>
      </c>
      <c r="E3952" t="s">
        <v>11</v>
      </c>
      <c r="F3952">
        <v>13</v>
      </c>
      <c r="G3952" s="1">
        <v>41692</v>
      </c>
      <c r="I3952" s="2">
        <v>41700</v>
      </c>
      <c r="J3952" s="2">
        <v>41715</v>
      </c>
      <c r="K3952" s="2">
        <v>41743</v>
      </c>
      <c r="L3952" s="2">
        <v>41748</v>
      </c>
      <c r="M3952" s="2">
        <v>41756</v>
      </c>
      <c r="N3952" t="s">
        <v>60</v>
      </c>
      <c r="O3952" s="1">
        <f>Table4[[#This Row],[Sourcing start]]-Table4[[#This Row],[Approved]]</f>
        <v>8</v>
      </c>
      <c r="P3952">
        <f t="shared" si="369"/>
        <v>15</v>
      </c>
      <c r="Q3952" s="5">
        <f t="shared" si="371"/>
        <v>28</v>
      </c>
      <c r="R3952">
        <f t="shared" si="372"/>
        <v>5</v>
      </c>
      <c r="S3952">
        <f t="shared" si="373"/>
        <v>8</v>
      </c>
      <c r="T3952" s="5">
        <f t="shared" si="368"/>
        <v>64</v>
      </c>
      <c r="U3952">
        <v>14</v>
      </c>
      <c r="V3952">
        <v>80</v>
      </c>
      <c r="W3952">
        <v>109</v>
      </c>
      <c r="X3952">
        <v>354</v>
      </c>
      <c r="Y3952">
        <v>227</v>
      </c>
      <c r="Z3952">
        <v>1041</v>
      </c>
      <c r="AA3952" s="6">
        <f t="shared" si="370"/>
        <v>1825</v>
      </c>
    </row>
    <row r="3953" spans="1:27" hidden="1">
      <c r="A3953">
        <v>14120</v>
      </c>
      <c r="B3953" t="s">
        <v>38</v>
      </c>
      <c r="C3953" t="s">
        <v>18</v>
      </c>
      <c r="D3953" t="s">
        <v>42</v>
      </c>
      <c r="E3953" t="s">
        <v>11</v>
      </c>
      <c r="F3953">
        <v>21</v>
      </c>
      <c r="G3953" s="1">
        <v>41727</v>
      </c>
      <c r="I3953" s="2">
        <v>41733</v>
      </c>
      <c r="J3953" s="2">
        <v>41749</v>
      </c>
      <c r="N3953" t="s">
        <v>57</v>
      </c>
      <c r="O3953" s="1">
        <f>Table4[[#This Row],[Sourcing start]]-Table4[[#This Row],[Approved]]</f>
        <v>6</v>
      </c>
      <c r="P3953">
        <f t="shared" si="369"/>
        <v>16</v>
      </c>
      <c r="Q3953" s="5"/>
      <c r="T3953" s="5">
        <f t="shared" si="368"/>
        <v>22</v>
      </c>
      <c r="U3953">
        <v>8</v>
      </c>
      <c r="V3953">
        <v>20</v>
      </c>
      <c r="W3953">
        <v>210</v>
      </c>
      <c r="AA3953" s="6">
        <f t="shared" si="370"/>
        <v>238</v>
      </c>
    </row>
    <row r="3954" spans="1:27" hidden="1">
      <c r="A3954">
        <v>5024</v>
      </c>
      <c r="B3954" t="s">
        <v>29</v>
      </c>
      <c r="C3954" t="s">
        <v>16</v>
      </c>
      <c r="D3954" t="s">
        <v>45</v>
      </c>
      <c r="E3954" t="s">
        <v>10</v>
      </c>
      <c r="F3954">
        <v>14</v>
      </c>
      <c r="G3954" s="1">
        <v>41698</v>
      </c>
      <c r="I3954" s="2">
        <v>41706</v>
      </c>
      <c r="J3954" s="2">
        <v>41723</v>
      </c>
      <c r="K3954" s="2">
        <v>41742</v>
      </c>
      <c r="L3954" s="2">
        <v>41750</v>
      </c>
      <c r="M3954" s="2">
        <v>41756</v>
      </c>
      <c r="N3954" t="s">
        <v>60</v>
      </c>
      <c r="O3954" s="1">
        <f>Table4[[#This Row],[Sourcing start]]-Table4[[#This Row],[Approved]]</f>
        <v>8</v>
      </c>
      <c r="P3954">
        <f t="shared" si="369"/>
        <v>17</v>
      </c>
      <c r="Q3954" s="5">
        <f t="shared" si="371"/>
        <v>19</v>
      </c>
      <c r="R3954">
        <f t="shared" si="372"/>
        <v>8</v>
      </c>
      <c r="S3954">
        <f t="shared" si="373"/>
        <v>6</v>
      </c>
      <c r="T3954" s="5">
        <f t="shared" si="368"/>
        <v>58</v>
      </c>
      <c r="U3954">
        <v>10</v>
      </c>
      <c r="V3954">
        <v>55</v>
      </c>
      <c r="W3954">
        <v>139</v>
      </c>
      <c r="X3954">
        <v>368</v>
      </c>
      <c r="Y3954">
        <v>140</v>
      </c>
      <c r="Z3954">
        <v>746</v>
      </c>
      <c r="AA3954" s="6">
        <f t="shared" si="370"/>
        <v>1458</v>
      </c>
    </row>
    <row r="3955" spans="1:27" hidden="1">
      <c r="A3955">
        <v>2603</v>
      </c>
      <c r="B3955" t="s">
        <v>34</v>
      </c>
      <c r="C3955" t="s">
        <v>17</v>
      </c>
      <c r="D3955" t="s">
        <v>43</v>
      </c>
      <c r="E3955" t="s">
        <v>10</v>
      </c>
      <c r="F3955">
        <v>10</v>
      </c>
      <c r="G3955" s="1">
        <v>41737</v>
      </c>
      <c r="I3955" s="2">
        <v>41744</v>
      </c>
      <c r="J3955" s="2">
        <v>41756</v>
      </c>
      <c r="N3955" t="s">
        <v>57</v>
      </c>
      <c r="O3955" s="1">
        <f>Table4[[#This Row],[Sourcing start]]-Table4[[#This Row],[Approved]]</f>
        <v>7</v>
      </c>
      <c r="P3955">
        <f t="shared" si="369"/>
        <v>12</v>
      </c>
      <c r="Q3955" s="5"/>
      <c r="T3955" s="5">
        <f t="shared" si="368"/>
        <v>19</v>
      </c>
      <c r="U3955">
        <v>10</v>
      </c>
      <c r="V3955">
        <v>49</v>
      </c>
      <c r="W3955">
        <v>218</v>
      </c>
      <c r="AA3955" s="6">
        <f t="shared" si="370"/>
        <v>277</v>
      </c>
    </row>
    <row r="3956" spans="1:27">
      <c r="A3956">
        <v>4804</v>
      </c>
      <c r="B3956" t="s">
        <v>26</v>
      </c>
      <c r="C3956" t="s">
        <v>15</v>
      </c>
      <c r="D3956" t="s">
        <v>41</v>
      </c>
      <c r="E3956" t="s">
        <v>10</v>
      </c>
      <c r="F3956">
        <v>19</v>
      </c>
      <c r="G3956" s="1">
        <v>41716</v>
      </c>
      <c r="I3956" s="2">
        <v>41724</v>
      </c>
      <c r="J3956" s="2">
        <v>41742</v>
      </c>
      <c r="N3956" t="s">
        <v>57</v>
      </c>
      <c r="O3956" s="5">
        <f>Table4[[#This Row],[Sourcing start]]-Table4[[#This Row],[Approved]]</f>
        <v>8</v>
      </c>
      <c r="P3956">
        <f t="shared" si="369"/>
        <v>18</v>
      </c>
      <c r="Q3956" s="5"/>
      <c r="T3956" s="5">
        <f t="shared" si="368"/>
        <v>26</v>
      </c>
      <c r="U3956">
        <v>15</v>
      </c>
      <c r="V3956">
        <v>94</v>
      </c>
      <c r="W3956">
        <v>193</v>
      </c>
      <c r="AA3956" s="6">
        <f t="shared" si="370"/>
        <v>302</v>
      </c>
    </row>
    <row r="3957" spans="1:27" hidden="1">
      <c r="A3957">
        <v>4889</v>
      </c>
      <c r="B3957" t="s">
        <v>28</v>
      </c>
      <c r="C3957" t="s">
        <v>16</v>
      </c>
      <c r="D3957" t="s">
        <v>42</v>
      </c>
      <c r="E3957" t="s">
        <v>11</v>
      </c>
      <c r="F3957">
        <v>13</v>
      </c>
      <c r="G3957" s="1">
        <v>41733</v>
      </c>
      <c r="I3957" s="2">
        <v>41738</v>
      </c>
      <c r="J3957" s="2">
        <v>41748</v>
      </c>
      <c r="N3957" t="s">
        <v>57</v>
      </c>
      <c r="O3957" s="1">
        <f>Table4[[#This Row],[Sourcing start]]-Table4[[#This Row],[Approved]]</f>
        <v>5</v>
      </c>
      <c r="P3957">
        <f t="shared" si="369"/>
        <v>10</v>
      </c>
      <c r="Q3957" s="5"/>
      <c r="T3957" s="5">
        <f t="shared" si="368"/>
        <v>15</v>
      </c>
      <c r="U3957">
        <v>8</v>
      </c>
      <c r="V3957">
        <v>88</v>
      </c>
      <c r="W3957">
        <v>198</v>
      </c>
      <c r="AA3957" s="6">
        <f t="shared" si="370"/>
        <v>294</v>
      </c>
    </row>
    <row r="3958" spans="1:27" hidden="1">
      <c r="A3958">
        <v>13943</v>
      </c>
      <c r="B3958" t="s">
        <v>35</v>
      </c>
      <c r="C3958" t="s">
        <v>18</v>
      </c>
      <c r="D3958" t="s">
        <v>44</v>
      </c>
      <c r="E3958" t="s">
        <v>10</v>
      </c>
      <c r="F3958">
        <v>13</v>
      </c>
      <c r="G3958" s="1">
        <v>41697</v>
      </c>
      <c r="I3958" s="2">
        <v>41706</v>
      </c>
      <c r="J3958" s="2">
        <v>41716</v>
      </c>
      <c r="K3958" s="2">
        <v>41742</v>
      </c>
      <c r="L3958" s="2">
        <v>41749</v>
      </c>
      <c r="M3958" s="2">
        <v>41755</v>
      </c>
      <c r="N3958" t="s">
        <v>60</v>
      </c>
      <c r="O3958" s="1">
        <f>Table4[[#This Row],[Sourcing start]]-Table4[[#This Row],[Approved]]</f>
        <v>9</v>
      </c>
      <c r="P3958">
        <f t="shared" si="369"/>
        <v>10</v>
      </c>
      <c r="Q3958" s="5">
        <f t="shared" si="371"/>
        <v>26</v>
      </c>
      <c r="R3958">
        <f t="shared" si="372"/>
        <v>7</v>
      </c>
      <c r="S3958">
        <f t="shared" si="373"/>
        <v>6</v>
      </c>
      <c r="T3958" s="5">
        <f t="shared" si="368"/>
        <v>58</v>
      </c>
      <c r="U3958">
        <v>8</v>
      </c>
      <c r="V3958">
        <v>32</v>
      </c>
      <c r="W3958">
        <v>184</v>
      </c>
      <c r="X3958">
        <v>189</v>
      </c>
      <c r="Y3958">
        <v>256</v>
      </c>
      <c r="Z3958">
        <v>1604</v>
      </c>
      <c r="AA3958" s="6">
        <f t="shared" si="370"/>
        <v>2273</v>
      </c>
    </row>
    <row r="3959" spans="1:27" hidden="1">
      <c r="A3959">
        <v>7754</v>
      </c>
      <c r="B3959" t="s">
        <v>29</v>
      </c>
      <c r="C3959" t="s">
        <v>16</v>
      </c>
      <c r="D3959" t="s">
        <v>41</v>
      </c>
      <c r="E3959" t="s">
        <v>11</v>
      </c>
      <c r="F3959">
        <v>99</v>
      </c>
      <c r="G3959" s="1">
        <v>41681</v>
      </c>
      <c r="I3959" s="2">
        <v>41689</v>
      </c>
      <c r="J3959" s="2">
        <v>41708</v>
      </c>
      <c r="K3959" s="2">
        <v>41736</v>
      </c>
      <c r="L3959" s="2">
        <v>41743</v>
      </c>
      <c r="M3959" s="2">
        <v>41750</v>
      </c>
      <c r="N3959" t="s">
        <v>60</v>
      </c>
      <c r="O3959" s="1">
        <f>Table4[[#This Row],[Sourcing start]]-Table4[[#This Row],[Approved]]</f>
        <v>8</v>
      </c>
      <c r="P3959">
        <f t="shared" si="369"/>
        <v>19</v>
      </c>
      <c r="Q3959" s="5">
        <f t="shared" si="371"/>
        <v>28</v>
      </c>
      <c r="R3959">
        <f t="shared" si="372"/>
        <v>7</v>
      </c>
      <c r="S3959">
        <f t="shared" si="373"/>
        <v>7</v>
      </c>
      <c r="T3959" s="5">
        <f t="shared" si="368"/>
        <v>69</v>
      </c>
      <c r="U3959">
        <v>19</v>
      </c>
      <c r="V3959">
        <v>92</v>
      </c>
      <c r="W3959">
        <v>211</v>
      </c>
      <c r="X3959">
        <v>378</v>
      </c>
      <c r="Y3959">
        <v>151</v>
      </c>
      <c r="Z3959">
        <v>1072</v>
      </c>
      <c r="AA3959" s="6">
        <f t="shared" si="370"/>
        <v>1923</v>
      </c>
    </row>
    <row r="3960" spans="1:27" hidden="1">
      <c r="A3960">
        <v>4533</v>
      </c>
      <c r="B3960" t="s">
        <v>30</v>
      </c>
      <c r="C3960" t="s">
        <v>16</v>
      </c>
      <c r="D3960" t="s">
        <v>45</v>
      </c>
      <c r="E3960" t="s">
        <v>10</v>
      </c>
      <c r="F3960">
        <v>13</v>
      </c>
      <c r="G3960" s="1">
        <v>41717</v>
      </c>
      <c r="I3960" s="2">
        <v>41725</v>
      </c>
      <c r="J3960" s="2">
        <v>41735</v>
      </c>
      <c r="N3960" t="s">
        <v>57</v>
      </c>
      <c r="O3960" s="1">
        <f>Table4[[#This Row],[Sourcing start]]-Table4[[#This Row],[Approved]]</f>
        <v>8</v>
      </c>
      <c r="P3960">
        <f t="shared" si="369"/>
        <v>10</v>
      </c>
      <c r="Q3960" s="5"/>
      <c r="T3960" s="5">
        <f t="shared" si="368"/>
        <v>18</v>
      </c>
      <c r="U3960">
        <v>19</v>
      </c>
      <c r="V3960">
        <v>27</v>
      </c>
      <c r="W3960">
        <v>204</v>
      </c>
      <c r="AA3960" s="6">
        <f t="shared" si="370"/>
        <v>250</v>
      </c>
    </row>
    <row r="3961" spans="1:27" hidden="1">
      <c r="A3961">
        <v>11189</v>
      </c>
      <c r="B3961" t="s">
        <v>29</v>
      </c>
      <c r="C3961" t="s">
        <v>16</v>
      </c>
      <c r="D3961" t="s">
        <v>45</v>
      </c>
      <c r="E3961" t="s">
        <v>11</v>
      </c>
      <c r="F3961">
        <v>96</v>
      </c>
      <c r="G3961" s="1">
        <v>41729</v>
      </c>
      <c r="I3961" s="2">
        <v>41735</v>
      </c>
      <c r="J3961" s="2">
        <v>41748</v>
      </c>
      <c r="N3961" t="s">
        <v>57</v>
      </c>
      <c r="O3961" s="1">
        <f>Table4[[#This Row],[Sourcing start]]-Table4[[#This Row],[Approved]]</f>
        <v>6</v>
      </c>
      <c r="P3961">
        <f t="shared" si="369"/>
        <v>13</v>
      </c>
      <c r="Q3961" s="5"/>
      <c r="T3961" s="5">
        <f t="shared" si="368"/>
        <v>19</v>
      </c>
      <c r="U3961">
        <v>9</v>
      </c>
      <c r="V3961">
        <v>56</v>
      </c>
      <c r="W3961">
        <v>172</v>
      </c>
      <c r="AA3961" s="6">
        <f t="shared" si="370"/>
        <v>237</v>
      </c>
    </row>
    <row r="3962" spans="1:27" hidden="1">
      <c r="A3962">
        <v>734</v>
      </c>
      <c r="B3962" t="s">
        <v>38</v>
      </c>
      <c r="C3962" t="s">
        <v>18</v>
      </c>
      <c r="D3962" t="s">
        <v>44</v>
      </c>
      <c r="E3962" t="s">
        <v>11</v>
      </c>
      <c r="F3962">
        <v>9</v>
      </c>
      <c r="G3962" s="1">
        <v>41691</v>
      </c>
      <c r="I3962" s="2">
        <v>41697</v>
      </c>
      <c r="J3962" s="2">
        <v>41710</v>
      </c>
      <c r="K3962" s="2">
        <v>41739</v>
      </c>
      <c r="L3962" s="2">
        <v>41747</v>
      </c>
      <c r="M3962" s="2">
        <v>41753</v>
      </c>
      <c r="N3962" t="s">
        <v>60</v>
      </c>
      <c r="O3962" s="1">
        <f>Table4[[#This Row],[Sourcing start]]-Table4[[#This Row],[Approved]]</f>
        <v>6</v>
      </c>
      <c r="P3962">
        <f t="shared" si="369"/>
        <v>13</v>
      </c>
      <c r="Q3962" s="5">
        <f t="shared" si="371"/>
        <v>29</v>
      </c>
      <c r="R3962">
        <f t="shared" si="372"/>
        <v>8</v>
      </c>
      <c r="S3962">
        <f t="shared" si="373"/>
        <v>6</v>
      </c>
      <c r="T3962" s="5">
        <f t="shared" si="368"/>
        <v>62</v>
      </c>
      <c r="U3962">
        <v>11</v>
      </c>
      <c r="V3962">
        <v>35</v>
      </c>
      <c r="W3962">
        <v>103</v>
      </c>
      <c r="X3962">
        <v>201</v>
      </c>
      <c r="Y3962">
        <v>245</v>
      </c>
      <c r="Z3962">
        <v>1108</v>
      </c>
      <c r="AA3962" s="6">
        <f t="shared" si="370"/>
        <v>1703</v>
      </c>
    </row>
    <row r="3963" spans="1:27" hidden="1">
      <c r="A3963">
        <v>12018</v>
      </c>
      <c r="B3963" t="s">
        <v>22</v>
      </c>
      <c r="C3963" t="s">
        <v>14</v>
      </c>
      <c r="D3963" t="s">
        <v>45</v>
      </c>
      <c r="E3963" t="s">
        <v>10</v>
      </c>
      <c r="F3963">
        <v>12</v>
      </c>
      <c r="G3963" s="1">
        <v>41718</v>
      </c>
      <c r="I3963" s="2">
        <v>41725</v>
      </c>
      <c r="J3963" s="2">
        <v>41742</v>
      </c>
      <c r="K3963" s="2">
        <v>41757</v>
      </c>
      <c r="N3963" t="s">
        <v>58</v>
      </c>
      <c r="O3963" s="1">
        <f>Table4[[#This Row],[Sourcing start]]-Table4[[#This Row],[Approved]]</f>
        <v>7</v>
      </c>
      <c r="P3963">
        <f t="shared" si="369"/>
        <v>17</v>
      </c>
      <c r="Q3963" s="5">
        <f t="shared" si="371"/>
        <v>15</v>
      </c>
      <c r="T3963" s="5">
        <f t="shared" si="368"/>
        <v>39</v>
      </c>
      <c r="U3963">
        <v>11</v>
      </c>
      <c r="V3963">
        <v>51</v>
      </c>
      <c r="W3963">
        <v>248</v>
      </c>
      <c r="X3963">
        <v>205</v>
      </c>
      <c r="AA3963" s="6">
        <f t="shared" si="370"/>
        <v>515</v>
      </c>
    </row>
    <row r="3964" spans="1:27">
      <c r="A3964">
        <v>1354</v>
      </c>
      <c r="B3964" t="s">
        <v>24</v>
      </c>
      <c r="C3964" t="s">
        <v>15</v>
      </c>
      <c r="D3964" t="s">
        <v>42</v>
      </c>
      <c r="E3964" t="s">
        <v>10</v>
      </c>
      <c r="F3964">
        <v>19</v>
      </c>
      <c r="G3964" s="1">
        <v>41757</v>
      </c>
      <c r="N3964" t="s">
        <v>55</v>
      </c>
      <c r="O3964" s="5">
        <v>0</v>
      </c>
      <c r="Q3964" s="5"/>
      <c r="T3964" s="5">
        <f t="shared" si="368"/>
        <v>0</v>
      </c>
      <c r="U3964">
        <v>13</v>
      </c>
      <c r="AA3964" s="6">
        <f t="shared" si="370"/>
        <v>13</v>
      </c>
    </row>
    <row r="3965" spans="1:27" hidden="1">
      <c r="A3965">
        <v>14307</v>
      </c>
      <c r="B3965" t="s">
        <v>35</v>
      </c>
      <c r="C3965" t="s">
        <v>18</v>
      </c>
      <c r="D3965" t="s">
        <v>43</v>
      </c>
      <c r="E3965" t="s">
        <v>11</v>
      </c>
      <c r="F3965">
        <v>15</v>
      </c>
      <c r="G3965" s="1">
        <v>41721</v>
      </c>
      <c r="I3965" s="2">
        <v>41726</v>
      </c>
      <c r="J3965" s="2">
        <v>41739</v>
      </c>
      <c r="N3965" t="s">
        <v>57</v>
      </c>
      <c r="O3965" s="1">
        <f>Table4[[#This Row],[Sourcing start]]-Table4[[#This Row],[Approved]]</f>
        <v>5</v>
      </c>
      <c r="P3965">
        <f t="shared" si="369"/>
        <v>13</v>
      </c>
      <c r="Q3965" s="5"/>
      <c r="T3965" s="5">
        <f t="shared" si="368"/>
        <v>18</v>
      </c>
      <c r="U3965">
        <v>7</v>
      </c>
      <c r="V3965">
        <v>57</v>
      </c>
      <c r="W3965">
        <v>224</v>
      </c>
      <c r="AA3965" s="6">
        <f t="shared" si="370"/>
        <v>288</v>
      </c>
    </row>
    <row r="3966" spans="1:27" hidden="1">
      <c r="A3966">
        <v>6589</v>
      </c>
      <c r="B3966" t="s">
        <v>22</v>
      </c>
      <c r="C3966" t="s">
        <v>14</v>
      </c>
      <c r="D3966" t="s">
        <v>45</v>
      </c>
      <c r="E3966" t="s">
        <v>11</v>
      </c>
      <c r="F3966">
        <v>18</v>
      </c>
      <c r="G3966" s="1">
        <v>41751</v>
      </c>
      <c r="I3966" s="2">
        <v>41757</v>
      </c>
      <c r="N3966" t="s">
        <v>56</v>
      </c>
      <c r="O3966" s="1">
        <f>Table4[[#This Row],[Sourcing start]]-Table4[[#This Row],[Approved]]</f>
        <v>6</v>
      </c>
      <c r="Q3966" s="5"/>
      <c r="T3966" s="5">
        <f t="shared" si="368"/>
        <v>6</v>
      </c>
      <c r="U3966">
        <v>20</v>
      </c>
      <c r="V3966">
        <v>57</v>
      </c>
      <c r="AA3966" s="6">
        <f t="shared" si="370"/>
        <v>77</v>
      </c>
    </row>
    <row r="3967" spans="1:27" hidden="1">
      <c r="A3967">
        <v>3503</v>
      </c>
      <c r="B3967" t="s">
        <v>19</v>
      </c>
      <c r="C3967" t="s">
        <v>14</v>
      </c>
      <c r="D3967" t="s">
        <v>43</v>
      </c>
      <c r="E3967" t="s">
        <v>10</v>
      </c>
      <c r="F3967">
        <v>16</v>
      </c>
      <c r="G3967" s="1">
        <v>41734</v>
      </c>
      <c r="I3967" s="2">
        <v>41743</v>
      </c>
      <c r="J3967" s="2">
        <v>41759</v>
      </c>
      <c r="N3967" t="s">
        <v>57</v>
      </c>
      <c r="O3967" s="1">
        <f>Table4[[#This Row],[Sourcing start]]-Table4[[#This Row],[Approved]]</f>
        <v>9</v>
      </c>
      <c r="P3967">
        <f t="shared" si="369"/>
        <v>16</v>
      </c>
      <c r="Q3967" s="5"/>
      <c r="T3967" s="5">
        <f t="shared" si="368"/>
        <v>25</v>
      </c>
      <c r="U3967">
        <v>14</v>
      </c>
      <c r="V3967">
        <v>98</v>
      </c>
      <c r="W3967">
        <v>174</v>
      </c>
      <c r="AA3967" s="6">
        <f t="shared" si="370"/>
        <v>286</v>
      </c>
    </row>
    <row r="3968" spans="1:27">
      <c r="A3968">
        <v>12363</v>
      </c>
      <c r="B3968" t="s">
        <v>23</v>
      </c>
      <c r="C3968" t="s">
        <v>15</v>
      </c>
      <c r="D3968" t="s">
        <v>42</v>
      </c>
      <c r="E3968" t="s">
        <v>11</v>
      </c>
      <c r="F3968">
        <v>11</v>
      </c>
      <c r="G3968" s="1">
        <v>41687</v>
      </c>
      <c r="I3968" s="2">
        <v>41696</v>
      </c>
      <c r="J3968" s="2">
        <v>41707</v>
      </c>
      <c r="K3968" s="2">
        <v>41722</v>
      </c>
      <c r="L3968" s="2">
        <v>41727</v>
      </c>
      <c r="M3968" s="2">
        <v>41735</v>
      </c>
      <c r="N3968" t="s">
        <v>60</v>
      </c>
      <c r="O3968" s="5">
        <f>Table4[[#This Row],[Sourcing start]]-Table4[[#This Row],[Approved]]</f>
        <v>9</v>
      </c>
      <c r="P3968">
        <f t="shared" si="369"/>
        <v>11</v>
      </c>
      <c r="Q3968" s="5">
        <f t="shared" si="371"/>
        <v>15</v>
      </c>
      <c r="R3968">
        <f t="shared" si="372"/>
        <v>5</v>
      </c>
      <c r="S3968">
        <f t="shared" si="373"/>
        <v>8</v>
      </c>
      <c r="T3968" s="5">
        <f t="shared" si="368"/>
        <v>48</v>
      </c>
      <c r="U3968">
        <v>16</v>
      </c>
      <c r="V3968">
        <v>90</v>
      </c>
      <c r="W3968">
        <v>181</v>
      </c>
      <c r="X3968">
        <v>287</v>
      </c>
      <c r="Y3968">
        <v>278</v>
      </c>
      <c r="Z3968">
        <v>1758</v>
      </c>
      <c r="AA3968" s="6">
        <f t="shared" si="370"/>
        <v>2610</v>
      </c>
    </row>
    <row r="3969" spans="1:27" hidden="1">
      <c r="A3969">
        <v>19475</v>
      </c>
      <c r="B3969" t="s">
        <v>30</v>
      </c>
      <c r="C3969" t="s">
        <v>16</v>
      </c>
      <c r="D3969" t="s">
        <v>42</v>
      </c>
      <c r="E3969" t="s">
        <v>11</v>
      </c>
      <c r="F3969">
        <v>6</v>
      </c>
      <c r="G3969" s="1">
        <v>41729</v>
      </c>
      <c r="I3969" s="2">
        <v>41734</v>
      </c>
      <c r="J3969" s="2">
        <v>41748</v>
      </c>
      <c r="N3969" t="s">
        <v>57</v>
      </c>
      <c r="O3969" s="1">
        <f>Table4[[#This Row],[Sourcing start]]-Table4[[#This Row],[Approved]]</f>
        <v>5</v>
      </c>
      <c r="P3969">
        <f t="shared" si="369"/>
        <v>14</v>
      </c>
      <c r="Q3969" s="5"/>
      <c r="T3969" s="5">
        <f t="shared" si="368"/>
        <v>19</v>
      </c>
      <c r="U3969">
        <v>7</v>
      </c>
      <c r="V3969">
        <v>96</v>
      </c>
      <c r="W3969">
        <v>161</v>
      </c>
      <c r="AA3969" s="6">
        <f t="shared" si="370"/>
        <v>264</v>
      </c>
    </row>
    <row r="3970" spans="1:27">
      <c r="A3970">
        <v>3793</v>
      </c>
      <c r="B3970" t="s">
        <v>23</v>
      </c>
      <c r="C3970" t="s">
        <v>15</v>
      </c>
      <c r="D3970" t="s">
        <v>41</v>
      </c>
      <c r="E3970" t="s">
        <v>11</v>
      </c>
      <c r="F3970">
        <v>17</v>
      </c>
      <c r="G3970" s="1">
        <v>41746</v>
      </c>
      <c r="I3970" s="2">
        <v>41752</v>
      </c>
      <c r="N3970" t="s">
        <v>56</v>
      </c>
      <c r="O3970" s="5">
        <f>Table4[[#This Row],[Sourcing start]]-Table4[[#This Row],[Approved]]</f>
        <v>6</v>
      </c>
      <c r="Q3970" s="5"/>
      <c r="T3970" s="5">
        <f t="shared" ref="T3970:T4033" si="374">SUM(O3970:S3970)</f>
        <v>6</v>
      </c>
      <c r="U3970">
        <v>5</v>
      </c>
      <c r="V3970">
        <v>33</v>
      </c>
      <c r="AA3970" s="6">
        <f t="shared" si="370"/>
        <v>38</v>
      </c>
    </row>
    <row r="3971" spans="1:27" hidden="1">
      <c r="A3971">
        <v>13612</v>
      </c>
      <c r="B3971" t="s">
        <v>34</v>
      </c>
      <c r="C3971" t="s">
        <v>17</v>
      </c>
      <c r="D3971" t="s">
        <v>42</v>
      </c>
      <c r="E3971" t="s">
        <v>11</v>
      </c>
      <c r="F3971">
        <v>11</v>
      </c>
      <c r="G3971" s="1">
        <v>41751</v>
      </c>
      <c r="I3971" s="2">
        <v>41759</v>
      </c>
      <c r="N3971" t="s">
        <v>56</v>
      </c>
      <c r="O3971" s="1">
        <f>Table4[[#This Row],[Sourcing start]]-Table4[[#This Row],[Approved]]</f>
        <v>8</v>
      </c>
      <c r="Q3971" s="5"/>
      <c r="T3971" s="5">
        <f t="shared" si="374"/>
        <v>8</v>
      </c>
      <c r="U3971">
        <v>7</v>
      </c>
      <c r="V3971">
        <v>76</v>
      </c>
      <c r="AA3971" s="6">
        <f t="shared" ref="AA3971:AA4034" si="375">SUM(U3971:Z3971)</f>
        <v>83</v>
      </c>
    </row>
    <row r="3972" spans="1:27">
      <c r="A3972">
        <v>242</v>
      </c>
      <c r="B3972" t="s">
        <v>23</v>
      </c>
      <c r="C3972" t="s">
        <v>15</v>
      </c>
      <c r="D3972" t="s">
        <v>45</v>
      </c>
      <c r="E3972" t="s">
        <v>11</v>
      </c>
      <c r="F3972">
        <v>1</v>
      </c>
      <c r="G3972" s="1">
        <v>41751</v>
      </c>
      <c r="I3972" s="2">
        <v>41759</v>
      </c>
      <c r="N3972" t="s">
        <v>56</v>
      </c>
      <c r="O3972" s="5">
        <f>Table4[[#This Row],[Sourcing start]]-Table4[[#This Row],[Approved]]</f>
        <v>8</v>
      </c>
      <c r="Q3972" s="5"/>
      <c r="T3972" s="5">
        <f t="shared" si="374"/>
        <v>8</v>
      </c>
      <c r="U3972">
        <v>9</v>
      </c>
      <c r="V3972">
        <v>47</v>
      </c>
      <c r="AA3972" s="6">
        <f t="shared" si="375"/>
        <v>56</v>
      </c>
    </row>
    <row r="3973" spans="1:27" hidden="1">
      <c r="A3973">
        <v>16593</v>
      </c>
      <c r="B3973" t="s">
        <v>35</v>
      </c>
      <c r="C3973" t="s">
        <v>18</v>
      </c>
      <c r="D3973" t="s">
        <v>41</v>
      </c>
      <c r="E3973" t="s">
        <v>11</v>
      </c>
      <c r="F3973">
        <v>12</v>
      </c>
      <c r="G3973" s="1">
        <v>41723</v>
      </c>
      <c r="I3973" s="2">
        <v>41731</v>
      </c>
      <c r="J3973" s="2">
        <v>41743</v>
      </c>
      <c r="N3973" t="s">
        <v>57</v>
      </c>
      <c r="O3973" s="1">
        <f>Table4[[#This Row],[Sourcing start]]-Table4[[#This Row],[Approved]]</f>
        <v>8</v>
      </c>
      <c r="P3973">
        <f t="shared" ref="P3973:P4033" si="376">J3973-I3973</f>
        <v>12</v>
      </c>
      <c r="Q3973" s="5"/>
      <c r="T3973" s="5">
        <f t="shared" si="374"/>
        <v>20</v>
      </c>
      <c r="U3973">
        <v>20</v>
      </c>
      <c r="V3973">
        <v>54</v>
      </c>
      <c r="W3973">
        <v>104</v>
      </c>
      <c r="AA3973" s="6">
        <f t="shared" si="375"/>
        <v>178</v>
      </c>
    </row>
    <row r="3974" spans="1:27" hidden="1">
      <c r="A3974">
        <v>13319</v>
      </c>
      <c r="B3974" t="s">
        <v>20</v>
      </c>
      <c r="C3974" t="s">
        <v>14</v>
      </c>
      <c r="D3974" t="s">
        <v>44</v>
      </c>
      <c r="E3974" t="s">
        <v>10</v>
      </c>
      <c r="F3974">
        <v>24</v>
      </c>
      <c r="G3974" s="1">
        <v>41758</v>
      </c>
      <c r="N3974" t="s">
        <v>55</v>
      </c>
      <c r="O3974" s="1">
        <f>Table4[[#This Row],[Sourcing start]]-Table4[[#This Row],[Approved]]</f>
        <v>-41758</v>
      </c>
      <c r="Q3974" s="5"/>
      <c r="T3974" s="5">
        <f t="shared" si="374"/>
        <v>-41758</v>
      </c>
      <c r="U3974">
        <v>7</v>
      </c>
      <c r="AA3974" s="6">
        <f t="shared" si="375"/>
        <v>7</v>
      </c>
    </row>
    <row r="3975" spans="1:27" hidden="1">
      <c r="A3975">
        <v>17417</v>
      </c>
      <c r="B3975" t="s">
        <v>38</v>
      </c>
      <c r="C3975" t="s">
        <v>18</v>
      </c>
      <c r="D3975" t="s">
        <v>41</v>
      </c>
      <c r="E3975" t="s">
        <v>11</v>
      </c>
      <c r="F3975">
        <v>13</v>
      </c>
      <c r="G3975" s="1">
        <v>41732</v>
      </c>
      <c r="I3975" s="2">
        <v>41739</v>
      </c>
      <c r="J3975" s="2">
        <v>41750</v>
      </c>
      <c r="N3975" t="s">
        <v>57</v>
      </c>
      <c r="O3975" s="1">
        <f>Table4[[#This Row],[Sourcing start]]-Table4[[#This Row],[Approved]]</f>
        <v>7</v>
      </c>
      <c r="P3975">
        <f t="shared" si="376"/>
        <v>11</v>
      </c>
      <c r="Q3975" s="5"/>
      <c r="T3975" s="5">
        <f t="shared" si="374"/>
        <v>18</v>
      </c>
      <c r="U3975">
        <v>5</v>
      </c>
      <c r="V3975">
        <v>36</v>
      </c>
      <c r="W3975">
        <v>114</v>
      </c>
      <c r="AA3975" s="6">
        <f t="shared" si="375"/>
        <v>155</v>
      </c>
    </row>
    <row r="3976" spans="1:27" hidden="1">
      <c r="A3976">
        <v>6182</v>
      </c>
      <c r="B3976" t="s">
        <v>22</v>
      </c>
      <c r="C3976" t="s">
        <v>14</v>
      </c>
      <c r="D3976" t="s">
        <v>44</v>
      </c>
      <c r="E3976" t="s">
        <v>10</v>
      </c>
      <c r="F3976">
        <v>22</v>
      </c>
      <c r="G3976" s="1">
        <v>41697</v>
      </c>
      <c r="I3976" s="2">
        <v>41705</v>
      </c>
      <c r="J3976" s="2">
        <v>41721</v>
      </c>
      <c r="K3976" s="2">
        <v>41737</v>
      </c>
      <c r="L3976" s="2">
        <v>41743</v>
      </c>
      <c r="M3976" s="2">
        <v>41749</v>
      </c>
      <c r="N3976" t="s">
        <v>60</v>
      </c>
      <c r="O3976" s="1">
        <f>Table4[[#This Row],[Sourcing start]]-Table4[[#This Row],[Approved]]</f>
        <v>8</v>
      </c>
      <c r="P3976">
        <f t="shared" si="376"/>
        <v>16</v>
      </c>
      <c r="Q3976" s="5">
        <f t="shared" ref="Q3976:Q4031" si="377">K3976-J3976</f>
        <v>16</v>
      </c>
      <c r="R3976">
        <f t="shared" ref="R3976:R4031" si="378">L3976-K3976</f>
        <v>6</v>
      </c>
      <c r="S3976">
        <f t="shared" ref="S3976:S4030" si="379">M3976-L3976</f>
        <v>6</v>
      </c>
      <c r="T3976" s="5">
        <f t="shared" si="374"/>
        <v>52</v>
      </c>
      <c r="U3976">
        <v>15</v>
      </c>
      <c r="V3976">
        <v>92</v>
      </c>
      <c r="W3976">
        <v>207</v>
      </c>
      <c r="X3976">
        <v>363</v>
      </c>
      <c r="Y3976">
        <v>211</v>
      </c>
      <c r="Z3976">
        <v>796</v>
      </c>
      <c r="AA3976" s="6">
        <f t="shared" si="375"/>
        <v>1684</v>
      </c>
    </row>
    <row r="3977" spans="1:27" hidden="1">
      <c r="A3977">
        <v>13738</v>
      </c>
      <c r="B3977" t="s">
        <v>31</v>
      </c>
      <c r="C3977" t="s">
        <v>17</v>
      </c>
      <c r="D3977" t="s">
        <v>43</v>
      </c>
      <c r="E3977" t="s">
        <v>10</v>
      </c>
      <c r="F3977">
        <v>11</v>
      </c>
      <c r="G3977" s="1">
        <v>41747</v>
      </c>
      <c r="I3977" s="2">
        <v>41754</v>
      </c>
      <c r="N3977" t="s">
        <v>56</v>
      </c>
      <c r="O3977" s="1">
        <f>Table4[[#This Row],[Sourcing start]]-Table4[[#This Row],[Approved]]</f>
        <v>7</v>
      </c>
      <c r="Q3977" s="5"/>
      <c r="T3977" s="5">
        <f t="shared" si="374"/>
        <v>7</v>
      </c>
      <c r="U3977">
        <v>11</v>
      </c>
      <c r="V3977">
        <v>71</v>
      </c>
      <c r="AA3977" s="6">
        <f t="shared" si="375"/>
        <v>82</v>
      </c>
    </row>
    <row r="3978" spans="1:27" hidden="1">
      <c r="A3978">
        <v>6734</v>
      </c>
      <c r="B3978" t="s">
        <v>31</v>
      </c>
      <c r="C3978" t="s">
        <v>17</v>
      </c>
      <c r="D3978" t="s">
        <v>44</v>
      </c>
      <c r="E3978" t="s">
        <v>10</v>
      </c>
      <c r="F3978">
        <v>21</v>
      </c>
      <c r="G3978" s="1">
        <v>41680</v>
      </c>
      <c r="I3978" s="2">
        <v>41685</v>
      </c>
      <c r="J3978" s="2">
        <v>41703</v>
      </c>
      <c r="K3978" s="2">
        <v>41723</v>
      </c>
      <c r="L3978" s="2">
        <v>41732</v>
      </c>
      <c r="M3978" s="2">
        <v>41739</v>
      </c>
      <c r="N3978" t="s">
        <v>60</v>
      </c>
      <c r="O3978" s="1">
        <f>Table4[[#This Row],[Sourcing start]]-Table4[[#This Row],[Approved]]</f>
        <v>5</v>
      </c>
      <c r="P3978">
        <f t="shared" si="376"/>
        <v>18</v>
      </c>
      <c r="Q3978" s="5">
        <f t="shared" si="377"/>
        <v>20</v>
      </c>
      <c r="R3978">
        <f t="shared" si="378"/>
        <v>9</v>
      </c>
      <c r="S3978">
        <f t="shared" si="379"/>
        <v>7</v>
      </c>
      <c r="T3978" s="5">
        <f t="shared" si="374"/>
        <v>59</v>
      </c>
      <c r="U3978">
        <v>9</v>
      </c>
      <c r="V3978">
        <v>54</v>
      </c>
      <c r="W3978">
        <v>231</v>
      </c>
      <c r="X3978">
        <v>157</v>
      </c>
      <c r="Y3978">
        <v>109</v>
      </c>
      <c r="Z3978">
        <v>1978</v>
      </c>
      <c r="AA3978" s="6">
        <f t="shared" si="375"/>
        <v>2538</v>
      </c>
    </row>
    <row r="3979" spans="1:27" hidden="1">
      <c r="A3979">
        <v>3237</v>
      </c>
      <c r="B3979" t="s">
        <v>35</v>
      </c>
      <c r="C3979" t="s">
        <v>18</v>
      </c>
      <c r="D3979" t="s">
        <v>44</v>
      </c>
      <c r="E3979" t="s">
        <v>11</v>
      </c>
      <c r="F3979">
        <v>7</v>
      </c>
      <c r="G3979" s="1">
        <v>41757</v>
      </c>
      <c r="N3979" t="s">
        <v>55</v>
      </c>
      <c r="O3979" s="1">
        <f>Table4[[#This Row],[Sourcing start]]-Table4[[#This Row],[Approved]]</f>
        <v>-41757</v>
      </c>
      <c r="Q3979" s="5"/>
      <c r="T3979" s="5">
        <f t="shared" si="374"/>
        <v>-41757</v>
      </c>
      <c r="U3979">
        <v>10</v>
      </c>
      <c r="AA3979" s="6">
        <f t="shared" si="375"/>
        <v>10</v>
      </c>
    </row>
    <row r="3980" spans="1:27" hidden="1">
      <c r="A3980">
        <v>2975</v>
      </c>
      <c r="B3980" t="s">
        <v>21</v>
      </c>
      <c r="C3980" t="s">
        <v>14</v>
      </c>
      <c r="D3980" t="s">
        <v>42</v>
      </c>
      <c r="E3980" t="s">
        <v>10</v>
      </c>
      <c r="F3980">
        <v>2</v>
      </c>
      <c r="G3980" s="1">
        <v>41681</v>
      </c>
      <c r="I3980" s="2">
        <v>41686</v>
      </c>
      <c r="J3980" s="2">
        <v>41702</v>
      </c>
      <c r="K3980" s="2">
        <v>41726</v>
      </c>
      <c r="L3980" s="2">
        <v>41734</v>
      </c>
      <c r="M3980" s="2">
        <v>41742</v>
      </c>
      <c r="N3980" t="s">
        <v>60</v>
      </c>
      <c r="O3980" s="1">
        <f>Table4[[#This Row],[Sourcing start]]-Table4[[#This Row],[Approved]]</f>
        <v>5</v>
      </c>
      <c r="P3980">
        <f t="shared" si="376"/>
        <v>16</v>
      </c>
      <c r="Q3980" s="5">
        <f t="shared" si="377"/>
        <v>24</v>
      </c>
      <c r="R3980">
        <f t="shared" si="378"/>
        <v>8</v>
      </c>
      <c r="S3980">
        <f t="shared" si="379"/>
        <v>8</v>
      </c>
      <c r="T3980" s="5">
        <f t="shared" si="374"/>
        <v>61</v>
      </c>
      <c r="U3980">
        <v>17</v>
      </c>
      <c r="V3980">
        <v>89</v>
      </c>
      <c r="W3980">
        <v>178</v>
      </c>
      <c r="X3980">
        <v>397</v>
      </c>
      <c r="Y3980">
        <v>271</v>
      </c>
      <c r="Z3980">
        <v>1859</v>
      </c>
      <c r="AA3980" s="6">
        <f t="shared" si="375"/>
        <v>2811</v>
      </c>
    </row>
    <row r="3981" spans="1:27" hidden="1">
      <c r="A3981">
        <v>1868</v>
      </c>
      <c r="B3981" t="s">
        <v>32</v>
      </c>
      <c r="C3981" t="s">
        <v>17</v>
      </c>
      <c r="D3981" t="s">
        <v>45</v>
      </c>
      <c r="E3981" t="s">
        <v>10</v>
      </c>
      <c r="F3981">
        <v>14</v>
      </c>
      <c r="G3981" s="1">
        <v>41737</v>
      </c>
      <c r="I3981" s="2">
        <v>41743</v>
      </c>
      <c r="J3981" s="2">
        <v>41756</v>
      </c>
      <c r="N3981" t="s">
        <v>57</v>
      </c>
      <c r="O3981" s="1">
        <f>Table4[[#This Row],[Sourcing start]]-Table4[[#This Row],[Approved]]</f>
        <v>6</v>
      </c>
      <c r="P3981">
        <f t="shared" si="376"/>
        <v>13</v>
      </c>
      <c r="Q3981" s="5"/>
      <c r="T3981" s="5">
        <f t="shared" si="374"/>
        <v>19</v>
      </c>
      <c r="U3981">
        <v>19</v>
      </c>
      <c r="V3981">
        <v>95</v>
      </c>
      <c r="W3981">
        <v>121</v>
      </c>
      <c r="AA3981" s="6">
        <f t="shared" si="375"/>
        <v>235</v>
      </c>
    </row>
    <row r="3982" spans="1:27" hidden="1">
      <c r="A3982">
        <v>9293</v>
      </c>
      <c r="B3982" t="s">
        <v>27</v>
      </c>
      <c r="C3982" t="s">
        <v>16</v>
      </c>
      <c r="D3982" t="s">
        <v>42</v>
      </c>
      <c r="E3982" t="s">
        <v>11</v>
      </c>
      <c r="F3982">
        <v>2</v>
      </c>
      <c r="G3982" s="1">
        <v>41690</v>
      </c>
      <c r="I3982" s="2">
        <v>41697</v>
      </c>
      <c r="J3982" s="2">
        <v>41712</v>
      </c>
      <c r="K3982" s="2">
        <v>41732</v>
      </c>
      <c r="L3982" s="2">
        <v>41737</v>
      </c>
      <c r="M3982" s="2">
        <v>41742</v>
      </c>
      <c r="N3982" t="s">
        <v>60</v>
      </c>
      <c r="O3982" s="1">
        <f>Table4[[#This Row],[Sourcing start]]-Table4[[#This Row],[Approved]]</f>
        <v>7</v>
      </c>
      <c r="P3982">
        <f t="shared" si="376"/>
        <v>15</v>
      </c>
      <c r="Q3982" s="5">
        <f t="shared" si="377"/>
        <v>20</v>
      </c>
      <c r="R3982">
        <f t="shared" si="378"/>
        <v>5</v>
      </c>
      <c r="S3982">
        <f t="shared" si="379"/>
        <v>5</v>
      </c>
      <c r="T3982" s="5">
        <f t="shared" si="374"/>
        <v>52</v>
      </c>
      <c r="U3982">
        <v>5</v>
      </c>
      <c r="V3982">
        <v>73</v>
      </c>
      <c r="W3982">
        <v>158</v>
      </c>
      <c r="X3982">
        <v>181</v>
      </c>
      <c r="Y3982">
        <v>300</v>
      </c>
      <c r="Z3982">
        <v>1101</v>
      </c>
      <c r="AA3982" s="6">
        <f t="shared" si="375"/>
        <v>1818</v>
      </c>
    </row>
    <row r="3983" spans="1:27" hidden="1">
      <c r="A3983">
        <v>4278</v>
      </c>
      <c r="B3983" t="s">
        <v>33</v>
      </c>
      <c r="C3983" t="s">
        <v>17</v>
      </c>
      <c r="D3983" t="s">
        <v>42</v>
      </c>
      <c r="E3983" t="s">
        <v>11</v>
      </c>
      <c r="F3983">
        <v>21</v>
      </c>
      <c r="G3983" s="1">
        <v>41680</v>
      </c>
      <c r="I3983" s="2">
        <v>41686</v>
      </c>
      <c r="J3983" s="2">
        <v>41699</v>
      </c>
      <c r="K3983" s="2">
        <v>41728</v>
      </c>
      <c r="L3983" s="2">
        <v>41737</v>
      </c>
      <c r="M3983" s="2">
        <v>41744</v>
      </c>
      <c r="N3983" t="s">
        <v>60</v>
      </c>
      <c r="O3983" s="1">
        <f>Table4[[#This Row],[Sourcing start]]-Table4[[#This Row],[Approved]]</f>
        <v>6</v>
      </c>
      <c r="P3983">
        <f t="shared" si="376"/>
        <v>13</v>
      </c>
      <c r="Q3983" s="5">
        <f t="shared" si="377"/>
        <v>29</v>
      </c>
      <c r="R3983">
        <f t="shared" si="378"/>
        <v>9</v>
      </c>
      <c r="S3983">
        <f t="shared" si="379"/>
        <v>7</v>
      </c>
      <c r="T3983" s="5">
        <f t="shared" si="374"/>
        <v>64</v>
      </c>
      <c r="U3983">
        <v>8</v>
      </c>
      <c r="V3983">
        <v>37</v>
      </c>
      <c r="W3983">
        <v>171</v>
      </c>
      <c r="X3983">
        <v>191</v>
      </c>
      <c r="Y3983">
        <v>229</v>
      </c>
      <c r="Z3983">
        <v>1522</v>
      </c>
      <c r="AA3983" s="6">
        <f t="shared" si="375"/>
        <v>2158</v>
      </c>
    </row>
    <row r="3984" spans="1:27" hidden="1">
      <c r="A3984">
        <v>15577</v>
      </c>
      <c r="B3984" t="s">
        <v>19</v>
      </c>
      <c r="C3984" t="s">
        <v>14</v>
      </c>
      <c r="D3984" t="s">
        <v>41</v>
      </c>
      <c r="E3984" t="s">
        <v>11</v>
      </c>
      <c r="F3984">
        <v>23</v>
      </c>
      <c r="G3984" s="1">
        <v>41747</v>
      </c>
      <c r="I3984" s="2">
        <v>41756</v>
      </c>
      <c r="N3984" t="s">
        <v>56</v>
      </c>
      <c r="O3984" s="1">
        <f>Table4[[#This Row],[Sourcing start]]-Table4[[#This Row],[Approved]]</f>
        <v>9</v>
      </c>
      <c r="Q3984" s="5"/>
      <c r="T3984" s="5">
        <f t="shared" si="374"/>
        <v>9</v>
      </c>
      <c r="U3984">
        <v>19</v>
      </c>
      <c r="V3984">
        <v>92</v>
      </c>
      <c r="AA3984" s="6">
        <f t="shared" si="375"/>
        <v>111</v>
      </c>
    </row>
    <row r="3985" spans="1:27" hidden="1">
      <c r="A3985">
        <v>12375</v>
      </c>
      <c r="B3985" t="s">
        <v>35</v>
      </c>
      <c r="C3985" t="s">
        <v>18</v>
      </c>
      <c r="D3985" t="s">
        <v>45</v>
      </c>
      <c r="E3985" t="s">
        <v>11</v>
      </c>
      <c r="F3985">
        <v>24</v>
      </c>
      <c r="G3985" s="1">
        <v>41689</v>
      </c>
      <c r="I3985" s="2">
        <v>41697</v>
      </c>
      <c r="J3985" s="2">
        <v>41709</v>
      </c>
      <c r="K3985" s="2">
        <v>41736</v>
      </c>
      <c r="L3985" s="2">
        <v>41743</v>
      </c>
      <c r="M3985" s="2">
        <v>41749</v>
      </c>
      <c r="N3985" t="s">
        <v>60</v>
      </c>
      <c r="O3985" s="1">
        <f>Table4[[#This Row],[Sourcing start]]-Table4[[#This Row],[Approved]]</f>
        <v>8</v>
      </c>
      <c r="P3985">
        <f t="shared" si="376"/>
        <v>12</v>
      </c>
      <c r="Q3985" s="5">
        <f t="shared" si="377"/>
        <v>27</v>
      </c>
      <c r="R3985">
        <f t="shared" si="378"/>
        <v>7</v>
      </c>
      <c r="S3985">
        <f t="shared" si="379"/>
        <v>6</v>
      </c>
      <c r="T3985" s="5">
        <f t="shared" si="374"/>
        <v>60</v>
      </c>
      <c r="U3985">
        <v>20</v>
      </c>
      <c r="V3985">
        <v>39</v>
      </c>
      <c r="W3985">
        <v>177</v>
      </c>
      <c r="X3985">
        <v>202</v>
      </c>
      <c r="Y3985">
        <v>241</v>
      </c>
      <c r="Z3985">
        <v>947</v>
      </c>
      <c r="AA3985" s="6">
        <f t="shared" si="375"/>
        <v>1626</v>
      </c>
    </row>
    <row r="3986" spans="1:27">
      <c r="A3986">
        <v>1457</v>
      </c>
      <c r="B3986" t="s">
        <v>25</v>
      </c>
      <c r="C3986" t="s">
        <v>15</v>
      </c>
      <c r="D3986" t="s">
        <v>44</v>
      </c>
      <c r="E3986" t="s">
        <v>11</v>
      </c>
      <c r="F3986">
        <v>20</v>
      </c>
      <c r="G3986" s="1">
        <v>41743</v>
      </c>
      <c r="I3986" s="2">
        <v>41749</v>
      </c>
      <c r="N3986" t="s">
        <v>56</v>
      </c>
      <c r="O3986" s="5">
        <f>Table4[[#This Row],[Sourcing start]]-Table4[[#This Row],[Approved]]</f>
        <v>6</v>
      </c>
      <c r="Q3986" s="5"/>
      <c r="T3986" s="5">
        <f t="shared" si="374"/>
        <v>6</v>
      </c>
      <c r="U3986">
        <v>13</v>
      </c>
      <c r="V3986">
        <v>20</v>
      </c>
      <c r="AA3986" s="6">
        <f t="shared" si="375"/>
        <v>33</v>
      </c>
    </row>
    <row r="3987" spans="1:27">
      <c r="A3987">
        <v>17935</v>
      </c>
      <c r="B3987" t="s">
        <v>24</v>
      </c>
      <c r="C3987" t="s">
        <v>15</v>
      </c>
      <c r="D3987" t="s">
        <v>44</v>
      </c>
      <c r="E3987" t="s">
        <v>10</v>
      </c>
      <c r="F3987">
        <v>22</v>
      </c>
      <c r="G3987" s="1">
        <v>41731</v>
      </c>
      <c r="I3987" s="2">
        <v>41736</v>
      </c>
      <c r="J3987" s="2">
        <v>41750</v>
      </c>
      <c r="N3987" t="s">
        <v>57</v>
      </c>
      <c r="O3987" s="5">
        <f>Table4[[#This Row],[Sourcing start]]-Table4[[#This Row],[Approved]]</f>
        <v>5</v>
      </c>
      <c r="P3987">
        <f t="shared" si="376"/>
        <v>14</v>
      </c>
      <c r="Q3987" s="5"/>
      <c r="T3987" s="5">
        <f t="shared" si="374"/>
        <v>19</v>
      </c>
      <c r="U3987">
        <v>16</v>
      </c>
      <c r="V3987">
        <v>68</v>
      </c>
      <c r="W3987">
        <v>232</v>
      </c>
      <c r="AA3987" s="6">
        <f t="shared" si="375"/>
        <v>316</v>
      </c>
    </row>
    <row r="3988" spans="1:27" hidden="1">
      <c r="A3988">
        <v>12158</v>
      </c>
      <c r="B3988" t="s">
        <v>20</v>
      </c>
      <c r="C3988" t="s">
        <v>14</v>
      </c>
      <c r="D3988" t="s">
        <v>42</v>
      </c>
      <c r="E3988" t="s">
        <v>10</v>
      </c>
      <c r="F3988">
        <v>9</v>
      </c>
      <c r="G3988" s="1">
        <v>41717</v>
      </c>
      <c r="I3988" s="2">
        <v>41722</v>
      </c>
      <c r="J3988" s="2">
        <v>41734</v>
      </c>
      <c r="K3988" s="2">
        <v>41757</v>
      </c>
      <c r="N3988" t="s">
        <v>58</v>
      </c>
      <c r="O3988" s="1">
        <f>Table4[[#This Row],[Sourcing start]]-Table4[[#This Row],[Approved]]</f>
        <v>5</v>
      </c>
      <c r="P3988">
        <f t="shared" si="376"/>
        <v>12</v>
      </c>
      <c r="Q3988" s="5">
        <f t="shared" si="377"/>
        <v>23</v>
      </c>
      <c r="T3988" s="5">
        <f t="shared" si="374"/>
        <v>40</v>
      </c>
      <c r="U3988">
        <v>16</v>
      </c>
      <c r="V3988">
        <v>67</v>
      </c>
      <c r="W3988">
        <v>176</v>
      </c>
      <c r="X3988">
        <v>169</v>
      </c>
      <c r="AA3988" s="6">
        <f t="shared" si="375"/>
        <v>428</v>
      </c>
    </row>
    <row r="3989" spans="1:27">
      <c r="A3989">
        <v>1577</v>
      </c>
      <c r="B3989" t="s">
        <v>26</v>
      </c>
      <c r="C3989" t="s">
        <v>15</v>
      </c>
      <c r="D3989" t="s">
        <v>42</v>
      </c>
      <c r="E3989" t="s">
        <v>11</v>
      </c>
      <c r="F3989">
        <v>13</v>
      </c>
      <c r="G3989" s="1">
        <v>41735</v>
      </c>
      <c r="I3989" s="2">
        <v>41740</v>
      </c>
      <c r="J3989" s="2">
        <v>41750</v>
      </c>
      <c r="N3989" t="s">
        <v>57</v>
      </c>
      <c r="O3989" s="5">
        <f>Table4[[#This Row],[Sourcing start]]-Table4[[#This Row],[Approved]]</f>
        <v>5</v>
      </c>
      <c r="P3989">
        <f t="shared" si="376"/>
        <v>10</v>
      </c>
      <c r="Q3989" s="5"/>
      <c r="T3989" s="5">
        <f t="shared" si="374"/>
        <v>15</v>
      </c>
      <c r="U3989">
        <v>15</v>
      </c>
      <c r="V3989">
        <v>30</v>
      </c>
      <c r="W3989">
        <v>130</v>
      </c>
      <c r="AA3989" s="6">
        <f t="shared" si="375"/>
        <v>175</v>
      </c>
    </row>
    <row r="3990" spans="1:27" hidden="1">
      <c r="A3990">
        <v>1498</v>
      </c>
      <c r="B3990" t="s">
        <v>35</v>
      </c>
      <c r="C3990" t="s">
        <v>18</v>
      </c>
      <c r="D3990" t="s">
        <v>44</v>
      </c>
      <c r="E3990" t="s">
        <v>10</v>
      </c>
      <c r="F3990">
        <v>19</v>
      </c>
      <c r="G3990" s="1">
        <v>41735</v>
      </c>
      <c r="I3990" s="2">
        <v>41744</v>
      </c>
      <c r="J3990" s="2">
        <v>41755</v>
      </c>
      <c r="N3990" t="s">
        <v>57</v>
      </c>
      <c r="O3990" s="1">
        <f>Table4[[#This Row],[Sourcing start]]-Table4[[#This Row],[Approved]]</f>
        <v>9</v>
      </c>
      <c r="P3990">
        <f t="shared" si="376"/>
        <v>11</v>
      </c>
      <c r="Q3990" s="5"/>
      <c r="T3990" s="5">
        <f t="shared" si="374"/>
        <v>20</v>
      </c>
      <c r="U3990">
        <v>8</v>
      </c>
      <c r="V3990">
        <v>32</v>
      </c>
      <c r="W3990">
        <v>222</v>
      </c>
      <c r="AA3990" s="6">
        <f t="shared" si="375"/>
        <v>262</v>
      </c>
    </row>
    <row r="3991" spans="1:27" hidden="1">
      <c r="A3991">
        <v>4847</v>
      </c>
      <c r="B3991" t="s">
        <v>22</v>
      </c>
      <c r="C3991" t="s">
        <v>14</v>
      </c>
      <c r="D3991" t="s">
        <v>41</v>
      </c>
      <c r="E3991" t="s">
        <v>11</v>
      </c>
      <c r="F3991">
        <v>8</v>
      </c>
      <c r="G3991" s="1">
        <v>41688</v>
      </c>
      <c r="I3991" s="2">
        <v>41694</v>
      </c>
      <c r="J3991" s="2">
        <v>41704</v>
      </c>
      <c r="K3991" s="2">
        <v>41729</v>
      </c>
      <c r="L3991" s="2">
        <v>41736</v>
      </c>
      <c r="M3991" s="2">
        <v>41745</v>
      </c>
      <c r="N3991" t="s">
        <v>60</v>
      </c>
      <c r="O3991" s="1">
        <f>Table4[[#This Row],[Sourcing start]]-Table4[[#This Row],[Approved]]</f>
        <v>6</v>
      </c>
      <c r="P3991">
        <f t="shared" si="376"/>
        <v>10</v>
      </c>
      <c r="Q3991" s="5">
        <f t="shared" si="377"/>
        <v>25</v>
      </c>
      <c r="R3991">
        <f t="shared" si="378"/>
        <v>7</v>
      </c>
      <c r="S3991">
        <f t="shared" si="379"/>
        <v>9</v>
      </c>
      <c r="T3991" s="5">
        <f t="shared" si="374"/>
        <v>57</v>
      </c>
      <c r="U3991">
        <v>15</v>
      </c>
      <c r="V3991">
        <v>47</v>
      </c>
      <c r="W3991">
        <v>100</v>
      </c>
      <c r="X3991">
        <v>351</v>
      </c>
      <c r="Y3991">
        <v>188</v>
      </c>
      <c r="Z3991">
        <v>970</v>
      </c>
      <c r="AA3991" s="6">
        <f t="shared" si="375"/>
        <v>1671</v>
      </c>
    </row>
    <row r="3992" spans="1:27">
      <c r="A3992">
        <v>10486</v>
      </c>
      <c r="B3992" t="s">
        <v>23</v>
      </c>
      <c r="C3992" t="s">
        <v>15</v>
      </c>
      <c r="D3992" t="s">
        <v>43</v>
      </c>
      <c r="E3992" t="s">
        <v>10</v>
      </c>
      <c r="F3992">
        <v>14</v>
      </c>
      <c r="G3992" s="1">
        <v>41674</v>
      </c>
      <c r="I3992" s="2">
        <v>41680</v>
      </c>
      <c r="J3992" s="2">
        <v>41692</v>
      </c>
      <c r="K3992" s="2">
        <v>41719</v>
      </c>
      <c r="L3992" s="2">
        <v>41725</v>
      </c>
      <c r="M3992" s="2">
        <v>41731</v>
      </c>
      <c r="N3992" t="s">
        <v>60</v>
      </c>
      <c r="O3992" s="5">
        <f>Table4[[#This Row],[Sourcing start]]-Table4[[#This Row],[Approved]]</f>
        <v>6</v>
      </c>
      <c r="P3992">
        <f t="shared" si="376"/>
        <v>12</v>
      </c>
      <c r="Q3992" s="5">
        <f t="shared" si="377"/>
        <v>27</v>
      </c>
      <c r="R3992">
        <f t="shared" si="378"/>
        <v>6</v>
      </c>
      <c r="S3992">
        <f t="shared" si="379"/>
        <v>6</v>
      </c>
      <c r="T3992" s="5">
        <f t="shared" si="374"/>
        <v>57</v>
      </c>
      <c r="U3992">
        <v>15</v>
      </c>
      <c r="V3992">
        <v>27</v>
      </c>
      <c r="W3992">
        <v>171</v>
      </c>
      <c r="X3992">
        <v>177</v>
      </c>
      <c r="Y3992">
        <v>173</v>
      </c>
      <c r="Z3992">
        <v>1186</v>
      </c>
      <c r="AA3992" s="6">
        <f t="shared" si="375"/>
        <v>1749</v>
      </c>
    </row>
    <row r="3993" spans="1:27" hidden="1">
      <c r="A3993">
        <v>6159</v>
      </c>
      <c r="B3993" t="s">
        <v>35</v>
      </c>
      <c r="C3993" t="s">
        <v>18</v>
      </c>
      <c r="D3993" t="s">
        <v>41</v>
      </c>
      <c r="E3993" t="s">
        <v>10</v>
      </c>
      <c r="F3993">
        <v>11</v>
      </c>
      <c r="G3993" s="1">
        <v>41692</v>
      </c>
      <c r="I3993" s="2">
        <v>41699</v>
      </c>
      <c r="J3993" s="2">
        <v>41711</v>
      </c>
      <c r="K3993" s="2">
        <v>41726</v>
      </c>
      <c r="L3993" s="2">
        <v>41734</v>
      </c>
      <c r="M3993" s="2">
        <v>41739</v>
      </c>
      <c r="N3993" t="s">
        <v>60</v>
      </c>
      <c r="O3993" s="1">
        <f>Table4[[#This Row],[Sourcing start]]-Table4[[#This Row],[Approved]]</f>
        <v>7</v>
      </c>
      <c r="P3993">
        <f t="shared" si="376"/>
        <v>12</v>
      </c>
      <c r="Q3993" s="5">
        <f t="shared" si="377"/>
        <v>15</v>
      </c>
      <c r="R3993">
        <f t="shared" si="378"/>
        <v>8</v>
      </c>
      <c r="S3993">
        <f t="shared" si="379"/>
        <v>5</v>
      </c>
      <c r="T3993" s="5">
        <f t="shared" si="374"/>
        <v>47</v>
      </c>
      <c r="U3993">
        <v>15</v>
      </c>
      <c r="V3993">
        <v>34</v>
      </c>
      <c r="W3993">
        <v>154</v>
      </c>
      <c r="X3993">
        <v>346</v>
      </c>
      <c r="Y3993">
        <v>146</v>
      </c>
      <c r="Z3993">
        <v>1692</v>
      </c>
      <c r="AA3993" s="6">
        <f t="shared" si="375"/>
        <v>2387</v>
      </c>
    </row>
    <row r="3994" spans="1:27" hidden="1">
      <c r="A3994">
        <v>202</v>
      </c>
      <c r="B3994" t="s">
        <v>34</v>
      </c>
      <c r="C3994" t="s">
        <v>17</v>
      </c>
      <c r="D3994" t="s">
        <v>41</v>
      </c>
      <c r="E3994" t="s">
        <v>10</v>
      </c>
      <c r="F3994">
        <v>2</v>
      </c>
      <c r="G3994" s="1">
        <v>41732</v>
      </c>
      <c r="I3994" s="2">
        <v>41741</v>
      </c>
      <c r="J3994" s="2">
        <v>41753</v>
      </c>
      <c r="N3994" t="s">
        <v>57</v>
      </c>
      <c r="O3994" s="1">
        <f>Table4[[#This Row],[Sourcing start]]-Table4[[#This Row],[Approved]]</f>
        <v>9</v>
      </c>
      <c r="P3994">
        <f t="shared" si="376"/>
        <v>12</v>
      </c>
      <c r="Q3994" s="5"/>
      <c r="T3994" s="5">
        <f t="shared" si="374"/>
        <v>21</v>
      </c>
      <c r="U3994">
        <v>8</v>
      </c>
      <c r="V3994">
        <v>86</v>
      </c>
      <c r="W3994">
        <v>208</v>
      </c>
      <c r="AA3994" s="6">
        <f t="shared" si="375"/>
        <v>302</v>
      </c>
    </row>
    <row r="3995" spans="1:27" hidden="1">
      <c r="A3995">
        <v>11176</v>
      </c>
      <c r="B3995" t="s">
        <v>32</v>
      </c>
      <c r="C3995" t="s">
        <v>17</v>
      </c>
      <c r="D3995" t="s">
        <v>44</v>
      </c>
      <c r="E3995" t="s">
        <v>10</v>
      </c>
      <c r="F3995">
        <v>18</v>
      </c>
      <c r="G3995" s="1">
        <v>41750</v>
      </c>
      <c r="I3995" s="2">
        <v>41755</v>
      </c>
      <c r="N3995" t="s">
        <v>56</v>
      </c>
      <c r="O3995" s="1">
        <f>Table4[[#This Row],[Sourcing start]]-Table4[[#This Row],[Approved]]</f>
        <v>5</v>
      </c>
      <c r="Q3995" s="5"/>
      <c r="T3995" s="5">
        <f t="shared" si="374"/>
        <v>5</v>
      </c>
      <c r="U3995">
        <v>6</v>
      </c>
      <c r="V3995">
        <v>88</v>
      </c>
      <c r="AA3995" s="6">
        <f t="shared" si="375"/>
        <v>94</v>
      </c>
    </row>
    <row r="3996" spans="1:27" hidden="1">
      <c r="A3996">
        <v>4763</v>
      </c>
      <c r="B3996" t="s">
        <v>20</v>
      </c>
      <c r="C3996" t="s">
        <v>14</v>
      </c>
      <c r="D3996" t="s">
        <v>41</v>
      </c>
      <c r="E3996" t="s">
        <v>10</v>
      </c>
      <c r="F3996">
        <v>3</v>
      </c>
      <c r="G3996" s="1">
        <v>41733</v>
      </c>
      <c r="I3996" s="2">
        <v>41742</v>
      </c>
      <c r="J3996" s="2">
        <v>41756</v>
      </c>
      <c r="N3996" t="s">
        <v>57</v>
      </c>
      <c r="O3996" s="1">
        <f>Table4[[#This Row],[Sourcing start]]-Table4[[#This Row],[Approved]]</f>
        <v>9</v>
      </c>
      <c r="P3996">
        <f t="shared" si="376"/>
        <v>14</v>
      </c>
      <c r="Q3996" s="5"/>
      <c r="T3996" s="5">
        <f t="shared" si="374"/>
        <v>23</v>
      </c>
      <c r="U3996">
        <v>10</v>
      </c>
      <c r="V3996">
        <v>92</v>
      </c>
      <c r="W3996">
        <v>110</v>
      </c>
      <c r="AA3996" s="6">
        <f t="shared" si="375"/>
        <v>212</v>
      </c>
    </row>
    <row r="3997" spans="1:27">
      <c r="A3997">
        <v>13538</v>
      </c>
      <c r="B3997" t="s">
        <v>25</v>
      </c>
      <c r="C3997" t="s">
        <v>15</v>
      </c>
      <c r="D3997" t="s">
        <v>43</v>
      </c>
      <c r="E3997" t="s">
        <v>10</v>
      </c>
      <c r="F3997">
        <v>5</v>
      </c>
      <c r="G3997" s="1">
        <v>41754</v>
      </c>
      <c r="N3997" t="s">
        <v>55</v>
      </c>
      <c r="O3997" s="5">
        <v>0</v>
      </c>
      <c r="Q3997" s="5"/>
      <c r="T3997" s="5">
        <f t="shared" si="374"/>
        <v>0</v>
      </c>
      <c r="U3997">
        <v>8</v>
      </c>
      <c r="AA3997" s="6">
        <f t="shared" si="375"/>
        <v>8</v>
      </c>
    </row>
    <row r="3998" spans="1:27" hidden="1">
      <c r="A3998">
        <v>4501</v>
      </c>
      <c r="B3998" t="s">
        <v>31</v>
      </c>
      <c r="C3998" t="s">
        <v>17</v>
      </c>
      <c r="D3998" t="s">
        <v>42</v>
      </c>
      <c r="E3998" t="s">
        <v>10</v>
      </c>
      <c r="F3998">
        <v>15</v>
      </c>
      <c r="G3998" s="1">
        <v>41714</v>
      </c>
      <c r="I3998" s="2">
        <v>41723</v>
      </c>
      <c r="J3998" s="2">
        <v>41736</v>
      </c>
      <c r="K3998" s="2">
        <v>41758</v>
      </c>
      <c r="N3998" t="s">
        <v>58</v>
      </c>
      <c r="O3998" s="1">
        <f>Table4[[#This Row],[Sourcing start]]-Table4[[#This Row],[Approved]]</f>
        <v>9</v>
      </c>
      <c r="P3998">
        <f t="shared" si="376"/>
        <v>13</v>
      </c>
      <c r="Q3998" s="5">
        <f t="shared" si="377"/>
        <v>22</v>
      </c>
      <c r="T3998" s="5">
        <f t="shared" si="374"/>
        <v>44</v>
      </c>
      <c r="U3998">
        <v>12</v>
      </c>
      <c r="V3998">
        <v>83</v>
      </c>
      <c r="W3998">
        <v>229</v>
      </c>
      <c r="X3998">
        <v>156</v>
      </c>
      <c r="AA3998" s="6">
        <f t="shared" si="375"/>
        <v>480</v>
      </c>
    </row>
    <row r="3999" spans="1:27" hidden="1">
      <c r="A3999">
        <v>6501</v>
      </c>
      <c r="B3999" t="s">
        <v>36</v>
      </c>
      <c r="C3999" t="s">
        <v>18</v>
      </c>
      <c r="D3999" t="s">
        <v>41</v>
      </c>
      <c r="E3999" t="s">
        <v>10</v>
      </c>
      <c r="F3999">
        <v>8</v>
      </c>
      <c r="G3999" s="1">
        <v>41688</v>
      </c>
      <c r="I3999" s="2">
        <v>41695</v>
      </c>
      <c r="J3999" s="2">
        <v>41707</v>
      </c>
      <c r="K3999" s="2">
        <v>41733</v>
      </c>
      <c r="L3999" s="2">
        <v>41738</v>
      </c>
      <c r="M3999" s="2">
        <v>41744</v>
      </c>
      <c r="N3999" t="s">
        <v>60</v>
      </c>
      <c r="O3999" s="1">
        <f>Table4[[#This Row],[Sourcing start]]-Table4[[#This Row],[Approved]]</f>
        <v>7</v>
      </c>
      <c r="P3999">
        <f t="shared" si="376"/>
        <v>12</v>
      </c>
      <c r="Q3999" s="5">
        <f t="shared" si="377"/>
        <v>26</v>
      </c>
      <c r="R3999">
        <f t="shared" si="378"/>
        <v>5</v>
      </c>
      <c r="S3999">
        <f t="shared" si="379"/>
        <v>6</v>
      </c>
      <c r="T3999" s="5">
        <f t="shared" si="374"/>
        <v>56</v>
      </c>
      <c r="U3999">
        <v>15</v>
      </c>
      <c r="V3999">
        <v>34</v>
      </c>
      <c r="W3999">
        <v>218</v>
      </c>
      <c r="X3999">
        <v>325</v>
      </c>
      <c r="Y3999">
        <v>118</v>
      </c>
      <c r="Z3999">
        <v>1490</v>
      </c>
      <c r="AA3999" s="6">
        <f t="shared" si="375"/>
        <v>2200</v>
      </c>
    </row>
    <row r="4000" spans="1:27" hidden="1">
      <c r="A4000">
        <v>9430</v>
      </c>
      <c r="B4000" t="s">
        <v>29</v>
      </c>
      <c r="C4000" t="s">
        <v>16</v>
      </c>
      <c r="D4000" t="s">
        <v>44</v>
      </c>
      <c r="E4000" t="s">
        <v>10</v>
      </c>
      <c r="F4000">
        <v>8</v>
      </c>
      <c r="G4000" s="1">
        <v>41739</v>
      </c>
      <c r="I4000" s="2">
        <v>41745</v>
      </c>
      <c r="N4000" t="s">
        <v>56</v>
      </c>
      <c r="O4000" s="1">
        <f>Table4[[#This Row],[Sourcing start]]-Table4[[#This Row],[Approved]]</f>
        <v>6</v>
      </c>
      <c r="Q4000" s="5"/>
      <c r="T4000" s="5">
        <f t="shared" si="374"/>
        <v>6</v>
      </c>
      <c r="U4000">
        <v>9</v>
      </c>
      <c r="V4000">
        <v>65</v>
      </c>
      <c r="AA4000" s="6">
        <f t="shared" si="375"/>
        <v>74</v>
      </c>
    </row>
    <row r="4001" spans="1:27" hidden="1">
      <c r="A4001">
        <v>1425</v>
      </c>
      <c r="B4001" t="s">
        <v>33</v>
      </c>
      <c r="C4001" t="s">
        <v>17</v>
      </c>
      <c r="D4001" t="s">
        <v>42</v>
      </c>
      <c r="E4001" t="s">
        <v>11</v>
      </c>
      <c r="F4001">
        <v>1</v>
      </c>
      <c r="G4001" s="1">
        <v>41721</v>
      </c>
      <c r="I4001" s="2">
        <v>41730</v>
      </c>
      <c r="J4001" s="2">
        <v>41742</v>
      </c>
      <c r="N4001" t="s">
        <v>57</v>
      </c>
      <c r="O4001" s="1">
        <f>Table4[[#This Row],[Sourcing start]]-Table4[[#This Row],[Approved]]</f>
        <v>9</v>
      </c>
      <c r="P4001">
        <f t="shared" si="376"/>
        <v>12</v>
      </c>
      <c r="Q4001" s="5"/>
      <c r="T4001" s="5">
        <f t="shared" si="374"/>
        <v>21</v>
      </c>
      <c r="U4001">
        <v>16</v>
      </c>
      <c r="V4001">
        <v>67</v>
      </c>
      <c r="W4001">
        <v>107</v>
      </c>
      <c r="AA4001" s="6">
        <f t="shared" si="375"/>
        <v>190</v>
      </c>
    </row>
    <row r="4002" spans="1:27" hidden="1">
      <c r="A4002">
        <v>11676</v>
      </c>
      <c r="B4002" t="s">
        <v>22</v>
      </c>
      <c r="C4002" t="s">
        <v>14</v>
      </c>
      <c r="D4002" t="s">
        <v>45</v>
      </c>
      <c r="E4002" t="s">
        <v>10</v>
      </c>
      <c r="F4002">
        <v>6</v>
      </c>
      <c r="G4002" s="1">
        <v>41733</v>
      </c>
      <c r="I4002" s="2">
        <v>41742</v>
      </c>
      <c r="J4002" s="2">
        <v>41753</v>
      </c>
      <c r="N4002" t="s">
        <v>57</v>
      </c>
      <c r="O4002" s="1">
        <f>Table4[[#This Row],[Sourcing start]]-Table4[[#This Row],[Approved]]</f>
        <v>9</v>
      </c>
      <c r="P4002">
        <f t="shared" si="376"/>
        <v>11</v>
      </c>
      <c r="Q4002" s="5"/>
      <c r="T4002" s="5">
        <f t="shared" si="374"/>
        <v>20</v>
      </c>
      <c r="U4002">
        <v>6</v>
      </c>
      <c r="V4002">
        <v>57</v>
      </c>
      <c r="W4002">
        <v>113</v>
      </c>
      <c r="AA4002" s="6">
        <f t="shared" si="375"/>
        <v>176</v>
      </c>
    </row>
    <row r="4003" spans="1:27" hidden="1">
      <c r="A4003">
        <v>18328</v>
      </c>
      <c r="B4003" t="s">
        <v>21</v>
      </c>
      <c r="C4003" t="s">
        <v>14</v>
      </c>
      <c r="D4003" t="s">
        <v>43</v>
      </c>
      <c r="E4003" t="s">
        <v>10</v>
      </c>
      <c r="F4003">
        <v>95</v>
      </c>
      <c r="G4003" s="1">
        <v>41745</v>
      </c>
      <c r="I4003" s="2">
        <v>41750</v>
      </c>
      <c r="N4003" t="s">
        <v>56</v>
      </c>
      <c r="O4003" s="1">
        <f>Table4[[#This Row],[Sourcing start]]-Table4[[#This Row],[Approved]]</f>
        <v>5</v>
      </c>
      <c r="Q4003" s="5"/>
      <c r="T4003" s="5">
        <f t="shared" si="374"/>
        <v>5</v>
      </c>
      <c r="U4003">
        <v>5</v>
      </c>
      <c r="V4003">
        <v>40</v>
      </c>
      <c r="AA4003" s="6">
        <f t="shared" si="375"/>
        <v>45</v>
      </c>
    </row>
    <row r="4004" spans="1:27" hidden="1">
      <c r="A4004">
        <v>16433</v>
      </c>
      <c r="B4004" t="s">
        <v>29</v>
      </c>
      <c r="C4004" t="s">
        <v>16</v>
      </c>
      <c r="D4004" t="s">
        <v>44</v>
      </c>
      <c r="E4004" t="s">
        <v>10</v>
      </c>
      <c r="F4004">
        <v>10</v>
      </c>
      <c r="G4004" s="1">
        <v>41735</v>
      </c>
      <c r="I4004" s="2">
        <v>41741</v>
      </c>
      <c r="J4004" s="2">
        <v>41756</v>
      </c>
      <c r="N4004" t="s">
        <v>57</v>
      </c>
      <c r="O4004" s="1">
        <f>Table4[[#This Row],[Sourcing start]]-Table4[[#This Row],[Approved]]</f>
        <v>6</v>
      </c>
      <c r="P4004">
        <f t="shared" si="376"/>
        <v>15</v>
      </c>
      <c r="Q4004" s="5"/>
      <c r="T4004" s="5">
        <f t="shared" si="374"/>
        <v>21</v>
      </c>
      <c r="U4004">
        <v>15</v>
      </c>
      <c r="V4004">
        <v>37</v>
      </c>
      <c r="W4004">
        <v>234</v>
      </c>
      <c r="AA4004" s="6">
        <f t="shared" si="375"/>
        <v>286</v>
      </c>
    </row>
    <row r="4005" spans="1:27" hidden="1">
      <c r="A4005">
        <v>5151</v>
      </c>
      <c r="B4005" t="s">
        <v>29</v>
      </c>
      <c r="C4005" t="s">
        <v>16</v>
      </c>
      <c r="D4005" t="s">
        <v>45</v>
      </c>
      <c r="E4005" t="s">
        <v>10</v>
      </c>
      <c r="F4005">
        <v>14</v>
      </c>
      <c r="G4005" s="1">
        <v>41723</v>
      </c>
      <c r="I4005" s="2">
        <v>41728</v>
      </c>
      <c r="J4005" s="2">
        <v>41742</v>
      </c>
      <c r="N4005" t="s">
        <v>57</v>
      </c>
      <c r="O4005" s="1">
        <f>Table4[[#This Row],[Sourcing start]]-Table4[[#This Row],[Approved]]</f>
        <v>5</v>
      </c>
      <c r="P4005">
        <f t="shared" si="376"/>
        <v>14</v>
      </c>
      <c r="Q4005" s="5"/>
      <c r="T4005" s="5">
        <f t="shared" si="374"/>
        <v>19</v>
      </c>
      <c r="U4005">
        <v>11</v>
      </c>
      <c r="V4005">
        <v>46</v>
      </c>
      <c r="W4005">
        <v>153</v>
      </c>
      <c r="AA4005" s="6">
        <f t="shared" si="375"/>
        <v>210</v>
      </c>
    </row>
    <row r="4006" spans="1:27" hidden="1">
      <c r="A4006">
        <v>2977</v>
      </c>
      <c r="B4006" t="s">
        <v>37</v>
      </c>
      <c r="C4006" t="s">
        <v>18</v>
      </c>
      <c r="D4006" t="s">
        <v>44</v>
      </c>
      <c r="E4006" t="s">
        <v>11</v>
      </c>
      <c r="F4006">
        <v>1</v>
      </c>
      <c r="G4006" s="1">
        <v>41757</v>
      </c>
      <c r="N4006" t="s">
        <v>55</v>
      </c>
      <c r="O4006" s="1">
        <f>Table4[[#This Row],[Sourcing start]]-Table4[[#This Row],[Approved]]</f>
        <v>-41757</v>
      </c>
      <c r="Q4006" s="5"/>
      <c r="T4006" s="5">
        <f t="shared" si="374"/>
        <v>-41757</v>
      </c>
      <c r="U4006">
        <v>15</v>
      </c>
      <c r="AA4006" s="6">
        <f t="shared" si="375"/>
        <v>15</v>
      </c>
    </row>
    <row r="4007" spans="1:27" hidden="1">
      <c r="A4007">
        <v>7019</v>
      </c>
      <c r="B4007" t="s">
        <v>20</v>
      </c>
      <c r="C4007" t="s">
        <v>14</v>
      </c>
      <c r="D4007" t="s">
        <v>45</v>
      </c>
      <c r="E4007" t="s">
        <v>10</v>
      </c>
      <c r="F4007">
        <v>99</v>
      </c>
      <c r="G4007" s="1">
        <v>41725</v>
      </c>
      <c r="I4007" s="2">
        <v>41733</v>
      </c>
      <c r="J4007" s="2">
        <v>41748</v>
      </c>
      <c r="N4007" t="s">
        <v>57</v>
      </c>
      <c r="O4007" s="1">
        <f>Table4[[#This Row],[Sourcing start]]-Table4[[#This Row],[Approved]]</f>
        <v>8</v>
      </c>
      <c r="P4007">
        <f t="shared" si="376"/>
        <v>15</v>
      </c>
      <c r="Q4007" s="5"/>
      <c r="T4007" s="5">
        <f t="shared" si="374"/>
        <v>23</v>
      </c>
      <c r="U4007">
        <v>18</v>
      </c>
      <c r="V4007">
        <v>94</v>
      </c>
      <c r="W4007">
        <v>137</v>
      </c>
      <c r="AA4007" s="6">
        <f t="shared" si="375"/>
        <v>249</v>
      </c>
    </row>
    <row r="4008" spans="1:27" hidden="1">
      <c r="A4008">
        <v>5814</v>
      </c>
      <c r="B4008" t="s">
        <v>19</v>
      </c>
      <c r="C4008" t="s">
        <v>14</v>
      </c>
      <c r="D4008" t="s">
        <v>43</v>
      </c>
      <c r="E4008" t="s">
        <v>11</v>
      </c>
      <c r="F4008">
        <v>12</v>
      </c>
      <c r="G4008" s="1">
        <v>41720</v>
      </c>
      <c r="I4008" s="2">
        <v>41726</v>
      </c>
      <c r="J4008" s="2">
        <v>41740</v>
      </c>
      <c r="N4008" t="s">
        <v>57</v>
      </c>
      <c r="O4008" s="1">
        <f>Table4[[#This Row],[Sourcing start]]-Table4[[#This Row],[Approved]]</f>
        <v>6</v>
      </c>
      <c r="P4008">
        <f t="shared" si="376"/>
        <v>14</v>
      </c>
      <c r="Q4008" s="5"/>
      <c r="T4008" s="5">
        <f t="shared" si="374"/>
        <v>20</v>
      </c>
      <c r="U4008">
        <v>6</v>
      </c>
      <c r="V4008">
        <v>93</v>
      </c>
      <c r="W4008">
        <v>100</v>
      </c>
      <c r="AA4008" s="6">
        <f t="shared" si="375"/>
        <v>199</v>
      </c>
    </row>
    <row r="4009" spans="1:27" hidden="1">
      <c r="A4009">
        <v>17222</v>
      </c>
      <c r="B4009" t="s">
        <v>27</v>
      </c>
      <c r="C4009" t="s">
        <v>16</v>
      </c>
      <c r="D4009" t="s">
        <v>42</v>
      </c>
      <c r="E4009" t="s">
        <v>11</v>
      </c>
      <c r="F4009">
        <v>9</v>
      </c>
      <c r="G4009" s="1">
        <v>41717</v>
      </c>
      <c r="I4009" s="2">
        <v>41726</v>
      </c>
      <c r="J4009" s="2">
        <v>41740</v>
      </c>
      <c r="K4009" s="2">
        <v>41755</v>
      </c>
      <c r="N4009" t="s">
        <v>58</v>
      </c>
      <c r="O4009" s="1">
        <f>Table4[[#This Row],[Sourcing start]]-Table4[[#This Row],[Approved]]</f>
        <v>9</v>
      </c>
      <c r="P4009">
        <f t="shared" si="376"/>
        <v>14</v>
      </c>
      <c r="Q4009" s="5">
        <f t="shared" si="377"/>
        <v>15</v>
      </c>
      <c r="T4009" s="5">
        <f t="shared" si="374"/>
        <v>38</v>
      </c>
      <c r="U4009">
        <v>12</v>
      </c>
      <c r="V4009">
        <v>37</v>
      </c>
      <c r="W4009">
        <v>238</v>
      </c>
      <c r="X4009">
        <v>236</v>
      </c>
      <c r="AA4009" s="6">
        <f t="shared" si="375"/>
        <v>523</v>
      </c>
    </row>
    <row r="4010" spans="1:27">
      <c r="A4010">
        <v>10201</v>
      </c>
      <c r="B4010" t="s">
        <v>24</v>
      </c>
      <c r="C4010" t="s">
        <v>15</v>
      </c>
      <c r="D4010" t="s">
        <v>42</v>
      </c>
      <c r="E4010" t="s">
        <v>10</v>
      </c>
      <c r="F4010">
        <v>15</v>
      </c>
      <c r="G4010" s="1">
        <v>41674</v>
      </c>
      <c r="I4010" s="2">
        <v>41681</v>
      </c>
      <c r="J4010" s="2">
        <v>41692</v>
      </c>
      <c r="K4010" s="2">
        <v>41714</v>
      </c>
      <c r="L4010" s="2">
        <v>41722</v>
      </c>
      <c r="M4010" s="2">
        <v>41731</v>
      </c>
      <c r="N4010" t="s">
        <v>60</v>
      </c>
      <c r="O4010" s="5">
        <f>Table4[[#This Row],[Sourcing start]]-Table4[[#This Row],[Approved]]</f>
        <v>7</v>
      </c>
      <c r="P4010">
        <f t="shared" si="376"/>
        <v>11</v>
      </c>
      <c r="Q4010" s="5">
        <f t="shared" si="377"/>
        <v>22</v>
      </c>
      <c r="R4010">
        <f t="shared" si="378"/>
        <v>8</v>
      </c>
      <c r="S4010">
        <f t="shared" si="379"/>
        <v>9</v>
      </c>
      <c r="T4010" s="5">
        <f t="shared" si="374"/>
        <v>57</v>
      </c>
      <c r="U4010">
        <v>6</v>
      </c>
      <c r="V4010">
        <v>45</v>
      </c>
      <c r="W4010">
        <v>155</v>
      </c>
      <c r="X4010">
        <v>374</v>
      </c>
      <c r="Y4010">
        <v>209</v>
      </c>
      <c r="Z4010">
        <v>1989</v>
      </c>
      <c r="AA4010" s="6">
        <f t="shared" si="375"/>
        <v>2778</v>
      </c>
    </row>
    <row r="4011" spans="1:27" hidden="1">
      <c r="A4011">
        <v>17244</v>
      </c>
      <c r="B4011" t="s">
        <v>28</v>
      </c>
      <c r="C4011" t="s">
        <v>16</v>
      </c>
      <c r="D4011" t="s">
        <v>45</v>
      </c>
      <c r="E4011" t="s">
        <v>11</v>
      </c>
      <c r="F4011">
        <v>4</v>
      </c>
      <c r="G4011" s="1">
        <v>41674</v>
      </c>
      <c r="I4011" s="2">
        <v>41679</v>
      </c>
      <c r="J4011" s="2">
        <v>41693</v>
      </c>
      <c r="K4011" s="2">
        <v>41720</v>
      </c>
      <c r="L4011" s="2">
        <v>41727</v>
      </c>
      <c r="M4011" s="2">
        <v>41732</v>
      </c>
      <c r="N4011" t="s">
        <v>60</v>
      </c>
      <c r="O4011" s="1">
        <f>Table4[[#This Row],[Sourcing start]]-Table4[[#This Row],[Approved]]</f>
        <v>5</v>
      </c>
      <c r="P4011">
        <f t="shared" si="376"/>
        <v>14</v>
      </c>
      <c r="Q4011" s="5">
        <f t="shared" si="377"/>
        <v>27</v>
      </c>
      <c r="R4011">
        <f t="shared" si="378"/>
        <v>7</v>
      </c>
      <c r="S4011">
        <f t="shared" si="379"/>
        <v>5</v>
      </c>
      <c r="T4011" s="5">
        <f t="shared" si="374"/>
        <v>58</v>
      </c>
      <c r="U4011">
        <v>13</v>
      </c>
      <c r="V4011">
        <v>99</v>
      </c>
      <c r="W4011">
        <v>222</v>
      </c>
      <c r="X4011">
        <v>282</v>
      </c>
      <c r="Y4011">
        <v>289</v>
      </c>
      <c r="Z4011">
        <v>508</v>
      </c>
      <c r="AA4011" s="6">
        <f t="shared" si="375"/>
        <v>1413</v>
      </c>
    </row>
    <row r="4012" spans="1:27">
      <c r="A4012">
        <v>11904</v>
      </c>
      <c r="B4012" t="s">
        <v>23</v>
      </c>
      <c r="C4012" t="s">
        <v>15</v>
      </c>
      <c r="D4012" t="s">
        <v>44</v>
      </c>
      <c r="E4012" t="s">
        <v>11</v>
      </c>
      <c r="F4012">
        <v>11</v>
      </c>
      <c r="G4012" s="1">
        <v>41705</v>
      </c>
      <c r="I4012" s="2">
        <v>41713</v>
      </c>
      <c r="J4012" s="2">
        <v>41729</v>
      </c>
      <c r="K4012" s="2">
        <v>41744</v>
      </c>
      <c r="L4012" s="2">
        <v>41750</v>
      </c>
      <c r="M4012" s="2">
        <v>41756</v>
      </c>
      <c r="N4012" t="s">
        <v>60</v>
      </c>
      <c r="O4012" s="5">
        <f>Table4[[#This Row],[Sourcing start]]-Table4[[#This Row],[Approved]]</f>
        <v>8</v>
      </c>
      <c r="P4012">
        <f t="shared" si="376"/>
        <v>16</v>
      </c>
      <c r="Q4012" s="5">
        <f t="shared" si="377"/>
        <v>15</v>
      </c>
      <c r="R4012">
        <f t="shared" si="378"/>
        <v>6</v>
      </c>
      <c r="S4012">
        <f t="shared" si="379"/>
        <v>6</v>
      </c>
      <c r="T4012" s="5">
        <f t="shared" si="374"/>
        <v>51</v>
      </c>
      <c r="U4012">
        <v>11</v>
      </c>
      <c r="V4012">
        <v>90</v>
      </c>
      <c r="W4012">
        <v>126</v>
      </c>
      <c r="X4012">
        <v>376</v>
      </c>
      <c r="Y4012">
        <v>106</v>
      </c>
      <c r="Z4012">
        <v>1862</v>
      </c>
      <c r="AA4012" s="6">
        <f t="shared" si="375"/>
        <v>2571</v>
      </c>
    </row>
    <row r="4013" spans="1:27" hidden="1">
      <c r="A4013">
        <v>5894</v>
      </c>
      <c r="B4013" t="s">
        <v>28</v>
      </c>
      <c r="C4013" t="s">
        <v>16</v>
      </c>
      <c r="D4013" t="s">
        <v>42</v>
      </c>
      <c r="E4013" t="s">
        <v>11</v>
      </c>
      <c r="F4013">
        <v>24</v>
      </c>
      <c r="G4013" s="1">
        <v>41753</v>
      </c>
      <c r="N4013" t="s">
        <v>55</v>
      </c>
      <c r="O4013" s="1">
        <f>Table4[[#This Row],[Sourcing start]]-Table4[[#This Row],[Approved]]</f>
        <v>-41753</v>
      </c>
      <c r="Q4013" s="5"/>
      <c r="T4013" s="5">
        <f t="shared" si="374"/>
        <v>-41753</v>
      </c>
      <c r="U4013">
        <v>14</v>
      </c>
      <c r="AA4013" s="6">
        <f t="shared" si="375"/>
        <v>14</v>
      </c>
    </row>
    <row r="4014" spans="1:27" hidden="1">
      <c r="A4014">
        <v>13203</v>
      </c>
      <c r="B4014" t="s">
        <v>22</v>
      </c>
      <c r="C4014" t="s">
        <v>14</v>
      </c>
      <c r="D4014" t="s">
        <v>43</v>
      </c>
      <c r="E4014" t="s">
        <v>11</v>
      </c>
      <c r="F4014">
        <v>4</v>
      </c>
      <c r="G4014" s="1">
        <v>41686</v>
      </c>
      <c r="H4014" s="2">
        <v>41705</v>
      </c>
      <c r="N4014" t="s">
        <v>55</v>
      </c>
      <c r="O4014" s="1">
        <f>Table4[[#This Row],[Sourcing start]]-Table4[[#This Row],[Approved]]</f>
        <v>-41686</v>
      </c>
      <c r="Q4014" s="5"/>
      <c r="T4014" s="5">
        <f t="shared" si="374"/>
        <v>-41686</v>
      </c>
      <c r="U4014">
        <v>7</v>
      </c>
      <c r="AA4014" s="6">
        <f t="shared" si="375"/>
        <v>7</v>
      </c>
    </row>
    <row r="4015" spans="1:27" hidden="1">
      <c r="A4015">
        <v>7699</v>
      </c>
      <c r="B4015" t="s">
        <v>32</v>
      </c>
      <c r="C4015" t="s">
        <v>17</v>
      </c>
      <c r="D4015" t="s">
        <v>45</v>
      </c>
      <c r="E4015" t="s">
        <v>11</v>
      </c>
      <c r="F4015">
        <v>13</v>
      </c>
      <c r="G4015" s="1">
        <v>41705</v>
      </c>
      <c r="I4015" s="2">
        <v>41710</v>
      </c>
      <c r="J4015" s="2">
        <v>41722</v>
      </c>
      <c r="K4015" s="2">
        <v>41744</v>
      </c>
      <c r="L4015" s="2">
        <v>41751</v>
      </c>
      <c r="M4015" s="2">
        <v>41756</v>
      </c>
      <c r="N4015" t="s">
        <v>60</v>
      </c>
      <c r="O4015" s="1">
        <f>Table4[[#This Row],[Sourcing start]]-Table4[[#This Row],[Approved]]</f>
        <v>5</v>
      </c>
      <c r="P4015">
        <f t="shared" si="376"/>
        <v>12</v>
      </c>
      <c r="Q4015" s="5">
        <f t="shared" si="377"/>
        <v>22</v>
      </c>
      <c r="R4015">
        <f t="shared" si="378"/>
        <v>7</v>
      </c>
      <c r="S4015">
        <f t="shared" si="379"/>
        <v>5</v>
      </c>
      <c r="T4015" s="5">
        <f t="shared" si="374"/>
        <v>51</v>
      </c>
      <c r="U4015">
        <v>12</v>
      </c>
      <c r="V4015">
        <v>33</v>
      </c>
      <c r="W4015">
        <v>143</v>
      </c>
      <c r="X4015">
        <v>330</v>
      </c>
      <c r="Y4015">
        <v>294</v>
      </c>
      <c r="Z4015">
        <v>1559</v>
      </c>
      <c r="AA4015" s="6">
        <f t="shared" si="375"/>
        <v>2371</v>
      </c>
    </row>
    <row r="4016" spans="1:27" hidden="1">
      <c r="A4016">
        <v>6515</v>
      </c>
      <c r="B4016" t="s">
        <v>35</v>
      </c>
      <c r="C4016" t="s">
        <v>18</v>
      </c>
      <c r="D4016" t="s">
        <v>44</v>
      </c>
      <c r="E4016" t="s">
        <v>11</v>
      </c>
      <c r="F4016">
        <v>98</v>
      </c>
      <c r="G4016" s="1">
        <v>41696</v>
      </c>
      <c r="I4016" s="2">
        <v>41705</v>
      </c>
      <c r="J4016" s="2">
        <v>41723</v>
      </c>
      <c r="K4016" s="2">
        <v>41746</v>
      </c>
      <c r="L4016" s="2">
        <v>41752</v>
      </c>
      <c r="M4016" s="2">
        <v>41759</v>
      </c>
      <c r="N4016" t="s">
        <v>60</v>
      </c>
      <c r="O4016" s="1">
        <f>Table4[[#This Row],[Sourcing start]]-Table4[[#This Row],[Approved]]</f>
        <v>9</v>
      </c>
      <c r="P4016">
        <f t="shared" si="376"/>
        <v>18</v>
      </c>
      <c r="Q4016" s="5">
        <f t="shared" si="377"/>
        <v>23</v>
      </c>
      <c r="R4016">
        <f t="shared" si="378"/>
        <v>6</v>
      </c>
      <c r="S4016">
        <f t="shared" si="379"/>
        <v>7</v>
      </c>
      <c r="T4016" s="5">
        <f t="shared" si="374"/>
        <v>63</v>
      </c>
      <c r="U4016">
        <v>12</v>
      </c>
      <c r="V4016">
        <v>68</v>
      </c>
      <c r="W4016">
        <v>195</v>
      </c>
      <c r="X4016">
        <v>372</v>
      </c>
      <c r="Y4016">
        <v>231</v>
      </c>
      <c r="Z4016">
        <v>660</v>
      </c>
      <c r="AA4016" s="6">
        <f t="shared" si="375"/>
        <v>1538</v>
      </c>
    </row>
    <row r="4017" spans="1:27" hidden="1">
      <c r="A4017">
        <v>16611</v>
      </c>
      <c r="B4017" t="s">
        <v>37</v>
      </c>
      <c r="C4017" t="s">
        <v>18</v>
      </c>
      <c r="D4017" t="s">
        <v>45</v>
      </c>
      <c r="E4017" t="s">
        <v>10</v>
      </c>
      <c r="F4017">
        <v>16</v>
      </c>
      <c r="G4017" s="1">
        <v>41758</v>
      </c>
      <c r="N4017" t="s">
        <v>55</v>
      </c>
      <c r="O4017" s="1">
        <f>Table4[[#This Row],[Sourcing start]]-Table4[[#This Row],[Approved]]</f>
        <v>-41758</v>
      </c>
      <c r="Q4017" s="5"/>
      <c r="T4017" s="5">
        <f t="shared" si="374"/>
        <v>-41758</v>
      </c>
      <c r="U4017">
        <v>20</v>
      </c>
      <c r="AA4017" s="6">
        <f t="shared" si="375"/>
        <v>20</v>
      </c>
    </row>
    <row r="4018" spans="1:27" hidden="1">
      <c r="A4018">
        <v>584</v>
      </c>
      <c r="B4018" t="s">
        <v>22</v>
      </c>
      <c r="C4018" t="s">
        <v>14</v>
      </c>
      <c r="D4018" t="s">
        <v>42</v>
      </c>
      <c r="E4018" t="s">
        <v>11</v>
      </c>
      <c r="F4018">
        <v>5</v>
      </c>
      <c r="G4018" s="1">
        <v>41699</v>
      </c>
      <c r="I4018" s="2">
        <v>41707</v>
      </c>
      <c r="J4018" s="2">
        <v>41725</v>
      </c>
      <c r="K4018" s="2">
        <v>41740</v>
      </c>
      <c r="L4018" s="2">
        <v>41749</v>
      </c>
      <c r="M4018" s="2">
        <v>41757</v>
      </c>
      <c r="N4018" t="s">
        <v>60</v>
      </c>
      <c r="O4018" s="1">
        <f>Table4[[#This Row],[Sourcing start]]-Table4[[#This Row],[Approved]]</f>
        <v>8</v>
      </c>
      <c r="P4018">
        <f t="shared" si="376"/>
        <v>18</v>
      </c>
      <c r="Q4018" s="5">
        <f t="shared" si="377"/>
        <v>15</v>
      </c>
      <c r="R4018">
        <f t="shared" si="378"/>
        <v>9</v>
      </c>
      <c r="S4018">
        <f t="shared" si="379"/>
        <v>8</v>
      </c>
      <c r="T4018" s="5">
        <f t="shared" si="374"/>
        <v>58</v>
      </c>
      <c r="U4018">
        <v>14</v>
      </c>
      <c r="V4018">
        <v>93</v>
      </c>
      <c r="W4018">
        <v>222</v>
      </c>
      <c r="X4018">
        <v>205</v>
      </c>
      <c r="Y4018">
        <v>296</v>
      </c>
      <c r="Z4018">
        <v>1067</v>
      </c>
      <c r="AA4018" s="6">
        <f t="shared" si="375"/>
        <v>1897</v>
      </c>
    </row>
    <row r="4019" spans="1:27" hidden="1">
      <c r="A4019">
        <v>19981</v>
      </c>
      <c r="B4019" t="s">
        <v>36</v>
      </c>
      <c r="C4019" t="s">
        <v>18</v>
      </c>
      <c r="D4019" t="s">
        <v>42</v>
      </c>
      <c r="E4019" t="s">
        <v>11</v>
      </c>
      <c r="F4019">
        <v>1</v>
      </c>
      <c r="G4019" s="1">
        <v>41751</v>
      </c>
      <c r="I4019" s="2">
        <v>41758</v>
      </c>
      <c r="N4019" t="s">
        <v>56</v>
      </c>
      <c r="O4019" s="1">
        <f>Table4[[#This Row],[Sourcing start]]-Table4[[#This Row],[Approved]]</f>
        <v>7</v>
      </c>
      <c r="Q4019" s="5"/>
      <c r="T4019" s="5">
        <f t="shared" si="374"/>
        <v>7</v>
      </c>
      <c r="U4019">
        <v>6</v>
      </c>
      <c r="V4019">
        <v>63</v>
      </c>
      <c r="AA4019" s="6">
        <f t="shared" si="375"/>
        <v>69</v>
      </c>
    </row>
    <row r="4020" spans="1:27" hidden="1">
      <c r="A4020">
        <v>18244</v>
      </c>
      <c r="B4020" t="s">
        <v>31</v>
      </c>
      <c r="C4020" t="s">
        <v>17</v>
      </c>
      <c r="D4020" t="s">
        <v>44</v>
      </c>
      <c r="E4020" t="s">
        <v>10</v>
      </c>
      <c r="F4020">
        <v>7</v>
      </c>
      <c r="G4020" s="1">
        <v>41693</v>
      </c>
      <c r="I4020" s="2">
        <v>41698</v>
      </c>
      <c r="J4020" s="2">
        <v>41711</v>
      </c>
      <c r="K4020" s="2">
        <v>41735</v>
      </c>
      <c r="L4020" s="2">
        <v>41743</v>
      </c>
      <c r="M4020" s="2">
        <v>41749</v>
      </c>
      <c r="N4020" t="s">
        <v>60</v>
      </c>
      <c r="O4020" s="1">
        <f>Table4[[#This Row],[Sourcing start]]-Table4[[#This Row],[Approved]]</f>
        <v>5</v>
      </c>
      <c r="P4020">
        <f t="shared" si="376"/>
        <v>13</v>
      </c>
      <c r="Q4020" s="5">
        <f t="shared" si="377"/>
        <v>24</v>
      </c>
      <c r="R4020">
        <f t="shared" si="378"/>
        <v>8</v>
      </c>
      <c r="S4020">
        <f t="shared" si="379"/>
        <v>6</v>
      </c>
      <c r="T4020" s="5">
        <f t="shared" si="374"/>
        <v>56</v>
      </c>
      <c r="U4020">
        <v>10</v>
      </c>
      <c r="V4020">
        <v>21</v>
      </c>
      <c r="W4020">
        <v>127</v>
      </c>
      <c r="X4020">
        <v>249</v>
      </c>
      <c r="Y4020">
        <v>222</v>
      </c>
      <c r="Z4020">
        <v>1173</v>
      </c>
      <c r="AA4020" s="6">
        <f t="shared" si="375"/>
        <v>1802</v>
      </c>
    </row>
    <row r="4021" spans="1:27" hidden="1">
      <c r="A4021">
        <v>15019</v>
      </c>
      <c r="B4021" t="s">
        <v>35</v>
      </c>
      <c r="C4021" t="s">
        <v>18</v>
      </c>
      <c r="D4021" t="s">
        <v>44</v>
      </c>
      <c r="E4021" t="s">
        <v>11</v>
      </c>
      <c r="F4021">
        <v>96</v>
      </c>
      <c r="G4021" s="1">
        <v>41705</v>
      </c>
      <c r="I4021" s="2">
        <v>41710</v>
      </c>
      <c r="J4021" s="2">
        <v>41726</v>
      </c>
      <c r="K4021" s="2">
        <v>41747</v>
      </c>
      <c r="L4021" s="2">
        <v>41752</v>
      </c>
      <c r="M4021" s="2">
        <v>41758</v>
      </c>
      <c r="N4021" t="s">
        <v>60</v>
      </c>
      <c r="O4021" s="1">
        <f>Table4[[#This Row],[Sourcing start]]-Table4[[#This Row],[Approved]]</f>
        <v>5</v>
      </c>
      <c r="P4021">
        <f t="shared" si="376"/>
        <v>16</v>
      </c>
      <c r="Q4021" s="5">
        <f t="shared" si="377"/>
        <v>21</v>
      </c>
      <c r="R4021">
        <f t="shared" si="378"/>
        <v>5</v>
      </c>
      <c r="S4021">
        <f t="shared" si="379"/>
        <v>6</v>
      </c>
      <c r="T4021" s="5">
        <f t="shared" si="374"/>
        <v>53</v>
      </c>
      <c r="U4021">
        <v>13</v>
      </c>
      <c r="V4021">
        <v>38</v>
      </c>
      <c r="W4021">
        <v>246</v>
      </c>
      <c r="X4021">
        <v>232</v>
      </c>
      <c r="Y4021">
        <v>208</v>
      </c>
      <c r="Z4021">
        <v>1344</v>
      </c>
      <c r="AA4021" s="6">
        <f t="shared" si="375"/>
        <v>2081</v>
      </c>
    </row>
    <row r="4022" spans="1:27" hidden="1">
      <c r="A4022">
        <v>12174</v>
      </c>
      <c r="B4022" t="s">
        <v>19</v>
      </c>
      <c r="C4022" t="s">
        <v>14</v>
      </c>
      <c r="D4022" t="s">
        <v>43</v>
      </c>
      <c r="E4022" t="s">
        <v>10</v>
      </c>
      <c r="F4022">
        <v>19</v>
      </c>
      <c r="G4022" s="1">
        <v>41739</v>
      </c>
      <c r="I4022" s="2">
        <v>41748</v>
      </c>
      <c r="N4022" t="s">
        <v>56</v>
      </c>
      <c r="O4022" s="1">
        <f>Table4[[#This Row],[Sourcing start]]-Table4[[#This Row],[Approved]]</f>
        <v>9</v>
      </c>
      <c r="Q4022" s="5"/>
      <c r="T4022" s="5">
        <f t="shared" si="374"/>
        <v>9</v>
      </c>
      <c r="U4022">
        <v>13</v>
      </c>
      <c r="V4022">
        <v>64</v>
      </c>
      <c r="AA4022" s="6">
        <f t="shared" si="375"/>
        <v>77</v>
      </c>
    </row>
    <row r="4023" spans="1:27" hidden="1">
      <c r="A4023">
        <v>16161</v>
      </c>
      <c r="B4023" t="s">
        <v>35</v>
      </c>
      <c r="C4023" t="s">
        <v>18</v>
      </c>
      <c r="D4023" t="s">
        <v>41</v>
      </c>
      <c r="E4023" t="s">
        <v>10</v>
      </c>
      <c r="F4023">
        <v>2</v>
      </c>
      <c r="G4023" s="1">
        <v>41719</v>
      </c>
      <c r="I4023" s="2">
        <v>41724</v>
      </c>
      <c r="J4023" s="2">
        <v>41743</v>
      </c>
      <c r="N4023" t="s">
        <v>57</v>
      </c>
      <c r="O4023" s="1">
        <f>Table4[[#This Row],[Sourcing start]]-Table4[[#This Row],[Approved]]</f>
        <v>5</v>
      </c>
      <c r="P4023">
        <f t="shared" si="376"/>
        <v>19</v>
      </c>
      <c r="Q4023" s="5"/>
      <c r="T4023" s="5">
        <f t="shared" si="374"/>
        <v>24</v>
      </c>
      <c r="U4023">
        <v>8</v>
      </c>
      <c r="V4023">
        <v>47</v>
      </c>
      <c r="W4023">
        <v>196</v>
      </c>
      <c r="AA4023" s="6">
        <f t="shared" si="375"/>
        <v>251</v>
      </c>
    </row>
    <row r="4024" spans="1:27" hidden="1">
      <c r="A4024">
        <v>13965</v>
      </c>
      <c r="B4024" t="s">
        <v>31</v>
      </c>
      <c r="C4024" t="s">
        <v>17</v>
      </c>
      <c r="D4024" t="s">
        <v>44</v>
      </c>
      <c r="E4024" t="s">
        <v>10</v>
      </c>
      <c r="F4024">
        <v>4</v>
      </c>
      <c r="G4024" s="1">
        <v>41701</v>
      </c>
      <c r="I4024" s="2">
        <v>41706</v>
      </c>
      <c r="J4024" s="2">
        <v>41725</v>
      </c>
      <c r="K4024" s="2">
        <v>41741</v>
      </c>
      <c r="L4024" s="2">
        <v>41750</v>
      </c>
      <c r="M4024" s="2">
        <v>41755</v>
      </c>
      <c r="N4024" t="s">
        <v>60</v>
      </c>
      <c r="O4024" s="1">
        <f>Table4[[#This Row],[Sourcing start]]-Table4[[#This Row],[Approved]]</f>
        <v>5</v>
      </c>
      <c r="P4024">
        <f t="shared" si="376"/>
        <v>19</v>
      </c>
      <c r="Q4024" s="5">
        <f t="shared" si="377"/>
        <v>16</v>
      </c>
      <c r="R4024">
        <f t="shared" si="378"/>
        <v>9</v>
      </c>
      <c r="S4024">
        <f t="shared" si="379"/>
        <v>5</v>
      </c>
      <c r="T4024" s="5">
        <f t="shared" si="374"/>
        <v>54</v>
      </c>
      <c r="U4024">
        <v>16</v>
      </c>
      <c r="V4024">
        <v>88</v>
      </c>
      <c r="W4024">
        <v>199</v>
      </c>
      <c r="X4024">
        <v>354</v>
      </c>
      <c r="Y4024">
        <v>213</v>
      </c>
      <c r="Z4024">
        <v>1314</v>
      </c>
      <c r="AA4024" s="6">
        <f t="shared" si="375"/>
        <v>2184</v>
      </c>
    </row>
    <row r="4025" spans="1:27" hidden="1">
      <c r="A4025">
        <v>9709</v>
      </c>
      <c r="B4025" t="s">
        <v>20</v>
      </c>
      <c r="C4025" t="s">
        <v>14</v>
      </c>
      <c r="D4025" t="s">
        <v>41</v>
      </c>
      <c r="E4025" t="s">
        <v>10</v>
      </c>
      <c r="F4025">
        <v>4</v>
      </c>
      <c r="G4025" s="1">
        <v>41695</v>
      </c>
      <c r="I4025" s="2">
        <v>41703</v>
      </c>
      <c r="J4025" s="2">
        <v>41715</v>
      </c>
      <c r="K4025" s="2">
        <v>41738</v>
      </c>
      <c r="L4025" s="2">
        <v>41743</v>
      </c>
      <c r="M4025" s="2">
        <v>41750</v>
      </c>
      <c r="N4025" t="s">
        <v>60</v>
      </c>
      <c r="O4025" s="1">
        <f>Table4[[#This Row],[Sourcing start]]-Table4[[#This Row],[Approved]]</f>
        <v>8</v>
      </c>
      <c r="P4025">
        <f t="shared" si="376"/>
        <v>12</v>
      </c>
      <c r="Q4025" s="5">
        <f t="shared" si="377"/>
        <v>23</v>
      </c>
      <c r="R4025">
        <f t="shared" si="378"/>
        <v>5</v>
      </c>
      <c r="S4025">
        <f t="shared" si="379"/>
        <v>7</v>
      </c>
      <c r="T4025" s="5">
        <f t="shared" si="374"/>
        <v>55</v>
      </c>
      <c r="U4025">
        <v>6</v>
      </c>
      <c r="V4025">
        <v>83</v>
      </c>
      <c r="W4025">
        <v>239</v>
      </c>
      <c r="X4025">
        <v>342</v>
      </c>
      <c r="Y4025">
        <v>183</v>
      </c>
      <c r="Z4025">
        <v>1589</v>
      </c>
      <c r="AA4025" s="6">
        <f t="shared" si="375"/>
        <v>2442</v>
      </c>
    </row>
    <row r="4026" spans="1:27" hidden="1">
      <c r="A4026">
        <v>70</v>
      </c>
      <c r="B4026" t="s">
        <v>21</v>
      </c>
      <c r="C4026" t="s">
        <v>14</v>
      </c>
      <c r="D4026" t="s">
        <v>45</v>
      </c>
      <c r="E4026" t="s">
        <v>10</v>
      </c>
      <c r="F4026">
        <v>23</v>
      </c>
      <c r="G4026" s="1">
        <v>41689</v>
      </c>
      <c r="I4026" s="2">
        <v>41696</v>
      </c>
      <c r="J4026" s="2">
        <v>41710</v>
      </c>
      <c r="K4026" s="2">
        <v>41729</v>
      </c>
      <c r="L4026" s="2">
        <v>41735</v>
      </c>
      <c r="M4026" s="2">
        <v>41743</v>
      </c>
      <c r="N4026" t="s">
        <v>60</v>
      </c>
      <c r="O4026" s="1">
        <f>Table4[[#This Row],[Sourcing start]]-Table4[[#This Row],[Approved]]</f>
        <v>7</v>
      </c>
      <c r="P4026">
        <f t="shared" si="376"/>
        <v>14</v>
      </c>
      <c r="Q4026" s="5">
        <f t="shared" si="377"/>
        <v>19</v>
      </c>
      <c r="R4026">
        <f t="shared" si="378"/>
        <v>6</v>
      </c>
      <c r="S4026">
        <f t="shared" si="379"/>
        <v>8</v>
      </c>
      <c r="T4026" s="5">
        <f t="shared" si="374"/>
        <v>54</v>
      </c>
      <c r="U4026">
        <v>14</v>
      </c>
      <c r="V4026">
        <v>74</v>
      </c>
      <c r="W4026">
        <v>106</v>
      </c>
      <c r="X4026">
        <v>362</v>
      </c>
      <c r="Y4026">
        <v>161</v>
      </c>
      <c r="Z4026">
        <v>720</v>
      </c>
      <c r="AA4026" s="6">
        <f t="shared" si="375"/>
        <v>1437</v>
      </c>
    </row>
    <row r="4027" spans="1:27" hidden="1">
      <c r="A4027">
        <v>16411</v>
      </c>
      <c r="B4027" t="s">
        <v>30</v>
      </c>
      <c r="C4027" t="s">
        <v>16</v>
      </c>
      <c r="D4027" t="s">
        <v>43</v>
      </c>
      <c r="E4027" t="s">
        <v>11</v>
      </c>
      <c r="F4027">
        <v>5</v>
      </c>
      <c r="G4027" s="1">
        <v>41685</v>
      </c>
      <c r="I4027" s="2">
        <v>41691</v>
      </c>
      <c r="J4027" s="2">
        <v>41705</v>
      </c>
      <c r="K4027" s="2">
        <v>41729</v>
      </c>
      <c r="L4027" s="2">
        <v>41738</v>
      </c>
      <c r="M4027" s="2">
        <v>41746</v>
      </c>
      <c r="N4027" t="s">
        <v>60</v>
      </c>
      <c r="O4027" s="1">
        <f>Table4[[#This Row],[Sourcing start]]-Table4[[#This Row],[Approved]]</f>
        <v>6</v>
      </c>
      <c r="P4027">
        <f t="shared" si="376"/>
        <v>14</v>
      </c>
      <c r="Q4027" s="5">
        <f t="shared" si="377"/>
        <v>24</v>
      </c>
      <c r="R4027">
        <f t="shared" si="378"/>
        <v>9</v>
      </c>
      <c r="S4027">
        <f t="shared" si="379"/>
        <v>8</v>
      </c>
      <c r="T4027" s="5">
        <f t="shared" si="374"/>
        <v>61</v>
      </c>
      <c r="U4027">
        <v>8</v>
      </c>
      <c r="V4027">
        <v>37</v>
      </c>
      <c r="W4027">
        <v>200</v>
      </c>
      <c r="X4027">
        <v>344</v>
      </c>
      <c r="Y4027">
        <v>275</v>
      </c>
      <c r="Z4027">
        <v>694</v>
      </c>
      <c r="AA4027" s="6">
        <f t="shared" si="375"/>
        <v>1558</v>
      </c>
    </row>
    <row r="4028" spans="1:27" hidden="1">
      <c r="A4028">
        <v>9558</v>
      </c>
      <c r="B4028" t="s">
        <v>21</v>
      </c>
      <c r="C4028" t="s">
        <v>14</v>
      </c>
      <c r="D4028" t="s">
        <v>41</v>
      </c>
      <c r="E4028" t="s">
        <v>10</v>
      </c>
      <c r="F4028">
        <v>95</v>
      </c>
      <c r="G4028" s="1">
        <v>41675</v>
      </c>
      <c r="I4028" s="2">
        <v>41681</v>
      </c>
      <c r="J4028" s="2">
        <v>41698</v>
      </c>
      <c r="K4028" s="2">
        <v>41723</v>
      </c>
      <c r="L4028" s="2">
        <v>41732</v>
      </c>
      <c r="M4028" s="2">
        <v>41738</v>
      </c>
      <c r="N4028" t="s">
        <v>60</v>
      </c>
      <c r="O4028" s="1">
        <f>Table4[[#This Row],[Sourcing start]]-Table4[[#This Row],[Approved]]</f>
        <v>6</v>
      </c>
      <c r="P4028">
        <f t="shared" si="376"/>
        <v>17</v>
      </c>
      <c r="Q4028" s="5">
        <f t="shared" si="377"/>
        <v>25</v>
      </c>
      <c r="R4028">
        <f t="shared" si="378"/>
        <v>9</v>
      </c>
      <c r="S4028">
        <f t="shared" si="379"/>
        <v>6</v>
      </c>
      <c r="T4028" s="5">
        <f t="shared" si="374"/>
        <v>63</v>
      </c>
      <c r="U4028">
        <v>13</v>
      </c>
      <c r="V4028">
        <v>70</v>
      </c>
      <c r="W4028">
        <v>177</v>
      </c>
      <c r="X4028">
        <v>179</v>
      </c>
      <c r="Y4028">
        <v>117</v>
      </c>
      <c r="Z4028">
        <v>1508</v>
      </c>
      <c r="AA4028" s="6">
        <f t="shared" si="375"/>
        <v>2064</v>
      </c>
    </row>
    <row r="4029" spans="1:27" hidden="1">
      <c r="A4029">
        <v>6017</v>
      </c>
      <c r="B4029" t="s">
        <v>22</v>
      </c>
      <c r="C4029" t="s">
        <v>14</v>
      </c>
      <c r="D4029" t="s">
        <v>42</v>
      </c>
      <c r="E4029" t="s">
        <v>10</v>
      </c>
      <c r="F4029">
        <v>8</v>
      </c>
      <c r="G4029" s="1">
        <v>41693</v>
      </c>
      <c r="I4029" s="2">
        <v>41699</v>
      </c>
      <c r="J4029" s="2">
        <v>41709</v>
      </c>
      <c r="K4029" s="2">
        <v>41727</v>
      </c>
      <c r="L4029" s="2">
        <v>41732</v>
      </c>
      <c r="M4029" s="2">
        <v>41738</v>
      </c>
      <c r="N4029" t="s">
        <v>60</v>
      </c>
      <c r="O4029" s="1">
        <f>Table4[[#This Row],[Sourcing start]]-Table4[[#This Row],[Approved]]</f>
        <v>6</v>
      </c>
      <c r="P4029">
        <f t="shared" si="376"/>
        <v>10</v>
      </c>
      <c r="Q4029" s="5">
        <f t="shared" si="377"/>
        <v>18</v>
      </c>
      <c r="R4029">
        <f t="shared" si="378"/>
        <v>5</v>
      </c>
      <c r="S4029">
        <f t="shared" si="379"/>
        <v>6</v>
      </c>
      <c r="T4029" s="5">
        <f t="shared" si="374"/>
        <v>45</v>
      </c>
      <c r="U4029">
        <v>19</v>
      </c>
      <c r="V4029">
        <v>90</v>
      </c>
      <c r="W4029">
        <v>124</v>
      </c>
      <c r="X4029">
        <v>246</v>
      </c>
      <c r="Y4029">
        <v>179</v>
      </c>
      <c r="Z4029">
        <v>1639</v>
      </c>
      <c r="AA4029" s="6">
        <f t="shared" si="375"/>
        <v>2297</v>
      </c>
    </row>
    <row r="4030" spans="1:27">
      <c r="A4030">
        <v>12387</v>
      </c>
      <c r="B4030" t="s">
        <v>25</v>
      </c>
      <c r="C4030" t="s">
        <v>15</v>
      </c>
      <c r="D4030" t="s">
        <v>45</v>
      </c>
      <c r="E4030" t="s">
        <v>10</v>
      </c>
      <c r="F4030">
        <v>12</v>
      </c>
      <c r="G4030" s="1">
        <v>41706</v>
      </c>
      <c r="I4030" s="2">
        <v>41711</v>
      </c>
      <c r="J4030" s="2">
        <v>41726</v>
      </c>
      <c r="K4030" s="2">
        <v>41742</v>
      </c>
      <c r="L4030" s="2">
        <v>41749</v>
      </c>
      <c r="M4030" s="2">
        <v>41758</v>
      </c>
      <c r="N4030" t="s">
        <v>60</v>
      </c>
      <c r="O4030" s="5">
        <f>Table4[[#This Row],[Sourcing start]]-Table4[[#This Row],[Approved]]</f>
        <v>5</v>
      </c>
      <c r="P4030">
        <f t="shared" si="376"/>
        <v>15</v>
      </c>
      <c r="Q4030" s="5">
        <f t="shared" si="377"/>
        <v>16</v>
      </c>
      <c r="R4030">
        <f t="shared" si="378"/>
        <v>7</v>
      </c>
      <c r="S4030">
        <f t="shared" si="379"/>
        <v>9</v>
      </c>
      <c r="T4030" s="5">
        <f t="shared" si="374"/>
        <v>52</v>
      </c>
      <c r="U4030">
        <v>9</v>
      </c>
      <c r="V4030">
        <v>92</v>
      </c>
      <c r="W4030">
        <v>121</v>
      </c>
      <c r="X4030">
        <v>235</v>
      </c>
      <c r="Y4030">
        <v>161</v>
      </c>
      <c r="Z4030">
        <v>1664</v>
      </c>
      <c r="AA4030" s="6">
        <f t="shared" si="375"/>
        <v>2282</v>
      </c>
    </row>
    <row r="4031" spans="1:27" hidden="1">
      <c r="A4031">
        <v>19183</v>
      </c>
      <c r="B4031" t="s">
        <v>27</v>
      </c>
      <c r="C4031" t="s">
        <v>16</v>
      </c>
      <c r="D4031" t="s">
        <v>45</v>
      </c>
      <c r="E4031" t="s">
        <v>11</v>
      </c>
      <c r="F4031">
        <v>5</v>
      </c>
      <c r="G4031" s="1">
        <v>41708</v>
      </c>
      <c r="I4031" s="2">
        <v>41713</v>
      </c>
      <c r="J4031" s="2">
        <v>41730</v>
      </c>
      <c r="K4031" s="2">
        <v>41752</v>
      </c>
      <c r="L4031" s="2">
        <v>41757</v>
      </c>
      <c r="N4031" t="s">
        <v>59</v>
      </c>
      <c r="O4031" s="1">
        <f>Table4[[#This Row],[Sourcing start]]-Table4[[#This Row],[Approved]]</f>
        <v>5</v>
      </c>
      <c r="P4031">
        <f t="shared" si="376"/>
        <v>17</v>
      </c>
      <c r="Q4031" s="5">
        <f t="shared" si="377"/>
        <v>22</v>
      </c>
      <c r="R4031">
        <f t="shared" si="378"/>
        <v>5</v>
      </c>
      <c r="T4031" s="5">
        <f t="shared" si="374"/>
        <v>49</v>
      </c>
      <c r="U4031">
        <v>9</v>
      </c>
      <c r="V4031">
        <v>62</v>
      </c>
      <c r="W4031">
        <v>213</v>
      </c>
      <c r="X4031">
        <v>247</v>
      </c>
      <c r="Y4031">
        <v>231</v>
      </c>
      <c r="AA4031" s="6">
        <f t="shared" si="375"/>
        <v>762</v>
      </c>
    </row>
    <row r="4032" spans="1:27" hidden="1">
      <c r="A4032">
        <v>3866</v>
      </c>
      <c r="B4032" t="s">
        <v>19</v>
      </c>
      <c r="C4032" t="s">
        <v>14</v>
      </c>
      <c r="D4032" t="s">
        <v>42</v>
      </c>
      <c r="E4032" t="s">
        <v>10</v>
      </c>
      <c r="F4032">
        <v>96</v>
      </c>
      <c r="G4032" s="1">
        <v>41744</v>
      </c>
      <c r="I4032" s="2">
        <v>41751</v>
      </c>
      <c r="N4032" t="s">
        <v>56</v>
      </c>
      <c r="O4032" s="1">
        <f>Table4[[#This Row],[Sourcing start]]-Table4[[#This Row],[Approved]]</f>
        <v>7</v>
      </c>
      <c r="Q4032" s="5"/>
      <c r="T4032" s="5">
        <f t="shared" si="374"/>
        <v>7</v>
      </c>
      <c r="U4032">
        <v>15</v>
      </c>
      <c r="V4032">
        <v>82</v>
      </c>
      <c r="AA4032" s="6">
        <f t="shared" si="375"/>
        <v>97</v>
      </c>
    </row>
    <row r="4033" spans="1:27" hidden="1">
      <c r="A4033">
        <v>11788</v>
      </c>
      <c r="B4033" t="s">
        <v>31</v>
      </c>
      <c r="C4033" t="s">
        <v>17</v>
      </c>
      <c r="D4033" t="s">
        <v>41</v>
      </c>
      <c r="E4033" t="s">
        <v>11</v>
      </c>
      <c r="F4033">
        <v>12</v>
      </c>
      <c r="G4033" s="1">
        <v>41726</v>
      </c>
      <c r="I4033" s="2">
        <v>41735</v>
      </c>
      <c r="J4033" s="2">
        <v>41750</v>
      </c>
      <c r="N4033" t="s">
        <v>57</v>
      </c>
      <c r="O4033" s="1">
        <f>Table4[[#This Row],[Sourcing start]]-Table4[[#This Row],[Approved]]</f>
        <v>9</v>
      </c>
      <c r="P4033">
        <f t="shared" si="376"/>
        <v>15</v>
      </c>
      <c r="Q4033" s="5"/>
      <c r="T4033" s="5">
        <f t="shared" si="374"/>
        <v>24</v>
      </c>
      <c r="U4033">
        <v>20</v>
      </c>
      <c r="V4033">
        <v>37</v>
      </c>
      <c r="W4033">
        <v>112</v>
      </c>
      <c r="AA4033" s="6">
        <f t="shared" si="375"/>
        <v>169</v>
      </c>
    </row>
    <row r="4034" spans="1:27">
      <c r="A4034">
        <v>15063</v>
      </c>
      <c r="B4034" t="s">
        <v>25</v>
      </c>
      <c r="C4034" t="s">
        <v>15</v>
      </c>
      <c r="D4034" t="s">
        <v>43</v>
      </c>
      <c r="E4034" t="s">
        <v>11</v>
      </c>
      <c r="F4034">
        <v>6</v>
      </c>
      <c r="G4034" s="1">
        <v>41757</v>
      </c>
      <c r="N4034" t="s">
        <v>55</v>
      </c>
      <c r="O4034" s="5">
        <v>0</v>
      </c>
      <c r="Q4034" s="5"/>
      <c r="T4034" s="5">
        <f t="shared" ref="T4034:T4097" si="380">SUM(O4034:S4034)</f>
        <v>0</v>
      </c>
      <c r="U4034">
        <v>12</v>
      </c>
      <c r="AA4034" s="6">
        <f t="shared" si="375"/>
        <v>12</v>
      </c>
    </row>
    <row r="4035" spans="1:27" hidden="1">
      <c r="A4035">
        <v>19470</v>
      </c>
      <c r="B4035" t="s">
        <v>19</v>
      </c>
      <c r="C4035" t="s">
        <v>14</v>
      </c>
      <c r="D4035" t="s">
        <v>42</v>
      </c>
      <c r="E4035" t="s">
        <v>10</v>
      </c>
      <c r="F4035">
        <v>1</v>
      </c>
      <c r="G4035" s="1">
        <v>41737</v>
      </c>
      <c r="I4035" s="2">
        <v>41745</v>
      </c>
      <c r="N4035" t="s">
        <v>56</v>
      </c>
      <c r="O4035" s="1">
        <f>Table4[[#This Row],[Sourcing start]]-Table4[[#This Row],[Approved]]</f>
        <v>8</v>
      </c>
      <c r="Q4035" s="5"/>
      <c r="T4035" s="5">
        <f t="shared" si="380"/>
        <v>8</v>
      </c>
      <c r="U4035">
        <v>14</v>
      </c>
      <c r="V4035">
        <v>78</v>
      </c>
      <c r="AA4035" s="6">
        <f t="shared" ref="AA4035:AA4098" si="381">SUM(U4035:Z4035)</f>
        <v>92</v>
      </c>
    </row>
    <row r="4036" spans="1:27" hidden="1">
      <c r="A4036">
        <v>19300</v>
      </c>
      <c r="B4036" t="s">
        <v>27</v>
      </c>
      <c r="C4036" t="s">
        <v>16</v>
      </c>
      <c r="D4036" t="s">
        <v>45</v>
      </c>
      <c r="E4036" t="s">
        <v>11</v>
      </c>
      <c r="F4036">
        <v>21</v>
      </c>
      <c r="G4036" s="1">
        <v>41737</v>
      </c>
      <c r="I4036" s="2">
        <v>41745</v>
      </c>
      <c r="J4036" s="2">
        <v>41756</v>
      </c>
      <c r="N4036" t="s">
        <v>57</v>
      </c>
      <c r="O4036" s="1">
        <f>Table4[[#This Row],[Sourcing start]]-Table4[[#This Row],[Approved]]</f>
        <v>8</v>
      </c>
      <c r="P4036">
        <f t="shared" ref="P4036:P4098" si="382">J4036-I4036</f>
        <v>11</v>
      </c>
      <c r="Q4036" s="5"/>
      <c r="T4036" s="5">
        <f t="shared" si="380"/>
        <v>19</v>
      </c>
      <c r="U4036">
        <v>13</v>
      </c>
      <c r="V4036">
        <v>57</v>
      </c>
      <c r="W4036">
        <v>218</v>
      </c>
      <c r="AA4036" s="6">
        <f t="shared" si="381"/>
        <v>288</v>
      </c>
    </row>
    <row r="4037" spans="1:27" hidden="1">
      <c r="A4037">
        <v>2991</v>
      </c>
      <c r="B4037" t="s">
        <v>21</v>
      </c>
      <c r="C4037" t="s">
        <v>14</v>
      </c>
      <c r="D4037" t="s">
        <v>42</v>
      </c>
      <c r="E4037" t="s">
        <v>10</v>
      </c>
      <c r="F4037">
        <v>6</v>
      </c>
      <c r="G4037" s="1">
        <v>41756</v>
      </c>
      <c r="N4037" t="s">
        <v>55</v>
      </c>
      <c r="O4037" s="1">
        <f>Table4[[#This Row],[Sourcing start]]-Table4[[#This Row],[Approved]]</f>
        <v>-41756</v>
      </c>
      <c r="Q4037" s="5"/>
      <c r="T4037" s="5">
        <f t="shared" si="380"/>
        <v>-41756</v>
      </c>
      <c r="U4037">
        <v>11</v>
      </c>
      <c r="AA4037" s="6">
        <f t="shared" si="381"/>
        <v>11</v>
      </c>
    </row>
    <row r="4038" spans="1:27" hidden="1">
      <c r="A4038">
        <v>15318</v>
      </c>
      <c r="B4038" t="s">
        <v>31</v>
      </c>
      <c r="C4038" t="s">
        <v>17</v>
      </c>
      <c r="D4038" t="s">
        <v>43</v>
      </c>
      <c r="E4038" t="s">
        <v>10</v>
      </c>
      <c r="F4038">
        <v>98</v>
      </c>
      <c r="G4038" s="1">
        <v>41753</v>
      </c>
      <c r="I4038" s="2">
        <v>41759</v>
      </c>
      <c r="N4038" t="s">
        <v>56</v>
      </c>
      <c r="O4038" s="1">
        <f>Table4[[#This Row],[Sourcing start]]-Table4[[#This Row],[Approved]]</f>
        <v>6</v>
      </c>
      <c r="Q4038" s="5"/>
      <c r="T4038" s="5">
        <f t="shared" si="380"/>
        <v>6</v>
      </c>
      <c r="U4038">
        <v>16</v>
      </c>
      <c r="V4038">
        <v>40</v>
      </c>
      <c r="AA4038" s="6">
        <f t="shared" si="381"/>
        <v>56</v>
      </c>
    </row>
    <row r="4039" spans="1:27" hidden="1">
      <c r="A4039">
        <v>14776</v>
      </c>
      <c r="B4039" t="s">
        <v>37</v>
      </c>
      <c r="C4039" t="s">
        <v>18</v>
      </c>
      <c r="D4039" t="s">
        <v>44</v>
      </c>
      <c r="E4039" t="s">
        <v>10</v>
      </c>
      <c r="F4039">
        <v>7</v>
      </c>
      <c r="G4039" s="1">
        <v>41723</v>
      </c>
      <c r="I4039" s="2">
        <v>41729</v>
      </c>
      <c r="J4039" s="2">
        <v>41747</v>
      </c>
      <c r="N4039" t="s">
        <v>57</v>
      </c>
      <c r="O4039" s="1">
        <f>Table4[[#This Row],[Sourcing start]]-Table4[[#This Row],[Approved]]</f>
        <v>6</v>
      </c>
      <c r="P4039">
        <f t="shared" si="382"/>
        <v>18</v>
      </c>
      <c r="Q4039" s="5"/>
      <c r="T4039" s="5">
        <f t="shared" si="380"/>
        <v>24</v>
      </c>
      <c r="U4039">
        <v>7</v>
      </c>
      <c r="V4039">
        <v>98</v>
      </c>
      <c r="W4039">
        <v>125</v>
      </c>
      <c r="AA4039" s="6">
        <f t="shared" si="381"/>
        <v>230</v>
      </c>
    </row>
    <row r="4040" spans="1:27" hidden="1">
      <c r="A4040">
        <v>9240</v>
      </c>
      <c r="B4040" t="s">
        <v>36</v>
      </c>
      <c r="C4040" t="s">
        <v>18</v>
      </c>
      <c r="D4040" t="s">
        <v>44</v>
      </c>
      <c r="E4040" t="s">
        <v>10</v>
      </c>
      <c r="F4040">
        <v>97</v>
      </c>
      <c r="G4040" s="1">
        <v>41745</v>
      </c>
      <c r="I4040" s="2">
        <v>41751</v>
      </c>
      <c r="N4040" t="s">
        <v>56</v>
      </c>
      <c r="O4040" s="1">
        <f>Table4[[#This Row],[Sourcing start]]-Table4[[#This Row],[Approved]]</f>
        <v>6</v>
      </c>
      <c r="Q4040" s="5"/>
      <c r="T4040" s="5">
        <f t="shared" si="380"/>
        <v>6</v>
      </c>
      <c r="U4040">
        <v>20</v>
      </c>
      <c r="V4040">
        <v>23</v>
      </c>
      <c r="AA4040" s="6">
        <f t="shared" si="381"/>
        <v>43</v>
      </c>
    </row>
    <row r="4041" spans="1:27" hidden="1">
      <c r="A4041">
        <v>18929</v>
      </c>
      <c r="B4041" t="s">
        <v>19</v>
      </c>
      <c r="C4041" t="s">
        <v>14</v>
      </c>
      <c r="D4041" t="s">
        <v>44</v>
      </c>
      <c r="E4041" t="s">
        <v>11</v>
      </c>
      <c r="F4041">
        <v>3</v>
      </c>
      <c r="G4041" s="1">
        <v>41724</v>
      </c>
      <c r="I4041" s="2">
        <v>41731</v>
      </c>
      <c r="J4041" s="2">
        <v>41745</v>
      </c>
      <c r="N4041" t="s">
        <v>57</v>
      </c>
      <c r="O4041" s="1">
        <f>Table4[[#This Row],[Sourcing start]]-Table4[[#This Row],[Approved]]</f>
        <v>7</v>
      </c>
      <c r="P4041">
        <f t="shared" si="382"/>
        <v>14</v>
      </c>
      <c r="Q4041" s="5"/>
      <c r="T4041" s="5">
        <f t="shared" si="380"/>
        <v>21</v>
      </c>
      <c r="U4041">
        <v>11</v>
      </c>
      <c r="V4041">
        <v>35</v>
      </c>
      <c r="W4041">
        <v>198</v>
      </c>
      <c r="AA4041" s="6">
        <f t="shared" si="381"/>
        <v>244</v>
      </c>
    </row>
    <row r="4042" spans="1:27" hidden="1">
      <c r="A4042">
        <v>3933</v>
      </c>
      <c r="B4042" t="s">
        <v>21</v>
      </c>
      <c r="C4042" t="s">
        <v>14</v>
      </c>
      <c r="D4042" t="s">
        <v>41</v>
      </c>
      <c r="E4042" t="s">
        <v>10</v>
      </c>
      <c r="F4042">
        <v>10</v>
      </c>
      <c r="G4042" s="1">
        <v>41695</v>
      </c>
      <c r="I4042" s="2">
        <v>41702</v>
      </c>
      <c r="J4042" s="2">
        <v>41713</v>
      </c>
      <c r="K4042" s="2">
        <v>41739</v>
      </c>
      <c r="L4042" s="2">
        <v>41747</v>
      </c>
      <c r="M4042" s="2">
        <v>41753</v>
      </c>
      <c r="N4042" t="s">
        <v>60</v>
      </c>
      <c r="O4042" s="1">
        <f>Table4[[#This Row],[Sourcing start]]-Table4[[#This Row],[Approved]]</f>
        <v>7</v>
      </c>
      <c r="P4042">
        <f t="shared" si="382"/>
        <v>11</v>
      </c>
      <c r="Q4042" s="5">
        <f t="shared" ref="Q4042:Q4094" si="383">K4042-J4042</f>
        <v>26</v>
      </c>
      <c r="R4042">
        <f t="shared" ref="R4042:R4094" si="384">L4042-K4042</f>
        <v>8</v>
      </c>
      <c r="S4042">
        <f t="shared" ref="S4042:S4094" si="385">M4042-L4042</f>
        <v>6</v>
      </c>
      <c r="T4042" s="5">
        <f t="shared" si="380"/>
        <v>58</v>
      </c>
      <c r="U4042">
        <v>7</v>
      </c>
      <c r="V4042">
        <v>66</v>
      </c>
      <c r="W4042">
        <v>130</v>
      </c>
      <c r="X4042">
        <v>175</v>
      </c>
      <c r="Y4042">
        <v>173</v>
      </c>
      <c r="Z4042">
        <v>1596</v>
      </c>
      <c r="AA4042" s="6">
        <f t="shared" si="381"/>
        <v>2147</v>
      </c>
    </row>
    <row r="4043" spans="1:27" hidden="1">
      <c r="A4043">
        <v>11210</v>
      </c>
      <c r="B4043" t="s">
        <v>31</v>
      </c>
      <c r="C4043" t="s">
        <v>17</v>
      </c>
      <c r="D4043" t="s">
        <v>43</v>
      </c>
      <c r="E4043" t="s">
        <v>10</v>
      </c>
      <c r="F4043">
        <v>19</v>
      </c>
      <c r="G4043" s="1">
        <v>41674</v>
      </c>
      <c r="I4043" s="2">
        <v>41681</v>
      </c>
      <c r="J4043" s="2">
        <v>41697</v>
      </c>
      <c r="K4043" s="2">
        <v>41719</v>
      </c>
      <c r="L4043" s="2">
        <v>41727</v>
      </c>
      <c r="M4043" s="2">
        <v>41732</v>
      </c>
      <c r="N4043" t="s">
        <v>60</v>
      </c>
      <c r="O4043" s="1">
        <f>Table4[[#This Row],[Sourcing start]]-Table4[[#This Row],[Approved]]</f>
        <v>7</v>
      </c>
      <c r="P4043">
        <f t="shared" si="382"/>
        <v>16</v>
      </c>
      <c r="Q4043" s="5">
        <f t="shared" si="383"/>
        <v>22</v>
      </c>
      <c r="R4043">
        <f t="shared" si="384"/>
        <v>8</v>
      </c>
      <c r="S4043">
        <f t="shared" si="385"/>
        <v>5</v>
      </c>
      <c r="T4043" s="5">
        <f t="shared" si="380"/>
        <v>58</v>
      </c>
      <c r="U4043">
        <v>18</v>
      </c>
      <c r="V4043">
        <v>35</v>
      </c>
      <c r="W4043">
        <v>241</v>
      </c>
      <c r="X4043">
        <v>400</v>
      </c>
      <c r="Y4043">
        <v>300</v>
      </c>
      <c r="Z4043">
        <v>1074</v>
      </c>
      <c r="AA4043" s="6">
        <f t="shared" si="381"/>
        <v>2068</v>
      </c>
    </row>
    <row r="4044" spans="1:27" hidden="1">
      <c r="A4044">
        <v>19453</v>
      </c>
      <c r="B4044" t="s">
        <v>35</v>
      </c>
      <c r="C4044" t="s">
        <v>18</v>
      </c>
      <c r="D4044" t="s">
        <v>45</v>
      </c>
      <c r="E4044" t="s">
        <v>11</v>
      </c>
      <c r="F4044">
        <v>4</v>
      </c>
      <c r="G4044" s="1">
        <v>41724</v>
      </c>
      <c r="I4044" s="2">
        <v>41729</v>
      </c>
      <c r="J4044" s="2">
        <v>41742</v>
      </c>
      <c r="K4044" s="2">
        <v>41758</v>
      </c>
      <c r="N4044" t="s">
        <v>58</v>
      </c>
      <c r="O4044" s="1">
        <f>Table4[[#This Row],[Sourcing start]]-Table4[[#This Row],[Approved]]</f>
        <v>5</v>
      </c>
      <c r="P4044">
        <f t="shared" si="382"/>
        <v>13</v>
      </c>
      <c r="Q4044" s="5">
        <f t="shared" si="383"/>
        <v>16</v>
      </c>
      <c r="T4044" s="5">
        <f t="shared" si="380"/>
        <v>34</v>
      </c>
      <c r="U4044">
        <v>8</v>
      </c>
      <c r="V4044">
        <v>40</v>
      </c>
      <c r="W4044">
        <v>230</v>
      </c>
      <c r="X4044">
        <v>298</v>
      </c>
      <c r="AA4044" s="6">
        <f t="shared" si="381"/>
        <v>576</v>
      </c>
    </row>
    <row r="4045" spans="1:27" hidden="1">
      <c r="A4045">
        <v>16014</v>
      </c>
      <c r="B4045" t="s">
        <v>36</v>
      </c>
      <c r="C4045" t="s">
        <v>18</v>
      </c>
      <c r="D4045" t="s">
        <v>44</v>
      </c>
      <c r="E4045" t="s">
        <v>11</v>
      </c>
      <c r="F4045">
        <v>15</v>
      </c>
      <c r="G4045" s="1">
        <v>41669</v>
      </c>
      <c r="I4045" s="2">
        <v>41675</v>
      </c>
      <c r="J4045" s="2">
        <v>41691</v>
      </c>
      <c r="K4045" s="2">
        <v>41713</v>
      </c>
      <c r="L4045" s="2">
        <v>41721</v>
      </c>
      <c r="M4045" s="2">
        <v>41730</v>
      </c>
      <c r="N4045" t="s">
        <v>60</v>
      </c>
      <c r="O4045" s="1">
        <f>Table4[[#This Row],[Sourcing start]]-Table4[[#This Row],[Approved]]</f>
        <v>6</v>
      </c>
      <c r="P4045">
        <f t="shared" si="382"/>
        <v>16</v>
      </c>
      <c r="Q4045" s="5">
        <f t="shared" si="383"/>
        <v>22</v>
      </c>
      <c r="R4045">
        <f t="shared" si="384"/>
        <v>8</v>
      </c>
      <c r="S4045">
        <f t="shared" si="385"/>
        <v>9</v>
      </c>
      <c r="T4045" s="5">
        <f t="shared" si="380"/>
        <v>61</v>
      </c>
      <c r="U4045">
        <v>18</v>
      </c>
      <c r="V4045">
        <v>62</v>
      </c>
      <c r="W4045">
        <v>213</v>
      </c>
      <c r="X4045">
        <v>172</v>
      </c>
      <c r="Y4045">
        <v>195</v>
      </c>
      <c r="Z4045">
        <v>1594</v>
      </c>
      <c r="AA4045" s="6">
        <f t="shared" si="381"/>
        <v>2254</v>
      </c>
    </row>
    <row r="4046" spans="1:27">
      <c r="A4046">
        <v>14101</v>
      </c>
      <c r="B4046" t="s">
        <v>25</v>
      </c>
      <c r="C4046" t="s">
        <v>15</v>
      </c>
      <c r="D4046" t="s">
        <v>41</v>
      </c>
      <c r="E4046" t="s">
        <v>10</v>
      </c>
      <c r="F4046">
        <v>17</v>
      </c>
      <c r="G4046" s="1">
        <v>41706</v>
      </c>
      <c r="I4046" s="2">
        <v>41711</v>
      </c>
      <c r="J4046" s="2">
        <v>41725</v>
      </c>
      <c r="K4046" s="2">
        <v>41747</v>
      </c>
      <c r="L4046" s="2">
        <v>41754</v>
      </c>
      <c r="M4046" s="2">
        <v>41759</v>
      </c>
      <c r="N4046" t="s">
        <v>60</v>
      </c>
      <c r="O4046" s="5">
        <f>Table4[[#This Row],[Sourcing start]]-Table4[[#This Row],[Approved]]</f>
        <v>5</v>
      </c>
      <c r="P4046">
        <f t="shared" si="382"/>
        <v>14</v>
      </c>
      <c r="Q4046" s="5">
        <f t="shared" si="383"/>
        <v>22</v>
      </c>
      <c r="R4046">
        <f t="shared" si="384"/>
        <v>7</v>
      </c>
      <c r="S4046">
        <f t="shared" si="385"/>
        <v>5</v>
      </c>
      <c r="T4046" s="5">
        <f t="shared" si="380"/>
        <v>53</v>
      </c>
      <c r="U4046">
        <v>20</v>
      </c>
      <c r="V4046">
        <v>84</v>
      </c>
      <c r="W4046">
        <v>129</v>
      </c>
      <c r="X4046">
        <v>377</v>
      </c>
      <c r="Y4046">
        <v>300</v>
      </c>
      <c r="Z4046">
        <v>1915</v>
      </c>
      <c r="AA4046" s="6">
        <f t="shared" si="381"/>
        <v>2825</v>
      </c>
    </row>
    <row r="4047" spans="1:27" hidden="1">
      <c r="A4047">
        <v>7620</v>
      </c>
      <c r="B4047" t="s">
        <v>27</v>
      </c>
      <c r="C4047" t="s">
        <v>16</v>
      </c>
      <c r="D4047" t="s">
        <v>45</v>
      </c>
      <c r="E4047" t="s">
        <v>10</v>
      </c>
      <c r="F4047">
        <v>12</v>
      </c>
      <c r="G4047" s="1">
        <v>41697</v>
      </c>
      <c r="I4047" s="2">
        <v>41704</v>
      </c>
      <c r="J4047" s="2">
        <v>41718</v>
      </c>
      <c r="K4047" s="2">
        <v>41739</v>
      </c>
      <c r="L4047" s="2">
        <v>41746</v>
      </c>
      <c r="M4047" s="2">
        <v>41754</v>
      </c>
      <c r="N4047" t="s">
        <v>60</v>
      </c>
      <c r="O4047" s="1">
        <f>Table4[[#This Row],[Sourcing start]]-Table4[[#This Row],[Approved]]</f>
        <v>7</v>
      </c>
      <c r="P4047">
        <f t="shared" si="382"/>
        <v>14</v>
      </c>
      <c r="Q4047" s="5">
        <f t="shared" si="383"/>
        <v>21</v>
      </c>
      <c r="R4047">
        <f t="shared" si="384"/>
        <v>7</v>
      </c>
      <c r="S4047">
        <f t="shared" si="385"/>
        <v>8</v>
      </c>
      <c r="T4047" s="5">
        <f t="shared" si="380"/>
        <v>57</v>
      </c>
      <c r="U4047">
        <v>17</v>
      </c>
      <c r="V4047">
        <v>60</v>
      </c>
      <c r="W4047">
        <v>220</v>
      </c>
      <c r="X4047">
        <v>234</v>
      </c>
      <c r="Y4047">
        <v>111</v>
      </c>
      <c r="Z4047">
        <v>1310</v>
      </c>
      <c r="AA4047" s="6">
        <f t="shared" si="381"/>
        <v>1952</v>
      </c>
    </row>
    <row r="4048" spans="1:27" hidden="1">
      <c r="A4048">
        <v>14250</v>
      </c>
      <c r="B4048" t="s">
        <v>20</v>
      </c>
      <c r="C4048" t="s">
        <v>14</v>
      </c>
      <c r="D4048" t="s">
        <v>45</v>
      </c>
      <c r="E4048" t="s">
        <v>10</v>
      </c>
      <c r="F4048">
        <v>12</v>
      </c>
      <c r="G4048" s="1">
        <v>41708</v>
      </c>
      <c r="I4048" s="2">
        <v>41716</v>
      </c>
      <c r="J4048" s="2">
        <v>41734</v>
      </c>
      <c r="K4048" s="2">
        <v>41753</v>
      </c>
      <c r="L4048" s="2">
        <v>41759</v>
      </c>
      <c r="N4048" t="s">
        <v>59</v>
      </c>
      <c r="O4048" s="1">
        <f>Table4[[#This Row],[Sourcing start]]-Table4[[#This Row],[Approved]]</f>
        <v>8</v>
      </c>
      <c r="P4048">
        <f t="shared" si="382"/>
        <v>18</v>
      </c>
      <c r="Q4048" s="5">
        <f t="shared" si="383"/>
        <v>19</v>
      </c>
      <c r="R4048">
        <f t="shared" si="384"/>
        <v>6</v>
      </c>
      <c r="T4048" s="5">
        <f t="shared" si="380"/>
        <v>51</v>
      </c>
      <c r="U4048">
        <v>15</v>
      </c>
      <c r="V4048">
        <v>26</v>
      </c>
      <c r="W4048">
        <v>218</v>
      </c>
      <c r="X4048">
        <v>302</v>
      </c>
      <c r="Y4048">
        <v>192</v>
      </c>
      <c r="AA4048" s="6">
        <f t="shared" si="381"/>
        <v>753</v>
      </c>
    </row>
    <row r="4049" spans="1:27" hidden="1">
      <c r="A4049">
        <v>1138</v>
      </c>
      <c r="B4049" t="s">
        <v>27</v>
      </c>
      <c r="C4049" t="s">
        <v>16</v>
      </c>
      <c r="D4049" t="s">
        <v>41</v>
      </c>
      <c r="E4049" t="s">
        <v>11</v>
      </c>
      <c r="F4049">
        <v>10</v>
      </c>
      <c r="G4049" s="1">
        <v>41691</v>
      </c>
      <c r="I4049" s="2">
        <v>41696</v>
      </c>
      <c r="J4049" s="2">
        <v>41715</v>
      </c>
      <c r="K4049" s="2">
        <v>41736</v>
      </c>
      <c r="L4049" s="2">
        <v>41743</v>
      </c>
      <c r="M4049" s="2">
        <v>41750</v>
      </c>
      <c r="N4049" t="s">
        <v>60</v>
      </c>
      <c r="O4049" s="1">
        <f>Table4[[#This Row],[Sourcing start]]-Table4[[#This Row],[Approved]]</f>
        <v>5</v>
      </c>
      <c r="P4049">
        <f t="shared" si="382"/>
        <v>19</v>
      </c>
      <c r="Q4049" s="5">
        <f t="shared" si="383"/>
        <v>21</v>
      </c>
      <c r="R4049">
        <f t="shared" si="384"/>
        <v>7</v>
      </c>
      <c r="S4049">
        <f t="shared" si="385"/>
        <v>7</v>
      </c>
      <c r="T4049" s="5">
        <f t="shared" si="380"/>
        <v>59</v>
      </c>
      <c r="U4049">
        <v>11</v>
      </c>
      <c r="V4049">
        <v>27</v>
      </c>
      <c r="W4049">
        <v>141</v>
      </c>
      <c r="X4049">
        <v>219</v>
      </c>
      <c r="Y4049">
        <v>278</v>
      </c>
      <c r="Z4049">
        <v>879</v>
      </c>
      <c r="AA4049" s="6">
        <f t="shared" si="381"/>
        <v>1555</v>
      </c>
    </row>
    <row r="4050" spans="1:27" hidden="1">
      <c r="A4050">
        <v>5915</v>
      </c>
      <c r="B4050" t="s">
        <v>20</v>
      </c>
      <c r="C4050" t="s">
        <v>14</v>
      </c>
      <c r="D4050" t="s">
        <v>45</v>
      </c>
      <c r="E4050" t="s">
        <v>11</v>
      </c>
      <c r="F4050">
        <v>2</v>
      </c>
      <c r="G4050" s="1">
        <v>41681</v>
      </c>
      <c r="I4050" s="2">
        <v>41689</v>
      </c>
      <c r="J4050" s="2">
        <v>41704</v>
      </c>
      <c r="K4050" s="2">
        <v>41723</v>
      </c>
      <c r="L4050" s="2">
        <v>41728</v>
      </c>
      <c r="M4050" s="2">
        <v>41734</v>
      </c>
      <c r="N4050" t="s">
        <v>60</v>
      </c>
      <c r="O4050" s="1">
        <f>Table4[[#This Row],[Sourcing start]]-Table4[[#This Row],[Approved]]</f>
        <v>8</v>
      </c>
      <c r="P4050">
        <f t="shared" si="382"/>
        <v>15</v>
      </c>
      <c r="Q4050" s="5">
        <f t="shared" si="383"/>
        <v>19</v>
      </c>
      <c r="R4050">
        <f t="shared" si="384"/>
        <v>5</v>
      </c>
      <c r="S4050">
        <f t="shared" si="385"/>
        <v>6</v>
      </c>
      <c r="T4050" s="5">
        <f t="shared" si="380"/>
        <v>53</v>
      </c>
      <c r="U4050">
        <v>16</v>
      </c>
      <c r="V4050">
        <v>65</v>
      </c>
      <c r="W4050">
        <v>115</v>
      </c>
      <c r="X4050">
        <v>177</v>
      </c>
      <c r="Y4050">
        <v>137</v>
      </c>
      <c r="Z4050">
        <v>780</v>
      </c>
      <c r="AA4050" s="6">
        <f t="shared" si="381"/>
        <v>1290</v>
      </c>
    </row>
    <row r="4051" spans="1:27" hidden="1">
      <c r="A4051">
        <v>19660</v>
      </c>
      <c r="B4051" t="s">
        <v>38</v>
      </c>
      <c r="C4051" t="s">
        <v>18</v>
      </c>
      <c r="D4051" t="s">
        <v>45</v>
      </c>
      <c r="E4051" t="s">
        <v>11</v>
      </c>
      <c r="F4051">
        <v>14</v>
      </c>
      <c r="G4051" s="1">
        <v>41748</v>
      </c>
      <c r="I4051" s="2">
        <v>41756</v>
      </c>
      <c r="N4051" t="s">
        <v>56</v>
      </c>
      <c r="O4051" s="1">
        <f>Table4[[#This Row],[Sourcing start]]-Table4[[#This Row],[Approved]]</f>
        <v>8</v>
      </c>
      <c r="Q4051" s="5"/>
      <c r="T4051" s="5">
        <f t="shared" si="380"/>
        <v>8</v>
      </c>
      <c r="U4051">
        <v>7</v>
      </c>
      <c r="V4051">
        <v>50</v>
      </c>
      <c r="AA4051" s="6">
        <f t="shared" si="381"/>
        <v>57</v>
      </c>
    </row>
    <row r="4052" spans="1:27" hidden="1">
      <c r="A4052">
        <v>11726</v>
      </c>
      <c r="B4052" t="s">
        <v>20</v>
      </c>
      <c r="C4052" t="s">
        <v>14</v>
      </c>
      <c r="D4052" t="s">
        <v>43</v>
      </c>
      <c r="E4052" t="s">
        <v>10</v>
      </c>
      <c r="F4052">
        <v>8</v>
      </c>
      <c r="G4052" s="1">
        <v>41708</v>
      </c>
      <c r="I4052" s="2">
        <v>41714</v>
      </c>
      <c r="J4052" s="2">
        <v>41733</v>
      </c>
      <c r="K4052" s="2">
        <v>41758</v>
      </c>
      <c r="N4052" t="s">
        <v>58</v>
      </c>
      <c r="O4052" s="1">
        <f>Table4[[#This Row],[Sourcing start]]-Table4[[#This Row],[Approved]]</f>
        <v>6</v>
      </c>
      <c r="P4052">
        <f t="shared" si="382"/>
        <v>19</v>
      </c>
      <c r="Q4052" s="5">
        <f t="shared" si="383"/>
        <v>25</v>
      </c>
      <c r="T4052" s="5">
        <f t="shared" si="380"/>
        <v>50</v>
      </c>
      <c r="U4052">
        <v>16</v>
      </c>
      <c r="V4052">
        <v>20</v>
      </c>
      <c r="W4052">
        <v>146</v>
      </c>
      <c r="X4052">
        <v>166</v>
      </c>
      <c r="AA4052" s="6">
        <f t="shared" si="381"/>
        <v>348</v>
      </c>
    </row>
    <row r="4053" spans="1:27" hidden="1">
      <c r="A4053">
        <v>7349</v>
      </c>
      <c r="B4053" t="s">
        <v>21</v>
      </c>
      <c r="C4053" t="s">
        <v>14</v>
      </c>
      <c r="D4053" t="s">
        <v>45</v>
      </c>
      <c r="E4053" t="s">
        <v>10</v>
      </c>
      <c r="F4053">
        <v>16</v>
      </c>
      <c r="G4053" s="1">
        <v>41749</v>
      </c>
      <c r="I4053" s="2">
        <v>41757</v>
      </c>
      <c r="N4053" t="s">
        <v>56</v>
      </c>
      <c r="O4053" s="1">
        <f>Table4[[#This Row],[Sourcing start]]-Table4[[#This Row],[Approved]]</f>
        <v>8</v>
      </c>
      <c r="Q4053" s="5"/>
      <c r="T4053" s="5">
        <f t="shared" si="380"/>
        <v>8</v>
      </c>
      <c r="U4053">
        <v>13</v>
      </c>
      <c r="V4053">
        <v>57</v>
      </c>
      <c r="AA4053" s="6">
        <f t="shared" si="381"/>
        <v>70</v>
      </c>
    </row>
    <row r="4054" spans="1:27" hidden="1">
      <c r="A4054">
        <v>5198</v>
      </c>
      <c r="B4054" t="s">
        <v>30</v>
      </c>
      <c r="C4054" t="s">
        <v>16</v>
      </c>
      <c r="D4054" t="s">
        <v>43</v>
      </c>
      <c r="E4054" t="s">
        <v>11</v>
      </c>
      <c r="F4054">
        <v>17</v>
      </c>
      <c r="G4054" s="1">
        <v>41674</v>
      </c>
      <c r="I4054" s="2">
        <v>41681</v>
      </c>
      <c r="J4054" s="2">
        <v>41699</v>
      </c>
      <c r="K4054" s="2">
        <v>41721</v>
      </c>
      <c r="L4054" s="2">
        <v>41729</v>
      </c>
      <c r="M4054" s="2">
        <v>41738</v>
      </c>
      <c r="N4054" t="s">
        <v>60</v>
      </c>
      <c r="O4054" s="1">
        <f>Table4[[#This Row],[Sourcing start]]-Table4[[#This Row],[Approved]]</f>
        <v>7</v>
      </c>
      <c r="P4054">
        <f t="shared" si="382"/>
        <v>18</v>
      </c>
      <c r="Q4054" s="5">
        <f t="shared" si="383"/>
        <v>22</v>
      </c>
      <c r="R4054">
        <f t="shared" si="384"/>
        <v>8</v>
      </c>
      <c r="S4054">
        <f t="shared" si="385"/>
        <v>9</v>
      </c>
      <c r="T4054" s="5">
        <f t="shared" si="380"/>
        <v>64</v>
      </c>
      <c r="U4054">
        <v>13</v>
      </c>
      <c r="V4054">
        <v>91</v>
      </c>
      <c r="W4054">
        <v>249</v>
      </c>
      <c r="X4054">
        <v>204</v>
      </c>
      <c r="Y4054">
        <v>125</v>
      </c>
      <c r="Z4054">
        <v>1587</v>
      </c>
      <c r="AA4054" s="6">
        <f t="shared" si="381"/>
        <v>2269</v>
      </c>
    </row>
    <row r="4055" spans="1:27">
      <c r="A4055">
        <v>12374</v>
      </c>
      <c r="B4055" t="s">
        <v>24</v>
      </c>
      <c r="C4055" t="s">
        <v>15</v>
      </c>
      <c r="D4055" t="s">
        <v>41</v>
      </c>
      <c r="E4055" t="s">
        <v>10</v>
      </c>
      <c r="F4055">
        <v>7</v>
      </c>
      <c r="G4055" s="1">
        <v>41759</v>
      </c>
      <c r="N4055" t="s">
        <v>55</v>
      </c>
      <c r="O4055" s="5">
        <v>0</v>
      </c>
      <c r="Q4055" s="5"/>
      <c r="T4055" s="5">
        <f t="shared" si="380"/>
        <v>0</v>
      </c>
      <c r="U4055">
        <v>9</v>
      </c>
      <c r="AA4055" s="6">
        <f t="shared" si="381"/>
        <v>9</v>
      </c>
    </row>
    <row r="4056" spans="1:27" hidden="1">
      <c r="A4056">
        <v>5481</v>
      </c>
      <c r="B4056" t="s">
        <v>30</v>
      </c>
      <c r="C4056" t="s">
        <v>16</v>
      </c>
      <c r="D4056" t="s">
        <v>44</v>
      </c>
      <c r="E4056" t="s">
        <v>10</v>
      </c>
      <c r="F4056">
        <v>15</v>
      </c>
      <c r="G4056" s="1">
        <v>41725</v>
      </c>
      <c r="I4056" s="2">
        <v>41730</v>
      </c>
      <c r="J4056" s="2">
        <v>41746</v>
      </c>
      <c r="N4056" t="s">
        <v>57</v>
      </c>
      <c r="O4056" s="1">
        <f>Table4[[#This Row],[Sourcing start]]-Table4[[#This Row],[Approved]]</f>
        <v>5</v>
      </c>
      <c r="P4056">
        <f t="shared" si="382"/>
        <v>16</v>
      </c>
      <c r="Q4056" s="5"/>
      <c r="T4056" s="5">
        <f t="shared" si="380"/>
        <v>21</v>
      </c>
      <c r="U4056">
        <v>11</v>
      </c>
      <c r="V4056">
        <v>55</v>
      </c>
      <c r="W4056">
        <v>147</v>
      </c>
      <c r="AA4056" s="6">
        <f t="shared" si="381"/>
        <v>213</v>
      </c>
    </row>
    <row r="4057" spans="1:27" hidden="1">
      <c r="A4057">
        <v>13043</v>
      </c>
      <c r="B4057" t="s">
        <v>34</v>
      </c>
      <c r="C4057" t="s">
        <v>17</v>
      </c>
      <c r="D4057" t="s">
        <v>45</v>
      </c>
      <c r="E4057" t="s">
        <v>11</v>
      </c>
      <c r="F4057">
        <v>99</v>
      </c>
      <c r="G4057" s="1">
        <v>41715</v>
      </c>
      <c r="I4057" s="2">
        <v>41720</v>
      </c>
      <c r="J4057" s="2">
        <v>41738</v>
      </c>
      <c r="N4057" t="s">
        <v>57</v>
      </c>
      <c r="O4057" s="1">
        <f>Table4[[#This Row],[Sourcing start]]-Table4[[#This Row],[Approved]]</f>
        <v>5</v>
      </c>
      <c r="P4057">
        <f t="shared" si="382"/>
        <v>18</v>
      </c>
      <c r="Q4057" s="5"/>
      <c r="T4057" s="5">
        <f t="shared" si="380"/>
        <v>23</v>
      </c>
      <c r="U4057">
        <v>9</v>
      </c>
      <c r="V4057">
        <v>87</v>
      </c>
      <c r="W4057">
        <v>189</v>
      </c>
      <c r="AA4057" s="6">
        <f t="shared" si="381"/>
        <v>285</v>
      </c>
    </row>
    <row r="4058" spans="1:27" hidden="1">
      <c r="A4058">
        <v>17850</v>
      </c>
      <c r="B4058" t="s">
        <v>29</v>
      </c>
      <c r="C4058" t="s">
        <v>16</v>
      </c>
      <c r="D4058" t="s">
        <v>41</v>
      </c>
      <c r="E4058" t="s">
        <v>11</v>
      </c>
      <c r="F4058">
        <v>9</v>
      </c>
      <c r="G4058" s="1">
        <v>41683</v>
      </c>
      <c r="I4058" s="2">
        <v>41688</v>
      </c>
      <c r="J4058" s="2">
        <v>41699</v>
      </c>
      <c r="K4058" s="2">
        <v>41724</v>
      </c>
      <c r="L4058" s="2">
        <v>41732</v>
      </c>
      <c r="M4058" s="2">
        <v>41741</v>
      </c>
      <c r="N4058" t="s">
        <v>60</v>
      </c>
      <c r="O4058" s="1">
        <f>Table4[[#This Row],[Sourcing start]]-Table4[[#This Row],[Approved]]</f>
        <v>5</v>
      </c>
      <c r="P4058">
        <f t="shared" si="382"/>
        <v>11</v>
      </c>
      <c r="Q4058" s="5">
        <f t="shared" si="383"/>
        <v>25</v>
      </c>
      <c r="R4058">
        <f t="shared" si="384"/>
        <v>8</v>
      </c>
      <c r="S4058">
        <f t="shared" si="385"/>
        <v>9</v>
      </c>
      <c r="T4058" s="5">
        <f t="shared" si="380"/>
        <v>58</v>
      </c>
      <c r="U4058">
        <v>5</v>
      </c>
      <c r="V4058">
        <v>89</v>
      </c>
      <c r="W4058">
        <v>174</v>
      </c>
      <c r="X4058">
        <v>245</v>
      </c>
      <c r="Y4058">
        <v>237</v>
      </c>
      <c r="Z4058">
        <v>852</v>
      </c>
      <c r="AA4058" s="6">
        <f t="shared" si="381"/>
        <v>1602</v>
      </c>
    </row>
    <row r="4059" spans="1:27">
      <c r="A4059">
        <v>14185</v>
      </c>
      <c r="B4059" t="s">
        <v>26</v>
      </c>
      <c r="C4059" t="s">
        <v>15</v>
      </c>
      <c r="D4059" t="s">
        <v>45</v>
      </c>
      <c r="E4059" t="s">
        <v>10</v>
      </c>
      <c r="F4059">
        <v>15</v>
      </c>
      <c r="G4059" s="1">
        <v>41699</v>
      </c>
      <c r="I4059" s="2">
        <v>41708</v>
      </c>
      <c r="J4059" s="2">
        <v>41723</v>
      </c>
      <c r="K4059" s="2">
        <v>41746</v>
      </c>
      <c r="L4059" s="2">
        <v>41753</v>
      </c>
      <c r="N4059" t="s">
        <v>59</v>
      </c>
      <c r="O4059" s="5">
        <f>Table4[[#This Row],[Sourcing start]]-Table4[[#This Row],[Approved]]</f>
        <v>9</v>
      </c>
      <c r="P4059">
        <f t="shared" si="382"/>
        <v>15</v>
      </c>
      <c r="Q4059" s="5">
        <f t="shared" si="383"/>
        <v>23</v>
      </c>
      <c r="R4059">
        <f t="shared" si="384"/>
        <v>7</v>
      </c>
      <c r="T4059" s="5">
        <f t="shared" si="380"/>
        <v>54</v>
      </c>
      <c r="U4059">
        <v>6</v>
      </c>
      <c r="V4059">
        <v>84</v>
      </c>
      <c r="W4059">
        <v>202</v>
      </c>
      <c r="X4059">
        <v>327</v>
      </c>
      <c r="Y4059">
        <v>184</v>
      </c>
      <c r="AA4059" s="6">
        <f t="shared" si="381"/>
        <v>803</v>
      </c>
    </row>
    <row r="4060" spans="1:27" hidden="1">
      <c r="A4060">
        <v>9985</v>
      </c>
      <c r="B4060" t="s">
        <v>27</v>
      </c>
      <c r="C4060" t="s">
        <v>16</v>
      </c>
      <c r="D4060" t="s">
        <v>42</v>
      </c>
      <c r="E4060" t="s">
        <v>10</v>
      </c>
      <c r="F4060">
        <v>6</v>
      </c>
      <c r="G4060" s="1">
        <v>41712</v>
      </c>
      <c r="I4060" s="2">
        <v>41718</v>
      </c>
      <c r="J4060" s="2">
        <v>41736</v>
      </c>
      <c r="N4060" t="s">
        <v>57</v>
      </c>
      <c r="O4060" s="1">
        <f>Table4[[#This Row],[Sourcing start]]-Table4[[#This Row],[Approved]]</f>
        <v>6</v>
      </c>
      <c r="P4060">
        <f t="shared" si="382"/>
        <v>18</v>
      </c>
      <c r="Q4060" s="5"/>
      <c r="T4060" s="5">
        <f t="shared" si="380"/>
        <v>24</v>
      </c>
      <c r="U4060">
        <v>9</v>
      </c>
      <c r="V4060">
        <v>92</v>
      </c>
      <c r="W4060">
        <v>118</v>
      </c>
      <c r="AA4060" s="6">
        <f t="shared" si="381"/>
        <v>219</v>
      </c>
    </row>
    <row r="4061" spans="1:27">
      <c r="A4061">
        <v>2342</v>
      </c>
      <c r="B4061" t="s">
        <v>25</v>
      </c>
      <c r="C4061" t="s">
        <v>15</v>
      </c>
      <c r="D4061" t="s">
        <v>44</v>
      </c>
      <c r="E4061" t="s">
        <v>10</v>
      </c>
      <c r="F4061">
        <v>7</v>
      </c>
      <c r="G4061" s="1">
        <v>41731</v>
      </c>
      <c r="I4061" s="2">
        <v>41736</v>
      </c>
      <c r="J4061" s="2">
        <v>41753</v>
      </c>
      <c r="N4061" t="s">
        <v>57</v>
      </c>
      <c r="O4061" s="5">
        <f>Table4[[#This Row],[Sourcing start]]-Table4[[#This Row],[Approved]]</f>
        <v>5</v>
      </c>
      <c r="P4061">
        <f t="shared" si="382"/>
        <v>17</v>
      </c>
      <c r="Q4061" s="5"/>
      <c r="T4061" s="5">
        <f t="shared" si="380"/>
        <v>22</v>
      </c>
      <c r="U4061">
        <v>20</v>
      </c>
      <c r="V4061">
        <v>47</v>
      </c>
      <c r="W4061">
        <v>245</v>
      </c>
      <c r="AA4061" s="6">
        <f t="shared" si="381"/>
        <v>312</v>
      </c>
    </row>
    <row r="4062" spans="1:27" hidden="1">
      <c r="A4062">
        <v>15085</v>
      </c>
      <c r="B4062" t="s">
        <v>32</v>
      </c>
      <c r="C4062" t="s">
        <v>17</v>
      </c>
      <c r="D4062" t="s">
        <v>45</v>
      </c>
      <c r="E4062" t="s">
        <v>11</v>
      </c>
      <c r="F4062">
        <v>4</v>
      </c>
      <c r="G4062" s="1">
        <v>41701</v>
      </c>
      <c r="I4062" s="2">
        <v>41710</v>
      </c>
      <c r="J4062" s="2">
        <v>41724</v>
      </c>
      <c r="K4062" s="2">
        <v>41749</v>
      </c>
      <c r="L4062" s="2">
        <v>41755</v>
      </c>
      <c r="N4062" t="s">
        <v>59</v>
      </c>
      <c r="O4062" s="1">
        <f>Table4[[#This Row],[Sourcing start]]-Table4[[#This Row],[Approved]]</f>
        <v>9</v>
      </c>
      <c r="P4062">
        <f t="shared" si="382"/>
        <v>14</v>
      </c>
      <c r="Q4062" s="5">
        <f t="shared" si="383"/>
        <v>25</v>
      </c>
      <c r="R4062">
        <f t="shared" si="384"/>
        <v>6</v>
      </c>
      <c r="T4062" s="5">
        <f t="shared" si="380"/>
        <v>54</v>
      </c>
      <c r="U4062">
        <v>18</v>
      </c>
      <c r="V4062">
        <v>43</v>
      </c>
      <c r="W4062">
        <v>205</v>
      </c>
      <c r="X4062">
        <v>171</v>
      </c>
      <c r="Y4062">
        <v>234</v>
      </c>
      <c r="AA4062" s="6">
        <f t="shared" si="381"/>
        <v>671</v>
      </c>
    </row>
    <row r="4063" spans="1:27" hidden="1">
      <c r="A4063">
        <v>6265</v>
      </c>
      <c r="B4063" t="s">
        <v>21</v>
      </c>
      <c r="C4063" t="s">
        <v>14</v>
      </c>
      <c r="D4063" t="s">
        <v>41</v>
      </c>
      <c r="E4063" t="s">
        <v>10</v>
      </c>
      <c r="F4063">
        <v>19</v>
      </c>
      <c r="G4063" s="1">
        <v>41706</v>
      </c>
      <c r="I4063" s="2">
        <v>41711</v>
      </c>
      <c r="J4063" s="2">
        <v>41726</v>
      </c>
      <c r="K4063" s="2">
        <v>41743</v>
      </c>
      <c r="L4063" s="2">
        <v>41749</v>
      </c>
      <c r="M4063" s="2">
        <v>41758</v>
      </c>
      <c r="N4063" t="s">
        <v>60</v>
      </c>
      <c r="O4063" s="1">
        <f>Table4[[#This Row],[Sourcing start]]-Table4[[#This Row],[Approved]]</f>
        <v>5</v>
      </c>
      <c r="P4063">
        <f t="shared" si="382"/>
        <v>15</v>
      </c>
      <c r="Q4063" s="5">
        <f t="shared" si="383"/>
        <v>17</v>
      </c>
      <c r="R4063">
        <f t="shared" si="384"/>
        <v>6</v>
      </c>
      <c r="S4063">
        <f t="shared" si="385"/>
        <v>9</v>
      </c>
      <c r="T4063" s="5">
        <f t="shared" si="380"/>
        <v>52</v>
      </c>
      <c r="U4063">
        <v>17</v>
      </c>
      <c r="V4063">
        <v>58</v>
      </c>
      <c r="W4063">
        <v>194</v>
      </c>
      <c r="X4063">
        <v>395</v>
      </c>
      <c r="Y4063">
        <v>274</v>
      </c>
      <c r="Z4063">
        <v>1284</v>
      </c>
      <c r="AA4063" s="6">
        <f t="shared" si="381"/>
        <v>2222</v>
      </c>
    </row>
    <row r="4064" spans="1:27">
      <c r="A4064">
        <v>407</v>
      </c>
      <c r="B4064" t="s">
        <v>26</v>
      </c>
      <c r="C4064" t="s">
        <v>15</v>
      </c>
      <c r="D4064" t="s">
        <v>43</v>
      </c>
      <c r="E4064" t="s">
        <v>11</v>
      </c>
      <c r="F4064">
        <v>94</v>
      </c>
      <c r="G4064" s="1">
        <v>41709</v>
      </c>
      <c r="I4064" s="2">
        <v>41715</v>
      </c>
      <c r="J4064" s="2">
        <v>41729</v>
      </c>
      <c r="K4064" s="2">
        <v>41750</v>
      </c>
      <c r="L4064" s="2">
        <v>41757</v>
      </c>
      <c r="N4064" t="s">
        <v>59</v>
      </c>
      <c r="O4064" s="5">
        <f>Table4[[#This Row],[Sourcing start]]-Table4[[#This Row],[Approved]]</f>
        <v>6</v>
      </c>
      <c r="P4064">
        <f t="shared" si="382"/>
        <v>14</v>
      </c>
      <c r="Q4064" s="5">
        <f t="shared" si="383"/>
        <v>21</v>
      </c>
      <c r="R4064">
        <f t="shared" si="384"/>
        <v>7</v>
      </c>
      <c r="T4064" s="5">
        <f t="shared" si="380"/>
        <v>48</v>
      </c>
      <c r="U4064">
        <v>7</v>
      </c>
      <c r="V4064">
        <v>87</v>
      </c>
      <c r="W4064">
        <v>124</v>
      </c>
      <c r="X4064">
        <v>273</v>
      </c>
      <c r="Y4064">
        <v>280</v>
      </c>
      <c r="AA4064" s="6">
        <f t="shared" si="381"/>
        <v>771</v>
      </c>
    </row>
    <row r="4065" spans="1:27" hidden="1">
      <c r="A4065">
        <v>3406</v>
      </c>
      <c r="B4065" t="s">
        <v>36</v>
      </c>
      <c r="C4065" t="s">
        <v>18</v>
      </c>
      <c r="D4065" t="s">
        <v>44</v>
      </c>
      <c r="E4065" t="s">
        <v>10</v>
      </c>
      <c r="F4065">
        <v>23</v>
      </c>
      <c r="G4065" s="1">
        <v>41740</v>
      </c>
      <c r="I4065" s="2">
        <v>41746</v>
      </c>
      <c r="J4065" s="2">
        <v>41756</v>
      </c>
      <c r="N4065" t="s">
        <v>57</v>
      </c>
      <c r="O4065" s="1">
        <f>Table4[[#This Row],[Sourcing start]]-Table4[[#This Row],[Approved]]</f>
        <v>6</v>
      </c>
      <c r="P4065">
        <f t="shared" si="382"/>
        <v>10</v>
      </c>
      <c r="Q4065" s="5"/>
      <c r="T4065" s="5">
        <f t="shared" si="380"/>
        <v>16</v>
      </c>
      <c r="U4065">
        <v>15</v>
      </c>
      <c r="V4065">
        <v>65</v>
      </c>
      <c r="W4065">
        <v>119</v>
      </c>
      <c r="AA4065" s="6">
        <f t="shared" si="381"/>
        <v>199</v>
      </c>
    </row>
    <row r="4066" spans="1:27" hidden="1">
      <c r="A4066">
        <v>6972</v>
      </c>
      <c r="B4066" t="s">
        <v>37</v>
      </c>
      <c r="C4066" t="s">
        <v>18</v>
      </c>
      <c r="D4066" t="s">
        <v>43</v>
      </c>
      <c r="E4066" t="s">
        <v>10</v>
      </c>
      <c r="F4066">
        <v>24</v>
      </c>
      <c r="G4066" s="1">
        <v>41714</v>
      </c>
      <c r="I4066" s="2">
        <v>41721</v>
      </c>
      <c r="J4066" s="2">
        <v>41736</v>
      </c>
      <c r="K4066" s="2">
        <v>41751</v>
      </c>
      <c r="N4066" t="s">
        <v>58</v>
      </c>
      <c r="O4066" s="1">
        <f>Table4[[#This Row],[Sourcing start]]-Table4[[#This Row],[Approved]]</f>
        <v>7</v>
      </c>
      <c r="P4066">
        <f t="shared" si="382"/>
        <v>15</v>
      </c>
      <c r="Q4066" s="5">
        <f t="shared" si="383"/>
        <v>15</v>
      </c>
      <c r="T4066" s="5">
        <f t="shared" si="380"/>
        <v>37</v>
      </c>
      <c r="U4066">
        <v>10</v>
      </c>
      <c r="V4066">
        <v>31</v>
      </c>
      <c r="W4066">
        <v>150</v>
      </c>
      <c r="X4066">
        <v>174</v>
      </c>
      <c r="AA4066" s="6">
        <f t="shared" si="381"/>
        <v>365</v>
      </c>
    </row>
    <row r="4067" spans="1:27">
      <c r="A4067">
        <v>4253</v>
      </c>
      <c r="B4067" t="s">
        <v>23</v>
      </c>
      <c r="C4067" t="s">
        <v>15</v>
      </c>
      <c r="D4067" t="s">
        <v>44</v>
      </c>
      <c r="E4067" t="s">
        <v>10</v>
      </c>
      <c r="F4067">
        <v>20</v>
      </c>
      <c r="G4067" s="1">
        <v>41686</v>
      </c>
      <c r="I4067" s="2">
        <v>41694</v>
      </c>
      <c r="J4067" s="2">
        <v>41708</v>
      </c>
      <c r="K4067" s="2">
        <v>41736</v>
      </c>
      <c r="L4067" s="2">
        <v>41743</v>
      </c>
      <c r="M4067" s="2">
        <v>41750</v>
      </c>
      <c r="N4067" t="s">
        <v>60</v>
      </c>
      <c r="O4067" s="5">
        <f>Table4[[#This Row],[Sourcing start]]-Table4[[#This Row],[Approved]]</f>
        <v>8</v>
      </c>
      <c r="P4067">
        <f t="shared" si="382"/>
        <v>14</v>
      </c>
      <c r="Q4067" s="5">
        <f t="shared" si="383"/>
        <v>28</v>
      </c>
      <c r="R4067">
        <f t="shared" si="384"/>
        <v>7</v>
      </c>
      <c r="S4067">
        <f t="shared" si="385"/>
        <v>7</v>
      </c>
      <c r="T4067" s="5">
        <f t="shared" si="380"/>
        <v>64</v>
      </c>
      <c r="U4067">
        <v>6</v>
      </c>
      <c r="V4067">
        <v>60</v>
      </c>
      <c r="W4067">
        <v>242</v>
      </c>
      <c r="X4067">
        <v>154</v>
      </c>
      <c r="Y4067">
        <v>186</v>
      </c>
      <c r="Z4067">
        <v>1890</v>
      </c>
      <c r="AA4067" s="6">
        <f t="shared" si="381"/>
        <v>2538</v>
      </c>
    </row>
    <row r="4068" spans="1:27" hidden="1">
      <c r="A4068">
        <v>3089</v>
      </c>
      <c r="B4068" t="s">
        <v>29</v>
      </c>
      <c r="C4068" t="s">
        <v>16</v>
      </c>
      <c r="D4068" t="s">
        <v>42</v>
      </c>
      <c r="E4068" t="s">
        <v>10</v>
      </c>
      <c r="F4068">
        <v>1</v>
      </c>
      <c r="G4068" s="1">
        <v>41685</v>
      </c>
      <c r="I4068" s="2">
        <v>41694</v>
      </c>
      <c r="J4068" s="2">
        <v>41708</v>
      </c>
      <c r="K4068" s="2">
        <v>41723</v>
      </c>
      <c r="L4068" s="2">
        <v>41729</v>
      </c>
      <c r="M4068" s="2">
        <v>41737</v>
      </c>
      <c r="N4068" t="s">
        <v>60</v>
      </c>
      <c r="O4068" s="1">
        <f>Table4[[#This Row],[Sourcing start]]-Table4[[#This Row],[Approved]]</f>
        <v>9</v>
      </c>
      <c r="P4068">
        <f t="shared" si="382"/>
        <v>14</v>
      </c>
      <c r="Q4068" s="5">
        <f t="shared" si="383"/>
        <v>15</v>
      </c>
      <c r="R4068">
        <f t="shared" si="384"/>
        <v>6</v>
      </c>
      <c r="S4068">
        <f t="shared" si="385"/>
        <v>8</v>
      </c>
      <c r="T4068" s="5">
        <f t="shared" si="380"/>
        <v>52</v>
      </c>
      <c r="U4068">
        <v>11</v>
      </c>
      <c r="V4068">
        <v>86</v>
      </c>
      <c r="W4068">
        <v>145</v>
      </c>
      <c r="X4068">
        <v>385</v>
      </c>
      <c r="Y4068">
        <v>181</v>
      </c>
      <c r="Z4068">
        <v>1023</v>
      </c>
      <c r="AA4068" s="6">
        <f t="shared" si="381"/>
        <v>1831</v>
      </c>
    </row>
    <row r="4069" spans="1:27" hidden="1">
      <c r="A4069">
        <v>11161</v>
      </c>
      <c r="B4069" t="s">
        <v>36</v>
      </c>
      <c r="C4069" t="s">
        <v>18</v>
      </c>
      <c r="D4069" t="s">
        <v>45</v>
      </c>
      <c r="E4069" t="s">
        <v>10</v>
      </c>
      <c r="F4069">
        <v>7</v>
      </c>
      <c r="G4069" s="1">
        <v>41751</v>
      </c>
      <c r="N4069" t="s">
        <v>55</v>
      </c>
      <c r="O4069" s="1">
        <f>Table4[[#This Row],[Sourcing start]]-Table4[[#This Row],[Approved]]</f>
        <v>-41751</v>
      </c>
      <c r="Q4069" s="5"/>
      <c r="T4069" s="5">
        <f t="shared" si="380"/>
        <v>-41751</v>
      </c>
      <c r="U4069">
        <v>9</v>
      </c>
      <c r="AA4069" s="6">
        <f t="shared" si="381"/>
        <v>9</v>
      </c>
    </row>
    <row r="4070" spans="1:27" hidden="1">
      <c r="A4070">
        <v>5822</v>
      </c>
      <c r="B4070" t="s">
        <v>28</v>
      </c>
      <c r="C4070" t="s">
        <v>16</v>
      </c>
      <c r="D4070" t="s">
        <v>42</v>
      </c>
      <c r="E4070" t="s">
        <v>10</v>
      </c>
      <c r="F4070">
        <v>22</v>
      </c>
      <c r="G4070" s="1">
        <v>41683</v>
      </c>
      <c r="I4070" s="2">
        <v>41688</v>
      </c>
      <c r="J4070" s="2">
        <v>41705</v>
      </c>
      <c r="K4070" s="2">
        <v>41724</v>
      </c>
      <c r="L4070" s="2">
        <v>41732</v>
      </c>
      <c r="M4070" s="2">
        <v>41740</v>
      </c>
      <c r="N4070" t="s">
        <v>60</v>
      </c>
      <c r="O4070" s="1">
        <f>Table4[[#This Row],[Sourcing start]]-Table4[[#This Row],[Approved]]</f>
        <v>5</v>
      </c>
      <c r="P4070">
        <f t="shared" si="382"/>
        <v>17</v>
      </c>
      <c r="Q4070" s="5">
        <f t="shared" si="383"/>
        <v>19</v>
      </c>
      <c r="R4070">
        <f t="shared" si="384"/>
        <v>8</v>
      </c>
      <c r="S4070">
        <f t="shared" si="385"/>
        <v>8</v>
      </c>
      <c r="T4070" s="5">
        <f t="shared" si="380"/>
        <v>57</v>
      </c>
      <c r="U4070">
        <v>9</v>
      </c>
      <c r="V4070">
        <v>96</v>
      </c>
      <c r="W4070">
        <v>151</v>
      </c>
      <c r="X4070">
        <v>293</v>
      </c>
      <c r="Y4070">
        <v>170</v>
      </c>
      <c r="Z4070">
        <v>1120</v>
      </c>
      <c r="AA4070" s="6">
        <f t="shared" si="381"/>
        <v>1839</v>
      </c>
    </row>
    <row r="4071" spans="1:27">
      <c r="A4071">
        <v>19323</v>
      </c>
      <c r="B4071" t="s">
        <v>26</v>
      </c>
      <c r="C4071" t="s">
        <v>15</v>
      </c>
      <c r="D4071" t="s">
        <v>42</v>
      </c>
      <c r="E4071" t="s">
        <v>10</v>
      </c>
      <c r="F4071">
        <v>6</v>
      </c>
      <c r="G4071" s="1">
        <v>41687</v>
      </c>
      <c r="I4071" s="2">
        <v>41694</v>
      </c>
      <c r="J4071" s="2">
        <v>41704</v>
      </c>
      <c r="K4071" s="2">
        <v>41731</v>
      </c>
      <c r="L4071" s="2">
        <v>41740</v>
      </c>
      <c r="M4071" s="2">
        <v>41748</v>
      </c>
      <c r="N4071" t="s">
        <v>60</v>
      </c>
      <c r="O4071" s="5">
        <f>Table4[[#This Row],[Sourcing start]]-Table4[[#This Row],[Approved]]</f>
        <v>7</v>
      </c>
      <c r="P4071">
        <f t="shared" si="382"/>
        <v>10</v>
      </c>
      <c r="Q4071" s="5">
        <f t="shared" si="383"/>
        <v>27</v>
      </c>
      <c r="R4071">
        <f t="shared" si="384"/>
        <v>9</v>
      </c>
      <c r="S4071">
        <f t="shared" si="385"/>
        <v>8</v>
      </c>
      <c r="T4071" s="5">
        <f t="shared" si="380"/>
        <v>61</v>
      </c>
      <c r="U4071">
        <v>17</v>
      </c>
      <c r="V4071">
        <v>71</v>
      </c>
      <c r="W4071">
        <v>147</v>
      </c>
      <c r="X4071">
        <v>400</v>
      </c>
      <c r="Y4071">
        <v>245</v>
      </c>
      <c r="Z4071">
        <v>1924</v>
      </c>
      <c r="AA4071" s="6">
        <f t="shared" si="381"/>
        <v>2804</v>
      </c>
    </row>
    <row r="4072" spans="1:27" hidden="1">
      <c r="A4072">
        <v>14788</v>
      </c>
      <c r="B4072" t="s">
        <v>36</v>
      </c>
      <c r="C4072" t="s">
        <v>18</v>
      </c>
      <c r="D4072" t="s">
        <v>41</v>
      </c>
      <c r="E4072" t="s">
        <v>11</v>
      </c>
      <c r="F4072">
        <v>23</v>
      </c>
      <c r="G4072" s="1">
        <v>41717</v>
      </c>
      <c r="I4072" s="2">
        <v>41723</v>
      </c>
      <c r="J4072" s="2">
        <v>41736</v>
      </c>
      <c r="K4072" s="2">
        <v>41752</v>
      </c>
      <c r="L4072" s="2">
        <v>41758</v>
      </c>
      <c r="N4072" t="s">
        <v>59</v>
      </c>
      <c r="O4072" s="1">
        <f>Table4[[#This Row],[Sourcing start]]-Table4[[#This Row],[Approved]]</f>
        <v>6</v>
      </c>
      <c r="P4072">
        <f t="shared" si="382"/>
        <v>13</v>
      </c>
      <c r="Q4072" s="5">
        <f t="shared" si="383"/>
        <v>16</v>
      </c>
      <c r="R4072">
        <f t="shared" si="384"/>
        <v>6</v>
      </c>
      <c r="T4072" s="5">
        <f t="shared" si="380"/>
        <v>41</v>
      </c>
      <c r="U4072">
        <v>9</v>
      </c>
      <c r="V4072">
        <v>81</v>
      </c>
      <c r="W4072">
        <v>230</v>
      </c>
      <c r="X4072">
        <v>354</v>
      </c>
      <c r="Y4072">
        <v>273</v>
      </c>
      <c r="AA4072" s="6">
        <f t="shared" si="381"/>
        <v>947</v>
      </c>
    </row>
    <row r="4073" spans="1:27" hidden="1">
      <c r="A4073">
        <v>12113</v>
      </c>
      <c r="B4073" t="s">
        <v>22</v>
      </c>
      <c r="C4073" t="s">
        <v>14</v>
      </c>
      <c r="D4073" t="s">
        <v>41</v>
      </c>
      <c r="E4073" t="s">
        <v>10</v>
      </c>
      <c r="F4073">
        <v>99</v>
      </c>
      <c r="G4073" s="1">
        <v>41754</v>
      </c>
      <c r="N4073" t="s">
        <v>55</v>
      </c>
      <c r="O4073" s="1">
        <f>Table4[[#This Row],[Sourcing start]]-Table4[[#This Row],[Approved]]</f>
        <v>-41754</v>
      </c>
      <c r="Q4073" s="5"/>
      <c r="T4073" s="5">
        <f t="shared" si="380"/>
        <v>-41754</v>
      </c>
      <c r="U4073">
        <v>11</v>
      </c>
      <c r="AA4073" s="6">
        <f t="shared" si="381"/>
        <v>11</v>
      </c>
    </row>
    <row r="4074" spans="1:27" hidden="1">
      <c r="A4074">
        <v>308</v>
      </c>
      <c r="B4074" t="s">
        <v>20</v>
      </c>
      <c r="C4074" t="s">
        <v>14</v>
      </c>
      <c r="D4074" t="s">
        <v>42</v>
      </c>
      <c r="E4074" t="s">
        <v>11</v>
      </c>
      <c r="F4074">
        <v>8</v>
      </c>
      <c r="G4074" s="1">
        <v>41716</v>
      </c>
      <c r="I4074" s="2">
        <v>41723</v>
      </c>
      <c r="J4074" s="2">
        <v>41733</v>
      </c>
      <c r="K4074" s="2">
        <v>41755</v>
      </c>
      <c r="N4074" t="s">
        <v>58</v>
      </c>
      <c r="O4074" s="1">
        <f>Table4[[#This Row],[Sourcing start]]-Table4[[#This Row],[Approved]]</f>
        <v>7</v>
      </c>
      <c r="P4074">
        <f t="shared" si="382"/>
        <v>10</v>
      </c>
      <c r="Q4074" s="5">
        <f t="shared" si="383"/>
        <v>22</v>
      </c>
      <c r="T4074" s="5">
        <f t="shared" si="380"/>
        <v>39</v>
      </c>
      <c r="U4074">
        <v>20</v>
      </c>
      <c r="V4074">
        <v>89</v>
      </c>
      <c r="W4074">
        <v>138</v>
      </c>
      <c r="X4074">
        <v>173</v>
      </c>
      <c r="AA4074" s="6">
        <f t="shared" si="381"/>
        <v>420</v>
      </c>
    </row>
    <row r="4075" spans="1:27" hidden="1">
      <c r="A4075">
        <v>16102</v>
      </c>
      <c r="B4075" t="s">
        <v>32</v>
      </c>
      <c r="C4075" t="s">
        <v>17</v>
      </c>
      <c r="D4075" t="s">
        <v>41</v>
      </c>
      <c r="E4075" t="s">
        <v>11</v>
      </c>
      <c r="F4075">
        <v>12</v>
      </c>
      <c r="G4075" s="1">
        <v>41717</v>
      </c>
      <c r="I4075" s="2">
        <v>41723</v>
      </c>
      <c r="J4075" s="2">
        <v>41742</v>
      </c>
      <c r="N4075" t="s">
        <v>57</v>
      </c>
      <c r="O4075" s="1">
        <f>Table4[[#This Row],[Sourcing start]]-Table4[[#This Row],[Approved]]</f>
        <v>6</v>
      </c>
      <c r="P4075">
        <f t="shared" si="382"/>
        <v>19</v>
      </c>
      <c r="Q4075" s="5"/>
      <c r="T4075" s="5">
        <f t="shared" si="380"/>
        <v>25</v>
      </c>
      <c r="U4075">
        <v>9</v>
      </c>
      <c r="V4075">
        <v>95</v>
      </c>
      <c r="W4075">
        <v>193</v>
      </c>
      <c r="AA4075" s="6">
        <f t="shared" si="381"/>
        <v>297</v>
      </c>
    </row>
    <row r="4076" spans="1:27">
      <c r="A4076">
        <v>13791</v>
      </c>
      <c r="B4076" t="s">
        <v>25</v>
      </c>
      <c r="C4076" t="s">
        <v>15</v>
      </c>
      <c r="D4076" t="s">
        <v>45</v>
      </c>
      <c r="E4076" t="s">
        <v>10</v>
      </c>
      <c r="F4076">
        <v>98</v>
      </c>
      <c r="G4076" s="1">
        <v>41753</v>
      </c>
      <c r="N4076" t="s">
        <v>55</v>
      </c>
      <c r="O4076" s="5">
        <v>0</v>
      </c>
      <c r="Q4076" s="5"/>
      <c r="T4076" s="5">
        <f t="shared" si="380"/>
        <v>0</v>
      </c>
      <c r="U4076">
        <v>11</v>
      </c>
      <c r="AA4076" s="6">
        <f t="shared" si="381"/>
        <v>11</v>
      </c>
    </row>
    <row r="4077" spans="1:27">
      <c r="A4077">
        <v>10953</v>
      </c>
      <c r="B4077" t="s">
        <v>25</v>
      </c>
      <c r="C4077" t="s">
        <v>15</v>
      </c>
      <c r="D4077" t="s">
        <v>41</v>
      </c>
      <c r="E4077" t="s">
        <v>11</v>
      </c>
      <c r="F4077">
        <v>9</v>
      </c>
      <c r="G4077" s="1">
        <v>41729</v>
      </c>
      <c r="I4077" s="2">
        <v>41736</v>
      </c>
      <c r="J4077" s="2">
        <v>41750</v>
      </c>
      <c r="N4077" t="s">
        <v>57</v>
      </c>
      <c r="O4077" s="5">
        <f>Table4[[#This Row],[Sourcing start]]-Table4[[#This Row],[Approved]]</f>
        <v>7</v>
      </c>
      <c r="P4077">
        <f t="shared" si="382"/>
        <v>14</v>
      </c>
      <c r="Q4077" s="5"/>
      <c r="T4077" s="5">
        <f t="shared" si="380"/>
        <v>21</v>
      </c>
      <c r="U4077">
        <v>7</v>
      </c>
      <c r="V4077">
        <v>37</v>
      </c>
      <c r="W4077">
        <v>164</v>
      </c>
      <c r="AA4077" s="6">
        <f t="shared" si="381"/>
        <v>208</v>
      </c>
    </row>
    <row r="4078" spans="1:27" hidden="1">
      <c r="A4078">
        <v>15184</v>
      </c>
      <c r="B4078" t="s">
        <v>38</v>
      </c>
      <c r="C4078" t="s">
        <v>18</v>
      </c>
      <c r="D4078" t="s">
        <v>41</v>
      </c>
      <c r="E4078" t="s">
        <v>10</v>
      </c>
      <c r="F4078">
        <v>24</v>
      </c>
      <c r="G4078" s="1">
        <v>41748</v>
      </c>
      <c r="I4078" s="2">
        <v>41753</v>
      </c>
      <c r="N4078" t="s">
        <v>56</v>
      </c>
      <c r="O4078" s="1">
        <f>Table4[[#This Row],[Sourcing start]]-Table4[[#This Row],[Approved]]</f>
        <v>5</v>
      </c>
      <c r="Q4078" s="5"/>
      <c r="T4078" s="5">
        <f t="shared" si="380"/>
        <v>5</v>
      </c>
      <c r="U4078">
        <v>16</v>
      </c>
      <c r="V4078">
        <v>47</v>
      </c>
      <c r="AA4078" s="6">
        <f t="shared" si="381"/>
        <v>63</v>
      </c>
    </row>
    <row r="4079" spans="1:27">
      <c r="A4079">
        <v>15136</v>
      </c>
      <c r="B4079" t="s">
        <v>26</v>
      </c>
      <c r="C4079" t="s">
        <v>15</v>
      </c>
      <c r="D4079" t="s">
        <v>44</v>
      </c>
      <c r="E4079" t="s">
        <v>11</v>
      </c>
      <c r="F4079">
        <v>1</v>
      </c>
      <c r="G4079" s="1">
        <v>41739</v>
      </c>
      <c r="I4079" s="2">
        <v>41744</v>
      </c>
      <c r="J4079" s="2">
        <v>41757</v>
      </c>
      <c r="N4079" t="s">
        <v>57</v>
      </c>
      <c r="O4079" s="5">
        <f>Table4[[#This Row],[Sourcing start]]-Table4[[#This Row],[Approved]]</f>
        <v>5</v>
      </c>
      <c r="P4079">
        <f t="shared" si="382"/>
        <v>13</v>
      </c>
      <c r="Q4079" s="5"/>
      <c r="T4079" s="5">
        <f t="shared" si="380"/>
        <v>18</v>
      </c>
      <c r="U4079">
        <v>7</v>
      </c>
      <c r="V4079">
        <v>51</v>
      </c>
      <c r="W4079">
        <v>166</v>
      </c>
      <c r="AA4079" s="6">
        <f t="shared" si="381"/>
        <v>224</v>
      </c>
    </row>
    <row r="4080" spans="1:27" hidden="1">
      <c r="A4080">
        <v>4415</v>
      </c>
      <c r="B4080" t="s">
        <v>30</v>
      </c>
      <c r="C4080" t="s">
        <v>16</v>
      </c>
      <c r="D4080" t="s">
        <v>41</v>
      </c>
      <c r="E4080" t="s">
        <v>10</v>
      </c>
      <c r="F4080">
        <v>14</v>
      </c>
      <c r="G4080" s="1">
        <v>41698</v>
      </c>
      <c r="I4080" s="2">
        <v>41705</v>
      </c>
      <c r="J4080" s="2">
        <v>41718</v>
      </c>
      <c r="K4080" s="2">
        <v>41735</v>
      </c>
      <c r="L4080" s="2">
        <v>41741</v>
      </c>
      <c r="M4080" s="2">
        <v>41747</v>
      </c>
      <c r="N4080" t="s">
        <v>60</v>
      </c>
      <c r="O4080" s="1">
        <f>Table4[[#This Row],[Sourcing start]]-Table4[[#This Row],[Approved]]</f>
        <v>7</v>
      </c>
      <c r="P4080">
        <f t="shared" si="382"/>
        <v>13</v>
      </c>
      <c r="Q4080" s="5">
        <f t="shared" si="383"/>
        <v>17</v>
      </c>
      <c r="R4080">
        <f t="shared" si="384"/>
        <v>6</v>
      </c>
      <c r="S4080">
        <f t="shared" si="385"/>
        <v>6</v>
      </c>
      <c r="T4080" s="5">
        <f t="shared" si="380"/>
        <v>49</v>
      </c>
      <c r="U4080">
        <v>18</v>
      </c>
      <c r="V4080">
        <v>80</v>
      </c>
      <c r="W4080">
        <v>126</v>
      </c>
      <c r="X4080">
        <v>206</v>
      </c>
      <c r="Y4080">
        <v>221</v>
      </c>
      <c r="Z4080">
        <v>526</v>
      </c>
      <c r="AA4080" s="6">
        <f t="shared" si="381"/>
        <v>1177</v>
      </c>
    </row>
    <row r="4081" spans="1:27">
      <c r="A4081">
        <v>1478</v>
      </c>
      <c r="B4081" t="s">
        <v>26</v>
      </c>
      <c r="C4081" t="s">
        <v>15</v>
      </c>
      <c r="D4081" t="s">
        <v>43</v>
      </c>
      <c r="E4081" t="s">
        <v>10</v>
      </c>
      <c r="F4081">
        <v>17</v>
      </c>
      <c r="G4081" s="1">
        <v>41670</v>
      </c>
      <c r="I4081" s="2">
        <v>41677</v>
      </c>
      <c r="J4081" s="2">
        <v>41694</v>
      </c>
      <c r="K4081" s="2">
        <v>41723</v>
      </c>
      <c r="L4081" s="2">
        <v>41728</v>
      </c>
      <c r="M4081" s="2">
        <v>41736</v>
      </c>
      <c r="N4081" t="s">
        <v>60</v>
      </c>
      <c r="O4081" s="5">
        <f>Table4[[#This Row],[Sourcing start]]-Table4[[#This Row],[Approved]]</f>
        <v>7</v>
      </c>
      <c r="P4081">
        <f t="shared" si="382"/>
        <v>17</v>
      </c>
      <c r="Q4081" s="5">
        <f t="shared" si="383"/>
        <v>29</v>
      </c>
      <c r="R4081">
        <f t="shared" si="384"/>
        <v>5</v>
      </c>
      <c r="S4081">
        <f t="shared" si="385"/>
        <v>8</v>
      </c>
      <c r="T4081" s="5">
        <f t="shared" si="380"/>
        <v>66</v>
      </c>
      <c r="U4081">
        <v>13</v>
      </c>
      <c r="V4081">
        <v>93</v>
      </c>
      <c r="W4081">
        <v>119</v>
      </c>
      <c r="X4081">
        <v>351</v>
      </c>
      <c r="Y4081">
        <v>270</v>
      </c>
      <c r="Z4081">
        <v>1245</v>
      </c>
      <c r="AA4081" s="6">
        <f t="shared" si="381"/>
        <v>2091</v>
      </c>
    </row>
    <row r="4082" spans="1:27">
      <c r="A4082">
        <v>6188</v>
      </c>
      <c r="B4082" t="s">
        <v>26</v>
      </c>
      <c r="C4082" t="s">
        <v>15</v>
      </c>
      <c r="D4082" t="s">
        <v>41</v>
      </c>
      <c r="E4082" t="s">
        <v>10</v>
      </c>
      <c r="F4082">
        <v>2</v>
      </c>
      <c r="G4082" s="1">
        <v>41715</v>
      </c>
      <c r="I4082" s="2">
        <v>41720</v>
      </c>
      <c r="J4082" s="2">
        <v>41731</v>
      </c>
      <c r="K4082" s="2">
        <v>41751</v>
      </c>
      <c r="L4082" s="2">
        <v>41757</v>
      </c>
      <c r="N4082" t="s">
        <v>59</v>
      </c>
      <c r="O4082" s="5">
        <f>Table4[[#This Row],[Sourcing start]]-Table4[[#This Row],[Approved]]</f>
        <v>5</v>
      </c>
      <c r="P4082">
        <f t="shared" si="382"/>
        <v>11</v>
      </c>
      <c r="Q4082" s="5">
        <f t="shared" si="383"/>
        <v>20</v>
      </c>
      <c r="R4082">
        <f t="shared" si="384"/>
        <v>6</v>
      </c>
      <c r="T4082" s="5">
        <f t="shared" si="380"/>
        <v>42</v>
      </c>
      <c r="U4082">
        <v>10</v>
      </c>
      <c r="V4082">
        <v>92</v>
      </c>
      <c r="W4082">
        <v>188</v>
      </c>
      <c r="X4082">
        <v>186</v>
      </c>
      <c r="Y4082">
        <v>166</v>
      </c>
      <c r="AA4082" s="6">
        <f t="shared" si="381"/>
        <v>642</v>
      </c>
    </row>
    <row r="4083" spans="1:27">
      <c r="A4083">
        <v>10418</v>
      </c>
      <c r="B4083" t="s">
        <v>24</v>
      </c>
      <c r="C4083" t="s">
        <v>15</v>
      </c>
      <c r="D4083" t="s">
        <v>41</v>
      </c>
      <c r="E4083" t="s">
        <v>11</v>
      </c>
      <c r="F4083">
        <v>7</v>
      </c>
      <c r="G4083" s="1">
        <v>41678</v>
      </c>
      <c r="I4083" s="2">
        <v>41687</v>
      </c>
      <c r="J4083" s="2">
        <v>41698</v>
      </c>
      <c r="K4083" s="2">
        <v>41716</v>
      </c>
      <c r="L4083" s="2">
        <v>41724</v>
      </c>
      <c r="M4083" s="2">
        <v>41732</v>
      </c>
      <c r="N4083" t="s">
        <v>60</v>
      </c>
      <c r="O4083" s="5">
        <f>Table4[[#This Row],[Sourcing start]]-Table4[[#This Row],[Approved]]</f>
        <v>9</v>
      </c>
      <c r="P4083">
        <f t="shared" si="382"/>
        <v>11</v>
      </c>
      <c r="Q4083" s="5">
        <f t="shared" si="383"/>
        <v>18</v>
      </c>
      <c r="R4083">
        <f t="shared" si="384"/>
        <v>8</v>
      </c>
      <c r="S4083">
        <f t="shared" si="385"/>
        <v>8</v>
      </c>
      <c r="T4083" s="5">
        <f t="shared" si="380"/>
        <v>54</v>
      </c>
      <c r="U4083">
        <v>17</v>
      </c>
      <c r="V4083">
        <v>82</v>
      </c>
      <c r="W4083">
        <v>223</v>
      </c>
      <c r="X4083">
        <v>199</v>
      </c>
      <c r="Y4083">
        <v>114</v>
      </c>
      <c r="Z4083">
        <v>1665</v>
      </c>
      <c r="AA4083" s="6">
        <f t="shared" si="381"/>
        <v>2300</v>
      </c>
    </row>
    <row r="4084" spans="1:27" hidden="1">
      <c r="A4084">
        <v>11698</v>
      </c>
      <c r="B4084" t="s">
        <v>20</v>
      </c>
      <c r="C4084" t="s">
        <v>14</v>
      </c>
      <c r="D4084" t="s">
        <v>45</v>
      </c>
      <c r="E4084" t="s">
        <v>11</v>
      </c>
      <c r="F4084">
        <v>16</v>
      </c>
      <c r="G4084" s="1">
        <v>41693</v>
      </c>
      <c r="I4084" s="2">
        <v>41702</v>
      </c>
      <c r="J4084" s="2">
        <v>41712</v>
      </c>
      <c r="K4084" s="2">
        <v>41732</v>
      </c>
      <c r="L4084" s="2">
        <v>41740</v>
      </c>
      <c r="M4084" s="2">
        <v>41748</v>
      </c>
      <c r="N4084" t="s">
        <v>60</v>
      </c>
      <c r="O4084" s="1">
        <f>Table4[[#This Row],[Sourcing start]]-Table4[[#This Row],[Approved]]</f>
        <v>9</v>
      </c>
      <c r="P4084">
        <f t="shared" si="382"/>
        <v>10</v>
      </c>
      <c r="Q4084" s="5">
        <f t="shared" si="383"/>
        <v>20</v>
      </c>
      <c r="R4084">
        <f t="shared" si="384"/>
        <v>8</v>
      </c>
      <c r="S4084">
        <f t="shared" si="385"/>
        <v>8</v>
      </c>
      <c r="T4084" s="5">
        <f t="shared" si="380"/>
        <v>55</v>
      </c>
      <c r="U4084">
        <v>16</v>
      </c>
      <c r="V4084">
        <v>74</v>
      </c>
      <c r="W4084">
        <v>245</v>
      </c>
      <c r="X4084">
        <v>173</v>
      </c>
      <c r="Y4084">
        <v>172</v>
      </c>
      <c r="Z4084">
        <v>1205</v>
      </c>
      <c r="AA4084" s="6">
        <f t="shared" si="381"/>
        <v>1885</v>
      </c>
    </row>
    <row r="4085" spans="1:27" hidden="1">
      <c r="A4085">
        <v>17791</v>
      </c>
      <c r="B4085" t="s">
        <v>35</v>
      </c>
      <c r="C4085" t="s">
        <v>18</v>
      </c>
      <c r="D4085" t="s">
        <v>42</v>
      </c>
      <c r="E4085" t="s">
        <v>11</v>
      </c>
      <c r="F4085">
        <v>11</v>
      </c>
      <c r="G4085" s="1">
        <v>41741</v>
      </c>
      <c r="I4085" s="2">
        <v>41747</v>
      </c>
      <c r="J4085" s="2">
        <v>41758</v>
      </c>
      <c r="N4085" t="s">
        <v>57</v>
      </c>
      <c r="O4085" s="1">
        <f>Table4[[#This Row],[Sourcing start]]-Table4[[#This Row],[Approved]]</f>
        <v>6</v>
      </c>
      <c r="P4085">
        <f t="shared" si="382"/>
        <v>11</v>
      </c>
      <c r="Q4085" s="5"/>
      <c r="T4085" s="5">
        <f t="shared" si="380"/>
        <v>17</v>
      </c>
      <c r="U4085">
        <v>17</v>
      </c>
      <c r="V4085">
        <v>72</v>
      </c>
      <c r="W4085">
        <v>237</v>
      </c>
      <c r="AA4085" s="6">
        <f t="shared" si="381"/>
        <v>326</v>
      </c>
    </row>
    <row r="4086" spans="1:27">
      <c r="A4086">
        <v>10079</v>
      </c>
      <c r="B4086" t="s">
        <v>24</v>
      </c>
      <c r="C4086" t="s">
        <v>15</v>
      </c>
      <c r="D4086" t="s">
        <v>45</v>
      </c>
      <c r="E4086" t="s">
        <v>11</v>
      </c>
      <c r="F4086">
        <v>5</v>
      </c>
      <c r="G4086" s="1">
        <v>41718</v>
      </c>
      <c r="I4086" s="2">
        <v>41727</v>
      </c>
      <c r="J4086" s="2">
        <v>41739</v>
      </c>
      <c r="N4086" t="s">
        <v>57</v>
      </c>
      <c r="O4086" s="5">
        <f>Table4[[#This Row],[Sourcing start]]-Table4[[#This Row],[Approved]]</f>
        <v>9</v>
      </c>
      <c r="P4086">
        <f t="shared" si="382"/>
        <v>12</v>
      </c>
      <c r="Q4086" s="5"/>
      <c r="T4086" s="5">
        <f t="shared" si="380"/>
        <v>21</v>
      </c>
      <c r="U4086">
        <v>18</v>
      </c>
      <c r="V4086">
        <v>38</v>
      </c>
      <c r="W4086">
        <v>156</v>
      </c>
      <c r="AA4086" s="6">
        <f t="shared" si="381"/>
        <v>212</v>
      </c>
    </row>
    <row r="4087" spans="1:27" hidden="1">
      <c r="A4087">
        <v>9386</v>
      </c>
      <c r="B4087" t="s">
        <v>21</v>
      </c>
      <c r="C4087" t="s">
        <v>14</v>
      </c>
      <c r="D4087" t="s">
        <v>41</v>
      </c>
      <c r="E4087" t="s">
        <v>11</v>
      </c>
      <c r="F4087">
        <v>96</v>
      </c>
      <c r="G4087" s="1">
        <v>41689</v>
      </c>
      <c r="I4087" s="2">
        <v>41695</v>
      </c>
      <c r="J4087" s="2">
        <v>41711</v>
      </c>
      <c r="K4087" s="2">
        <v>41737</v>
      </c>
      <c r="L4087" s="2">
        <v>41746</v>
      </c>
      <c r="M4087" s="2">
        <v>41751</v>
      </c>
      <c r="N4087" t="s">
        <v>60</v>
      </c>
      <c r="O4087" s="1">
        <f>Table4[[#This Row],[Sourcing start]]-Table4[[#This Row],[Approved]]</f>
        <v>6</v>
      </c>
      <c r="P4087">
        <f t="shared" si="382"/>
        <v>16</v>
      </c>
      <c r="Q4087" s="5">
        <f t="shared" si="383"/>
        <v>26</v>
      </c>
      <c r="R4087">
        <f t="shared" si="384"/>
        <v>9</v>
      </c>
      <c r="S4087">
        <f t="shared" si="385"/>
        <v>5</v>
      </c>
      <c r="T4087" s="5">
        <f t="shared" si="380"/>
        <v>62</v>
      </c>
      <c r="U4087">
        <v>16</v>
      </c>
      <c r="V4087">
        <v>81</v>
      </c>
      <c r="W4087">
        <v>207</v>
      </c>
      <c r="X4087">
        <v>257</v>
      </c>
      <c r="Y4087">
        <v>164</v>
      </c>
      <c r="Z4087">
        <v>1768</v>
      </c>
      <c r="AA4087" s="6">
        <f t="shared" si="381"/>
        <v>2493</v>
      </c>
    </row>
    <row r="4088" spans="1:27" hidden="1">
      <c r="A4088">
        <v>6366</v>
      </c>
      <c r="B4088" t="s">
        <v>22</v>
      </c>
      <c r="C4088" t="s">
        <v>14</v>
      </c>
      <c r="D4088" t="s">
        <v>44</v>
      </c>
      <c r="E4088" t="s">
        <v>11</v>
      </c>
      <c r="F4088">
        <v>13</v>
      </c>
      <c r="G4088" s="1">
        <v>41722</v>
      </c>
      <c r="I4088" s="2">
        <v>41727</v>
      </c>
      <c r="J4088" s="2">
        <v>41746</v>
      </c>
      <c r="N4088" t="s">
        <v>57</v>
      </c>
      <c r="O4088" s="1">
        <f>Table4[[#This Row],[Sourcing start]]-Table4[[#This Row],[Approved]]</f>
        <v>5</v>
      </c>
      <c r="P4088">
        <f t="shared" si="382"/>
        <v>19</v>
      </c>
      <c r="Q4088" s="5"/>
      <c r="T4088" s="5">
        <f t="shared" si="380"/>
        <v>24</v>
      </c>
      <c r="U4088">
        <v>10</v>
      </c>
      <c r="V4088">
        <v>66</v>
      </c>
      <c r="W4088">
        <v>199</v>
      </c>
      <c r="AA4088" s="6">
        <f t="shared" si="381"/>
        <v>275</v>
      </c>
    </row>
    <row r="4089" spans="1:27" hidden="1">
      <c r="A4089">
        <v>2517</v>
      </c>
      <c r="B4089" t="s">
        <v>36</v>
      </c>
      <c r="C4089" t="s">
        <v>18</v>
      </c>
      <c r="D4089" t="s">
        <v>42</v>
      </c>
      <c r="E4089" t="s">
        <v>10</v>
      </c>
      <c r="F4089">
        <v>99</v>
      </c>
      <c r="G4089" s="1">
        <v>41692</v>
      </c>
      <c r="I4089" s="2">
        <v>41698</v>
      </c>
      <c r="J4089" s="2">
        <v>41713</v>
      </c>
      <c r="K4089" s="2">
        <v>41739</v>
      </c>
      <c r="L4089" s="2">
        <v>41747</v>
      </c>
      <c r="M4089" s="2">
        <v>41754</v>
      </c>
      <c r="N4089" t="s">
        <v>60</v>
      </c>
      <c r="O4089" s="1">
        <f>Table4[[#This Row],[Sourcing start]]-Table4[[#This Row],[Approved]]</f>
        <v>6</v>
      </c>
      <c r="P4089">
        <f t="shared" si="382"/>
        <v>15</v>
      </c>
      <c r="Q4089" s="5">
        <f t="shared" si="383"/>
        <v>26</v>
      </c>
      <c r="R4089">
        <f t="shared" si="384"/>
        <v>8</v>
      </c>
      <c r="S4089">
        <f t="shared" si="385"/>
        <v>7</v>
      </c>
      <c r="T4089" s="5">
        <f t="shared" si="380"/>
        <v>62</v>
      </c>
      <c r="U4089">
        <v>14</v>
      </c>
      <c r="V4089">
        <v>45</v>
      </c>
      <c r="W4089">
        <v>114</v>
      </c>
      <c r="X4089">
        <v>219</v>
      </c>
      <c r="Y4089">
        <v>155</v>
      </c>
      <c r="Z4089">
        <v>1834</v>
      </c>
      <c r="AA4089" s="6">
        <f t="shared" si="381"/>
        <v>2381</v>
      </c>
    </row>
    <row r="4090" spans="1:27" hidden="1">
      <c r="A4090">
        <v>5777</v>
      </c>
      <c r="B4090" t="s">
        <v>22</v>
      </c>
      <c r="C4090" t="s">
        <v>14</v>
      </c>
      <c r="D4090" t="s">
        <v>41</v>
      </c>
      <c r="E4090" t="s">
        <v>10</v>
      </c>
      <c r="F4090">
        <v>19</v>
      </c>
      <c r="G4090" s="1">
        <v>41687</v>
      </c>
      <c r="I4090" s="2">
        <v>41693</v>
      </c>
      <c r="J4090" s="2">
        <v>41707</v>
      </c>
      <c r="K4090" s="2">
        <v>41732</v>
      </c>
      <c r="L4090" s="2">
        <v>41737</v>
      </c>
      <c r="M4090" s="2">
        <v>41746</v>
      </c>
      <c r="N4090" t="s">
        <v>60</v>
      </c>
      <c r="O4090" s="1">
        <f>Table4[[#This Row],[Sourcing start]]-Table4[[#This Row],[Approved]]</f>
        <v>6</v>
      </c>
      <c r="P4090">
        <f t="shared" si="382"/>
        <v>14</v>
      </c>
      <c r="Q4090" s="5">
        <f t="shared" si="383"/>
        <v>25</v>
      </c>
      <c r="R4090">
        <f t="shared" si="384"/>
        <v>5</v>
      </c>
      <c r="S4090">
        <f t="shared" si="385"/>
        <v>9</v>
      </c>
      <c r="T4090" s="5">
        <f t="shared" si="380"/>
        <v>59</v>
      </c>
      <c r="U4090">
        <v>9</v>
      </c>
      <c r="V4090">
        <v>56</v>
      </c>
      <c r="W4090">
        <v>238</v>
      </c>
      <c r="X4090">
        <v>157</v>
      </c>
      <c r="Y4090">
        <v>286</v>
      </c>
      <c r="Z4090">
        <v>937</v>
      </c>
      <c r="AA4090" s="6">
        <f t="shared" si="381"/>
        <v>1683</v>
      </c>
    </row>
    <row r="4091" spans="1:27" hidden="1">
      <c r="A4091">
        <v>12107</v>
      </c>
      <c r="B4091" t="s">
        <v>19</v>
      </c>
      <c r="C4091" t="s">
        <v>14</v>
      </c>
      <c r="D4091" t="s">
        <v>45</v>
      </c>
      <c r="E4091" t="s">
        <v>10</v>
      </c>
      <c r="F4091">
        <v>96</v>
      </c>
      <c r="G4091" s="1">
        <v>41739</v>
      </c>
      <c r="I4091" s="2">
        <v>41744</v>
      </c>
      <c r="N4091" t="s">
        <v>56</v>
      </c>
      <c r="O4091" s="1">
        <f>Table4[[#This Row],[Sourcing start]]-Table4[[#This Row],[Approved]]</f>
        <v>5</v>
      </c>
      <c r="Q4091" s="5"/>
      <c r="T4091" s="5">
        <f t="shared" si="380"/>
        <v>5</v>
      </c>
      <c r="U4091">
        <v>20</v>
      </c>
      <c r="V4091">
        <v>41</v>
      </c>
      <c r="AA4091" s="6">
        <f t="shared" si="381"/>
        <v>61</v>
      </c>
    </row>
    <row r="4092" spans="1:27" hidden="1">
      <c r="A4092">
        <v>3263</v>
      </c>
      <c r="B4092" t="s">
        <v>38</v>
      </c>
      <c r="C4092" t="s">
        <v>18</v>
      </c>
      <c r="D4092" t="s">
        <v>42</v>
      </c>
      <c r="E4092" t="s">
        <v>11</v>
      </c>
      <c r="F4092">
        <v>12</v>
      </c>
      <c r="G4092" s="1">
        <v>41756</v>
      </c>
      <c r="N4092" t="s">
        <v>55</v>
      </c>
      <c r="O4092" s="1">
        <f>Table4[[#This Row],[Sourcing start]]-Table4[[#This Row],[Approved]]</f>
        <v>-41756</v>
      </c>
      <c r="Q4092" s="5"/>
      <c r="T4092" s="5">
        <f t="shared" si="380"/>
        <v>-41756</v>
      </c>
      <c r="U4092">
        <v>10</v>
      </c>
      <c r="AA4092" s="6">
        <f t="shared" si="381"/>
        <v>10</v>
      </c>
    </row>
    <row r="4093" spans="1:27" hidden="1">
      <c r="A4093">
        <v>5068</v>
      </c>
      <c r="B4093" t="s">
        <v>28</v>
      </c>
      <c r="C4093" t="s">
        <v>16</v>
      </c>
      <c r="D4093" t="s">
        <v>43</v>
      </c>
      <c r="E4093" t="s">
        <v>10</v>
      </c>
      <c r="F4093">
        <v>12</v>
      </c>
      <c r="G4093" s="1">
        <v>41753</v>
      </c>
      <c r="N4093" t="s">
        <v>55</v>
      </c>
      <c r="O4093" s="1">
        <f>Table4[[#This Row],[Sourcing start]]-Table4[[#This Row],[Approved]]</f>
        <v>-41753</v>
      </c>
      <c r="Q4093" s="5"/>
      <c r="T4093" s="5">
        <f t="shared" si="380"/>
        <v>-41753</v>
      </c>
      <c r="U4093">
        <v>15</v>
      </c>
      <c r="AA4093" s="6">
        <f t="shared" si="381"/>
        <v>15</v>
      </c>
    </row>
    <row r="4094" spans="1:27" hidden="1">
      <c r="A4094">
        <v>402</v>
      </c>
      <c r="B4094" t="s">
        <v>28</v>
      </c>
      <c r="C4094" t="s">
        <v>16</v>
      </c>
      <c r="D4094" t="s">
        <v>45</v>
      </c>
      <c r="E4094" t="s">
        <v>10</v>
      </c>
      <c r="F4094">
        <v>22</v>
      </c>
      <c r="G4094" s="1">
        <v>41691</v>
      </c>
      <c r="I4094" s="2">
        <v>41696</v>
      </c>
      <c r="J4094" s="2">
        <v>41706</v>
      </c>
      <c r="K4094" s="2">
        <v>41723</v>
      </c>
      <c r="L4094" s="2">
        <v>41728</v>
      </c>
      <c r="M4094" s="2">
        <v>41735</v>
      </c>
      <c r="N4094" t="s">
        <v>60</v>
      </c>
      <c r="O4094" s="1">
        <f>Table4[[#This Row],[Sourcing start]]-Table4[[#This Row],[Approved]]</f>
        <v>5</v>
      </c>
      <c r="P4094">
        <f t="shared" si="382"/>
        <v>10</v>
      </c>
      <c r="Q4094" s="5">
        <f t="shared" si="383"/>
        <v>17</v>
      </c>
      <c r="R4094">
        <f t="shared" si="384"/>
        <v>5</v>
      </c>
      <c r="S4094">
        <f t="shared" si="385"/>
        <v>7</v>
      </c>
      <c r="T4094" s="5">
        <f t="shared" si="380"/>
        <v>44</v>
      </c>
      <c r="U4094">
        <v>6</v>
      </c>
      <c r="V4094">
        <v>76</v>
      </c>
      <c r="W4094">
        <v>175</v>
      </c>
      <c r="X4094">
        <v>396</v>
      </c>
      <c r="Y4094">
        <v>146</v>
      </c>
      <c r="Z4094">
        <v>1575</v>
      </c>
      <c r="AA4094" s="6">
        <f t="shared" si="381"/>
        <v>2374</v>
      </c>
    </row>
    <row r="4095" spans="1:27" hidden="1">
      <c r="A4095">
        <v>16287</v>
      </c>
      <c r="B4095" t="s">
        <v>32</v>
      </c>
      <c r="C4095" t="s">
        <v>17</v>
      </c>
      <c r="D4095" t="s">
        <v>42</v>
      </c>
      <c r="E4095" t="s">
        <v>10</v>
      </c>
      <c r="F4095">
        <v>20</v>
      </c>
      <c r="G4095" s="1">
        <v>41719</v>
      </c>
      <c r="I4095" s="2">
        <v>41725</v>
      </c>
      <c r="J4095" s="2">
        <v>41741</v>
      </c>
      <c r="N4095" t="s">
        <v>57</v>
      </c>
      <c r="O4095" s="1">
        <f>Table4[[#This Row],[Sourcing start]]-Table4[[#This Row],[Approved]]</f>
        <v>6</v>
      </c>
      <c r="P4095">
        <f t="shared" si="382"/>
        <v>16</v>
      </c>
      <c r="Q4095" s="5"/>
      <c r="T4095" s="5">
        <f t="shared" si="380"/>
        <v>22</v>
      </c>
      <c r="U4095">
        <v>12</v>
      </c>
      <c r="V4095">
        <v>74</v>
      </c>
      <c r="W4095">
        <v>223</v>
      </c>
      <c r="AA4095" s="6">
        <f t="shared" si="381"/>
        <v>309</v>
      </c>
    </row>
    <row r="4096" spans="1:27" hidden="1">
      <c r="A4096">
        <v>4194</v>
      </c>
      <c r="B4096" t="s">
        <v>35</v>
      </c>
      <c r="C4096" t="s">
        <v>18</v>
      </c>
      <c r="D4096" t="s">
        <v>42</v>
      </c>
      <c r="E4096" t="s">
        <v>11</v>
      </c>
      <c r="F4096">
        <v>1</v>
      </c>
      <c r="G4096" s="1">
        <v>41717</v>
      </c>
      <c r="I4096" s="2">
        <v>41724</v>
      </c>
      <c r="J4096" s="2">
        <v>41735</v>
      </c>
      <c r="N4096" t="s">
        <v>57</v>
      </c>
      <c r="O4096" s="1">
        <f>Table4[[#This Row],[Sourcing start]]-Table4[[#This Row],[Approved]]</f>
        <v>7</v>
      </c>
      <c r="P4096">
        <f t="shared" si="382"/>
        <v>11</v>
      </c>
      <c r="Q4096" s="5"/>
      <c r="T4096" s="5">
        <f t="shared" si="380"/>
        <v>18</v>
      </c>
      <c r="U4096">
        <v>16</v>
      </c>
      <c r="V4096">
        <v>99</v>
      </c>
      <c r="W4096">
        <v>100</v>
      </c>
      <c r="AA4096" s="6">
        <f t="shared" si="381"/>
        <v>215</v>
      </c>
    </row>
    <row r="4097" spans="1:27">
      <c r="A4097">
        <v>9036</v>
      </c>
      <c r="B4097" t="s">
        <v>24</v>
      </c>
      <c r="C4097" t="s">
        <v>15</v>
      </c>
      <c r="D4097" t="s">
        <v>43</v>
      </c>
      <c r="E4097" t="s">
        <v>11</v>
      </c>
      <c r="F4097">
        <v>14</v>
      </c>
      <c r="G4097" s="1">
        <v>41725</v>
      </c>
      <c r="I4097" s="2">
        <v>41734</v>
      </c>
      <c r="J4097" s="2">
        <v>41749</v>
      </c>
      <c r="N4097" t="s">
        <v>57</v>
      </c>
      <c r="O4097" s="5">
        <f>Table4[[#This Row],[Sourcing start]]-Table4[[#This Row],[Approved]]</f>
        <v>9</v>
      </c>
      <c r="P4097">
        <f t="shared" si="382"/>
        <v>15</v>
      </c>
      <c r="Q4097" s="5"/>
      <c r="T4097" s="5">
        <f t="shared" si="380"/>
        <v>24</v>
      </c>
      <c r="U4097">
        <v>8</v>
      </c>
      <c r="V4097">
        <v>96</v>
      </c>
      <c r="W4097">
        <v>147</v>
      </c>
      <c r="AA4097" s="6">
        <f t="shared" si="381"/>
        <v>251</v>
      </c>
    </row>
    <row r="4098" spans="1:27" hidden="1">
      <c r="A4098">
        <v>2560</v>
      </c>
      <c r="B4098" t="s">
        <v>34</v>
      </c>
      <c r="C4098" t="s">
        <v>17</v>
      </c>
      <c r="D4098" t="s">
        <v>41</v>
      </c>
      <c r="E4098" t="s">
        <v>11</v>
      </c>
      <c r="F4098">
        <v>14</v>
      </c>
      <c r="G4098" s="1">
        <v>41739</v>
      </c>
      <c r="I4098" s="2">
        <v>41744</v>
      </c>
      <c r="J4098" s="2">
        <v>41758</v>
      </c>
      <c r="N4098" t="s">
        <v>57</v>
      </c>
      <c r="O4098" s="1">
        <f>Table4[[#This Row],[Sourcing start]]-Table4[[#This Row],[Approved]]</f>
        <v>5</v>
      </c>
      <c r="P4098">
        <f t="shared" si="382"/>
        <v>14</v>
      </c>
      <c r="Q4098" s="5"/>
      <c r="T4098" s="5">
        <f t="shared" ref="T4098:T4161" si="386">SUM(O4098:S4098)</f>
        <v>19</v>
      </c>
      <c r="U4098">
        <v>7</v>
      </c>
      <c r="V4098">
        <v>68</v>
      </c>
      <c r="W4098">
        <v>140</v>
      </c>
      <c r="AA4098" s="6">
        <f t="shared" si="381"/>
        <v>215</v>
      </c>
    </row>
    <row r="4099" spans="1:27" hidden="1">
      <c r="A4099">
        <v>17677</v>
      </c>
      <c r="B4099" t="s">
        <v>27</v>
      </c>
      <c r="C4099" t="s">
        <v>16</v>
      </c>
      <c r="D4099" t="s">
        <v>41</v>
      </c>
      <c r="E4099" t="s">
        <v>10</v>
      </c>
      <c r="F4099">
        <v>18</v>
      </c>
      <c r="G4099" s="1">
        <v>41680</v>
      </c>
      <c r="I4099" s="2">
        <v>41688</v>
      </c>
      <c r="J4099" s="2">
        <v>41706</v>
      </c>
      <c r="K4099" s="2">
        <v>41729</v>
      </c>
      <c r="L4099" s="2">
        <v>41734</v>
      </c>
      <c r="M4099" s="2">
        <v>41739</v>
      </c>
      <c r="N4099" t="s">
        <v>60</v>
      </c>
      <c r="O4099" s="1">
        <f>Table4[[#This Row],[Sourcing start]]-Table4[[#This Row],[Approved]]</f>
        <v>8</v>
      </c>
      <c r="P4099">
        <f t="shared" ref="P4099:P4161" si="387">J4099-I4099</f>
        <v>18</v>
      </c>
      <c r="Q4099" s="5">
        <f t="shared" ref="Q4099:Q4161" si="388">K4099-J4099</f>
        <v>23</v>
      </c>
      <c r="R4099">
        <f t="shared" ref="R4099:R4161" si="389">L4099-K4099</f>
        <v>5</v>
      </c>
      <c r="S4099">
        <f t="shared" ref="S4099:S4158" si="390">M4099-L4099</f>
        <v>5</v>
      </c>
      <c r="T4099" s="5">
        <f t="shared" si="386"/>
        <v>59</v>
      </c>
      <c r="U4099">
        <v>19</v>
      </c>
      <c r="V4099">
        <v>25</v>
      </c>
      <c r="W4099">
        <v>207</v>
      </c>
      <c r="X4099">
        <v>223</v>
      </c>
      <c r="Y4099">
        <v>216</v>
      </c>
      <c r="Z4099">
        <v>587</v>
      </c>
      <c r="AA4099" s="6">
        <f t="shared" ref="AA4099:AA4162" si="391">SUM(U4099:Z4099)</f>
        <v>1277</v>
      </c>
    </row>
    <row r="4100" spans="1:27" hidden="1">
      <c r="A4100">
        <v>14134</v>
      </c>
      <c r="B4100" t="s">
        <v>37</v>
      </c>
      <c r="C4100" t="s">
        <v>18</v>
      </c>
      <c r="D4100" t="s">
        <v>45</v>
      </c>
      <c r="E4100" t="s">
        <v>10</v>
      </c>
      <c r="F4100">
        <v>23</v>
      </c>
      <c r="G4100" s="1">
        <v>41682</v>
      </c>
      <c r="I4100" s="2">
        <v>41687</v>
      </c>
      <c r="J4100" s="2">
        <v>41702</v>
      </c>
      <c r="K4100" s="2">
        <v>41730</v>
      </c>
      <c r="L4100" s="2">
        <v>41736</v>
      </c>
      <c r="M4100" s="2">
        <v>41744</v>
      </c>
      <c r="N4100" t="s">
        <v>60</v>
      </c>
      <c r="O4100" s="1">
        <f>Table4[[#This Row],[Sourcing start]]-Table4[[#This Row],[Approved]]</f>
        <v>5</v>
      </c>
      <c r="P4100">
        <f t="shared" si="387"/>
        <v>15</v>
      </c>
      <c r="Q4100" s="5">
        <f t="shared" si="388"/>
        <v>28</v>
      </c>
      <c r="R4100">
        <f t="shared" si="389"/>
        <v>6</v>
      </c>
      <c r="S4100">
        <f t="shared" si="390"/>
        <v>8</v>
      </c>
      <c r="T4100" s="5">
        <f t="shared" si="386"/>
        <v>62</v>
      </c>
      <c r="U4100">
        <v>15</v>
      </c>
      <c r="V4100">
        <v>41</v>
      </c>
      <c r="W4100">
        <v>134</v>
      </c>
      <c r="X4100">
        <v>221</v>
      </c>
      <c r="Y4100">
        <v>121</v>
      </c>
      <c r="Z4100">
        <v>1616</v>
      </c>
      <c r="AA4100" s="6">
        <f t="shared" si="391"/>
        <v>2148</v>
      </c>
    </row>
    <row r="4101" spans="1:27" hidden="1">
      <c r="A4101">
        <v>19731</v>
      </c>
      <c r="B4101" t="s">
        <v>30</v>
      </c>
      <c r="C4101" t="s">
        <v>16</v>
      </c>
      <c r="D4101" t="s">
        <v>42</v>
      </c>
      <c r="E4101" t="s">
        <v>10</v>
      </c>
      <c r="F4101">
        <v>4</v>
      </c>
      <c r="G4101" s="1">
        <v>41709</v>
      </c>
      <c r="I4101" s="2">
        <v>41715</v>
      </c>
      <c r="J4101" s="2">
        <v>41725</v>
      </c>
      <c r="K4101" s="2">
        <v>41740</v>
      </c>
      <c r="L4101" s="2">
        <v>41747</v>
      </c>
      <c r="M4101" s="2">
        <v>41755</v>
      </c>
      <c r="N4101" t="s">
        <v>60</v>
      </c>
      <c r="O4101" s="1">
        <f>Table4[[#This Row],[Sourcing start]]-Table4[[#This Row],[Approved]]</f>
        <v>6</v>
      </c>
      <c r="P4101">
        <f t="shared" si="387"/>
        <v>10</v>
      </c>
      <c r="Q4101" s="5">
        <f t="shared" si="388"/>
        <v>15</v>
      </c>
      <c r="R4101">
        <f t="shared" si="389"/>
        <v>7</v>
      </c>
      <c r="S4101">
        <f t="shared" si="390"/>
        <v>8</v>
      </c>
      <c r="T4101" s="5">
        <f t="shared" si="386"/>
        <v>46</v>
      </c>
      <c r="U4101">
        <v>11</v>
      </c>
      <c r="V4101">
        <v>40</v>
      </c>
      <c r="W4101">
        <v>187</v>
      </c>
      <c r="X4101">
        <v>237</v>
      </c>
      <c r="Y4101">
        <v>102</v>
      </c>
      <c r="Z4101">
        <v>1364</v>
      </c>
      <c r="AA4101" s="6">
        <f t="shared" si="391"/>
        <v>1941</v>
      </c>
    </row>
    <row r="4102" spans="1:27" hidden="1">
      <c r="A4102">
        <v>5658</v>
      </c>
      <c r="B4102" t="s">
        <v>20</v>
      </c>
      <c r="C4102" t="s">
        <v>14</v>
      </c>
      <c r="D4102" t="s">
        <v>42</v>
      </c>
      <c r="E4102" t="s">
        <v>10</v>
      </c>
      <c r="F4102">
        <v>10</v>
      </c>
      <c r="G4102" s="1">
        <v>41735</v>
      </c>
      <c r="I4102" s="2">
        <v>41742</v>
      </c>
      <c r="N4102" t="s">
        <v>56</v>
      </c>
      <c r="O4102" s="1">
        <f>Table4[[#This Row],[Sourcing start]]-Table4[[#This Row],[Approved]]</f>
        <v>7</v>
      </c>
      <c r="Q4102" s="5"/>
      <c r="T4102" s="5">
        <f t="shared" si="386"/>
        <v>7</v>
      </c>
      <c r="U4102">
        <v>8</v>
      </c>
      <c r="V4102">
        <v>100</v>
      </c>
      <c r="AA4102" s="6">
        <f t="shared" si="391"/>
        <v>108</v>
      </c>
    </row>
    <row r="4103" spans="1:27">
      <c r="A4103">
        <v>11204</v>
      </c>
      <c r="B4103" t="s">
        <v>26</v>
      </c>
      <c r="C4103" t="s">
        <v>15</v>
      </c>
      <c r="D4103" t="s">
        <v>44</v>
      </c>
      <c r="E4103" t="s">
        <v>10</v>
      </c>
      <c r="F4103">
        <v>14</v>
      </c>
      <c r="G4103" s="1">
        <v>41753</v>
      </c>
      <c r="I4103" s="2">
        <v>41758</v>
      </c>
      <c r="N4103" t="s">
        <v>56</v>
      </c>
      <c r="O4103" s="5">
        <f>Table4[[#This Row],[Sourcing start]]-Table4[[#This Row],[Approved]]</f>
        <v>5</v>
      </c>
      <c r="Q4103" s="5"/>
      <c r="T4103" s="5">
        <f t="shared" si="386"/>
        <v>5</v>
      </c>
      <c r="U4103">
        <v>7</v>
      </c>
      <c r="V4103">
        <v>100</v>
      </c>
      <c r="AA4103" s="6">
        <f t="shared" si="391"/>
        <v>107</v>
      </c>
    </row>
    <row r="4104" spans="1:27" hidden="1">
      <c r="A4104">
        <v>4080</v>
      </c>
      <c r="B4104" t="s">
        <v>38</v>
      </c>
      <c r="C4104" t="s">
        <v>18</v>
      </c>
      <c r="D4104" t="s">
        <v>44</v>
      </c>
      <c r="E4104" t="s">
        <v>11</v>
      </c>
      <c r="F4104">
        <v>24</v>
      </c>
      <c r="G4104" s="1">
        <v>41715</v>
      </c>
      <c r="H4104" s="2">
        <v>41733</v>
      </c>
      <c r="N4104" t="s">
        <v>55</v>
      </c>
      <c r="O4104" s="1">
        <f>Table4[[#This Row],[Sourcing start]]-Table4[[#This Row],[Approved]]</f>
        <v>-41715</v>
      </c>
      <c r="Q4104" s="5"/>
      <c r="T4104" s="5">
        <f t="shared" si="386"/>
        <v>-41715</v>
      </c>
      <c r="U4104">
        <v>12</v>
      </c>
      <c r="AA4104" s="6">
        <f t="shared" si="391"/>
        <v>12</v>
      </c>
    </row>
    <row r="4105" spans="1:27" hidden="1">
      <c r="A4105">
        <v>10921</v>
      </c>
      <c r="B4105" t="s">
        <v>29</v>
      </c>
      <c r="C4105" t="s">
        <v>16</v>
      </c>
      <c r="D4105" t="s">
        <v>41</v>
      </c>
      <c r="E4105" t="s">
        <v>10</v>
      </c>
      <c r="F4105">
        <v>7</v>
      </c>
      <c r="G4105" s="1">
        <v>41684</v>
      </c>
      <c r="I4105" s="2">
        <v>41693</v>
      </c>
      <c r="J4105" s="2">
        <v>41711</v>
      </c>
      <c r="K4105" s="2">
        <v>41730</v>
      </c>
      <c r="L4105" s="2">
        <v>41735</v>
      </c>
      <c r="M4105" s="2">
        <v>41743</v>
      </c>
      <c r="N4105" t="s">
        <v>60</v>
      </c>
      <c r="O4105" s="1">
        <f>Table4[[#This Row],[Sourcing start]]-Table4[[#This Row],[Approved]]</f>
        <v>9</v>
      </c>
      <c r="P4105">
        <f t="shared" si="387"/>
        <v>18</v>
      </c>
      <c r="Q4105" s="5">
        <f t="shared" si="388"/>
        <v>19</v>
      </c>
      <c r="R4105">
        <f t="shared" si="389"/>
        <v>5</v>
      </c>
      <c r="S4105">
        <f t="shared" si="390"/>
        <v>8</v>
      </c>
      <c r="T4105" s="5">
        <f t="shared" si="386"/>
        <v>59</v>
      </c>
      <c r="U4105">
        <v>14</v>
      </c>
      <c r="V4105">
        <v>67</v>
      </c>
      <c r="W4105">
        <v>212</v>
      </c>
      <c r="X4105">
        <v>309</v>
      </c>
      <c r="Y4105">
        <v>228</v>
      </c>
      <c r="Z4105">
        <v>1946</v>
      </c>
      <c r="AA4105" s="6">
        <f t="shared" si="391"/>
        <v>2776</v>
      </c>
    </row>
    <row r="4106" spans="1:27" hidden="1">
      <c r="A4106">
        <v>471</v>
      </c>
      <c r="B4106" t="s">
        <v>37</v>
      </c>
      <c r="C4106" t="s">
        <v>18</v>
      </c>
      <c r="D4106" t="s">
        <v>44</v>
      </c>
      <c r="E4106" t="s">
        <v>11</v>
      </c>
      <c r="F4106">
        <v>98</v>
      </c>
      <c r="G4106" s="1">
        <v>41740</v>
      </c>
      <c r="I4106" s="2">
        <v>41747</v>
      </c>
      <c r="N4106" t="s">
        <v>56</v>
      </c>
      <c r="O4106" s="1">
        <f>Table4[[#This Row],[Sourcing start]]-Table4[[#This Row],[Approved]]</f>
        <v>7</v>
      </c>
      <c r="Q4106" s="5"/>
      <c r="T4106" s="5">
        <f t="shared" si="386"/>
        <v>7</v>
      </c>
      <c r="U4106">
        <v>8</v>
      </c>
      <c r="V4106">
        <v>25</v>
      </c>
      <c r="AA4106" s="6">
        <f t="shared" si="391"/>
        <v>33</v>
      </c>
    </row>
    <row r="4107" spans="1:27" hidden="1">
      <c r="A4107">
        <v>3071</v>
      </c>
      <c r="B4107" t="s">
        <v>36</v>
      </c>
      <c r="C4107" t="s">
        <v>18</v>
      </c>
      <c r="D4107" t="s">
        <v>43</v>
      </c>
      <c r="E4107" t="s">
        <v>11</v>
      </c>
      <c r="F4107">
        <v>95</v>
      </c>
      <c r="G4107" s="1">
        <v>41740</v>
      </c>
      <c r="I4107" s="2">
        <v>41748</v>
      </c>
      <c r="N4107" t="s">
        <v>56</v>
      </c>
      <c r="O4107" s="1">
        <f>Table4[[#This Row],[Sourcing start]]-Table4[[#This Row],[Approved]]</f>
        <v>8</v>
      </c>
      <c r="Q4107" s="5"/>
      <c r="T4107" s="5">
        <f t="shared" si="386"/>
        <v>8</v>
      </c>
      <c r="U4107">
        <v>16</v>
      </c>
      <c r="V4107">
        <v>39</v>
      </c>
      <c r="AA4107" s="6">
        <f t="shared" si="391"/>
        <v>55</v>
      </c>
    </row>
    <row r="4108" spans="1:27" hidden="1">
      <c r="A4108">
        <v>897</v>
      </c>
      <c r="B4108" t="s">
        <v>19</v>
      </c>
      <c r="C4108" t="s">
        <v>14</v>
      </c>
      <c r="D4108" t="s">
        <v>45</v>
      </c>
      <c r="E4108" t="s">
        <v>10</v>
      </c>
      <c r="F4108">
        <v>18</v>
      </c>
      <c r="G4108" s="1">
        <v>41712</v>
      </c>
      <c r="I4108" s="2">
        <v>41718</v>
      </c>
      <c r="J4108" s="2">
        <v>41734</v>
      </c>
      <c r="K4108" s="2">
        <v>41751</v>
      </c>
      <c r="N4108" t="s">
        <v>58</v>
      </c>
      <c r="O4108" s="1">
        <f>Table4[[#This Row],[Sourcing start]]-Table4[[#This Row],[Approved]]</f>
        <v>6</v>
      </c>
      <c r="P4108">
        <f t="shared" si="387"/>
        <v>16</v>
      </c>
      <c r="Q4108" s="5">
        <f t="shared" si="388"/>
        <v>17</v>
      </c>
      <c r="T4108" s="5">
        <f t="shared" si="386"/>
        <v>39</v>
      </c>
      <c r="U4108">
        <v>11</v>
      </c>
      <c r="V4108">
        <v>74</v>
      </c>
      <c r="W4108">
        <v>108</v>
      </c>
      <c r="X4108">
        <v>164</v>
      </c>
      <c r="AA4108" s="6">
        <f t="shared" si="391"/>
        <v>357</v>
      </c>
    </row>
    <row r="4109" spans="1:27" hidden="1">
      <c r="A4109">
        <v>688</v>
      </c>
      <c r="B4109" t="s">
        <v>34</v>
      </c>
      <c r="C4109" t="s">
        <v>17</v>
      </c>
      <c r="D4109" t="s">
        <v>44</v>
      </c>
      <c r="E4109" t="s">
        <v>11</v>
      </c>
      <c r="F4109">
        <v>1</v>
      </c>
      <c r="G4109" s="1">
        <v>41682</v>
      </c>
      <c r="I4109" s="2">
        <v>41691</v>
      </c>
      <c r="J4109" s="2">
        <v>41705</v>
      </c>
      <c r="K4109" s="2">
        <v>41721</v>
      </c>
      <c r="L4109" s="2">
        <v>41730</v>
      </c>
      <c r="M4109" s="2">
        <v>41739</v>
      </c>
      <c r="N4109" t="s">
        <v>60</v>
      </c>
      <c r="O4109" s="1">
        <f>Table4[[#This Row],[Sourcing start]]-Table4[[#This Row],[Approved]]</f>
        <v>9</v>
      </c>
      <c r="P4109">
        <f t="shared" si="387"/>
        <v>14</v>
      </c>
      <c r="Q4109" s="5">
        <f t="shared" si="388"/>
        <v>16</v>
      </c>
      <c r="R4109">
        <f t="shared" si="389"/>
        <v>9</v>
      </c>
      <c r="S4109">
        <f t="shared" si="390"/>
        <v>9</v>
      </c>
      <c r="T4109" s="5">
        <f t="shared" si="386"/>
        <v>57</v>
      </c>
      <c r="U4109">
        <v>10</v>
      </c>
      <c r="V4109">
        <v>86</v>
      </c>
      <c r="W4109">
        <v>166</v>
      </c>
      <c r="X4109">
        <v>361</v>
      </c>
      <c r="Y4109">
        <v>177</v>
      </c>
      <c r="Z4109">
        <v>1587</v>
      </c>
      <c r="AA4109" s="6">
        <f t="shared" si="391"/>
        <v>2387</v>
      </c>
    </row>
    <row r="4110" spans="1:27" hidden="1">
      <c r="A4110">
        <v>11799</v>
      </c>
      <c r="B4110" t="s">
        <v>19</v>
      </c>
      <c r="C4110" t="s">
        <v>14</v>
      </c>
      <c r="D4110" t="s">
        <v>43</v>
      </c>
      <c r="E4110" t="s">
        <v>10</v>
      </c>
      <c r="F4110">
        <v>4</v>
      </c>
      <c r="G4110" s="1">
        <v>41715</v>
      </c>
      <c r="I4110" s="2">
        <v>41723</v>
      </c>
      <c r="J4110" s="2">
        <v>41738</v>
      </c>
      <c r="K4110" s="2">
        <v>41758</v>
      </c>
      <c r="N4110" t="s">
        <v>58</v>
      </c>
      <c r="O4110" s="1">
        <f>Table4[[#This Row],[Sourcing start]]-Table4[[#This Row],[Approved]]</f>
        <v>8</v>
      </c>
      <c r="P4110">
        <f t="shared" si="387"/>
        <v>15</v>
      </c>
      <c r="Q4110" s="5">
        <f t="shared" si="388"/>
        <v>20</v>
      </c>
      <c r="T4110" s="5">
        <f t="shared" si="386"/>
        <v>43</v>
      </c>
      <c r="U4110">
        <v>8</v>
      </c>
      <c r="V4110">
        <v>46</v>
      </c>
      <c r="W4110">
        <v>250</v>
      </c>
      <c r="X4110">
        <v>296</v>
      </c>
      <c r="AA4110" s="6">
        <f t="shared" si="391"/>
        <v>600</v>
      </c>
    </row>
    <row r="4111" spans="1:27" hidden="1">
      <c r="A4111">
        <v>8820</v>
      </c>
      <c r="B4111" t="s">
        <v>31</v>
      </c>
      <c r="C4111" t="s">
        <v>17</v>
      </c>
      <c r="D4111" t="s">
        <v>43</v>
      </c>
      <c r="E4111" t="s">
        <v>10</v>
      </c>
      <c r="F4111">
        <v>14</v>
      </c>
      <c r="G4111" s="1">
        <v>41731</v>
      </c>
      <c r="I4111" s="2">
        <v>41737</v>
      </c>
      <c r="J4111" s="2">
        <v>41756</v>
      </c>
      <c r="N4111" t="s">
        <v>57</v>
      </c>
      <c r="O4111" s="1">
        <f>Table4[[#This Row],[Sourcing start]]-Table4[[#This Row],[Approved]]</f>
        <v>6</v>
      </c>
      <c r="P4111">
        <f t="shared" si="387"/>
        <v>19</v>
      </c>
      <c r="Q4111" s="5"/>
      <c r="T4111" s="5">
        <f t="shared" si="386"/>
        <v>25</v>
      </c>
      <c r="U4111">
        <v>18</v>
      </c>
      <c r="V4111">
        <v>20</v>
      </c>
      <c r="W4111">
        <v>117</v>
      </c>
      <c r="AA4111" s="6">
        <f t="shared" si="391"/>
        <v>155</v>
      </c>
    </row>
    <row r="4112" spans="1:27">
      <c r="A4112">
        <v>9974</v>
      </c>
      <c r="B4112" t="s">
        <v>26</v>
      </c>
      <c r="C4112" t="s">
        <v>15</v>
      </c>
      <c r="D4112" t="s">
        <v>43</v>
      </c>
      <c r="E4112" t="s">
        <v>11</v>
      </c>
      <c r="F4112">
        <v>8</v>
      </c>
      <c r="G4112" s="1">
        <v>41676</v>
      </c>
      <c r="I4112" s="2">
        <v>41683</v>
      </c>
      <c r="J4112" s="2">
        <v>41701</v>
      </c>
      <c r="K4112" s="2">
        <v>41716</v>
      </c>
      <c r="L4112" s="2">
        <v>41725</v>
      </c>
      <c r="M4112" s="2">
        <v>41731</v>
      </c>
      <c r="N4112" t="s">
        <v>60</v>
      </c>
      <c r="O4112" s="5">
        <f>Table4[[#This Row],[Sourcing start]]-Table4[[#This Row],[Approved]]</f>
        <v>7</v>
      </c>
      <c r="P4112">
        <f t="shared" si="387"/>
        <v>18</v>
      </c>
      <c r="Q4112" s="5">
        <f t="shared" si="388"/>
        <v>15</v>
      </c>
      <c r="R4112">
        <f t="shared" si="389"/>
        <v>9</v>
      </c>
      <c r="S4112">
        <f t="shared" si="390"/>
        <v>6</v>
      </c>
      <c r="T4112" s="5">
        <f t="shared" si="386"/>
        <v>55</v>
      </c>
      <c r="U4112">
        <v>6</v>
      </c>
      <c r="V4112">
        <v>37</v>
      </c>
      <c r="W4112">
        <v>111</v>
      </c>
      <c r="X4112">
        <v>177</v>
      </c>
      <c r="Y4112">
        <v>257</v>
      </c>
      <c r="Z4112">
        <v>1992</v>
      </c>
      <c r="AA4112" s="6">
        <f t="shared" si="391"/>
        <v>2580</v>
      </c>
    </row>
    <row r="4113" spans="1:27" hidden="1">
      <c r="A4113">
        <v>13644</v>
      </c>
      <c r="B4113" t="s">
        <v>37</v>
      </c>
      <c r="C4113" t="s">
        <v>18</v>
      </c>
      <c r="D4113" t="s">
        <v>43</v>
      </c>
      <c r="E4113" t="s">
        <v>11</v>
      </c>
      <c r="F4113">
        <v>18</v>
      </c>
      <c r="G4113" s="1">
        <v>41753</v>
      </c>
      <c r="I4113" s="2">
        <v>41759</v>
      </c>
      <c r="N4113" t="s">
        <v>56</v>
      </c>
      <c r="O4113" s="1">
        <f>Table4[[#This Row],[Sourcing start]]-Table4[[#This Row],[Approved]]</f>
        <v>6</v>
      </c>
      <c r="Q4113" s="5"/>
      <c r="T4113" s="5">
        <f t="shared" si="386"/>
        <v>6</v>
      </c>
      <c r="U4113">
        <v>17</v>
      </c>
      <c r="V4113">
        <v>92</v>
      </c>
      <c r="AA4113" s="6">
        <f t="shared" si="391"/>
        <v>109</v>
      </c>
    </row>
    <row r="4114" spans="1:27" hidden="1">
      <c r="A4114">
        <v>9926</v>
      </c>
      <c r="B4114" t="s">
        <v>33</v>
      </c>
      <c r="C4114" t="s">
        <v>17</v>
      </c>
      <c r="D4114" t="s">
        <v>43</v>
      </c>
      <c r="E4114" t="s">
        <v>11</v>
      </c>
      <c r="F4114">
        <v>98</v>
      </c>
      <c r="G4114" s="1">
        <v>41703</v>
      </c>
      <c r="I4114" s="2">
        <v>41708</v>
      </c>
      <c r="J4114" s="2">
        <v>41718</v>
      </c>
      <c r="K4114" s="2">
        <v>41747</v>
      </c>
      <c r="L4114" s="2">
        <v>41753</v>
      </c>
      <c r="N4114" t="s">
        <v>59</v>
      </c>
      <c r="O4114" s="1">
        <f>Table4[[#This Row],[Sourcing start]]-Table4[[#This Row],[Approved]]</f>
        <v>5</v>
      </c>
      <c r="P4114">
        <f t="shared" si="387"/>
        <v>10</v>
      </c>
      <c r="Q4114" s="5">
        <f t="shared" si="388"/>
        <v>29</v>
      </c>
      <c r="R4114">
        <f t="shared" si="389"/>
        <v>6</v>
      </c>
      <c r="T4114" s="5">
        <f t="shared" si="386"/>
        <v>50</v>
      </c>
      <c r="U4114">
        <v>17</v>
      </c>
      <c r="V4114">
        <v>65</v>
      </c>
      <c r="W4114">
        <v>116</v>
      </c>
      <c r="X4114">
        <v>333</v>
      </c>
      <c r="Y4114">
        <v>123</v>
      </c>
      <c r="AA4114" s="6">
        <f t="shared" si="391"/>
        <v>654</v>
      </c>
    </row>
    <row r="4115" spans="1:27" hidden="1">
      <c r="A4115">
        <v>14030</v>
      </c>
      <c r="B4115" t="s">
        <v>28</v>
      </c>
      <c r="C4115" t="s">
        <v>16</v>
      </c>
      <c r="D4115" t="s">
        <v>42</v>
      </c>
      <c r="E4115" t="s">
        <v>10</v>
      </c>
      <c r="F4115">
        <v>6</v>
      </c>
      <c r="G4115" s="1">
        <v>41699</v>
      </c>
      <c r="I4115" s="2">
        <v>41706</v>
      </c>
      <c r="J4115" s="2">
        <v>41718</v>
      </c>
      <c r="K4115" s="2">
        <v>41738</v>
      </c>
      <c r="L4115" s="2">
        <v>41746</v>
      </c>
      <c r="M4115" s="2">
        <v>41751</v>
      </c>
      <c r="N4115" t="s">
        <v>60</v>
      </c>
      <c r="O4115" s="1">
        <f>Table4[[#This Row],[Sourcing start]]-Table4[[#This Row],[Approved]]</f>
        <v>7</v>
      </c>
      <c r="P4115">
        <f t="shared" si="387"/>
        <v>12</v>
      </c>
      <c r="Q4115" s="5">
        <f t="shared" si="388"/>
        <v>20</v>
      </c>
      <c r="R4115">
        <f t="shared" si="389"/>
        <v>8</v>
      </c>
      <c r="S4115">
        <f t="shared" si="390"/>
        <v>5</v>
      </c>
      <c r="T4115" s="5">
        <f t="shared" si="386"/>
        <v>52</v>
      </c>
      <c r="U4115">
        <v>17</v>
      </c>
      <c r="V4115">
        <v>93</v>
      </c>
      <c r="W4115">
        <v>109</v>
      </c>
      <c r="X4115">
        <v>273</v>
      </c>
      <c r="Y4115">
        <v>280</v>
      </c>
      <c r="Z4115">
        <v>762</v>
      </c>
      <c r="AA4115" s="6">
        <f t="shared" si="391"/>
        <v>1534</v>
      </c>
    </row>
    <row r="4116" spans="1:27" hidden="1">
      <c r="A4116">
        <v>17047</v>
      </c>
      <c r="B4116" t="s">
        <v>32</v>
      </c>
      <c r="C4116" t="s">
        <v>17</v>
      </c>
      <c r="D4116" t="s">
        <v>42</v>
      </c>
      <c r="E4116" t="s">
        <v>11</v>
      </c>
      <c r="F4116">
        <v>24</v>
      </c>
      <c r="G4116" s="1">
        <v>41709</v>
      </c>
      <c r="I4116" s="2">
        <v>41714</v>
      </c>
      <c r="J4116" s="2">
        <v>41733</v>
      </c>
      <c r="N4116" t="s">
        <v>57</v>
      </c>
      <c r="O4116" s="1">
        <f>Table4[[#This Row],[Sourcing start]]-Table4[[#This Row],[Approved]]</f>
        <v>5</v>
      </c>
      <c r="P4116">
        <f t="shared" si="387"/>
        <v>19</v>
      </c>
      <c r="Q4116" s="5"/>
      <c r="T4116" s="5">
        <f t="shared" si="386"/>
        <v>24</v>
      </c>
      <c r="U4116">
        <v>16</v>
      </c>
      <c r="V4116">
        <v>39</v>
      </c>
      <c r="W4116">
        <v>117</v>
      </c>
      <c r="AA4116" s="6">
        <f t="shared" si="391"/>
        <v>172</v>
      </c>
    </row>
    <row r="4117" spans="1:27" hidden="1">
      <c r="A4117">
        <v>8302</v>
      </c>
      <c r="B4117" t="s">
        <v>37</v>
      </c>
      <c r="C4117" t="s">
        <v>18</v>
      </c>
      <c r="D4117" t="s">
        <v>45</v>
      </c>
      <c r="E4117" t="s">
        <v>10</v>
      </c>
      <c r="F4117">
        <v>11</v>
      </c>
      <c r="G4117" s="1">
        <v>41720</v>
      </c>
      <c r="I4117" s="2">
        <v>41725</v>
      </c>
      <c r="J4117" s="2">
        <v>41741</v>
      </c>
      <c r="K4117" s="2">
        <v>41757</v>
      </c>
      <c r="N4117" t="s">
        <v>58</v>
      </c>
      <c r="O4117" s="1">
        <f>Table4[[#This Row],[Sourcing start]]-Table4[[#This Row],[Approved]]</f>
        <v>5</v>
      </c>
      <c r="P4117">
        <f t="shared" si="387"/>
        <v>16</v>
      </c>
      <c r="Q4117" s="5">
        <f t="shared" si="388"/>
        <v>16</v>
      </c>
      <c r="T4117" s="5">
        <f t="shared" si="386"/>
        <v>37</v>
      </c>
      <c r="U4117">
        <v>10</v>
      </c>
      <c r="V4117">
        <v>100</v>
      </c>
      <c r="W4117">
        <v>169</v>
      </c>
      <c r="X4117">
        <v>352</v>
      </c>
      <c r="AA4117" s="6">
        <f t="shared" si="391"/>
        <v>631</v>
      </c>
    </row>
    <row r="4118" spans="1:27" hidden="1">
      <c r="A4118">
        <v>12242</v>
      </c>
      <c r="B4118" t="s">
        <v>36</v>
      </c>
      <c r="C4118" t="s">
        <v>18</v>
      </c>
      <c r="D4118" t="s">
        <v>41</v>
      </c>
      <c r="E4118" t="s">
        <v>11</v>
      </c>
      <c r="F4118">
        <v>3</v>
      </c>
      <c r="G4118" s="1">
        <v>41712</v>
      </c>
      <c r="I4118" s="2">
        <v>41720</v>
      </c>
      <c r="J4118" s="2">
        <v>41735</v>
      </c>
      <c r="N4118" t="s">
        <v>57</v>
      </c>
      <c r="O4118" s="1">
        <f>Table4[[#This Row],[Sourcing start]]-Table4[[#This Row],[Approved]]</f>
        <v>8</v>
      </c>
      <c r="P4118">
        <f t="shared" si="387"/>
        <v>15</v>
      </c>
      <c r="Q4118" s="5"/>
      <c r="T4118" s="5">
        <f t="shared" si="386"/>
        <v>23</v>
      </c>
      <c r="U4118">
        <v>5</v>
      </c>
      <c r="V4118">
        <v>89</v>
      </c>
      <c r="W4118">
        <v>151</v>
      </c>
      <c r="AA4118" s="6">
        <f t="shared" si="391"/>
        <v>245</v>
      </c>
    </row>
    <row r="4119" spans="1:27" hidden="1">
      <c r="A4119">
        <v>14042</v>
      </c>
      <c r="B4119" t="s">
        <v>20</v>
      </c>
      <c r="C4119" t="s">
        <v>14</v>
      </c>
      <c r="D4119" t="s">
        <v>41</v>
      </c>
      <c r="E4119" t="s">
        <v>11</v>
      </c>
      <c r="F4119">
        <v>18</v>
      </c>
      <c r="G4119" s="1">
        <v>41686</v>
      </c>
      <c r="I4119" s="2">
        <v>41694</v>
      </c>
      <c r="J4119" s="2">
        <v>41705</v>
      </c>
      <c r="K4119" s="2">
        <v>41730</v>
      </c>
      <c r="L4119" s="2">
        <v>41736</v>
      </c>
      <c r="M4119" s="2">
        <v>41743</v>
      </c>
      <c r="N4119" t="s">
        <v>60</v>
      </c>
      <c r="O4119" s="1">
        <f>Table4[[#This Row],[Sourcing start]]-Table4[[#This Row],[Approved]]</f>
        <v>8</v>
      </c>
      <c r="P4119">
        <f t="shared" si="387"/>
        <v>11</v>
      </c>
      <c r="Q4119" s="5">
        <f t="shared" si="388"/>
        <v>25</v>
      </c>
      <c r="R4119">
        <f t="shared" si="389"/>
        <v>6</v>
      </c>
      <c r="S4119">
        <f t="shared" si="390"/>
        <v>7</v>
      </c>
      <c r="T4119" s="5">
        <f t="shared" si="386"/>
        <v>57</v>
      </c>
      <c r="U4119">
        <v>12</v>
      </c>
      <c r="V4119">
        <v>61</v>
      </c>
      <c r="W4119">
        <v>113</v>
      </c>
      <c r="X4119">
        <v>222</v>
      </c>
      <c r="Y4119">
        <v>161</v>
      </c>
      <c r="Z4119">
        <v>1374</v>
      </c>
      <c r="AA4119" s="6">
        <f t="shared" si="391"/>
        <v>1943</v>
      </c>
    </row>
    <row r="4120" spans="1:27" hidden="1">
      <c r="A4120">
        <v>9802</v>
      </c>
      <c r="B4120" t="s">
        <v>19</v>
      </c>
      <c r="C4120" t="s">
        <v>14</v>
      </c>
      <c r="D4120" t="s">
        <v>43</v>
      </c>
      <c r="E4120" t="s">
        <v>11</v>
      </c>
      <c r="F4120">
        <v>1</v>
      </c>
      <c r="G4120" s="1">
        <v>41676</v>
      </c>
      <c r="I4120" s="2">
        <v>41684</v>
      </c>
      <c r="J4120" s="2">
        <v>41696</v>
      </c>
      <c r="K4120" s="2">
        <v>41713</v>
      </c>
      <c r="L4120" s="2">
        <v>41722</v>
      </c>
      <c r="M4120" s="2">
        <v>41730</v>
      </c>
      <c r="N4120" t="s">
        <v>60</v>
      </c>
      <c r="O4120" s="1">
        <f>Table4[[#This Row],[Sourcing start]]-Table4[[#This Row],[Approved]]</f>
        <v>8</v>
      </c>
      <c r="P4120">
        <f t="shared" si="387"/>
        <v>12</v>
      </c>
      <c r="Q4120" s="5">
        <f t="shared" si="388"/>
        <v>17</v>
      </c>
      <c r="R4120">
        <f t="shared" si="389"/>
        <v>9</v>
      </c>
      <c r="S4120">
        <f t="shared" si="390"/>
        <v>8</v>
      </c>
      <c r="T4120" s="5">
        <f t="shared" si="386"/>
        <v>54</v>
      </c>
      <c r="U4120">
        <v>18</v>
      </c>
      <c r="V4120">
        <v>51</v>
      </c>
      <c r="W4120">
        <v>123</v>
      </c>
      <c r="X4120">
        <v>273</v>
      </c>
      <c r="Y4120">
        <v>161</v>
      </c>
      <c r="Z4120">
        <v>1163</v>
      </c>
      <c r="AA4120" s="6">
        <f t="shared" si="391"/>
        <v>1789</v>
      </c>
    </row>
    <row r="4121" spans="1:27" hidden="1">
      <c r="A4121">
        <v>13998</v>
      </c>
      <c r="B4121" t="s">
        <v>27</v>
      </c>
      <c r="C4121" t="s">
        <v>16</v>
      </c>
      <c r="D4121" t="s">
        <v>41</v>
      </c>
      <c r="E4121" t="s">
        <v>11</v>
      </c>
      <c r="F4121">
        <v>95</v>
      </c>
      <c r="G4121" s="1">
        <v>41686</v>
      </c>
      <c r="I4121" s="2">
        <v>41695</v>
      </c>
      <c r="J4121" s="2">
        <v>41710</v>
      </c>
      <c r="K4121" s="2">
        <v>41726</v>
      </c>
      <c r="L4121" s="2">
        <v>41732</v>
      </c>
      <c r="M4121" s="2">
        <v>41737</v>
      </c>
      <c r="N4121" t="s">
        <v>60</v>
      </c>
      <c r="O4121" s="1">
        <f>Table4[[#This Row],[Sourcing start]]-Table4[[#This Row],[Approved]]</f>
        <v>9</v>
      </c>
      <c r="P4121">
        <f t="shared" si="387"/>
        <v>15</v>
      </c>
      <c r="Q4121" s="5">
        <f t="shared" si="388"/>
        <v>16</v>
      </c>
      <c r="R4121">
        <f t="shared" si="389"/>
        <v>6</v>
      </c>
      <c r="S4121">
        <f t="shared" si="390"/>
        <v>5</v>
      </c>
      <c r="T4121" s="5">
        <f t="shared" si="386"/>
        <v>51</v>
      </c>
      <c r="U4121">
        <v>6</v>
      </c>
      <c r="V4121">
        <v>69</v>
      </c>
      <c r="W4121">
        <v>146</v>
      </c>
      <c r="X4121">
        <v>155</v>
      </c>
      <c r="Y4121">
        <v>252</v>
      </c>
      <c r="Z4121">
        <v>1727</v>
      </c>
      <c r="AA4121" s="6">
        <f t="shared" si="391"/>
        <v>2355</v>
      </c>
    </row>
    <row r="4122" spans="1:27" hidden="1">
      <c r="A4122">
        <v>7516</v>
      </c>
      <c r="B4122" t="s">
        <v>34</v>
      </c>
      <c r="C4122" t="s">
        <v>17</v>
      </c>
      <c r="D4122" t="s">
        <v>42</v>
      </c>
      <c r="E4122" t="s">
        <v>10</v>
      </c>
      <c r="F4122">
        <v>95</v>
      </c>
      <c r="G4122" s="1">
        <v>41687</v>
      </c>
      <c r="I4122" s="2">
        <v>41696</v>
      </c>
      <c r="J4122" s="2">
        <v>41711</v>
      </c>
      <c r="K4122" s="2">
        <v>41727</v>
      </c>
      <c r="L4122" s="2">
        <v>41733</v>
      </c>
      <c r="M4122" s="2">
        <v>41742</v>
      </c>
      <c r="N4122" t="s">
        <v>60</v>
      </c>
      <c r="O4122" s="1">
        <f>Table4[[#This Row],[Sourcing start]]-Table4[[#This Row],[Approved]]</f>
        <v>9</v>
      </c>
      <c r="P4122">
        <f t="shared" si="387"/>
        <v>15</v>
      </c>
      <c r="Q4122" s="5">
        <f t="shared" si="388"/>
        <v>16</v>
      </c>
      <c r="R4122">
        <f t="shared" si="389"/>
        <v>6</v>
      </c>
      <c r="S4122">
        <f t="shared" si="390"/>
        <v>9</v>
      </c>
      <c r="T4122" s="5">
        <f t="shared" si="386"/>
        <v>55</v>
      </c>
      <c r="U4122">
        <v>20</v>
      </c>
      <c r="V4122">
        <v>83</v>
      </c>
      <c r="W4122">
        <v>138</v>
      </c>
      <c r="X4122">
        <v>175</v>
      </c>
      <c r="Y4122">
        <v>259</v>
      </c>
      <c r="Z4122">
        <v>1915</v>
      </c>
      <c r="AA4122" s="6">
        <f t="shared" si="391"/>
        <v>2590</v>
      </c>
    </row>
    <row r="4123" spans="1:27" hidden="1">
      <c r="A4123">
        <v>11640</v>
      </c>
      <c r="B4123" t="s">
        <v>33</v>
      </c>
      <c r="C4123" t="s">
        <v>17</v>
      </c>
      <c r="D4123" t="s">
        <v>45</v>
      </c>
      <c r="E4123" t="s">
        <v>10</v>
      </c>
      <c r="F4123">
        <v>94</v>
      </c>
      <c r="G4123" s="1">
        <v>41708</v>
      </c>
      <c r="I4123" s="2">
        <v>41713</v>
      </c>
      <c r="J4123" s="2">
        <v>41731</v>
      </c>
      <c r="K4123" s="2">
        <v>41758</v>
      </c>
      <c r="N4123" t="s">
        <v>58</v>
      </c>
      <c r="O4123" s="1">
        <f>Table4[[#This Row],[Sourcing start]]-Table4[[#This Row],[Approved]]</f>
        <v>5</v>
      </c>
      <c r="P4123">
        <f t="shared" si="387"/>
        <v>18</v>
      </c>
      <c r="Q4123" s="5">
        <f t="shared" si="388"/>
        <v>27</v>
      </c>
      <c r="T4123" s="5">
        <f t="shared" si="386"/>
        <v>50</v>
      </c>
      <c r="U4123">
        <v>14</v>
      </c>
      <c r="V4123">
        <v>55</v>
      </c>
      <c r="W4123">
        <v>142</v>
      </c>
      <c r="X4123">
        <v>196</v>
      </c>
      <c r="AA4123" s="6">
        <f t="shared" si="391"/>
        <v>407</v>
      </c>
    </row>
    <row r="4124" spans="1:27" hidden="1">
      <c r="A4124">
        <v>17546</v>
      </c>
      <c r="B4124" t="s">
        <v>28</v>
      </c>
      <c r="C4124" t="s">
        <v>16</v>
      </c>
      <c r="D4124" t="s">
        <v>44</v>
      </c>
      <c r="E4124" t="s">
        <v>11</v>
      </c>
      <c r="F4124">
        <v>18</v>
      </c>
      <c r="G4124" s="1">
        <v>41713</v>
      </c>
      <c r="I4124" s="2">
        <v>41719</v>
      </c>
      <c r="J4124" s="2">
        <v>41738</v>
      </c>
      <c r="N4124" t="s">
        <v>57</v>
      </c>
      <c r="O4124" s="1">
        <f>Table4[[#This Row],[Sourcing start]]-Table4[[#This Row],[Approved]]</f>
        <v>6</v>
      </c>
      <c r="P4124">
        <f t="shared" si="387"/>
        <v>19</v>
      </c>
      <c r="Q4124" s="5"/>
      <c r="T4124" s="5">
        <f t="shared" si="386"/>
        <v>25</v>
      </c>
      <c r="U4124">
        <v>6</v>
      </c>
      <c r="V4124">
        <v>64</v>
      </c>
      <c r="W4124">
        <v>113</v>
      </c>
      <c r="AA4124" s="6">
        <f t="shared" si="391"/>
        <v>183</v>
      </c>
    </row>
    <row r="4125" spans="1:27" hidden="1">
      <c r="A4125">
        <v>4232</v>
      </c>
      <c r="B4125" t="s">
        <v>29</v>
      </c>
      <c r="C4125" t="s">
        <v>16</v>
      </c>
      <c r="D4125" t="s">
        <v>41</v>
      </c>
      <c r="E4125" t="s">
        <v>10</v>
      </c>
      <c r="F4125">
        <v>8</v>
      </c>
      <c r="G4125" s="1">
        <v>41699</v>
      </c>
      <c r="I4125" s="2">
        <v>41705</v>
      </c>
      <c r="J4125" s="2">
        <v>41719</v>
      </c>
      <c r="K4125" s="2">
        <v>41742</v>
      </c>
      <c r="L4125" s="2">
        <v>41751</v>
      </c>
      <c r="M4125" s="2">
        <v>41759</v>
      </c>
      <c r="N4125" t="s">
        <v>60</v>
      </c>
      <c r="O4125" s="1">
        <f>Table4[[#This Row],[Sourcing start]]-Table4[[#This Row],[Approved]]</f>
        <v>6</v>
      </c>
      <c r="P4125">
        <f t="shared" si="387"/>
        <v>14</v>
      </c>
      <c r="Q4125" s="5">
        <f t="shared" si="388"/>
        <v>23</v>
      </c>
      <c r="R4125">
        <f t="shared" si="389"/>
        <v>9</v>
      </c>
      <c r="S4125">
        <f t="shared" si="390"/>
        <v>8</v>
      </c>
      <c r="T4125" s="5">
        <f t="shared" si="386"/>
        <v>60</v>
      </c>
      <c r="U4125">
        <v>7</v>
      </c>
      <c r="V4125">
        <v>33</v>
      </c>
      <c r="W4125">
        <v>141</v>
      </c>
      <c r="X4125">
        <v>361</v>
      </c>
      <c r="Y4125">
        <v>126</v>
      </c>
      <c r="Z4125">
        <v>1111</v>
      </c>
      <c r="AA4125" s="6">
        <f t="shared" si="391"/>
        <v>1779</v>
      </c>
    </row>
    <row r="4126" spans="1:27" hidden="1">
      <c r="A4126">
        <v>5851</v>
      </c>
      <c r="B4126" t="s">
        <v>33</v>
      </c>
      <c r="C4126" t="s">
        <v>17</v>
      </c>
      <c r="D4126" t="s">
        <v>44</v>
      </c>
      <c r="E4126" t="s">
        <v>10</v>
      </c>
      <c r="F4126">
        <v>7</v>
      </c>
      <c r="G4126" s="1">
        <v>41680</v>
      </c>
      <c r="I4126" s="2">
        <v>41688</v>
      </c>
      <c r="J4126" s="2">
        <v>41700</v>
      </c>
      <c r="K4126" s="2">
        <v>41716</v>
      </c>
      <c r="L4126" s="2">
        <v>41723</v>
      </c>
      <c r="M4126" s="2">
        <v>41731</v>
      </c>
      <c r="N4126" t="s">
        <v>60</v>
      </c>
      <c r="O4126" s="1">
        <f>Table4[[#This Row],[Sourcing start]]-Table4[[#This Row],[Approved]]</f>
        <v>8</v>
      </c>
      <c r="P4126">
        <f t="shared" si="387"/>
        <v>12</v>
      </c>
      <c r="Q4126" s="5">
        <f t="shared" si="388"/>
        <v>16</v>
      </c>
      <c r="R4126">
        <f t="shared" si="389"/>
        <v>7</v>
      </c>
      <c r="S4126">
        <f t="shared" si="390"/>
        <v>8</v>
      </c>
      <c r="T4126" s="5">
        <f t="shared" si="386"/>
        <v>51</v>
      </c>
      <c r="U4126">
        <v>10</v>
      </c>
      <c r="V4126">
        <v>92</v>
      </c>
      <c r="W4126">
        <v>140</v>
      </c>
      <c r="X4126">
        <v>324</v>
      </c>
      <c r="Y4126">
        <v>106</v>
      </c>
      <c r="Z4126">
        <v>1695</v>
      </c>
      <c r="AA4126" s="6">
        <f t="shared" si="391"/>
        <v>2367</v>
      </c>
    </row>
    <row r="4127" spans="1:27" hidden="1">
      <c r="A4127">
        <v>2390</v>
      </c>
      <c r="B4127" t="s">
        <v>38</v>
      </c>
      <c r="C4127" t="s">
        <v>18</v>
      </c>
      <c r="D4127" t="s">
        <v>45</v>
      </c>
      <c r="E4127" t="s">
        <v>11</v>
      </c>
      <c r="F4127">
        <v>22</v>
      </c>
      <c r="G4127" s="1">
        <v>41717</v>
      </c>
      <c r="I4127" s="2">
        <v>41722</v>
      </c>
      <c r="J4127" s="2">
        <v>41737</v>
      </c>
      <c r="K4127" s="2">
        <v>41757</v>
      </c>
      <c r="N4127" t="s">
        <v>58</v>
      </c>
      <c r="O4127" s="1">
        <f>Table4[[#This Row],[Sourcing start]]-Table4[[#This Row],[Approved]]</f>
        <v>5</v>
      </c>
      <c r="P4127">
        <f t="shared" si="387"/>
        <v>15</v>
      </c>
      <c r="Q4127" s="5">
        <f t="shared" si="388"/>
        <v>20</v>
      </c>
      <c r="T4127" s="5">
        <f t="shared" si="386"/>
        <v>40</v>
      </c>
      <c r="U4127">
        <v>7</v>
      </c>
      <c r="V4127">
        <v>59</v>
      </c>
      <c r="W4127">
        <v>176</v>
      </c>
      <c r="X4127">
        <v>390</v>
      </c>
      <c r="AA4127" s="6">
        <f t="shared" si="391"/>
        <v>632</v>
      </c>
    </row>
    <row r="4128" spans="1:27" hidden="1">
      <c r="A4128">
        <v>1698</v>
      </c>
      <c r="B4128" t="s">
        <v>20</v>
      </c>
      <c r="C4128" t="s">
        <v>14</v>
      </c>
      <c r="D4128" t="s">
        <v>41</v>
      </c>
      <c r="E4128" t="s">
        <v>10</v>
      </c>
      <c r="F4128">
        <v>96</v>
      </c>
      <c r="G4128" s="1">
        <v>41711</v>
      </c>
      <c r="I4128" s="2">
        <v>41717</v>
      </c>
      <c r="J4128" s="2">
        <v>41731</v>
      </c>
      <c r="K4128" s="2">
        <v>41747</v>
      </c>
      <c r="L4128" s="2">
        <v>41754</v>
      </c>
      <c r="N4128" t="s">
        <v>59</v>
      </c>
      <c r="O4128" s="1">
        <f>Table4[[#This Row],[Sourcing start]]-Table4[[#This Row],[Approved]]</f>
        <v>6</v>
      </c>
      <c r="P4128">
        <f t="shared" si="387"/>
        <v>14</v>
      </c>
      <c r="Q4128" s="5">
        <f t="shared" si="388"/>
        <v>16</v>
      </c>
      <c r="R4128">
        <f t="shared" si="389"/>
        <v>7</v>
      </c>
      <c r="T4128" s="5">
        <f t="shared" si="386"/>
        <v>43</v>
      </c>
      <c r="U4128">
        <v>16</v>
      </c>
      <c r="V4128">
        <v>53</v>
      </c>
      <c r="W4128">
        <v>125</v>
      </c>
      <c r="X4128">
        <v>239</v>
      </c>
      <c r="Y4128">
        <v>233</v>
      </c>
      <c r="AA4128" s="6">
        <f t="shared" si="391"/>
        <v>666</v>
      </c>
    </row>
    <row r="4129" spans="1:27" hidden="1">
      <c r="A4129">
        <v>8670</v>
      </c>
      <c r="B4129" t="s">
        <v>34</v>
      </c>
      <c r="C4129" t="s">
        <v>17</v>
      </c>
      <c r="D4129" t="s">
        <v>41</v>
      </c>
      <c r="E4129" t="s">
        <v>10</v>
      </c>
      <c r="F4129">
        <v>2</v>
      </c>
      <c r="G4129" s="1">
        <v>41716</v>
      </c>
      <c r="I4129" s="2">
        <v>41723</v>
      </c>
      <c r="J4129" s="2">
        <v>41736</v>
      </c>
      <c r="K4129" s="2">
        <v>41755</v>
      </c>
      <c r="N4129" t="s">
        <v>58</v>
      </c>
      <c r="O4129" s="1">
        <f>Table4[[#This Row],[Sourcing start]]-Table4[[#This Row],[Approved]]</f>
        <v>7</v>
      </c>
      <c r="P4129">
        <f t="shared" si="387"/>
        <v>13</v>
      </c>
      <c r="Q4129" s="5">
        <f t="shared" si="388"/>
        <v>19</v>
      </c>
      <c r="T4129" s="5">
        <f t="shared" si="386"/>
        <v>39</v>
      </c>
      <c r="U4129">
        <v>9</v>
      </c>
      <c r="V4129">
        <v>79</v>
      </c>
      <c r="W4129">
        <v>209</v>
      </c>
      <c r="X4129">
        <v>288</v>
      </c>
      <c r="AA4129" s="6">
        <f t="shared" si="391"/>
        <v>585</v>
      </c>
    </row>
    <row r="4130" spans="1:27" hidden="1">
      <c r="A4130">
        <v>13048</v>
      </c>
      <c r="B4130" t="s">
        <v>33</v>
      </c>
      <c r="C4130" t="s">
        <v>17</v>
      </c>
      <c r="D4130" t="s">
        <v>42</v>
      </c>
      <c r="E4130" t="s">
        <v>11</v>
      </c>
      <c r="F4130">
        <v>11</v>
      </c>
      <c r="G4130" s="1">
        <v>41682</v>
      </c>
      <c r="I4130" s="2">
        <v>41691</v>
      </c>
      <c r="J4130" s="2">
        <v>41707</v>
      </c>
      <c r="K4130" s="2">
        <v>41736</v>
      </c>
      <c r="L4130" s="2">
        <v>41741</v>
      </c>
      <c r="M4130" s="2">
        <v>41746</v>
      </c>
      <c r="N4130" t="s">
        <v>60</v>
      </c>
      <c r="O4130" s="1">
        <f>Table4[[#This Row],[Sourcing start]]-Table4[[#This Row],[Approved]]</f>
        <v>9</v>
      </c>
      <c r="P4130">
        <f t="shared" si="387"/>
        <v>16</v>
      </c>
      <c r="Q4130" s="5">
        <f t="shared" si="388"/>
        <v>29</v>
      </c>
      <c r="R4130">
        <f t="shared" si="389"/>
        <v>5</v>
      </c>
      <c r="S4130">
        <f t="shared" si="390"/>
        <v>5</v>
      </c>
      <c r="T4130" s="5">
        <f t="shared" si="386"/>
        <v>64</v>
      </c>
      <c r="U4130">
        <v>20</v>
      </c>
      <c r="V4130">
        <v>36</v>
      </c>
      <c r="W4130">
        <v>201</v>
      </c>
      <c r="X4130">
        <v>208</v>
      </c>
      <c r="Y4130">
        <v>243</v>
      </c>
      <c r="Z4130">
        <v>1634</v>
      </c>
      <c r="AA4130" s="6">
        <f t="shared" si="391"/>
        <v>2342</v>
      </c>
    </row>
    <row r="4131" spans="1:27" hidden="1">
      <c r="A4131">
        <v>13355</v>
      </c>
      <c r="B4131" t="s">
        <v>34</v>
      </c>
      <c r="C4131" t="s">
        <v>17</v>
      </c>
      <c r="D4131" t="s">
        <v>41</v>
      </c>
      <c r="E4131" t="s">
        <v>11</v>
      </c>
      <c r="F4131">
        <v>19</v>
      </c>
      <c r="G4131" s="1">
        <v>41695</v>
      </c>
      <c r="I4131" s="2">
        <v>41704</v>
      </c>
      <c r="J4131" s="2">
        <v>41720</v>
      </c>
      <c r="K4131" s="2">
        <v>41735</v>
      </c>
      <c r="L4131" s="2">
        <v>41744</v>
      </c>
      <c r="M4131" s="2">
        <v>41751</v>
      </c>
      <c r="N4131" t="s">
        <v>60</v>
      </c>
      <c r="O4131" s="1">
        <f>Table4[[#This Row],[Sourcing start]]-Table4[[#This Row],[Approved]]</f>
        <v>9</v>
      </c>
      <c r="P4131">
        <f t="shared" si="387"/>
        <v>16</v>
      </c>
      <c r="Q4131" s="5">
        <f t="shared" si="388"/>
        <v>15</v>
      </c>
      <c r="R4131">
        <f t="shared" si="389"/>
        <v>9</v>
      </c>
      <c r="S4131">
        <f t="shared" si="390"/>
        <v>7</v>
      </c>
      <c r="T4131" s="5">
        <f t="shared" si="386"/>
        <v>56</v>
      </c>
      <c r="U4131">
        <v>13</v>
      </c>
      <c r="V4131">
        <v>37</v>
      </c>
      <c r="W4131">
        <v>230</v>
      </c>
      <c r="X4131">
        <v>175</v>
      </c>
      <c r="Y4131">
        <v>289</v>
      </c>
      <c r="Z4131">
        <v>665</v>
      </c>
      <c r="AA4131" s="6">
        <f t="shared" si="391"/>
        <v>1409</v>
      </c>
    </row>
    <row r="4132" spans="1:27" hidden="1">
      <c r="A4132">
        <v>19994</v>
      </c>
      <c r="B4132" t="s">
        <v>19</v>
      </c>
      <c r="C4132" t="s">
        <v>14</v>
      </c>
      <c r="D4132" t="s">
        <v>44</v>
      </c>
      <c r="E4132" t="s">
        <v>11</v>
      </c>
      <c r="F4132">
        <v>14</v>
      </c>
      <c r="G4132" s="1">
        <v>41749</v>
      </c>
      <c r="I4132" s="2">
        <v>41756</v>
      </c>
      <c r="N4132" t="s">
        <v>56</v>
      </c>
      <c r="O4132" s="1">
        <f>Table4[[#This Row],[Sourcing start]]-Table4[[#This Row],[Approved]]</f>
        <v>7</v>
      </c>
      <c r="Q4132" s="5"/>
      <c r="T4132" s="5">
        <f t="shared" si="386"/>
        <v>7</v>
      </c>
      <c r="U4132">
        <v>14</v>
      </c>
      <c r="V4132">
        <v>68</v>
      </c>
      <c r="AA4132" s="6">
        <f t="shared" si="391"/>
        <v>82</v>
      </c>
    </row>
    <row r="4133" spans="1:27" hidden="1">
      <c r="A4133">
        <v>19339</v>
      </c>
      <c r="B4133" t="s">
        <v>27</v>
      </c>
      <c r="C4133" t="s">
        <v>16</v>
      </c>
      <c r="D4133" t="s">
        <v>41</v>
      </c>
      <c r="E4133" t="s">
        <v>11</v>
      </c>
      <c r="F4133">
        <v>21</v>
      </c>
      <c r="G4133" s="1">
        <v>41686</v>
      </c>
      <c r="I4133" s="2">
        <v>41692</v>
      </c>
      <c r="J4133" s="2">
        <v>41703</v>
      </c>
      <c r="K4133" s="2">
        <v>41726</v>
      </c>
      <c r="L4133" s="2">
        <v>41735</v>
      </c>
      <c r="M4133" s="2">
        <v>41743</v>
      </c>
      <c r="N4133" t="s">
        <v>60</v>
      </c>
      <c r="O4133" s="1">
        <f>Table4[[#This Row],[Sourcing start]]-Table4[[#This Row],[Approved]]</f>
        <v>6</v>
      </c>
      <c r="P4133">
        <f t="shared" si="387"/>
        <v>11</v>
      </c>
      <c r="Q4133" s="5">
        <f t="shared" si="388"/>
        <v>23</v>
      </c>
      <c r="R4133">
        <f t="shared" si="389"/>
        <v>9</v>
      </c>
      <c r="S4133">
        <f t="shared" si="390"/>
        <v>8</v>
      </c>
      <c r="T4133" s="5">
        <f t="shared" si="386"/>
        <v>57</v>
      </c>
      <c r="U4133">
        <v>17</v>
      </c>
      <c r="V4133">
        <v>53</v>
      </c>
      <c r="W4133">
        <v>244</v>
      </c>
      <c r="X4133">
        <v>386</v>
      </c>
      <c r="Y4133">
        <v>269</v>
      </c>
      <c r="Z4133">
        <v>1297</v>
      </c>
      <c r="AA4133" s="6">
        <f t="shared" si="391"/>
        <v>2266</v>
      </c>
    </row>
    <row r="4134" spans="1:27" hidden="1">
      <c r="A4134">
        <v>3930</v>
      </c>
      <c r="B4134" t="s">
        <v>35</v>
      </c>
      <c r="C4134" t="s">
        <v>18</v>
      </c>
      <c r="D4134" t="s">
        <v>42</v>
      </c>
      <c r="E4134" t="s">
        <v>11</v>
      </c>
      <c r="F4134">
        <v>23</v>
      </c>
      <c r="G4134" s="1">
        <v>41690</v>
      </c>
      <c r="I4134" s="2">
        <v>41695</v>
      </c>
      <c r="J4134" s="2">
        <v>41714</v>
      </c>
      <c r="K4134" s="2">
        <v>41739</v>
      </c>
      <c r="L4134" s="2">
        <v>41745</v>
      </c>
      <c r="M4134" s="2">
        <v>41750</v>
      </c>
      <c r="N4134" t="s">
        <v>60</v>
      </c>
      <c r="O4134" s="1">
        <f>Table4[[#This Row],[Sourcing start]]-Table4[[#This Row],[Approved]]</f>
        <v>5</v>
      </c>
      <c r="P4134">
        <f t="shared" si="387"/>
        <v>19</v>
      </c>
      <c r="Q4134" s="5">
        <f t="shared" si="388"/>
        <v>25</v>
      </c>
      <c r="R4134">
        <f t="shared" si="389"/>
        <v>6</v>
      </c>
      <c r="S4134">
        <f t="shared" si="390"/>
        <v>5</v>
      </c>
      <c r="T4134" s="5">
        <f t="shared" si="386"/>
        <v>60</v>
      </c>
      <c r="U4134">
        <v>12</v>
      </c>
      <c r="V4134">
        <v>50</v>
      </c>
      <c r="W4134">
        <v>185</v>
      </c>
      <c r="X4134">
        <v>193</v>
      </c>
      <c r="Y4134">
        <v>150</v>
      </c>
      <c r="Z4134">
        <v>1734</v>
      </c>
      <c r="AA4134" s="6">
        <f t="shared" si="391"/>
        <v>2324</v>
      </c>
    </row>
    <row r="4135" spans="1:27" hidden="1">
      <c r="A4135">
        <v>364</v>
      </c>
      <c r="B4135" t="s">
        <v>34</v>
      </c>
      <c r="C4135" t="s">
        <v>17</v>
      </c>
      <c r="D4135" t="s">
        <v>44</v>
      </c>
      <c r="E4135" t="s">
        <v>10</v>
      </c>
      <c r="F4135">
        <v>94</v>
      </c>
      <c r="G4135" s="1">
        <v>41738</v>
      </c>
      <c r="I4135" s="2">
        <v>41747</v>
      </c>
      <c r="J4135" s="2">
        <v>41759</v>
      </c>
      <c r="N4135" t="s">
        <v>57</v>
      </c>
      <c r="O4135" s="1">
        <f>Table4[[#This Row],[Sourcing start]]-Table4[[#This Row],[Approved]]</f>
        <v>9</v>
      </c>
      <c r="P4135">
        <f t="shared" si="387"/>
        <v>12</v>
      </c>
      <c r="Q4135" s="5"/>
      <c r="T4135" s="5">
        <f t="shared" si="386"/>
        <v>21</v>
      </c>
      <c r="U4135">
        <v>16</v>
      </c>
      <c r="V4135">
        <v>50</v>
      </c>
      <c r="W4135">
        <v>188</v>
      </c>
      <c r="AA4135" s="6">
        <f t="shared" si="391"/>
        <v>254</v>
      </c>
    </row>
    <row r="4136" spans="1:27">
      <c r="A4136">
        <v>6587</v>
      </c>
      <c r="B4136" t="s">
        <v>23</v>
      </c>
      <c r="C4136" t="s">
        <v>15</v>
      </c>
      <c r="D4136" t="s">
        <v>42</v>
      </c>
      <c r="E4136" t="s">
        <v>11</v>
      </c>
      <c r="F4136">
        <v>2</v>
      </c>
      <c r="G4136" s="1">
        <v>41750</v>
      </c>
      <c r="I4136" s="2">
        <v>41758</v>
      </c>
      <c r="N4136" t="s">
        <v>56</v>
      </c>
      <c r="O4136" s="5">
        <f>Table4[[#This Row],[Sourcing start]]-Table4[[#This Row],[Approved]]</f>
        <v>8</v>
      </c>
      <c r="Q4136" s="5"/>
      <c r="T4136" s="5">
        <f t="shared" si="386"/>
        <v>8</v>
      </c>
      <c r="U4136">
        <v>14</v>
      </c>
      <c r="V4136">
        <v>96</v>
      </c>
      <c r="AA4136" s="6">
        <f t="shared" si="391"/>
        <v>110</v>
      </c>
    </row>
    <row r="4137" spans="1:27" hidden="1">
      <c r="A4137">
        <v>10222</v>
      </c>
      <c r="B4137" t="s">
        <v>22</v>
      </c>
      <c r="C4137" t="s">
        <v>14</v>
      </c>
      <c r="D4137" t="s">
        <v>42</v>
      </c>
      <c r="E4137" t="s">
        <v>10</v>
      </c>
      <c r="F4137">
        <v>23</v>
      </c>
      <c r="G4137" s="1">
        <v>41712</v>
      </c>
      <c r="I4137" s="2">
        <v>41720</v>
      </c>
      <c r="J4137" s="2">
        <v>41739</v>
      </c>
      <c r="K4137" s="2">
        <v>41758</v>
      </c>
      <c r="N4137" t="s">
        <v>58</v>
      </c>
      <c r="O4137" s="1">
        <f>Table4[[#This Row],[Sourcing start]]-Table4[[#This Row],[Approved]]</f>
        <v>8</v>
      </c>
      <c r="P4137">
        <f t="shared" si="387"/>
        <v>19</v>
      </c>
      <c r="Q4137" s="5">
        <f t="shared" si="388"/>
        <v>19</v>
      </c>
      <c r="T4137" s="5">
        <f t="shared" si="386"/>
        <v>46</v>
      </c>
      <c r="U4137">
        <v>10</v>
      </c>
      <c r="V4137">
        <v>20</v>
      </c>
      <c r="W4137">
        <v>210</v>
      </c>
      <c r="X4137">
        <v>296</v>
      </c>
      <c r="AA4137" s="6">
        <f t="shared" si="391"/>
        <v>536</v>
      </c>
    </row>
    <row r="4138" spans="1:27" hidden="1">
      <c r="A4138">
        <v>10233</v>
      </c>
      <c r="B4138" t="s">
        <v>31</v>
      </c>
      <c r="C4138" t="s">
        <v>17</v>
      </c>
      <c r="D4138" t="s">
        <v>42</v>
      </c>
      <c r="E4138" t="s">
        <v>10</v>
      </c>
      <c r="F4138">
        <v>21</v>
      </c>
      <c r="G4138" s="1">
        <v>41744</v>
      </c>
      <c r="I4138" s="2">
        <v>41752</v>
      </c>
      <c r="N4138" t="s">
        <v>56</v>
      </c>
      <c r="O4138" s="1">
        <f>Table4[[#This Row],[Sourcing start]]-Table4[[#This Row],[Approved]]</f>
        <v>8</v>
      </c>
      <c r="Q4138" s="5"/>
      <c r="T4138" s="5">
        <f t="shared" si="386"/>
        <v>8</v>
      </c>
      <c r="U4138">
        <v>8</v>
      </c>
      <c r="V4138">
        <v>80</v>
      </c>
      <c r="AA4138" s="6">
        <f t="shared" si="391"/>
        <v>88</v>
      </c>
    </row>
    <row r="4139" spans="1:27">
      <c r="A4139">
        <v>19049</v>
      </c>
      <c r="B4139" t="s">
        <v>24</v>
      </c>
      <c r="C4139" t="s">
        <v>15</v>
      </c>
      <c r="D4139" t="s">
        <v>44</v>
      </c>
      <c r="E4139" t="s">
        <v>11</v>
      </c>
      <c r="F4139">
        <v>11</v>
      </c>
      <c r="G4139" s="1">
        <v>41700</v>
      </c>
      <c r="I4139" s="2">
        <v>41706</v>
      </c>
      <c r="J4139" s="2">
        <v>41724</v>
      </c>
      <c r="K4139" s="2">
        <v>41753</v>
      </c>
      <c r="L4139" s="2">
        <v>41759</v>
      </c>
      <c r="N4139" t="s">
        <v>59</v>
      </c>
      <c r="O4139" s="5">
        <f>Table4[[#This Row],[Sourcing start]]-Table4[[#This Row],[Approved]]</f>
        <v>6</v>
      </c>
      <c r="P4139">
        <f t="shared" si="387"/>
        <v>18</v>
      </c>
      <c r="Q4139" s="5">
        <f t="shared" si="388"/>
        <v>29</v>
      </c>
      <c r="R4139">
        <f t="shared" si="389"/>
        <v>6</v>
      </c>
      <c r="T4139" s="5">
        <f t="shared" si="386"/>
        <v>59</v>
      </c>
      <c r="U4139">
        <v>18</v>
      </c>
      <c r="V4139">
        <v>99</v>
      </c>
      <c r="W4139">
        <v>242</v>
      </c>
      <c r="X4139">
        <v>186</v>
      </c>
      <c r="Y4139">
        <v>158</v>
      </c>
      <c r="AA4139" s="6">
        <f t="shared" si="391"/>
        <v>703</v>
      </c>
    </row>
    <row r="4140" spans="1:27">
      <c r="A4140">
        <v>6321</v>
      </c>
      <c r="B4140" t="s">
        <v>26</v>
      </c>
      <c r="C4140" t="s">
        <v>15</v>
      </c>
      <c r="D4140" t="s">
        <v>41</v>
      </c>
      <c r="E4140" t="s">
        <v>11</v>
      </c>
      <c r="F4140">
        <v>8</v>
      </c>
      <c r="G4140" s="1">
        <v>41755</v>
      </c>
      <c r="N4140" t="s">
        <v>55</v>
      </c>
      <c r="O4140" s="5">
        <v>0</v>
      </c>
      <c r="Q4140" s="5"/>
      <c r="T4140" s="5">
        <f t="shared" si="386"/>
        <v>0</v>
      </c>
      <c r="U4140">
        <v>14</v>
      </c>
      <c r="AA4140" s="6">
        <f t="shared" si="391"/>
        <v>14</v>
      </c>
    </row>
    <row r="4141" spans="1:27">
      <c r="A4141">
        <v>9012</v>
      </c>
      <c r="B4141" t="s">
        <v>25</v>
      </c>
      <c r="C4141" t="s">
        <v>15</v>
      </c>
      <c r="D4141" t="s">
        <v>45</v>
      </c>
      <c r="E4141" t="s">
        <v>10</v>
      </c>
      <c r="F4141">
        <v>98</v>
      </c>
      <c r="G4141" s="1">
        <v>41702</v>
      </c>
      <c r="I4141" s="2">
        <v>41709</v>
      </c>
      <c r="J4141" s="2">
        <v>41724</v>
      </c>
      <c r="K4141" s="2">
        <v>41747</v>
      </c>
      <c r="L4141" s="2">
        <v>41752</v>
      </c>
      <c r="M4141" s="2">
        <v>41758</v>
      </c>
      <c r="N4141" t="s">
        <v>60</v>
      </c>
      <c r="O4141" s="5">
        <f>Table4[[#This Row],[Sourcing start]]-Table4[[#This Row],[Approved]]</f>
        <v>7</v>
      </c>
      <c r="P4141">
        <f t="shared" si="387"/>
        <v>15</v>
      </c>
      <c r="Q4141" s="5">
        <f t="shared" si="388"/>
        <v>23</v>
      </c>
      <c r="R4141">
        <f t="shared" si="389"/>
        <v>5</v>
      </c>
      <c r="S4141">
        <f t="shared" si="390"/>
        <v>6</v>
      </c>
      <c r="T4141" s="5">
        <f t="shared" si="386"/>
        <v>56</v>
      </c>
      <c r="U4141">
        <v>15</v>
      </c>
      <c r="V4141">
        <v>79</v>
      </c>
      <c r="W4141">
        <v>244</v>
      </c>
      <c r="X4141">
        <v>361</v>
      </c>
      <c r="Y4141">
        <v>126</v>
      </c>
      <c r="Z4141">
        <v>541</v>
      </c>
      <c r="AA4141" s="6">
        <f t="shared" si="391"/>
        <v>1366</v>
      </c>
    </row>
    <row r="4142" spans="1:27" hidden="1">
      <c r="A4142">
        <v>5437</v>
      </c>
      <c r="B4142" t="s">
        <v>28</v>
      </c>
      <c r="C4142" t="s">
        <v>16</v>
      </c>
      <c r="D4142" t="s">
        <v>42</v>
      </c>
      <c r="E4142" t="s">
        <v>10</v>
      </c>
      <c r="F4142">
        <v>1</v>
      </c>
      <c r="G4142" s="1">
        <v>41721</v>
      </c>
      <c r="I4142" s="2">
        <v>41726</v>
      </c>
      <c r="J4142" s="2">
        <v>41736</v>
      </c>
      <c r="K4142" s="2">
        <v>41754</v>
      </c>
      <c r="N4142" t="s">
        <v>58</v>
      </c>
      <c r="O4142" s="1">
        <f>Table4[[#This Row],[Sourcing start]]-Table4[[#This Row],[Approved]]</f>
        <v>5</v>
      </c>
      <c r="P4142">
        <f t="shared" si="387"/>
        <v>10</v>
      </c>
      <c r="Q4142" s="5">
        <f t="shared" si="388"/>
        <v>18</v>
      </c>
      <c r="T4142" s="5">
        <f t="shared" si="386"/>
        <v>33</v>
      </c>
      <c r="U4142">
        <v>14</v>
      </c>
      <c r="V4142">
        <v>45</v>
      </c>
      <c r="W4142">
        <v>247</v>
      </c>
      <c r="X4142">
        <v>352</v>
      </c>
      <c r="AA4142" s="6">
        <f t="shared" si="391"/>
        <v>658</v>
      </c>
    </row>
    <row r="4143" spans="1:27" hidden="1">
      <c r="A4143">
        <v>12197</v>
      </c>
      <c r="B4143" t="s">
        <v>38</v>
      </c>
      <c r="C4143" t="s">
        <v>18</v>
      </c>
      <c r="D4143" t="s">
        <v>41</v>
      </c>
      <c r="E4143" t="s">
        <v>10</v>
      </c>
      <c r="F4143">
        <v>15</v>
      </c>
      <c r="G4143" s="1">
        <v>41694</v>
      </c>
      <c r="I4143" s="2">
        <v>41701</v>
      </c>
      <c r="J4143" s="2">
        <v>41719</v>
      </c>
      <c r="K4143" s="2">
        <v>41737</v>
      </c>
      <c r="L4143" s="2">
        <v>41743</v>
      </c>
      <c r="M4143" s="2">
        <v>41752</v>
      </c>
      <c r="N4143" t="s">
        <v>60</v>
      </c>
      <c r="O4143" s="1">
        <f>Table4[[#This Row],[Sourcing start]]-Table4[[#This Row],[Approved]]</f>
        <v>7</v>
      </c>
      <c r="P4143">
        <f t="shared" si="387"/>
        <v>18</v>
      </c>
      <c r="Q4143" s="5">
        <f t="shared" si="388"/>
        <v>18</v>
      </c>
      <c r="R4143">
        <f t="shared" si="389"/>
        <v>6</v>
      </c>
      <c r="S4143">
        <f t="shared" si="390"/>
        <v>9</v>
      </c>
      <c r="T4143" s="5">
        <f t="shared" si="386"/>
        <v>58</v>
      </c>
      <c r="U4143">
        <v>7</v>
      </c>
      <c r="V4143">
        <v>89</v>
      </c>
      <c r="W4143">
        <v>163</v>
      </c>
      <c r="X4143">
        <v>340</v>
      </c>
      <c r="Y4143">
        <v>170</v>
      </c>
      <c r="Z4143">
        <v>1511</v>
      </c>
      <c r="AA4143" s="6">
        <f t="shared" si="391"/>
        <v>2280</v>
      </c>
    </row>
    <row r="4144" spans="1:27" hidden="1">
      <c r="A4144">
        <v>423</v>
      </c>
      <c r="B4144" t="s">
        <v>36</v>
      </c>
      <c r="C4144" t="s">
        <v>18</v>
      </c>
      <c r="D4144" t="s">
        <v>41</v>
      </c>
      <c r="E4144" t="s">
        <v>11</v>
      </c>
      <c r="F4144">
        <v>20</v>
      </c>
      <c r="G4144" s="1">
        <v>41733</v>
      </c>
      <c r="I4144" s="2">
        <v>41739</v>
      </c>
      <c r="J4144" s="2">
        <v>41758</v>
      </c>
      <c r="N4144" t="s">
        <v>57</v>
      </c>
      <c r="O4144" s="1">
        <f>Table4[[#This Row],[Sourcing start]]-Table4[[#This Row],[Approved]]</f>
        <v>6</v>
      </c>
      <c r="P4144">
        <f t="shared" si="387"/>
        <v>19</v>
      </c>
      <c r="Q4144" s="5"/>
      <c r="T4144" s="5">
        <f t="shared" si="386"/>
        <v>25</v>
      </c>
      <c r="U4144">
        <v>7</v>
      </c>
      <c r="V4144">
        <v>33</v>
      </c>
      <c r="W4144">
        <v>109</v>
      </c>
      <c r="AA4144" s="6">
        <f t="shared" si="391"/>
        <v>149</v>
      </c>
    </row>
    <row r="4145" spans="1:27" hidden="1">
      <c r="A4145">
        <v>4245</v>
      </c>
      <c r="B4145" t="s">
        <v>35</v>
      </c>
      <c r="C4145" t="s">
        <v>18</v>
      </c>
      <c r="D4145" t="s">
        <v>44</v>
      </c>
      <c r="E4145" t="s">
        <v>10</v>
      </c>
      <c r="F4145">
        <v>5</v>
      </c>
      <c r="G4145" s="1">
        <v>41702</v>
      </c>
      <c r="I4145" s="2">
        <v>41709</v>
      </c>
      <c r="J4145" s="2">
        <v>41728</v>
      </c>
      <c r="K4145" s="2">
        <v>41751</v>
      </c>
      <c r="L4145" s="2">
        <v>41756</v>
      </c>
      <c r="N4145" t="s">
        <v>59</v>
      </c>
      <c r="O4145" s="1">
        <f>Table4[[#This Row],[Sourcing start]]-Table4[[#This Row],[Approved]]</f>
        <v>7</v>
      </c>
      <c r="P4145">
        <f t="shared" si="387"/>
        <v>19</v>
      </c>
      <c r="Q4145" s="5">
        <f t="shared" si="388"/>
        <v>23</v>
      </c>
      <c r="R4145">
        <f t="shared" si="389"/>
        <v>5</v>
      </c>
      <c r="T4145" s="5">
        <f t="shared" si="386"/>
        <v>54</v>
      </c>
      <c r="U4145">
        <v>7</v>
      </c>
      <c r="V4145">
        <v>26</v>
      </c>
      <c r="W4145">
        <v>163</v>
      </c>
      <c r="X4145">
        <v>248</v>
      </c>
      <c r="Y4145">
        <v>152</v>
      </c>
      <c r="AA4145" s="6">
        <f t="shared" si="391"/>
        <v>596</v>
      </c>
    </row>
    <row r="4146" spans="1:27" hidden="1">
      <c r="A4146">
        <v>16682</v>
      </c>
      <c r="B4146" t="s">
        <v>32</v>
      </c>
      <c r="C4146" t="s">
        <v>17</v>
      </c>
      <c r="D4146" t="s">
        <v>41</v>
      </c>
      <c r="E4146" t="s">
        <v>10</v>
      </c>
      <c r="F4146">
        <v>22</v>
      </c>
      <c r="G4146" s="1">
        <v>41710</v>
      </c>
      <c r="I4146" s="2">
        <v>41718</v>
      </c>
      <c r="J4146" s="2">
        <v>41729</v>
      </c>
      <c r="K4146" s="2">
        <v>41754</v>
      </c>
      <c r="N4146" t="s">
        <v>58</v>
      </c>
      <c r="O4146" s="1">
        <f>Table4[[#This Row],[Sourcing start]]-Table4[[#This Row],[Approved]]</f>
        <v>8</v>
      </c>
      <c r="P4146">
        <f t="shared" si="387"/>
        <v>11</v>
      </c>
      <c r="Q4146" s="5">
        <f t="shared" si="388"/>
        <v>25</v>
      </c>
      <c r="T4146" s="5">
        <f t="shared" si="386"/>
        <v>44</v>
      </c>
      <c r="U4146">
        <v>5</v>
      </c>
      <c r="V4146">
        <v>26</v>
      </c>
      <c r="W4146">
        <v>143</v>
      </c>
      <c r="X4146">
        <v>203</v>
      </c>
      <c r="AA4146" s="6">
        <f t="shared" si="391"/>
        <v>377</v>
      </c>
    </row>
    <row r="4147" spans="1:27" hidden="1">
      <c r="A4147">
        <v>7654</v>
      </c>
      <c r="B4147" t="s">
        <v>21</v>
      </c>
      <c r="C4147" t="s">
        <v>14</v>
      </c>
      <c r="D4147" t="s">
        <v>42</v>
      </c>
      <c r="E4147" t="s">
        <v>10</v>
      </c>
      <c r="F4147">
        <v>14</v>
      </c>
      <c r="G4147" s="1">
        <v>41719</v>
      </c>
      <c r="I4147" s="2">
        <v>41725</v>
      </c>
      <c r="J4147" s="2">
        <v>41737</v>
      </c>
      <c r="K4147" s="2">
        <v>41755</v>
      </c>
      <c r="N4147" t="s">
        <v>58</v>
      </c>
      <c r="O4147" s="1">
        <f>Table4[[#This Row],[Sourcing start]]-Table4[[#This Row],[Approved]]</f>
        <v>6</v>
      </c>
      <c r="P4147">
        <f t="shared" si="387"/>
        <v>12</v>
      </c>
      <c r="Q4147" s="5">
        <f t="shared" si="388"/>
        <v>18</v>
      </c>
      <c r="T4147" s="5">
        <f t="shared" si="386"/>
        <v>36</v>
      </c>
      <c r="U4147">
        <v>11</v>
      </c>
      <c r="V4147">
        <v>49</v>
      </c>
      <c r="W4147">
        <v>162</v>
      </c>
      <c r="X4147">
        <v>241</v>
      </c>
      <c r="AA4147" s="6">
        <f t="shared" si="391"/>
        <v>463</v>
      </c>
    </row>
    <row r="4148" spans="1:27" hidden="1">
      <c r="A4148">
        <v>123</v>
      </c>
      <c r="B4148" t="s">
        <v>21</v>
      </c>
      <c r="C4148" t="s">
        <v>14</v>
      </c>
      <c r="D4148" t="s">
        <v>42</v>
      </c>
      <c r="E4148" t="s">
        <v>10</v>
      </c>
      <c r="F4148">
        <v>98</v>
      </c>
      <c r="G4148" s="1">
        <v>41719</v>
      </c>
      <c r="I4148" s="2">
        <v>41728</v>
      </c>
      <c r="J4148" s="2">
        <v>41743</v>
      </c>
      <c r="N4148" t="s">
        <v>57</v>
      </c>
      <c r="O4148" s="1">
        <f>Table4[[#This Row],[Sourcing start]]-Table4[[#This Row],[Approved]]</f>
        <v>9</v>
      </c>
      <c r="P4148">
        <f t="shared" si="387"/>
        <v>15</v>
      </c>
      <c r="Q4148" s="5"/>
      <c r="T4148" s="5">
        <f t="shared" si="386"/>
        <v>24</v>
      </c>
      <c r="U4148">
        <v>15</v>
      </c>
      <c r="V4148">
        <v>89</v>
      </c>
      <c r="W4148">
        <v>148</v>
      </c>
      <c r="AA4148" s="6">
        <f t="shared" si="391"/>
        <v>252</v>
      </c>
    </row>
    <row r="4149" spans="1:27" hidden="1">
      <c r="A4149">
        <v>1511</v>
      </c>
      <c r="B4149" t="s">
        <v>31</v>
      </c>
      <c r="C4149" t="s">
        <v>17</v>
      </c>
      <c r="D4149" t="s">
        <v>43</v>
      </c>
      <c r="E4149" t="s">
        <v>10</v>
      </c>
      <c r="F4149">
        <v>3</v>
      </c>
      <c r="G4149" s="1">
        <v>41741</v>
      </c>
      <c r="I4149" s="2">
        <v>41746</v>
      </c>
      <c r="N4149" t="s">
        <v>56</v>
      </c>
      <c r="O4149" s="1">
        <f>Table4[[#This Row],[Sourcing start]]-Table4[[#This Row],[Approved]]</f>
        <v>5</v>
      </c>
      <c r="Q4149" s="5"/>
      <c r="T4149" s="5">
        <f t="shared" si="386"/>
        <v>5</v>
      </c>
      <c r="U4149">
        <v>19</v>
      </c>
      <c r="V4149">
        <v>26</v>
      </c>
      <c r="AA4149" s="6">
        <f t="shared" si="391"/>
        <v>45</v>
      </c>
    </row>
    <row r="4150" spans="1:27">
      <c r="A4150">
        <v>17492</v>
      </c>
      <c r="B4150" t="s">
        <v>23</v>
      </c>
      <c r="C4150" t="s">
        <v>15</v>
      </c>
      <c r="D4150" t="s">
        <v>42</v>
      </c>
      <c r="E4150" t="s">
        <v>11</v>
      </c>
      <c r="F4150">
        <v>21</v>
      </c>
      <c r="G4150" s="1">
        <v>41676</v>
      </c>
      <c r="I4150" s="2">
        <v>41681</v>
      </c>
      <c r="J4150" s="2">
        <v>41691</v>
      </c>
      <c r="K4150" s="2">
        <v>41718</v>
      </c>
      <c r="L4150" s="2">
        <v>41724</v>
      </c>
      <c r="M4150" s="2">
        <v>41730</v>
      </c>
      <c r="N4150" t="s">
        <v>60</v>
      </c>
      <c r="O4150" s="5">
        <f>Table4[[#This Row],[Sourcing start]]-Table4[[#This Row],[Approved]]</f>
        <v>5</v>
      </c>
      <c r="P4150">
        <f t="shared" si="387"/>
        <v>10</v>
      </c>
      <c r="Q4150" s="5">
        <f t="shared" si="388"/>
        <v>27</v>
      </c>
      <c r="R4150">
        <f t="shared" si="389"/>
        <v>6</v>
      </c>
      <c r="S4150">
        <f t="shared" si="390"/>
        <v>6</v>
      </c>
      <c r="T4150" s="5">
        <f t="shared" si="386"/>
        <v>54</v>
      </c>
      <c r="U4150">
        <v>12</v>
      </c>
      <c r="V4150">
        <v>62</v>
      </c>
      <c r="W4150">
        <v>131</v>
      </c>
      <c r="X4150">
        <v>375</v>
      </c>
      <c r="Y4150">
        <v>178</v>
      </c>
      <c r="Z4150">
        <v>854</v>
      </c>
      <c r="AA4150" s="6">
        <f t="shared" si="391"/>
        <v>1612</v>
      </c>
    </row>
    <row r="4151" spans="1:27" hidden="1">
      <c r="A4151">
        <v>6952</v>
      </c>
      <c r="B4151" t="s">
        <v>38</v>
      </c>
      <c r="C4151" t="s">
        <v>18</v>
      </c>
      <c r="D4151" t="s">
        <v>42</v>
      </c>
      <c r="E4151" t="s">
        <v>11</v>
      </c>
      <c r="F4151">
        <v>4</v>
      </c>
      <c r="G4151" s="1">
        <v>41688</v>
      </c>
      <c r="I4151" s="2">
        <v>41696</v>
      </c>
      <c r="J4151" s="2">
        <v>41713</v>
      </c>
      <c r="K4151" s="2">
        <v>41734</v>
      </c>
      <c r="L4151" s="2">
        <v>41740</v>
      </c>
      <c r="M4151" s="2">
        <v>41749</v>
      </c>
      <c r="N4151" t="s">
        <v>60</v>
      </c>
      <c r="O4151" s="1">
        <f>Table4[[#This Row],[Sourcing start]]-Table4[[#This Row],[Approved]]</f>
        <v>8</v>
      </c>
      <c r="P4151">
        <f t="shared" si="387"/>
        <v>17</v>
      </c>
      <c r="Q4151" s="5">
        <f t="shared" si="388"/>
        <v>21</v>
      </c>
      <c r="R4151">
        <f t="shared" si="389"/>
        <v>6</v>
      </c>
      <c r="S4151">
        <f t="shared" si="390"/>
        <v>9</v>
      </c>
      <c r="T4151" s="5">
        <f t="shared" si="386"/>
        <v>61</v>
      </c>
      <c r="U4151">
        <v>7</v>
      </c>
      <c r="V4151">
        <v>28</v>
      </c>
      <c r="W4151">
        <v>126</v>
      </c>
      <c r="X4151">
        <v>293</v>
      </c>
      <c r="Y4151">
        <v>102</v>
      </c>
      <c r="Z4151">
        <v>753</v>
      </c>
      <c r="AA4151" s="6">
        <f t="shared" si="391"/>
        <v>1309</v>
      </c>
    </row>
    <row r="4152" spans="1:27" hidden="1">
      <c r="A4152">
        <v>10862</v>
      </c>
      <c r="B4152" t="s">
        <v>33</v>
      </c>
      <c r="C4152" t="s">
        <v>17</v>
      </c>
      <c r="D4152" t="s">
        <v>41</v>
      </c>
      <c r="E4152" t="s">
        <v>10</v>
      </c>
      <c r="F4152">
        <v>17</v>
      </c>
      <c r="G4152" s="1">
        <v>41679</v>
      </c>
      <c r="I4152" s="2">
        <v>41687</v>
      </c>
      <c r="J4152" s="2">
        <v>41706</v>
      </c>
      <c r="K4152" s="2">
        <v>41722</v>
      </c>
      <c r="L4152" s="2">
        <v>41727</v>
      </c>
      <c r="M4152" s="2">
        <v>41734</v>
      </c>
      <c r="N4152" t="s">
        <v>60</v>
      </c>
      <c r="O4152" s="1">
        <f>Table4[[#This Row],[Sourcing start]]-Table4[[#This Row],[Approved]]</f>
        <v>8</v>
      </c>
      <c r="P4152">
        <f t="shared" si="387"/>
        <v>19</v>
      </c>
      <c r="Q4152" s="5">
        <f t="shared" si="388"/>
        <v>16</v>
      </c>
      <c r="R4152">
        <f t="shared" si="389"/>
        <v>5</v>
      </c>
      <c r="S4152">
        <f t="shared" si="390"/>
        <v>7</v>
      </c>
      <c r="T4152" s="5">
        <f t="shared" si="386"/>
        <v>55</v>
      </c>
      <c r="U4152">
        <v>6</v>
      </c>
      <c r="V4152">
        <v>33</v>
      </c>
      <c r="W4152">
        <v>141</v>
      </c>
      <c r="X4152">
        <v>199</v>
      </c>
      <c r="Y4152">
        <v>242</v>
      </c>
      <c r="Z4152">
        <v>747</v>
      </c>
      <c r="AA4152" s="6">
        <f t="shared" si="391"/>
        <v>1368</v>
      </c>
    </row>
    <row r="4153" spans="1:27">
      <c r="A4153">
        <v>17547</v>
      </c>
      <c r="B4153" t="s">
        <v>23</v>
      </c>
      <c r="C4153" t="s">
        <v>15</v>
      </c>
      <c r="D4153" t="s">
        <v>41</v>
      </c>
      <c r="E4153" t="s">
        <v>10</v>
      </c>
      <c r="F4153">
        <v>5</v>
      </c>
      <c r="G4153" s="1">
        <v>41687</v>
      </c>
      <c r="I4153" s="2">
        <v>41694</v>
      </c>
      <c r="J4153" s="2">
        <v>41711</v>
      </c>
      <c r="K4153" s="2">
        <v>41733</v>
      </c>
      <c r="L4153" s="2">
        <v>41742</v>
      </c>
      <c r="M4153" s="2">
        <v>41748</v>
      </c>
      <c r="N4153" t="s">
        <v>60</v>
      </c>
      <c r="O4153" s="5">
        <f>Table4[[#This Row],[Sourcing start]]-Table4[[#This Row],[Approved]]</f>
        <v>7</v>
      </c>
      <c r="P4153">
        <f t="shared" si="387"/>
        <v>17</v>
      </c>
      <c r="Q4153" s="5">
        <f t="shared" si="388"/>
        <v>22</v>
      </c>
      <c r="R4153">
        <f t="shared" si="389"/>
        <v>9</v>
      </c>
      <c r="S4153">
        <f t="shared" si="390"/>
        <v>6</v>
      </c>
      <c r="T4153" s="5">
        <f t="shared" si="386"/>
        <v>61</v>
      </c>
      <c r="U4153">
        <v>9</v>
      </c>
      <c r="V4153">
        <v>97</v>
      </c>
      <c r="W4153">
        <v>167</v>
      </c>
      <c r="X4153">
        <v>377</v>
      </c>
      <c r="Y4153">
        <v>140</v>
      </c>
      <c r="Z4153">
        <v>1597</v>
      </c>
      <c r="AA4153" s="6">
        <f t="shared" si="391"/>
        <v>2387</v>
      </c>
    </row>
    <row r="4154" spans="1:27">
      <c r="A4154">
        <v>5638</v>
      </c>
      <c r="B4154" t="s">
        <v>26</v>
      </c>
      <c r="C4154" t="s">
        <v>15</v>
      </c>
      <c r="D4154" t="s">
        <v>44</v>
      </c>
      <c r="E4154" t="s">
        <v>10</v>
      </c>
      <c r="F4154">
        <v>14</v>
      </c>
      <c r="G4154" s="1">
        <v>41712</v>
      </c>
      <c r="I4154" s="2">
        <v>41720</v>
      </c>
      <c r="J4154" s="2">
        <v>41734</v>
      </c>
      <c r="K4154" s="2">
        <v>41757</v>
      </c>
      <c r="N4154" t="s">
        <v>58</v>
      </c>
      <c r="O4154" s="5">
        <f>Table4[[#This Row],[Sourcing start]]-Table4[[#This Row],[Approved]]</f>
        <v>8</v>
      </c>
      <c r="P4154">
        <f t="shared" si="387"/>
        <v>14</v>
      </c>
      <c r="Q4154" s="5">
        <f t="shared" si="388"/>
        <v>23</v>
      </c>
      <c r="T4154" s="5">
        <f t="shared" si="386"/>
        <v>45</v>
      </c>
      <c r="U4154">
        <v>18</v>
      </c>
      <c r="V4154">
        <v>36</v>
      </c>
      <c r="W4154">
        <v>137</v>
      </c>
      <c r="X4154">
        <v>341</v>
      </c>
      <c r="AA4154" s="6">
        <f t="shared" si="391"/>
        <v>532</v>
      </c>
    </row>
    <row r="4155" spans="1:27" hidden="1">
      <c r="A4155">
        <v>17807</v>
      </c>
      <c r="B4155" t="s">
        <v>29</v>
      </c>
      <c r="C4155" t="s">
        <v>16</v>
      </c>
      <c r="D4155" t="s">
        <v>42</v>
      </c>
      <c r="E4155" t="s">
        <v>10</v>
      </c>
      <c r="F4155">
        <v>9</v>
      </c>
      <c r="G4155" s="1">
        <v>41684</v>
      </c>
      <c r="I4155" s="2">
        <v>41689</v>
      </c>
      <c r="J4155" s="2">
        <v>41706</v>
      </c>
      <c r="K4155" s="2">
        <v>41724</v>
      </c>
      <c r="L4155" s="2">
        <v>41729</v>
      </c>
      <c r="M4155" s="2">
        <v>41735</v>
      </c>
      <c r="N4155" t="s">
        <v>60</v>
      </c>
      <c r="O4155" s="1">
        <f>Table4[[#This Row],[Sourcing start]]-Table4[[#This Row],[Approved]]</f>
        <v>5</v>
      </c>
      <c r="P4155">
        <f t="shared" si="387"/>
        <v>17</v>
      </c>
      <c r="Q4155" s="5">
        <f t="shared" si="388"/>
        <v>18</v>
      </c>
      <c r="R4155">
        <f t="shared" si="389"/>
        <v>5</v>
      </c>
      <c r="S4155">
        <f t="shared" si="390"/>
        <v>6</v>
      </c>
      <c r="T4155" s="5">
        <f t="shared" si="386"/>
        <v>51</v>
      </c>
      <c r="U4155">
        <v>6</v>
      </c>
      <c r="V4155">
        <v>61</v>
      </c>
      <c r="W4155">
        <v>122</v>
      </c>
      <c r="X4155">
        <v>279</v>
      </c>
      <c r="Y4155">
        <v>299</v>
      </c>
      <c r="Z4155">
        <v>1577</v>
      </c>
      <c r="AA4155" s="6">
        <f t="shared" si="391"/>
        <v>2344</v>
      </c>
    </row>
    <row r="4156" spans="1:27" hidden="1">
      <c r="A4156">
        <v>2902</v>
      </c>
      <c r="B4156" t="s">
        <v>20</v>
      </c>
      <c r="C4156" t="s">
        <v>14</v>
      </c>
      <c r="D4156" t="s">
        <v>45</v>
      </c>
      <c r="E4156" t="s">
        <v>11</v>
      </c>
      <c r="F4156">
        <v>9</v>
      </c>
      <c r="G4156" s="1">
        <v>41711</v>
      </c>
      <c r="I4156" s="2">
        <v>41719</v>
      </c>
      <c r="J4156" s="2">
        <v>41738</v>
      </c>
      <c r="N4156" t="s">
        <v>57</v>
      </c>
      <c r="O4156" s="1">
        <f>Table4[[#This Row],[Sourcing start]]-Table4[[#This Row],[Approved]]</f>
        <v>8</v>
      </c>
      <c r="P4156">
        <f t="shared" si="387"/>
        <v>19</v>
      </c>
      <c r="Q4156" s="5"/>
      <c r="T4156" s="5">
        <f t="shared" si="386"/>
        <v>27</v>
      </c>
      <c r="U4156">
        <v>10</v>
      </c>
      <c r="V4156">
        <v>49</v>
      </c>
      <c r="W4156">
        <v>165</v>
      </c>
      <c r="AA4156" s="6">
        <f t="shared" si="391"/>
        <v>224</v>
      </c>
    </row>
    <row r="4157" spans="1:27">
      <c r="A4157">
        <v>10750</v>
      </c>
      <c r="B4157" t="s">
        <v>24</v>
      </c>
      <c r="C4157" t="s">
        <v>15</v>
      </c>
      <c r="D4157" t="s">
        <v>45</v>
      </c>
      <c r="E4157" t="s">
        <v>10</v>
      </c>
      <c r="F4157">
        <v>1</v>
      </c>
      <c r="G4157" s="1">
        <v>41745</v>
      </c>
      <c r="I4157" s="2">
        <v>41752</v>
      </c>
      <c r="N4157" t="s">
        <v>56</v>
      </c>
      <c r="O4157" s="5">
        <f>Table4[[#This Row],[Sourcing start]]-Table4[[#This Row],[Approved]]</f>
        <v>7</v>
      </c>
      <c r="Q4157" s="5"/>
      <c r="T4157" s="5">
        <f t="shared" si="386"/>
        <v>7</v>
      </c>
      <c r="U4157">
        <v>16</v>
      </c>
      <c r="V4157">
        <v>94</v>
      </c>
      <c r="AA4157" s="6">
        <f t="shared" si="391"/>
        <v>110</v>
      </c>
    </row>
    <row r="4158" spans="1:27" hidden="1">
      <c r="A4158">
        <v>171</v>
      </c>
      <c r="B4158" t="s">
        <v>33</v>
      </c>
      <c r="C4158" t="s">
        <v>17</v>
      </c>
      <c r="D4158" t="s">
        <v>44</v>
      </c>
      <c r="E4158" t="s">
        <v>11</v>
      </c>
      <c r="F4158">
        <v>10</v>
      </c>
      <c r="G4158" s="1">
        <v>41678</v>
      </c>
      <c r="I4158" s="2">
        <v>41685</v>
      </c>
      <c r="J4158" s="2">
        <v>41699</v>
      </c>
      <c r="K4158" s="2">
        <v>41715</v>
      </c>
      <c r="L4158" s="2">
        <v>41722</v>
      </c>
      <c r="M4158" s="2">
        <v>41731</v>
      </c>
      <c r="N4158" t="s">
        <v>60</v>
      </c>
      <c r="O4158" s="1">
        <f>Table4[[#This Row],[Sourcing start]]-Table4[[#This Row],[Approved]]</f>
        <v>7</v>
      </c>
      <c r="P4158">
        <f t="shared" si="387"/>
        <v>14</v>
      </c>
      <c r="Q4158" s="5">
        <f t="shared" si="388"/>
        <v>16</v>
      </c>
      <c r="R4158">
        <f t="shared" si="389"/>
        <v>7</v>
      </c>
      <c r="S4158">
        <f t="shared" si="390"/>
        <v>9</v>
      </c>
      <c r="T4158" s="5">
        <f t="shared" si="386"/>
        <v>53</v>
      </c>
      <c r="U4158">
        <v>16</v>
      </c>
      <c r="V4158">
        <v>56</v>
      </c>
      <c r="W4158">
        <v>137</v>
      </c>
      <c r="X4158">
        <v>179</v>
      </c>
      <c r="Y4158">
        <v>249</v>
      </c>
      <c r="Z4158">
        <v>903</v>
      </c>
      <c r="AA4158" s="6">
        <f t="shared" si="391"/>
        <v>1540</v>
      </c>
    </row>
    <row r="4159" spans="1:27" hidden="1">
      <c r="A4159">
        <v>13258</v>
      </c>
      <c r="B4159" t="s">
        <v>29</v>
      </c>
      <c r="C4159" t="s">
        <v>16</v>
      </c>
      <c r="D4159" t="s">
        <v>45</v>
      </c>
      <c r="E4159" t="s">
        <v>10</v>
      </c>
      <c r="F4159">
        <v>18</v>
      </c>
      <c r="G4159" s="1">
        <v>41717</v>
      </c>
      <c r="I4159" s="2">
        <v>41723</v>
      </c>
      <c r="J4159" s="2">
        <v>41742</v>
      </c>
      <c r="N4159" t="s">
        <v>57</v>
      </c>
      <c r="O4159" s="1">
        <f>Table4[[#This Row],[Sourcing start]]-Table4[[#This Row],[Approved]]</f>
        <v>6</v>
      </c>
      <c r="P4159">
        <f t="shared" si="387"/>
        <v>19</v>
      </c>
      <c r="Q4159" s="5"/>
      <c r="T4159" s="5">
        <f t="shared" si="386"/>
        <v>25</v>
      </c>
      <c r="U4159">
        <v>5</v>
      </c>
      <c r="V4159">
        <v>36</v>
      </c>
      <c r="W4159">
        <v>202</v>
      </c>
      <c r="AA4159" s="6">
        <f t="shared" si="391"/>
        <v>243</v>
      </c>
    </row>
    <row r="4160" spans="1:27">
      <c r="A4160">
        <v>15774</v>
      </c>
      <c r="B4160" t="s">
        <v>23</v>
      </c>
      <c r="C4160" t="s">
        <v>15</v>
      </c>
      <c r="D4160" t="s">
        <v>41</v>
      </c>
      <c r="E4160" t="s">
        <v>11</v>
      </c>
      <c r="F4160">
        <v>13</v>
      </c>
      <c r="G4160" s="1">
        <v>41728</v>
      </c>
      <c r="I4160" s="2">
        <v>41736</v>
      </c>
      <c r="J4160" s="2">
        <v>41753</v>
      </c>
      <c r="N4160" t="s">
        <v>57</v>
      </c>
      <c r="O4160" s="5">
        <f>Table4[[#This Row],[Sourcing start]]-Table4[[#This Row],[Approved]]</f>
        <v>8</v>
      </c>
      <c r="P4160">
        <f t="shared" si="387"/>
        <v>17</v>
      </c>
      <c r="Q4160" s="5"/>
      <c r="T4160" s="5">
        <f t="shared" si="386"/>
        <v>25</v>
      </c>
      <c r="U4160">
        <v>7</v>
      </c>
      <c r="V4160">
        <v>81</v>
      </c>
      <c r="W4160">
        <v>113</v>
      </c>
      <c r="AA4160" s="6">
        <f t="shared" si="391"/>
        <v>201</v>
      </c>
    </row>
    <row r="4161" spans="1:27" hidden="1">
      <c r="A4161">
        <v>1045</v>
      </c>
      <c r="B4161" t="s">
        <v>19</v>
      </c>
      <c r="C4161" t="s">
        <v>14</v>
      </c>
      <c r="D4161" t="s">
        <v>45</v>
      </c>
      <c r="E4161" t="s">
        <v>11</v>
      </c>
      <c r="F4161">
        <v>1</v>
      </c>
      <c r="G4161" s="1">
        <v>41701</v>
      </c>
      <c r="I4161" s="2">
        <v>41710</v>
      </c>
      <c r="J4161" s="2">
        <v>41721</v>
      </c>
      <c r="K4161" s="2">
        <v>41750</v>
      </c>
      <c r="L4161" s="2">
        <v>41755</v>
      </c>
      <c r="N4161" t="s">
        <v>59</v>
      </c>
      <c r="O4161" s="1">
        <f>Table4[[#This Row],[Sourcing start]]-Table4[[#This Row],[Approved]]</f>
        <v>9</v>
      </c>
      <c r="P4161">
        <f t="shared" si="387"/>
        <v>11</v>
      </c>
      <c r="Q4161" s="5">
        <f t="shared" si="388"/>
        <v>29</v>
      </c>
      <c r="R4161">
        <f t="shared" si="389"/>
        <v>5</v>
      </c>
      <c r="T4161" s="5">
        <f t="shared" si="386"/>
        <v>54</v>
      </c>
      <c r="U4161">
        <v>12</v>
      </c>
      <c r="V4161">
        <v>27</v>
      </c>
      <c r="W4161">
        <v>248</v>
      </c>
      <c r="X4161">
        <v>260</v>
      </c>
      <c r="Y4161">
        <v>295</v>
      </c>
      <c r="AA4161" s="6">
        <f t="shared" si="391"/>
        <v>842</v>
      </c>
    </row>
    <row r="4162" spans="1:27" hidden="1">
      <c r="A4162">
        <v>6668</v>
      </c>
      <c r="B4162" t="s">
        <v>35</v>
      </c>
      <c r="C4162" t="s">
        <v>18</v>
      </c>
      <c r="D4162" t="s">
        <v>43</v>
      </c>
      <c r="E4162" t="s">
        <v>11</v>
      </c>
      <c r="F4162">
        <v>4</v>
      </c>
      <c r="G4162" s="1">
        <v>41736</v>
      </c>
      <c r="I4162" s="2">
        <v>41744</v>
      </c>
      <c r="N4162" t="s">
        <v>56</v>
      </c>
      <c r="O4162" s="1">
        <f>Table4[[#This Row],[Sourcing start]]-Table4[[#This Row],[Approved]]</f>
        <v>8</v>
      </c>
      <c r="Q4162" s="5"/>
      <c r="T4162" s="5">
        <f t="shared" ref="T4162:T4225" si="392">SUM(O4162:S4162)</f>
        <v>8</v>
      </c>
      <c r="U4162">
        <v>17</v>
      </c>
      <c r="V4162">
        <v>24</v>
      </c>
      <c r="AA4162" s="6">
        <f t="shared" si="391"/>
        <v>41</v>
      </c>
    </row>
    <row r="4163" spans="1:27" hidden="1">
      <c r="A4163">
        <v>13685</v>
      </c>
      <c r="B4163" t="s">
        <v>33</v>
      </c>
      <c r="C4163" t="s">
        <v>17</v>
      </c>
      <c r="D4163" t="s">
        <v>44</v>
      </c>
      <c r="E4163" t="s">
        <v>11</v>
      </c>
      <c r="F4163">
        <v>18</v>
      </c>
      <c r="G4163" s="1">
        <v>41730</v>
      </c>
      <c r="I4163" s="2">
        <v>41736</v>
      </c>
      <c r="J4163" s="2">
        <v>41751</v>
      </c>
      <c r="N4163" t="s">
        <v>57</v>
      </c>
      <c r="O4163" s="1">
        <f>Table4[[#This Row],[Sourcing start]]-Table4[[#This Row],[Approved]]</f>
        <v>6</v>
      </c>
      <c r="P4163">
        <f t="shared" ref="P4163:P4225" si="393">J4163-I4163</f>
        <v>15</v>
      </c>
      <c r="Q4163" s="5"/>
      <c r="T4163" s="5">
        <f t="shared" si="392"/>
        <v>21</v>
      </c>
      <c r="U4163">
        <v>13</v>
      </c>
      <c r="V4163">
        <v>29</v>
      </c>
      <c r="W4163">
        <v>228</v>
      </c>
      <c r="AA4163" s="6">
        <f t="shared" ref="AA4163:AA4226" si="394">SUM(U4163:Z4163)</f>
        <v>270</v>
      </c>
    </row>
    <row r="4164" spans="1:27">
      <c r="A4164">
        <v>16322</v>
      </c>
      <c r="B4164" t="s">
        <v>23</v>
      </c>
      <c r="C4164" t="s">
        <v>15</v>
      </c>
      <c r="D4164" t="s">
        <v>42</v>
      </c>
      <c r="E4164" t="s">
        <v>11</v>
      </c>
      <c r="F4164">
        <v>3</v>
      </c>
      <c r="G4164" s="1">
        <v>41756</v>
      </c>
      <c r="N4164" t="s">
        <v>55</v>
      </c>
      <c r="O4164" s="5">
        <v>0</v>
      </c>
      <c r="Q4164" s="5"/>
      <c r="T4164" s="5">
        <f t="shared" si="392"/>
        <v>0</v>
      </c>
      <c r="U4164">
        <v>7</v>
      </c>
      <c r="AA4164" s="6">
        <f t="shared" si="394"/>
        <v>7</v>
      </c>
    </row>
    <row r="4165" spans="1:27" hidden="1">
      <c r="A4165">
        <v>9997</v>
      </c>
      <c r="B4165" t="s">
        <v>28</v>
      </c>
      <c r="C4165" t="s">
        <v>16</v>
      </c>
      <c r="D4165" t="s">
        <v>43</v>
      </c>
      <c r="E4165" t="s">
        <v>11</v>
      </c>
      <c r="F4165">
        <v>11</v>
      </c>
      <c r="G4165" s="1">
        <v>41678</v>
      </c>
      <c r="I4165" s="2">
        <v>41686</v>
      </c>
      <c r="J4165" s="2">
        <v>41696</v>
      </c>
      <c r="K4165" s="2">
        <v>41720</v>
      </c>
      <c r="L4165" s="2">
        <v>41728</v>
      </c>
      <c r="M4165" s="2">
        <v>41734</v>
      </c>
      <c r="N4165" t="s">
        <v>60</v>
      </c>
      <c r="O4165" s="1">
        <f>Table4[[#This Row],[Sourcing start]]-Table4[[#This Row],[Approved]]</f>
        <v>8</v>
      </c>
      <c r="P4165">
        <f t="shared" si="393"/>
        <v>10</v>
      </c>
      <c r="Q4165" s="5">
        <f t="shared" ref="Q4165:Q4225" si="395">K4165-J4165</f>
        <v>24</v>
      </c>
      <c r="R4165">
        <f t="shared" ref="R4165:R4225" si="396">L4165-K4165</f>
        <v>8</v>
      </c>
      <c r="S4165">
        <f t="shared" ref="S4165:S4225" si="397">M4165-L4165</f>
        <v>6</v>
      </c>
      <c r="T4165" s="5">
        <f t="shared" si="392"/>
        <v>56</v>
      </c>
      <c r="U4165">
        <v>7</v>
      </c>
      <c r="V4165">
        <v>89</v>
      </c>
      <c r="W4165">
        <v>106</v>
      </c>
      <c r="X4165">
        <v>370</v>
      </c>
      <c r="Y4165">
        <v>212</v>
      </c>
      <c r="Z4165">
        <v>1972</v>
      </c>
      <c r="AA4165" s="6">
        <f t="shared" si="394"/>
        <v>2756</v>
      </c>
    </row>
    <row r="4166" spans="1:27" hidden="1">
      <c r="A4166">
        <v>7133</v>
      </c>
      <c r="B4166" t="s">
        <v>31</v>
      </c>
      <c r="C4166" t="s">
        <v>17</v>
      </c>
      <c r="D4166" t="s">
        <v>45</v>
      </c>
      <c r="E4166" t="s">
        <v>11</v>
      </c>
      <c r="F4166">
        <v>10</v>
      </c>
      <c r="G4166" s="1">
        <v>41673</v>
      </c>
      <c r="I4166" s="2">
        <v>41681</v>
      </c>
      <c r="J4166" s="2">
        <v>41695</v>
      </c>
      <c r="K4166" s="2">
        <v>41722</v>
      </c>
      <c r="L4166" s="2">
        <v>41729</v>
      </c>
      <c r="M4166" s="2">
        <v>41736</v>
      </c>
      <c r="N4166" t="s">
        <v>60</v>
      </c>
      <c r="O4166" s="1">
        <f>Table4[[#This Row],[Sourcing start]]-Table4[[#This Row],[Approved]]</f>
        <v>8</v>
      </c>
      <c r="P4166">
        <f t="shared" si="393"/>
        <v>14</v>
      </c>
      <c r="Q4166" s="5">
        <f t="shared" si="395"/>
        <v>27</v>
      </c>
      <c r="R4166">
        <f t="shared" si="396"/>
        <v>7</v>
      </c>
      <c r="S4166">
        <f t="shared" si="397"/>
        <v>7</v>
      </c>
      <c r="T4166" s="5">
        <f t="shared" si="392"/>
        <v>63</v>
      </c>
      <c r="U4166">
        <v>14</v>
      </c>
      <c r="V4166">
        <v>72</v>
      </c>
      <c r="W4166">
        <v>156</v>
      </c>
      <c r="X4166">
        <v>192</v>
      </c>
      <c r="Y4166">
        <v>248</v>
      </c>
      <c r="Z4166">
        <v>568</v>
      </c>
      <c r="AA4166" s="6">
        <f t="shared" si="394"/>
        <v>1250</v>
      </c>
    </row>
    <row r="4167" spans="1:27" hidden="1">
      <c r="A4167">
        <v>10746</v>
      </c>
      <c r="B4167" t="s">
        <v>32</v>
      </c>
      <c r="C4167" t="s">
        <v>17</v>
      </c>
      <c r="D4167" t="s">
        <v>45</v>
      </c>
      <c r="E4167" t="s">
        <v>10</v>
      </c>
      <c r="F4167">
        <v>94</v>
      </c>
      <c r="G4167" s="1">
        <v>41702</v>
      </c>
      <c r="I4167" s="2">
        <v>41711</v>
      </c>
      <c r="J4167" s="2">
        <v>41725</v>
      </c>
      <c r="K4167" s="2">
        <v>41751</v>
      </c>
      <c r="L4167" s="2">
        <v>41757</v>
      </c>
      <c r="N4167" t="s">
        <v>59</v>
      </c>
      <c r="O4167" s="1">
        <f>Table4[[#This Row],[Sourcing start]]-Table4[[#This Row],[Approved]]</f>
        <v>9</v>
      </c>
      <c r="P4167">
        <f t="shared" si="393"/>
        <v>14</v>
      </c>
      <c r="Q4167" s="5">
        <f t="shared" si="395"/>
        <v>26</v>
      </c>
      <c r="R4167">
        <f t="shared" si="396"/>
        <v>6</v>
      </c>
      <c r="T4167" s="5">
        <f t="shared" si="392"/>
        <v>55</v>
      </c>
      <c r="U4167">
        <v>18</v>
      </c>
      <c r="V4167">
        <v>31</v>
      </c>
      <c r="W4167">
        <v>163</v>
      </c>
      <c r="X4167">
        <v>336</v>
      </c>
      <c r="Y4167">
        <v>245</v>
      </c>
      <c r="AA4167" s="6">
        <f t="shared" si="394"/>
        <v>793</v>
      </c>
    </row>
    <row r="4168" spans="1:27" hidden="1">
      <c r="A4168">
        <v>18037</v>
      </c>
      <c r="B4168" t="s">
        <v>22</v>
      </c>
      <c r="C4168" t="s">
        <v>14</v>
      </c>
      <c r="D4168" t="s">
        <v>45</v>
      </c>
      <c r="E4168" t="s">
        <v>10</v>
      </c>
      <c r="F4168">
        <v>5</v>
      </c>
      <c r="G4168" s="1">
        <v>41737</v>
      </c>
      <c r="I4168" s="2">
        <v>41744</v>
      </c>
      <c r="J4168" s="2">
        <v>41755</v>
      </c>
      <c r="N4168" t="s">
        <v>57</v>
      </c>
      <c r="O4168" s="1">
        <f>Table4[[#This Row],[Sourcing start]]-Table4[[#This Row],[Approved]]</f>
        <v>7</v>
      </c>
      <c r="P4168">
        <f t="shared" si="393"/>
        <v>11</v>
      </c>
      <c r="Q4168" s="5"/>
      <c r="T4168" s="5">
        <f t="shared" si="392"/>
        <v>18</v>
      </c>
      <c r="U4168">
        <v>11</v>
      </c>
      <c r="V4168">
        <v>62</v>
      </c>
      <c r="W4168">
        <v>144</v>
      </c>
      <c r="AA4168" s="6">
        <f t="shared" si="394"/>
        <v>217</v>
      </c>
    </row>
    <row r="4169" spans="1:27" hidden="1">
      <c r="A4169">
        <v>17888</v>
      </c>
      <c r="B4169" t="s">
        <v>34</v>
      </c>
      <c r="C4169" t="s">
        <v>17</v>
      </c>
      <c r="D4169" t="s">
        <v>44</v>
      </c>
      <c r="E4169" t="s">
        <v>10</v>
      </c>
      <c r="F4169">
        <v>8</v>
      </c>
      <c r="G4169" s="1">
        <v>41702</v>
      </c>
      <c r="I4169" s="2">
        <v>41711</v>
      </c>
      <c r="J4169" s="2">
        <v>41722</v>
      </c>
      <c r="K4169" s="2">
        <v>41747</v>
      </c>
      <c r="L4169" s="2">
        <v>41754</v>
      </c>
      <c r="N4169" t="s">
        <v>59</v>
      </c>
      <c r="O4169" s="1">
        <f>Table4[[#This Row],[Sourcing start]]-Table4[[#This Row],[Approved]]</f>
        <v>9</v>
      </c>
      <c r="P4169">
        <f t="shared" si="393"/>
        <v>11</v>
      </c>
      <c r="Q4169" s="5">
        <f t="shared" si="395"/>
        <v>25</v>
      </c>
      <c r="R4169">
        <f t="shared" si="396"/>
        <v>7</v>
      </c>
      <c r="T4169" s="5">
        <f t="shared" si="392"/>
        <v>52</v>
      </c>
      <c r="U4169">
        <v>7</v>
      </c>
      <c r="V4169">
        <v>90</v>
      </c>
      <c r="W4169">
        <v>162</v>
      </c>
      <c r="X4169">
        <v>312</v>
      </c>
      <c r="Y4169">
        <v>191</v>
      </c>
      <c r="AA4169" s="6">
        <f t="shared" si="394"/>
        <v>762</v>
      </c>
    </row>
    <row r="4170" spans="1:27">
      <c r="A4170">
        <v>3740</v>
      </c>
      <c r="B4170" t="s">
        <v>23</v>
      </c>
      <c r="C4170" t="s">
        <v>15</v>
      </c>
      <c r="D4170" t="s">
        <v>42</v>
      </c>
      <c r="E4170" t="s">
        <v>11</v>
      </c>
      <c r="F4170">
        <v>97</v>
      </c>
      <c r="G4170" s="1">
        <v>41706</v>
      </c>
      <c r="I4170" s="2">
        <v>41712</v>
      </c>
      <c r="J4170" s="2">
        <v>41728</v>
      </c>
      <c r="K4170" s="2">
        <v>41747</v>
      </c>
      <c r="L4170" s="2">
        <v>41755</v>
      </c>
      <c r="N4170" t="s">
        <v>59</v>
      </c>
      <c r="O4170" s="5">
        <f>Table4[[#This Row],[Sourcing start]]-Table4[[#This Row],[Approved]]</f>
        <v>6</v>
      </c>
      <c r="P4170">
        <f t="shared" si="393"/>
        <v>16</v>
      </c>
      <c r="Q4170" s="5">
        <f t="shared" si="395"/>
        <v>19</v>
      </c>
      <c r="R4170">
        <f t="shared" si="396"/>
        <v>8</v>
      </c>
      <c r="T4170" s="5">
        <f t="shared" si="392"/>
        <v>49</v>
      </c>
      <c r="U4170">
        <v>18</v>
      </c>
      <c r="V4170">
        <v>50</v>
      </c>
      <c r="W4170">
        <v>247</v>
      </c>
      <c r="X4170">
        <v>292</v>
      </c>
      <c r="Y4170">
        <v>275</v>
      </c>
      <c r="AA4170" s="6">
        <f t="shared" si="394"/>
        <v>882</v>
      </c>
    </row>
    <row r="4171" spans="1:27" hidden="1">
      <c r="A4171">
        <v>11354</v>
      </c>
      <c r="B4171" t="s">
        <v>21</v>
      </c>
      <c r="C4171" t="s">
        <v>14</v>
      </c>
      <c r="D4171" t="s">
        <v>45</v>
      </c>
      <c r="E4171" t="s">
        <v>10</v>
      </c>
      <c r="F4171">
        <v>1</v>
      </c>
      <c r="G4171" s="1">
        <v>41758</v>
      </c>
      <c r="N4171" t="s">
        <v>55</v>
      </c>
      <c r="O4171" s="1">
        <f>Table4[[#This Row],[Sourcing start]]-Table4[[#This Row],[Approved]]</f>
        <v>-41758</v>
      </c>
      <c r="Q4171" s="5"/>
      <c r="T4171" s="5">
        <f t="shared" si="392"/>
        <v>-41758</v>
      </c>
      <c r="U4171">
        <v>11</v>
      </c>
      <c r="AA4171" s="6">
        <f t="shared" si="394"/>
        <v>11</v>
      </c>
    </row>
    <row r="4172" spans="1:27" hidden="1">
      <c r="A4172">
        <v>2028</v>
      </c>
      <c r="B4172" t="s">
        <v>28</v>
      </c>
      <c r="C4172" t="s">
        <v>16</v>
      </c>
      <c r="D4172" t="s">
        <v>43</v>
      </c>
      <c r="E4172" t="s">
        <v>10</v>
      </c>
      <c r="F4172">
        <v>20</v>
      </c>
      <c r="G4172" s="1">
        <v>41712</v>
      </c>
      <c r="I4172" s="2">
        <v>41719</v>
      </c>
      <c r="J4172" s="2">
        <v>41732</v>
      </c>
      <c r="K4172" s="2">
        <v>41752</v>
      </c>
      <c r="L4172" s="2">
        <v>41758</v>
      </c>
      <c r="N4172" t="s">
        <v>59</v>
      </c>
      <c r="O4172" s="1">
        <f>Table4[[#This Row],[Sourcing start]]-Table4[[#This Row],[Approved]]</f>
        <v>7</v>
      </c>
      <c r="P4172">
        <f t="shared" si="393"/>
        <v>13</v>
      </c>
      <c r="Q4172" s="5">
        <f t="shared" si="395"/>
        <v>20</v>
      </c>
      <c r="R4172">
        <f t="shared" si="396"/>
        <v>6</v>
      </c>
      <c r="T4172" s="5">
        <f t="shared" si="392"/>
        <v>46</v>
      </c>
      <c r="U4172">
        <v>9</v>
      </c>
      <c r="V4172">
        <v>69</v>
      </c>
      <c r="W4172">
        <v>213</v>
      </c>
      <c r="X4172">
        <v>299</v>
      </c>
      <c r="Y4172">
        <v>276</v>
      </c>
      <c r="AA4172" s="6">
        <f t="shared" si="394"/>
        <v>866</v>
      </c>
    </row>
    <row r="4173" spans="1:27" hidden="1">
      <c r="A4173">
        <v>8110</v>
      </c>
      <c r="B4173" t="s">
        <v>19</v>
      </c>
      <c r="C4173" t="s">
        <v>14</v>
      </c>
      <c r="D4173" t="s">
        <v>43</v>
      </c>
      <c r="E4173" t="s">
        <v>11</v>
      </c>
      <c r="F4173">
        <v>18</v>
      </c>
      <c r="G4173" s="1">
        <v>41705</v>
      </c>
      <c r="I4173" s="2">
        <v>41710</v>
      </c>
      <c r="J4173" s="2">
        <v>41724</v>
      </c>
      <c r="K4173" s="2">
        <v>41747</v>
      </c>
      <c r="L4173" s="2">
        <v>41753</v>
      </c>
      <c r="M4173" s="2">
        <v>41758</v>
      </c>
      <c r="N4173" t="s">
        <v>60</v>
      </c>
      <c r="O4173" s="1">
        <f>Table4[[#This Row],[Sourcing start]]-Table4[[#This Row],[Approved]]</f>
        <v>5</v>
      </c>
      <c r="P4173">
        <f t="shared" si="393"/>
        <v>14</v>
      </c>
      <c r="Q4173" s="5">
        <f t="shared" si="395"/>
        <v>23</v>
      </c>
      <c r="R4173">
        <f t="shared" si="396"/>
        <v>6</v>
      </c>
      <c r="S4173">
        <f t="shared" si="397"/>
        <v>5</v>
      </c>
      <c r="T4173" s="5">
        <f t="shared" si="392"/>
        <v>53</v>
      </c>
      <c r="U4173">
        <v>15</v>
      </c>
      <c r="V4173">
        <v>34</v>
      </c>
      <c r="W4173">
        <v>218</v>
      </c>
      <c r="X4173">
        <v>171</v>
      </c>
      <c r="Y4173">
        <v>225</v>
      </c>
      <c r="Z4173">
        <v>1485</v>
      </c>
      <c r="AA4173" s="6">
        <f t="shared" si="394"/>
        <v>2148</v>
      </c>
    </row>
    <row r="4174" spans="1:27" hidden="1">
      <c r="A4174">
        <v>16062</v>
      </c>
      <c r="B4174" t="s">
        <v>35</v>
      </c>
      <c r="C4174" t="s">
        <v>18</v>
      </c>
      <c r="D4174" t="s">
        <v>42</v>
      </c>
      <c r="E4174" t="s">
        <v>10</v>
      </c>
      <c r="F4174">
        <v>99</v>
      </c>
      <c r="G4174" s="1">
        <v>41716</v>
      </c>
      <c r="I4174" s="2">
        <v>41721</v>
      </c>
      <c r="J4174" s="2">
        <v>41736</v>
      </c>
      <c r="N4174" t="s">
        <v>57</v>
      </c>
      <c r="O4174" s="1">
        <f>Table4[[#This Row],[Sourcing start]]-Table4[[#This Row],[Approved]]</f>
        <v>5</v>
      </c>
      <c r="P4174">
        <f t="shared" si="393"/>
        <v>15</v>
      </c>
      <c r="Q4174" s="5"/>
      <c r="T4174" s="5">
        <f t="shared" si="392"/>
        <v>20</v>
      </c>
      <c r="U4174">
        <v>17</v>
      </c>
      <c r="V4174">
        <v>63</v>
      </c>
      <c r="W4174">
        <v>190</v>
      </c>
      <c r="AA4174" s="6">
        <f t="shared" si="394"/>
        <v>270</v>
      </c>
    </row>
    <row r="4175" spans="1:27" hidden="1">
      <c r="A4175">
        <v>16436</v>
      </c>
      <c r="B4175" t="s">
        <v>33</v>
      </c>
      <c r="C4175" t="s">
        <v>17</v>
      </c>
      <c r="D4175" t="s">
        <v>45</v>
      </c>
      <c r="E4175" t="s">
        <v>11</v>
      </c>
      <c r="F4175">
        <v>6</v>
      </c>
      <c r="G4175" s="1">
        <v>41747</v>
      </c>
      <c r="I4175" s="2">
        <v>41754</v>
      </c>
      <c r="N4175" t="s">
        <v>56</v>
      </c>
      <c r="O4175" s="1">
        <f>Table4[[#This Row],[Sourcing start]]-Table4[[#This Row],[Approved]]</f>
        <v>7</v>
      </c>
      <c r="Q4175" s="5"/>
      <c r="T4175" s="5">
        <f t="shared" si="392"/>
        <v>7</v>
      </c>
      <c r="U4175">
        <v>14</v>
      </c>
      <c r="V4175">
        <v>92</v>
      </c>
      <c r="AA4175" s="6">
        <f t="shared" si="394"/>
        <v>106</v>
      </c>
    </row>
    <row r="4176" spans="1:27" hidden="1">
      <c r="A4176">
        <v>10298</v>
      </c>
      <c r="B4176" t="s">
        <v>30</v>
      </c>
      <c r="C4176" t="s">
        <v>16</v>
      </c>
      <c r="D4176" t="s">
        <v>45</v>
      </c>
      <c r="E4176" t="s">
        <v>11</v>
      </c>
      <c r="F4176">
        <v>5</v>
      </c>
      <c r="G4176" s="1">
        <v>41748</v>
      </c>
      <c r="I4176" s="2">
        <v>41755</v>
      </c>
      <c r="N4176" t="s">
        <v>56</v>
      </c>
      <c r="O4176" s="1">
        <f>Table4[[#This Row],[Sourcing start]]-Table4[[#This Row],[Approved]]</f>
        <v>7</v>
      </c>
      <c r="Q4176" s="5"/>
      <c r="T4176" s="5">
        <f t="shared" si="392"/>
        <v>7</v>
      </c>
      <c r="U4176">
        <v>20</v>
      </c>
      <c r="V4176">
        <v>75</v>
      </c>
      <c r="AA4176" s="6">
        <f t="shared" si="394"/>
        <v>95</v>
      </c>
    </row>
    <row r="4177" spans="1:27" hidden="1">
      <c r="A4177">
        <v>11504</v>
      </c>
      <c r="B4177" t="s">
        <v>32</v>
      </c>
      <c r="C4177" t="s">
        <v>17</v>
      </c>
      <c r="D4177" t="s">
        <v>45</v>
      </c>
      <c r="E4177" t="s">
        <v>11</v>
      </c>
      <c r="F4177">
        <v>12</v>
      </c>
      <c r="G4177" s="1">
        <v>41688</v>
      </c>
      <c r="I4177" s="2">
        <v>41695</v>
      </c>
      <c r="J4177" s="2">
        <v>41706</v>
      </c>
      <c r="K4177" s="2">
        <v>41725</v>
      </c>
      <c r="L4177" s="2">
        <v>41733</v>
      </c>
      <c r="M4177" s="2">
        <v>41741</v>
      </c>
      <c r="N4177" t="s">
        <v>60</v>
      </c>
      <c r="O4177" s="1">
        <f>Table4[[#This Row],[Sourcing start]]-Table4[[#This Row],[Approved]]</f>
        <v>7</v>
      </c>
      <c r="P4177">
        <f t="shared" si="393"/>
        <v>11</v>
      </c>
      <c r="Q4177" s="5">
        <f t="shared" si="395"/>
        <v>19</v>
      </c>
      <c r="R4177">
        <f t="shared" si="396"/>
        <v>8</v>
      </c>
      <c r="S4177">
        <f t="shared" si="397"/>
        <v>8</v>
      </c>
      <c r="T4177" s="5">
        <f t="shared" si="392"/>
        <v>53</v>
      </c>
      <c r="U4177">
        <v>7</v>
      </c>
      <c r="V4177">
        <v>58</v>
      </c>
      <c r="W4177">
        <v>133</v>
      </c>
      <c r="X4177">
        <v>167</v>
      </c>
      <c r="Y4177">
        <v>162</v>
      </c>
      <c r="Z4177">
        <v>1474</v>
      </c>
      <c r="AA4177" s="6">
        <f t="shared" si="394"/>
        <v>2001</v>
      </c>
    </row>
    <row r="4178" spans="1:27" hidden="1">
      <c r="A4178">
        <v>19019</v>
      </c>
      <c r="B4178" t="s">
        <v>35</v>
      </c>
      <c r="C4178" t="s">
        <v>18</v>
      </c>
      <c r="D4178" t="s">
        <v>44</v>
      </c>
      <c r="E4178" t="s">
        <v>10</v>
      </c>
      <c r="F4178">
        <v>7</v>
      </c>
      <c r="G4178" s="1">
        <v>41673</v>
      </c>
      <c r="I4178" s="2">
        <v>41679</v>
      </c>
      <c r="J4178" s="2">
        <v>41694</v>
      </c>
      <c r="K4178" s="2">
        <v>41723</v>
      </c>
      <c r="L4178" s="2">
        <v>41728</v>
      </c>
      <c r="M4178" s="2">
        <v>41733</v>
      </c>
      <c r="N4178" t="s">
        <v>60</v>
      </c>
      <c r="O4178" s="1">
        <f>Table4[[#This Row],[Sourcing start]]-Table4[[#This Row],[Approved]]</f>
        <v>6</v>
      </c>
      <c r="P4178">
        <f t="shared" si="393"/>
        <v>15</v>
      </c>
      <c r="Q4178" s="5">
        <f t="shared" si="395"/>
        <v>29</v>
      </c>
      <c r="R4178">
        <f t="shared" si="396"/>
        <v>5</v>
      </c>
      <c r="S4178">
        <f t="shared" si="397"/>
        <v>5</v>
      </c>
      <c r="T4178" s="5">
        <f t="shared" si="392"/>
        <v>60</v>
      </c>
      <c r="U4178">
        <v>10</v>
      </c>
      <c r="V4178">
        <v>87</v>
      </c>
      <c r="W4178">
        <v>223</v>
      </c>
      <c r="X4178">
        <v>254</v>
      </c>
      <c r="Y4178">
        <v>202</v>
      </c>
      <c r="Z4178">
        <v>1741</v>
      </c>
      <c r="AA4178" s="6">
        <f t="shared" si="394"/>
        <v>2517</v>
      </c>
    </row>
    <row r="4179" spans="1:27" hidden="1">
      <c r="A4179">
        <v>7083</v>
      </c>
      <c r="B4179" t="s">
        <v>22</v>
      </c>
      <c r="C4179" t="s">
        <v>14</v>
      </c>
      <c r="D4179" t="s">
        <v>44</v>
      </c>
      <c r="E4179" t="s">
        <v>10</v>
      </c>
      <c r="F4179">
        <v>6</v>
      </c>
      <c r="G4179" s="1">
        <v>41700</v>
      </c>
      <c r="I4179" s="2">
        <v>41706</v>
      </c>
      <c r="J4179" s="2">
        <v>41724</v>
      </c>
      <c r="K4179" s="2">
        <v>41744</v>
      </c>
      <c r="L4179" s="2">
        <v>41753</v>
      </c>
      <c r="N4179" t="s">
        <v>59</v>
      </c>
      <c r="O4179" s="1">
        <f>Table4[[#This Row],[Sourcing start]]-Table4[[#This Row],[Approved]]</f>
        <v>6</v>
      </c>
      <c r="P4179">
        <f t="shared" si="393"/>
        <v>18</v>
      </c>
      <c r="Q4179" s="5">
        <f t="shared" si="395"/>
        <v>20</v>
      </c>
      <c r="R4179">
        <f t="shared" si="396"/>
        <v>9</v>
      </c>
      <c r="T4179" s="5">
        <f t="shared" si="392"/>
        <v>53</v>
      </c>
      <c r="U4179">
        <v>20</v>
      </c>
      <c r="V4179">
        <v>35</v>
      </c>
      <c r="W4179">
        <v>126</v>
      </c>
      <c r="X4179">
        <v>208</v>
      </c>
      <c r="Y4179">
        <v>225</v>
      </c>
      <c r="AA4179" s="6">
        <f t="shared" si="394"/>
        <v>614</v>
      </c>
    </row>
    <row r="4180" spans="1:27" hidden="1">
      <c r="A4180">
        <v>10936</v>
      </c>
      <c r="B4180" t="s">
        <v>33</v>
      </c>
      <c r="C4180" t="s">
        <v>17</v>
      </c>
      <c r="D4180" t="s">
        <v>41</v>
      </c>
      <c r="E4180" t="s">
        <v>11</v>
      </c>
      <c r="F4180">
        <v>94</v>
      </c>
      <c r="G4180" s="1">
        <v>41677</v>
      </c>
      <c r="I4180" s="2">
        <v>41683</v>
      </c>
      <c r="J4180" s="2">
        <v>41702</v>
      </c>
      <c r="K4180" s="2">
        <v>41730</v>
      </c>
      <c r="L4180" s="2">
        <v>41735</v>
      </c>
      <c r="M4180" s="2">
        <v>41742</v>
      </c>
      <c r="N4180" t="s">
        <v>60</v>
      </c>
      <c r="O4180" s="1">
        <f>Table4[[#This Row],[Sourcing start]]-Table4[[#This Row],[Approved]]</f>
        <v>6</v>
      </c>
      <c r="P4180">
        <f t="shared" si="393"/>
        <v>19</v>
      </c>
      <c r="Q4180" s="5">
        <f t="shared" si="395"/>
        <v>28</v>
      </c>
      <c r="R4180">
        <f t="shared" si="396"/>
        <v>5</v>
      </c>
      <c r="S4180">
        <f t="shared" si="397"/>
        <v>7</v>
      </c>
      <c r="T4180" s="5">
        <f t="shared" si="392"/>
        <v>65</v>
      </c>
      <c r="U4180">
        <v>8</v>
      </c>
      <c r="V4180">
        <v>23</v>
      </c>
      <c r="W4180">
        <v>174</v>
      </c>
      <c r="X4180">
        <v>350</v>
      </c>
      <c r="Y4180">
        <v>288</v>
      </c>
      <c r="Z4180">
        <v>616</v>
      </c>
      <c r="AA4180" s="6">
        <f t="shared" si="394"/>
        <v>1459</v>
      </c>
    </row>
    <row r="4181" spans="1:27" hidden="1">
      <c r="A4181">
        <v>14248</v>
      </c>
      <c r="B4181" t="s">
        <v>36</v>
      </c>
      <c r="C4181" t="s">
        <v>18</v>
      </c>
      <c r="D4181" t="s">
        <v>44</v>
      </c>
      <c r="E4181" t="s">
        <v>11</v>
      </c>
      <c r="F4181">
        <v>94</v>
      </c>
      <c r="G4181" s="1">
        <v>41711</v>
      </c>
      <c r="I4181" s="2">
        <v>41718</v>
      </c>
      <c r="J4181" s="2">
        <v>41737</v>
      </c>
      <c r="K4181" s="2">
        <v>41753</v>
      </c>
      <c r="L4181" s="2">
        <v>41759</v>
      </c>
      <c r="N4181" t="s">
        <v>59</v>
      </c>
      <c r="O4181" s="1">
        <f>Table4[[#This Row],[Sourcing start]]-Table4[[#This Row],[Approved]]</f>
        <v>7</v>
      </c>
      <c r="P4181">
        <f t="shared" si="393"/>
        <v>19</v>
      </c>
      <c r="Q4181" s="5">
        <f t="shared" si="395"/>
        <v>16</v>
      </c>
      <c r="R4181">
        <f t="shared" si="396"/>
        <v>6</v>
      </c>
      <c r="T4181" s="5">
        <f t="shared" si="392"/>
        <v>48</v>
      </c>
      <c r="U4181">
        <v>20</v>
      </c>
      <c r="V4181">
        <v>63</v>
      </c>
      <c r="W4181">
        <v>173</v>
      </c>
      <c r="X4181">
        <v>155</v>
      </c>
      <c r="Y4181">
        <v>122</v>
      </c>
      <c r="AA4181" s="6">
        <f t="shared" si="394"/>
        <v>533</v>
      </c>
    </row>
    <row r="4182" spans="1:27" hidden="1">
      <c r="A4182">
        <v>9497</v>
      </c>
      <c r="B4182" t="s">
        <v>33</v>
      </c>
      <c r="C4182" t="s">
        <v>17</v>
      </c>
      <c r="D4182" t="s">
        <v>44</v>
      </c>
      <c r="E4182" t="s">
        <v>11</v>
      </c>
      <c r="F4182">
        <v>11</v>
      </c>
      <c r="G4182" s="1">
        <v>41741</v>
      </c>
      <c r="I4182" s="2">
        <v>41750</v>
      </c>
      <c r="N4182" t="s">
        <v>56</v>
      </c>
      <c r="O4182" s="1">
        <f>Table4[[#This Row],[Sourcing start]]-Table4[[#This Row],[Approved]]</f>
        <v>9</v>
      </c>
      <c r="Q4182" s="5"/>
      <c r="T4182" s="5">
        <f t="shared" si="392"/>
        <v>9</v>
      </c>
      <c r="U4182">
        <v>12</v>
      </c>
      <c r="V4182">
        <v>53</v>
      </c>
      <c r="AA4182" s="6">
        <f t="shared" si="394"/>
        <v>65</v>
      </c>
    </row>
    <row r="4183" spans="1:27" hidden="1">
      <c r="A4183">
        <v>14856</v>
      </c>
      <c r="B4183" t="s">
        <v>30</v>
      </c>
      <c r="C4183" t="s">
        <v>16</v>
      </c>
      <c r="D4183" t="s">
        <v>44</v>
      </c>
      <c r="E4183" t="s">
        <v>10</v>
      </c>
      <c r="F4183">
        <v>7</v>
      </c>
      <c r="G4183" s="1">
        <v>41683</v>
      </c>
      <c r="I4183" s="2">
        <v>41690</v>
      </c>
      <c r="J4183" s="2">
        <v>41700</v>
      </c>
      <c r="K4183" s="2">
        <v>41718</v>
      </c>
      <c r="L4183" s="2">
        <v>41725</v>
      </c>
      <c r="M4183" s="2">
        <v>41733</v>
      </c>
      <c r="N4183" t="s">
        <v>60</v>
      </c>
      <c r="O4183" s="1">
        <f>Table4[[#This Row],[Sourcing start]]-Table4[[#This Row],[Approved]]</f>
        <v>7</v>
      </c>
      <c r="P4183">
        <f t="shared" si="393"/>
        <v>10</v>
      </c>
      <c r="Q4183" s="5">
        <f t="shared" si="395"/>
        <v>18</v>
      </c>
      <c r="R4183">
        <f t="shared" si="396"/>
        <v>7</v>
      </c>
      <c r="S4183">
        <f t="shared" si="397"/>
        <v>8</v>
      </c>
      <c r="T4183" s="5">
        <f t="shared" si="392"/>
        <v>50</v>
      </c>
      <c r="U4183">
        <v>10</v>
      </c>
      <c r="V4183">
        <v>47</v>
      </c>
      <c r="W4183">
        <v>174</v>
      </c>
      <c r="X4183">
        <v>264</v>
      </c>
      <c r="Y4183">
        <v>274</v>
      </c>
      <c r="Z4183">
        <v>1891</v>
      </c>
      <c r="AA4183" s="6">
        <f t="shared" si="394"/>
        <v>2660</v>
      </c>
    </row>
    <row r="4184" spans="1:27" hidden="1">
      <c r="A4184">
        <v>3992</v>
      </c>
      <c r="B4184" t="s">
        <v>37</v>
      </c>
      <c r="C4184" t="s">
        <v>18</v>
      </c>
      <c r="D4184" t="s">
        <v>44</v>
      </c>
      <c r="E4184" t="s">
        <v>11</v>
      </c>
      <c r="F4184">
        <v>11</v>
      </c>
      <c r="G4184" s="1">
        <v>41721</v>
      </c>
      <c r="I4184" s="2">
        <v>41727</v>
      </c>
      <c r="J4184" s="2">
        <v>41740</v>
      </c>
      <c r="N4184" t="s">
        <v>57</v>
      </c>
      <c r="O4184" s="1">
        <f>Table4[[#This Row],[Sourcing start]]-Table4[[#This Row],[Approved]]</f>
        <v>6</v>
      </c>
      <c r="P4184">
        <f t="shared" si="393"/>
        <v>13</v>
      </c>
      <c r="Q4184" s="5"/>
      <c r="T4184" s="5">
        <f t="shared" si="392"/>
        <v>19</v>
      </c>
      <c r="U4184">
        <v>6</v>
      </c>
      <c r="V4184">
        <v>62</v>
      </c>
      <c r="W4184">
        <v>114</v>
      </c>
      <c r="AA4184" s="6">
        <f t="shared" si="394"/>
        <v>182</v>
      </c>
    </row>
    <row r="4185" spans="1:27" hidden="1">
      <c r="A4185">
        <v>16090</v>
      </c>
      <c r="B4185" t="s">
        <v>31</v>
      </c>
      <c r="C4185" t="s">
        <v>17</v>
      </c>
      <c r="D4185" t="s">
        <v>42</v>
      </c>
      <c r="E4185" t="s">
        <v>10</v>
      </c>
      <c r="F4185">
        <v>8</v>
      </c>
      <c r="G4185" s="1">
        <v>41720</v>
      </c>
      <c r="I4185" s="2">
        <v>41727</v>
      </c>
      <c r="J4185" s="2">
        <v>41740</v>
      </c>
      <c r="K4185" s="2">
        <v>41756</v>
      </c>
      <c r="N4185" t="s">
        <v>58</v>
      </c>
      <c r="O4185" s="1">
        <f>Table4[[#This Row],[Sourcing start]]-Table4[[#This Row],[Approved]]</f>
        <v>7</v>
      </c>
      <c r="P4185">
        <f t="shared" si="393"/>
        <v>13</v>
      </c>
      <c r="Q4185" s="5">
        <f t="shared" si="395"/>
        <v>16</v>
      </c>
      <c r="T4185" s="5">
        <f t="shared" si="392"/>
        <v>36</v>
      </c>
      <c r="U4185">
        <v>18</v>
      </c>
      <c r="V4185">
        <v>26</v>
      </c>
      <c r="W4185">
        <v>216</v>
      </c>
      <c r="X4185">
        <v>260</v>
      </c>
      <c r="AA4185" s="6">
        <f t="shared" si="394"/>
        <v>520</v>
      </c>
    </row>
    <row r="4186" spans="1:27" hidden="1">
      <c r="A4186">
        <v>10146</v>
      </c>
      <c r="B4186" t="s">
        <v>30</v>
      </c>
      <c r="C4186" t="s">
        <v>16</v>
      </c>
      <c r="D4186" t="s">
        <v>45</v>
      </c>
      <c r="E4186" t="s">
        <v>10</v>
      </c>
      <c r="F4186">
        <v>14</v>
      </c>
      <c r="G4186" s="1">
        <v>41709</v>
      </c>
      <c r="I4186" s="2">
        <v>41717</v>
      </c>
      <c r="J4186" s="2">
        <v>41728</v>
      </c>
      <c r="K4186" s="2">
        <v>41754</v>
      </c>
      <c r="L4186" s="2">
        <v>41759</v>
      </c>
      <c r="N4186" t="s">
        <v>59</v>
      </c>
      <c r="O4186" s="1">
        <f>Table4[[#This Row],[Sourcing start]]-Table4[[#This Row],[Approved]]</f>
        <v>8</v>
      </c>
      <c r="P4186">
        <f t="shared" si="393"/>
        <v>11</v>
      </c>
      <c r="Q4186" s="5">
        <f t="shared" si="395"/>
        <v>26</v>
      </c>
      <c r="R4186">
        <f t="shared" si="396"/>
        <v>5</v>
      </c>
      <c r="T4186" s="5">
        <f t="shared" si="392"/>
        <v>50</v>
      </c>
      <c r="U4186">
        <v>16</v>
      </c>
      <c r="V4186">
        <v>93</v>
      </c>
      <c r="W4186">
        <v>195</v>
      </c>
      <c r="X4186">
        <v>217</v>
      </c>
      <c r="Y4186">
        <v>281</v>
      </c>
      <c r="AA4186" s="6">
        <f t="shared" si="394"/>
        <v>802</v>
      </c>
    </row>
    <row r="4187" spans="1:27" hidden="1">
      <c r="A4187">
        <v>19026</v>
      </c>
      <c r="B4187" t="s">
        <v>20</v>
      </c>
      <c r="C4187" t="s">
        <v>14</v>
      </c>
      <c r="D4187" t="s">
        <v>44</v>
      </c>
      <c r="E4187" t="s">
        <v>11</v>
      </c>
      <c r="F4187">
        <v>11</v>
      </c>
      <c r="G4187" s="1">
        <v>41728</v>
      </c>
      <c r="I4187" s="2">
        <v>41735</v>
      </c>
      <c r="J4187" s="2">
        <v>41747</v>
      </c>
      <c r="N4187" t="s">
        <v>57</v>
      </c>
      <c r="O4187" s="1">
        <f>Table4[[#This Row],[Sourcing start]]-Table4[[#This Row],[Approved]]</f>
        <v>7</v>
      </c>
      <c r="P4187">
        <f t="shared" si="393"/>
        <v>12</v>
      </c>
      <c r="Q4187" s="5"/>
      <c r="T4187" s="5">
        <f t="shared" si="392"/>
        <v>19</v>
      </c>
      <c r="U4187">
        <v>12</v>
      </c>
      <c r="V4187">
        <v>24</v>
      </c>
      <c r="W4187">
        <v>219</v>
      </c>
      <c r="AA4187" s="6">
        <f t="shared" si="394"/>
        <v>255</v>
      </c>
    </row>
    <row r="4188" spans="1:27" hidden="1">
      <c r="A4188">
        <v>8117</v>
      </c>
      <c r="B4188" t="s">
        <v>32</v>
      </c>
      <c r="C4188" t="s">
        <v>17</v>
      </c>
      <c r="D4188" t="s">
        <v>42</v>
      </c>
      <c r="E4188" t="s">
        <v>11</v>
      </c>
      <c r="F4188">
        <v>99</v>
      </c>
      <c r="G4188" s="1">
        <v>41694</v>
      </c>
      <c r="I4188" s="2">
        <v>41699</v>
      </c>
      <c r="J4188" s="2">
        <v>41712</v>
      </c>
      <c r="K4188" s="2">
        <v>41738</v>
      </c>
      <c r="L4188" s="2">
        <v>41744</v>
      </c>
      <c r="M4188" s="2">
        <v>41749</v>
      </c>
      <c r="N4188" t="s">
        <v>60</v>
      </c>
      <c r="O4188" s="1">
        <f>Table4[[#This Row],[Sourcing start]]-Table4[[#This Row],[Approved]]</f>
        <v>5</v>
      </c>
      <c r="P4188">
        <f t="shared" si="393"/>
        <v>13</v>
      </c>
      <c r="Q4188" s="5">
        <f t="shared" si="395"/>
        <v>26</v>
      </c>
      <c r="R4188">
        <f t="shared" si="396"/>
        <v>6</v>
      </c>
      <c r="S4188">
        <f t="shared" si="397"/>
        <v>5</v>
      </c>
      <c r="T4188" s="5">
        <f t="shared" si="392"/>
        <v>55</v>
      </c>
      <c r="U4188">
        <v>11</v>
      </c>
      <c r="V4188">
        <v>41</v>
      </c>
      <c r="W4188">
        <v>216</v>
      </c>
      <c r="X4188">
        <v>354</v>
      </c>
      <c r="Y4188">
        <v>153</v>
      </c>
      <c r="Z4188">
        <v>1452</v>
      </c>
      <c r="AA4188" s="6">
        <f t="shared" si="394"/>
        <v>2227</v>
      </c>
    </row>
    <row r="4189" spans="1:27">
      <c r="A4189">
        <v>18668</v>
      </c>
      <c r="B4189" t="s">
        <v>24</v>
      </c>
      <c r="C4189" t="s">
        <v>15</v>
      </c>
      <c r="D4189" t="s">
        <v>41</v>
      </c>
      <c r="E4189" t="s">
        <v>11</v>
      </c>
      <c r="F4189">
        <v>8</v>
      </c>
      <c r="G4189" s="1">
        <v>41749</v>
      </c>
      <c r="I4189" s="2">
        <v>41757</v>
      </c>
      <c r="N4189" t="s">
        <v>56</v>
      </c>
      <c r="O4189" s="5">
        <f>Table4[[#This Row],[Sourcing start]]-Table4[[#This Row],[Approved]]</f>
        <v>8</v>
      </c>
      <c r="Q4189" s="5"/>
      <c r="T4189" s="5">
        <f t="shared" si="392"/>
        <v>8</v>
      </c>
      <c r="U4189">
        <v>5</v>
      </c>
      <c r="V4189">
        <v>63</v>
      </c>
      <c r="AA4189" s="6">
        <f t="shared" si="394"/>
        <v>68</v>
      </c>
    </row>
    <row r="4190" spans="1:27">
      <c r="A4190">
        <v>1275</v>
      </c>
      <c r="B4190" t="s">
        <v>23</v>
      </c>
      <c r="C4190" t="s">
        <v>15</v>
      </c>
      <c r="D4190" t="s">
        <v>41</v>
      </c>
      <c r="E4190" t="s">
        <v>10</v>
      </c>
      <c r="F4190">
        <v>22</v>
      </c>
      <c r="G4190" s="1">
        <v>41757</v>
      </c>
      <c r="N4190" t="s">
        <v>55</v>
      </c>
      <c r="O4190" s="5">
        <v>0</v>
      </c>
      <c r="Q4190" s="5"/>
      <c r="T4190" s="5">
        <f t="shared" si="392"/>
        <v>0</v>
      </c>
      <c r="U4190">
        <v>16</v>
      </c>
      <c r="AA4190" s="6">
        <f t="shared" si="394"/>
        <v>16</v>
      </c>
    </row>
    <row r="4191" spans="1:27">
      <c r="A4191">
        <v>9427</v>
      </c>
      <c r="B4191" t="s">
        <v>25</v>
      </c>
      <c r="C4191" t="s">
        <v>15</v>
      </c>
      <c r="D4191" t="s">
        <v>45</v>
      </c>
      <c r="E4191" t="s">
        <v>10</v>
      </c>
      <c r="F4191">
        <v>7</v>
      </c>
      <c r="G4191" s="1">
        <v>41710</v>
      </c>
      <c r="I4191" s="2">
        <v>41719</v>
      </c>
      <c r="J4191" s="2">
        <v>41735</v>
      </c>
      <c r="N4191" t="s">
        <v>57</v>
      </c>
      <c r="O4191" s="5">
        <f>Table4[[#This Row],[Sourcing start]]-Table4[[#This Row],[Approved]]</f>
        <v>9</v>
      </c>
      <c r="P4191">
        <f t="shared" si="393"/>
        <v>16</v>
      </c>
      <c r="Q4191" s="5"/>
      <c r="T4191" s="5">
        <f t="shared" si="392"/>
        <v>25</v>
      </c>
      <c r="U4191">
        <v>6</v>
      </c>
      <c r="V4191">
        <v>29</v>
      </c>
      <c r="W4191">
        <v>163</v>
      </c>
      <c r="AA4191" s="6">
        <f t="shared" si="394"/>
        <v>198</v>
      </c>
    </row>
    <row r="4192" spans="1:27" hidden="1">
      <c r="A4192">
        <v>18503</v>
      </c>
      <c r="B4192" t="s">
        <v>21</v>
      </c>
      <c r="C4192" t="s">
        <v>14</v>
      </c>
      <c r="D4192" t="s">
        <v>45</v>
      </c>
      <c r="E4192" t="s">
        <v>10</v>
      </c>
      <c r="F4192">
        <v>12</v>
      </c>
      <c r="G4192" s="1">
        <v>41696</v>
      </c>
      <c r="I4192" s="2">
        <v>41704</v>
      </c>
      <c r="J4192" s="2">
        <v>41721</v>
      </c>
      <c r="K4192" s="2">
        <v>41739</v>
      </c>
      <c r="L4192" s="2">
        <v>41744</v>
      </c>
      <c r="M4192" s="2">
        <v>41751</v>
      </c>
      <c r="N4192" t="s">
        <v>60</v>
      </c>
      <c r="O4192" s="1">
        <f>Table4[[#This Row],[Sourcing start]]-Table4[[#This Row],[Approved]]</f>
        <v>8</v>
      </c>
      <c r="P4192">
        <f t="shared" si="393"/>
        <v>17</v>
      </c>
      <c r="Q4192" s="5">
        <f t="shared" si="395"/>
        <v>18</v>
      </c>
      <c r="R4192">
        <f t="shared" si="396"/>
        <v>5</v>
      </c>
      <c r="S4192">
        <f t="shared" si="397"/>
        <v>7</v>
      </c>
      <c r="T4192" s="5">
        <f t="shared" si="392"/>
        <v>55</v>
      </c>
      <c r="U4192">
        <v>15</v>
      </c>
      <c r="V4192">
        <v>56</v>
      </c>
      <c r="W4192">
        <v>224</v>
      </c>
      <c r="X4192">
        <v>261</v>
      </c>
      <c r="Y4192">
        <v>248</v>
      </c>
      <c r="Z4192">
        <v>609</v>
      </c>
      <c r="AA4192" s="6">
        <f t="shared" si="394"/>
        <v>1413</v>
      </c>
    </row>
    <row r="4193" spans="1:27" hidden="1">
      <c r="A4193">
        <v>12319</v>
      </c>
      <c r="B4193" t="s">
        <v>33</v>
      </c>
      <c r="C4193" t="s">
        <v>17</v>
      </c>
      <c r="D4193" t="s">
        <v>41</v>
      </c>
      <c r="E4193" t="s">
        <v>10</v>
      </c>
      <c r="F4193">
        <v>13</v>
      </c>
      <c r="G4193" s="1">
        <v>41753</v>
      </c>
      <c r="I4193" s="2">
        <v>41759</v>
      </c>
      <c r="N4193" t="s">
        <v>56</v>
      </c>
      <c r="O4193" s="1">
        <f>Table4[[#This Row],[Sourcing start]]-Table4[[#This Row],[Approved]]</f>
        <v>6</v>
      </c>
      <c r="Q4193" s="5"/>
      <c r="T4193" s="5">
        <f t="shared" si="392"/>
        <v>6</v>
      </c>
      <c r="U4193">
        <v>13</v>
      </c>
      <c r="V4193">
        <v>73</v>
      </c>
      <c r="AA4193" s="6">
        <f t="shared" si="394"/>
        <v>86</v>
      </c>
    </row>
    <row r="4194" spans="1:27" hidden="1">
      <c r="A4194">
        <v>10717</v>
      </c>
      <c r="B4194" t="s">
        <v>36</v>
      </c>
      <c r="C4194" t="s">
        <v>18</v>
      </c>
      <c r="D4194" t="s">
        <v>45</v>
      </c>
      <c r="E4194" t="s">
        <v>10</v>
      </c>
      <c r="F4194">
        <v>97</v>
      </c>
      <c r="G4194" s="1">
        <v>41710</v>
      </c>
      <c r="I4194" s="2">
        <v>41717</v>
      </c>
      <c r="J4194" s="2">
        <v>41736</v>
      </c>
      <c r="K4194" s="2">
        <v>41758</v>
      </c>
      <c r="N4194" t="s">
        <v>58</v>
      </c>
      <c r="O4194" s="1">
        <f>Table4[[#This Row],[Sourcing start]]-Table4[[#This Row],[Approved]]</f>
        <v>7</v>
      </c>
      <c r="P4194">
        <f t="shared" si="393"/>
        <v>19</v>
      </c>
      <c r="Q4194" s="5">
        <f t="shared" si="395"/>
        <v>22</v>
      </c>
      <c r="T4194" s="5">
        <f t="shared" si="392"/>
        <v>48</v>
      </c>
      <c r="U4194">
        <v>8</v>
      </c>
      <c r="V4194">
        <v>72</v>
      </c>
      <c r="W4194">
        <v>208</v>
      </c>
      <c r="X4194">
        <v>276</v>
      </c>
      <c r="AA4194" s="6">
        <f t="shared" si="394"/>
        <v>564</v>
      </c>
    </row>
    <row r="4195" spans="1:27" hidden="1">
      <c r="A4195">
        <v>14021</v>
      </c>
      <c r="B4195" t="s">
        <v>28</v>
      </c>
      <c r="C4195" t="s">
        <v>16</v>
      </c>
      <c r="D4195" t="s">
        <v>43</v>
      </c>
      <c r="E4195" t="s">
        <v>10</v>
      </c>
      <c r="F4195">
        <v>3</v>
      </c>
      <c r="G4195" s="1">
        <v>41752</v>
      </c>
      <c r="I4195" s="2">
        <v>41757</v>
      </c>
      <c r="N4195" t="s">
        <v>56</v>
      </c>
      <c r="O4195" s="1">
        <f>Table4[[#This Row],[Sourcing start]]-Table4[[#This Row],[Approved]]</f>
        <v>5</v>
      </c>
      <c r="Q4195" s="5"/>
      <c r="T4195" s="5">
        <f t="shared" si="392"/>
        <v>5</v>
      </c>
      <c r="U4195">
        <v>14</v>
      </c>
      <c r="V4195">
        <v>74</v>
      </c>
      <c r="AA4195" s="6">
        <f t="shared" si="394"/>
        <v>88</v>
      </c>
    </row>
    <row r="4196" spans="1:27" hidden="1">
      <c r="A4196">
        <v>6839</v>
      </c>
      <c r="B4196" t="s">
        <v>30</v>
      </c>
      <c r="C4196" t="s">
        <v>16</v>
      </c>
      <c r="D4196" t="s">
        <v>45</v>
      </c>
      <c r="E4196" t="s">
        <v>11</v>
      </c>
      <c r="F4196">
        <v>99</v>
      </c>
      <c r="G4196" s="1">
        <v>41707</v>
      </c>
      <c r="I4196" s="2">
        <v>41714</v>
      </c>
      <c r="J4196" s="2">
        <v>41725</v>
      </c>
      <c r="K4196" s="2">
        <v>41754</v>
      </c>
      <c r="N4196" t="s">
        <v>58</v>
      </c>
      <c r="O4196" s="1">
        <f>Table4[[#This Row],[Sourcing start]]-Table4[[#This Row],[Approved]]</f>
        <v>7</v>
      </c>
      <c r="P4196">
        <f t="shared" si="393"/>
        <v>11</v>
      </c>
      <c r="Q4196" s="5">
        <f t="shared" si="395"/>
        <v>29</v>
      </c>
      <c r="T4196" s="5">
        <f t="shared" si="392"/>
        <v>47</v>
      </c>
      <c r="U4196">
        <v>7</v>
      </c>
      <c r="V4196">
        <v>62</v>
      </c>
      <c r="W4196">
        <v>118</v>
      </c>
      <c r="X4196">
        <v>165</v>
      </c>
      <c r="AA4196" s="6">
        <f t="shared" si="394"/>
        <v>352</v>
      </c>
    </row>
    <row r="4197" spans="1:27" hidden="1">
      <c r="A4197">
        <v>7905</v>
      </c>
      <c r="B4197" t="s">
        <v>31</v>
      </c>
      <c r="C4197" t="s">
        <v>17</v>
      </c>
      <c r="D4197" t="s">
        <v>44</v>
      </c>
      <c r="E4197" t="s">
        <v>11</v>
      </c>
      <c r="F4197">
        <v>13</v>
      </c>
      <c r="G4197" s="1">
        <v>41684</v>
      </c>
      <c r="I4197" s="2">
        <v>41690</v>
      </c>
      <c r="J4197" s="2">
        <v>41706</v>
      </c>
      <c r="K4197" s="2">
        <v>41728</v>
      </c>
      <c r="L4197" s="2">
        <v>41736</v>
      </c>
      <c r="M4197" s="2">
        <v>41745</v>
      </c>
      <c r="N4197" t="s">
        <v>60</v>
      </c>
      <c r="O4197" s="1">
        <f>Table4[[#This Row],[Sourcing start]]-Table4[[#This Row],[Approved]]</f>
        <v>6</v>
      </c>
      <c r="P4197">
        <f t="shared" si="393"/>
        <v>16</v>
      </c>
      <c r="Q4197" s="5">
        <f t="shared" si="395"/>
        <v>22</v>
      </c>
      <c r="R4197">
        <f t="shared" si="396"/>
        <v>8</v>
      </c>
      <c r="S4197">
        <f t="shared" si="397"/>
        <v>9</v>
      </c>
      <c r="T4197" s="5">
        <f t="shared" si="392"/>
        <v>61</v>
      </c>
      <c r="U4197">
        <v>12</v>
      </c>
      <c r="V4197">
        <v>24</v>
      </c>
      <c r="W4197">
        <v>207</v>
      </c>
      <c r="X4197">
        <v>342</v>
      </c>
      <c r="Y4197">
        <v>103</v>
      </c>
      <c r="Z4197">
        <v>1460</v>
      </c>
      <c r="AA4197" s="6">
        <f t="shared" si="394"/>
        <v>2148</v>
      </c>
    </row>
    <row r="4198" spans="1:27" hidden="1">
      <c r="A4198">
        <v>18643</v>
      </c>
      <c r="B4198" t="s">
        <v>29</v>
      </c>
      <c r="C4198" t="s">
        <v>16</v>
      </c>
      <c r="D4198" t="s">
        <v>44</v>
      </c>
      <c r="E4198" t="s">
        <v>11</v>
      </c>
      <c r="F4198">
        <v>23</v>
      </c>
      <c r="G4198" s="1">
        <v>41754</v>
      </c>
      <c r="N4198" t="s">
        <v>55</v>
      </c>
      <c r="O4198" s="1">
        <f>Table4[[#This Row],[Sourcing start]]-Table4[[#This Row],[Approved]]</f>
        <v>-41754</v>
      </c>
      <c r="Q4198" s="5"/>
      <c r="T4198" s="5">
        <f t="shared" si="392"/>
        <v>-41754</v>
      </c>
      <c r="U4198">
        <v>15</v>
      </c>
      <c r="AA4198" s="6">
        <f t="shared" si="394"/>
        <v>15</v>
      </c>
    </row>
    <row r="4199" spans="1:27" hidden="1">
      <c r="A4199">
        <v>12610</v>
      </c>
      <c r="B4199" t="s">
        <v>29</v>
      </c>
      <c r="C4199" t="s">
        <v>16</v>
      </c>
      <c r="D4199" t="s">
        <v>43</v>
      </c>
      <c r="E4199" t="s">
        <v>10</v>
      </c>
      <c r="F4199">
        <v>10</v>
      </c>
      <c r="G4199" s="1">
        <v>41686</v>
      </c>
      <c r="I4199" s="2">
        <v>41695</v>
      </c>
      <c r="J4199" s="2">
        <v>41708</v>
      </c>
      <c r="K4199" s="2">
        <v>41726</v>
      </c>
      <c r="L4199" s="2">
        <v>41733</v>
      </c>
      <c r="M4199" s="2">
        <v>41740</v>
      </c>
      <c r="N4199" t="s">
        <v>60</v>
      </c>
      <c r="O4199" s="1">
        <f>Table4[[#This Row],[Sourcing start]]-Table4[[#This Row],[Approved]]</f>
        <v>9</v>
      </c>
      <c r="P4199">
        <f t="shared" si="393"/>
        <v>13</v>
      </c>
      <c r="Q4199" s="5">
        <f t="shared" si="395"/>
        <v>18</v>
      </c>
      <c r="R4199">
        <f t="shared" si="396"/>
        <v>7</v>
      </c>
      <c r="S4199">
        <f t="shared" si="397"/>
        <v>7</v>
      </c>
      <c r="T4199" s="5">
        <f t="shared" si="392"/>
        <v>54</v>
      </c>
      <c r="U4199">
        <v>6</v>
      </c>
      <c r="V4199">
        <v>72</v>
      </c>
      <c r="W4199">
        <v>110</v>
      </c>
      <c r="X4199">
        <v>208</v>
      </c>
      <c r="Y4199">
        <v>279</v>
      </c>
      <c r="Z4199">
        <v>1505</v>
      </c>
      <c r="AA4199" s="6">
        <f t="shared" si="394"/>
        <v>2180</v>
      </c>
    </row>
    <row r="4200" spans="1:27" hidden="1">
      <c r="A4200">
        <v>14903</v>
      </c>
      <c r="B4200" t="s">
        <v>22</v>
      </c>
      <c r="C4200" t="s">
        <v>14</v>
      </c>
      <c r="D4200" t="s">
        <v>41</v>
      </c>
      <c r="E4200" t="s">
        <v>10</v>
      </c>
      <c r="F4200">
        <v>2</v>
      </c>
      <c r="G4200" s="1">
        <v>41691</v>
      </c>
      <c r="I4200" s="2">
        <v>41696</v>
      </c>
      <c r="J4200" s="2">
        <v>41706</v>
      </c>
      <c r="K4200" s="2">
        <v>41726</v>
      </c>
      <c r="L4200" s="2">
        <v>41731</v>
      </c>
      <c r="M4200" s="2">
        <v>41739</v>
      </c>
      <c r="N4200" t="s">
        <v>60</v>
      </c>
      <c r="O4200" s="1">
        <f>Table4[[#This Row],[Sourcing start]]-Table4[[#This Row],[Approved]]</f>
        <v>5</v>
      </c>
      <c r="P4200">
        <f t="shared" si="393"/>
        <v>10</v>
      </c>
      <c r="Q4200" s="5">
        <f t="shared" si="395"/>
        <v>20</v>
      </c>
      <c r="R4200">
        <f t="shared" si="396"/>
        <v>5</v>
      </c>
      <c r="S4200">
        <f t="shared" si="397"/>
        <v>8</v>
      </c>
      <c r="T4200" s="5">
        <f t="shared" si="392"/>
        <v>48</v>
      </c>
      <c r="U4200">
        <v>16</v>
      </c>
      <c r="V4200">
        <v>39</v>
      </c>
      <c r="W4200">
        <v>176</v>
      </c>
      <c r="X4200">
        <v>389</v>
      </c>
      <c r="Y4200">
        <v>124</v>
      </c>
      <c r="Z4200">
        <v>1497</v>
      </c>
      <c r="AA4200" s="6">
        <f t="shared" si="394"/>
        <v>2241</v>
      </c>
    </row>
    <row r="4201" spans="1:27" hidden="1">
      <c r="A4201">
        <v>780</v>
      </c>
      <c r="B4201" t="s">
        <v>19</v>
      </c>
      <c r="C4201" t="s">
        <v>14</v>
      </c>
      <c r="D4201" t="s">
        <v>45</v>
      </c>
      <c r="E4201" t="s">
        <v>11</v>
      </c>
      <c r="F4201">
        <v>4</v>
      </c>
      <c r="G4201" s="1">
        <v>41699</v>
      </c>
      <c r="I4201" s="2">
        <v>41707</v>
      </c>
      <c r="J4201" s="2">
        <v>41722</v>
      </c>
      <c r="K4201" s="2">
        <v>41751</v>
      </c>
      <c r="L4201" s="2">
        <v>41756</v>
      </c>
      <c r="N4201" t="s">
        <v>59</v>
      </c>
      <c r="O4201" s="1">
        <f>Table4[[#This Row],[Sourcing start]]-Table4[[#This Row],[Approved]]</f>
        <v>8</v>
      </c>
      <c r="P4201">
        <f t="shared" si="393"/>
        <v>15</v>
      </c>
      <c r="Q4201" s="5">
        <f t="shared" si="395"/>
        <v>29</v>
      </c>
      <c r="R4201">
        <f t="shared" si="396"/>
        <v>5</v>
      </c>
      <c r="T4201" s="5">
        <f t="shared" si="392"/>
        <v>57</v>
      </c>
      <c r="U4201">
        <v>11</v>
      </c>
      <c r="V4201">
        <v>66</v>
      </c>
      <c r="W4201">
        <v>167</v>
      </c>
      <c r="X4201">
        <v>181</v>
      </c>
      <c r="Y4201">
        <v>297</v>
      </c>
      <c r="AA4201" s="6">
        <f t="shared" si="394"/>
        <v>722</v>
      </c>
    </row>
    <row r="4202" spans="1:27">
      <c r="A4202">
        <v>10173</v>
      </c>
      <c r="B4202" t="s">
        <v>23</v>
      </c>
      <c r="C4202" t="s">
        <v>15</v>
      </c>
      <c r="D4202" t="s">
        <v>44</v>
      </c>
      <c r="E4202" t="s">
        <v>10</v>
      </c>
      <c r="F4202">
        <v>12</v>
      </c>
      <c r="G4202" s="1">
        <v>41715</v>
      </c>
      <c r="I4202" s="2">
        <v>41723</v>
      </c>
      <c r="J4202" s="2">
        <v>41742</v>
      </c>
      <c r="N4202" t="s">
        <v>57</v>
      </c>
      <c r="O4202" s="5">
        <f>Table4[[#This Row],[Sourcing start]]-Table4[[#This Row],[Approved]]</f>
        <v>8</v>
      </c>
      <c r="P4202">
        <f t="shared" si="393"/>
        <v>19</v>
      </c>
      <c r="Q4202" s="5"/>
      <c r="T4202" s="5">
        <f t="shared" si="392"/>
        <v>27</v>
      </c>
      <c r="U4202">
        <v>15</v>
      </c>
      <c r="V4202">
        <v>88</v>
      </c>
      <c r="W4202">
        <v>164</v>
      </c>
      <c r="AA4202" s="6">
        <f t="shared" si="394"/>
        <v>267</v>
      </c>
    </row>
    <row r="4203" spans="1:27">
      <c r="A4203">
        <v>19856</v>
      </c>
      <c r="B4203" t="s">
        <v>23</v>
      </c>
      <c r="C4203" t="s">
        <v>15</v>
      </c>
      <c r="D4203" t="s">
        <v>44</v>
      </c>
      <c r="E4203" t="s">
        <v>10</v>
      </c>
      <c r="F4203">
        <v>9</v>
      </c>
      <c r="G4203" s="1">
        <v>41728</v>
      </c>
      <c r="I4203" s="2">
        <v>41736</v>
      </c>
      <c r="J4203" s="2">
        <v>41751</v>
      </c>
      <c r="N4203" t="s">
        <v>57</v>
      </c>
      <c r="O4203" s="5">
        <f>Table4[[#This Row],[Sourcing start]]-Table4[[#This Row],[Approved]]</f>
        <v>8</v>
      </c>
      <c r="P4203">
        <f t="shared" si="393"/>
        <v>15</v>
      </c>
      <c r="Q4203" s="5"/>
      <c r="T4203" s="5">
        <f t="shared" si="392"/>
        <v>23</v>
      </c>
      <c r="U4203">
        <v>19</v>
      </c>
      <c r="V4203">
        <v>64</v>
      </c>
      <c r="W4203">
        <v>175</v>
      </c>
      <c r="AA4203" s="6">
        <f t="shared" si="394"/>
        <v>258</v>
      </c>
    </row>
    <row r="4204" spans="1:27" hidden="1">
      <c r="A4204">
        <v>2465</v>
      </c>
      <c r="B4204" t="s">
        <v>35</v>
      </c>
      <c r="C4204" t="s">
        <v>18</v>
      </c>
      <c r="D4204" t="s">
        <v>45</v>
      </c>
      <c r="E4204" t="s">
        <v>10</v>
      </c>
      <c r="F4204">
        <v>14</v>
      </c>
      <c r="G4204" s="1">
        <v>41691</v>
      </c>
      <c r="I4204" s="2">
        <v>41696</v>
      </c>
      <c r="J4204" s="2">
        <v>41709</v>
      </c>
      <c r="K4204" s="2">
        <v>41737</v>
      </c>
      <c r="L4204" s="2">
        <v>41743</v>
      </c>
      <c r="M4204" s="2">
        <v>41749</v>
      </c>
      <c r="N4204" t="s">
        <v>60</v>
      </c>
      <c r="O4204" s="1">
        <f>Table4[[#This Row],[Sourcing start]]-Table4[[#This Row],[Approved]]</f>
        <v>5</v>
      </c>
      <c r="P4204">
        <f t="shared" si="393"/>
        <v>13</v>
      </c>
      <c r="Q4204" s="5">
        <f t="shared" si="395"/>
        <v>28</v>
      </c>
      <c r="R4204">
        <f t="shared" si="396"/>
        <v>6</v>
      </c>
      <c r="S4204">
        <f t="shared" si="397"/>
        <v>6</v>
      </c>
      <c r="T4204" s="5">
        <f t="shared" si="392"/>
        <v>58</v>
      </c>
      <c r="U4204">
        <v>8</v>
      </c>
      <c r="V4204">
        <v>38</v>
      </c>
      <c r="W4204">
        <v>246</v>
      </c>
      <c r="X4204">
        <v>250</v>
      </c>
      <c r="Y4204">
        <v>230</v>
      </c>
      <c r="Z4204">
        <v>552</v>
      </c>
      <c r="AA4204" s="6">
        <f t="shared" si="394"/>
        <v>1324</v>
      </c>
    </row>
    <row r="4205" spans="1:27" hidden="1">
      <c r="A4205">
        <v>13792</v>
      </c>
      <c r="B4205" t="s">
        <v>37</v>
      </c>
      <c r="C4205" t="s">
        <v>18</v>
      </c>
      <c r="D4205" t="s">
        <v>41</v>
      </c>
      <c r="E4205" t="s">
        <v>10</v>
      </c>
      <c r="F4205">
        <v>11</v>
      </c>
      <c r="G4205" s="1">
        <v>41680</v>
      </c>
      <c r="I4205" s="2">
        <v>41686</v>
      </c>
      <c r="J4205" s="2">
        <v>41702</v>
      </c>
      <c r="K4205" s="2">
        <v>41717</v>
      </c>
      <c r="L4205" s="2">
        <v>41724</v>
      </c>
      <c r="M4205" s="2">
        <v>41732</v>
      </c>
      <c r="N4205" t="s">
        <v>60</v>
      </c>
      <c r="O4205" s="1">
        <f>Table4[[#This Row],[Sourcing start]]-Table4[[#This Row],[Approved]]</f>
        <v>6</v>
      </c>
      <c r="P4205">
        <f t="shared" si="393"/>
        <v>16</v>
      </c>
      <c r="Q4205" s="5">
        <f t="shared" si="395"/>
        <v>15</v>
      </c>
      <c r="R4205">
        <f t="shared" si="396"/>
        <v>7</v>
      </c>
      <c r="S4205">
        <f t="shared" si="397"/>
        <v>8</v>
      </c>
      <c r="T4205" s="5">
        <f t="shared" si="392"/>
        <v>52</v>
      </c>
      <c r="U4205">
        <v>5</v>
      </c>
      <c r="V4205">
        <v>77</v>
      </c>
      <c r="W4205">
        <v>102</v>
      </c>
      <c r="X4205">
        <v>257</v>
      </c>
      <c r="Y4205">
        <v>111</v>
      </c>
      <c r="Z4205">
        <v>875</v>
      </c>
      <c r="AA4205" s="6">
        <f t="shared" si="394"/>
        <v>1427</v>
      </c>
    </row>
    <row r="4206" spans="1:27" hidden="1">
      <c r="A4206">
        <v>1637</v>
      </c>
      <c r="B4206" t="s">
        <v>33</v>
      </c>
      <c r="C4206" t="s">
        <v>17</v>
      </c>
      <c r="D4206" t="s">
        <v>41</v>
      </c>
      <c r="E4206" t="s">
        <v>10</v>
      </c>
      <c r="F4206">
        <v>6</v>
      </c>
      <c r="G4206" s="1">
        <v>41713</v>
      </c>
      <c r="I4206" s="2">
        <v>41721</v>
      </c>
      <c r="J4206" s="2">
        <v>41733</v>
      </c>
      <c r="K4206" s="2">
        <v>41751</v>
      </c>
      <c r="L4206" s="2">
        <v>41757</v>
      </c>
      <c r="N4206" t="s">
        <v>59</v>
      </c>
      <c r="O4206" s="1">
        <f>Table4[[#This Row],[Sourcing start]]-Table4[[#This Row],[Approved]]</f>
        <v>8</v>
      </c>
      <c r="P4206">
        <f t="shared" si="393"/>
        <v>12</v>
      </c>
      <c r="Q4206" s="5">
        <f t="shared" si="395"/>
        <v>18</v>
      </c>
      <c r="R4206">
        <f t="shared" si="396"/>
        <v>6</v>
      </c>
      <c r="T4206" s="5">
        <f t="shared" si="392"/>
        <v>44</v>
      </c>
      <c r="U4206">
        <v>18</v>
      </c>
      <c r="V4206">
        <v>24</v>
      </c>
      <c r="W4206">
        <v>203</v>
      </c>
      <c r="X4206">
        <v>355</v>
      </c>
      <c r="Y4206">
        <v>107</v>
      </c>
      <c r="AA4206" s="6">
        <f t="shared" si="394"/>
        <v>707</v>
      </c>
    </row>
    <row r="4207" spans="1:27" hidden="1">
      <c r="A4207">
        <v>2168</v>
      </c>
      <c r="B4207" t="s">
        <v>27</v>
      </c>
      <c r="C4207" t="s">
        <v>16</v>
      </c>
      <c r="D4207" t="s">
        <v>43</v>
      </c>
      <c r="E4207" t="s">
        <v>11</v>
      </c>
      <c r="F4207">
        <v>20</v>
      </c>
      <c r="G4207" s="1">
        <v>41753</v>
      </c>
      <c r="I4207" s="2">
        <v>41758</v>
      </c>
      <c r="N4207" t="s">
        <v>56</v>
      </c>
      <c r="O4207" s="1">
        <f>Table4[[#This Row],[Sourcing start]]-Table4[[#This Row],[Approved]]</f>
        <v>5</v>
      </c>
      <c r="Q4207" s="5"/>
      <c r="T4207" s="5">
        <f t="shared" si="392"/>
        <v>5</v>
      </c>
      <c r="U4207">
        <v>20</v>
      </c>
      <c r="V4207">
        <v>20</v>
      </c>
      <c r="AA4207" s="6">
        <f t="shared" si="394"/>
        <v>40</v>
      </c>
    </row>
    <row r="4208" spans="1:27" hidden="1">
      <c r="A4208">
        <v>18447</v>
      </c>
      <c r="B4208" t="s">
        <v>36</v>
      </c>
      <c r="C4208" t="s">
        <v>18</v>
      </c>
      <c r="D4208" t="s">
        <v>45</v>
      </c>
      <c r="E4208" t="s">
        <v>11</v>
      </c>
      <c r="F4208">
        <v>23</v>
      </c>
      <c r="G4208" s="1">
        <v>41705</v>
      </c>
      <c r="I4208" s="2">
        <v>41714</v>
      </c>
      <c r="J4208" s="2">
        <v>41729</v>
      </c>
      <c r="K4208" s="2">
        <v>41756</v>
      </c>
      <c r="N4208" t="s">
        <v>58</v>
      </c>
      <c r="O4208" s="1">
        <f>Table4[[#This Row],[Sourcing start]]-Table4[[#This Row],[Approved]]</f>
        <v>9</v>
      </c>
      <c r="P4208">
        <f t="shared" si="393"/>
        <v>15</v>
      </c>
      <c r="Q4208" s="5">
        <f t="shared" si="395"/>
        <v>27</v>
      </c>
      <c r="T4208" s="5">
        <f t="shared" si="392"/>
        <v>51</v>
      </c>
      <c r="U4208">
        <v>13</v>
      </c>
      <c r="V4208">
        <v>21</v>
      </c>
      <c r="W4208">
        <v>215</v>
      </c>
      <c r="X4208">
        <v>174</v>
      </c>
      <c r="AA4208" s="6">
        <f t="shared" si="394"/>
        <v>423</v>
      </c>
    </row>
    <row r="4209" spans="1:27" hidden="1">
      <c r="A4209">
        <v>4565</v>
      </c>
      <c r="B4209" t="s">
        <v>36</v>
      </c>
      <c r="C4209" t="s">
        <v>18</v>
      </c>
      <c r="D4209" t="s">
        <v>44</v>
      </c>
      <c r="E4209" t="s">
        <v>10</v>
      </c>
      <c r="F4209">
        <v>14</v>
      </c>
      <c r="G4209" s="1">
        <v>41681</v>
      </c>
      <c r="I4209" s="2">
        <v>41687</v>
      </c>
      <c r="J4209" s="2">
        <v>41701</v>
      </c>
      <c r="K4209" s="2">
        <v>41726</v>
      </c>
      <c r="L4209" s="2">
        <v>41732</v>
      </c>
      <c r="M4209" s="2">
        <v>41741</v>
      </c>
      <c r="N4209" t="s">
        <v>60</v>
      </c>
      <c r="O4209" s="1">
        <f>Table4[[#This Row],[Sourcing start]]-Table4[[#This Row],[Approved]]</f>
        <v>6</v>
      </c>
      <c r="P4209">
        <f t="shared" si="393"/>
        <v>14</v>
      </c>
      <c r="Q4209" s="5">
        <f t="shared" si="395"/>
        <v>25</v>
      </c>
      <c r="R4209">
        <f t="shared" si="396"/>
        <v>6</v>
      </c>
      <c r="S4209">
        <f t="shared" si="397"/>
        <v>9</v>
      </c>
      <c r="T4209" s="5">
        <f t="shared" si="392"/>
        <v>60</v>
      </c>
      <c r="U4209">
        <v>10</v>
      </c>
      <c r="V4209">
        <v>54</v>
      </c>
      <c r="W4209">
        <v>236</v>
      </c>
      <c r="X4209">
        <v>271</v>
      </c>
      <c r="Y4209">
        <v>208</v>
      </c>
      <c r="Z4209">
        <v>916</v>
      </c>
      <c r="AA4209" s="6">
        <f t="shared" si="394"/>
        <v>1695</v>
      </c>
    </row>
    <row r="4210" spans="1:27" hidden="1">
      <c r="A4210">
        <v>18660</v>
      </c>
      <c r="B4210" t="s">
        <v>33</v>
      </c>
      <c r="C4210" t="s">
        <v>17</v>
      </c>
      <c r="D4210" t="s">
        <v>44</v>
      </c>
      <c r="E4210" t="s">
        <v>11</v>
      </c>
      <c r="F4210">
        <v>16</v>
      </c>
      <c r="G4210" s="1">
        <v>41739</v>
      </c>
      <c r="I4210" s="2">
        <v>41744</v>
      </c>
      <c r="N4210" t="s">
        <v>56</v>
      </c>
      <c r="O4210" s="1">
        <f>Table4[[#This Row],[Sourcing start]]-Table4[[#This Row],[Approved]]</f>
        <v>5</v>
      </c>
      <c r="Q4210" s="5"/>
      <c r="T4210" s="5">
        <f t="shared" si="392"/>
        <v>5</v>
      </c>
      <c r="U4210">
        <v>17</v>
      </c>
      <c r="V4210">
        <v>58</v>
      </c>
      <c r="AA4210" s="6">
        <f t="shared" si="394"/>
        <v>75</v>
      </c>
    </row>
    <row r="4211" spans="1:27" hidden="1">
      <c r="A4211">
        <v>5298</v>
      </c>
      <c r="B4211" t="s">
        <v>33</v>
      </c>
      <c r="C4211" t="s">
        <v>17</v>
      </c>
      <c r="D4211" t="s">
        <v>42</v>
      </c>
      <c r="E4211" t="s">
        <v>10</v>
      </c>
      <c r="F4211">
        <v>8</v>
      </c>
      <c r="G4211" s="1">
        <v>41696</v>
      </c>
      <c r="I4211" s="2">
        <v>41704</v>
      </c>
      <c r="J4211" s="2">
        <v>41719</v>
      </c>
      <c r="K4211" s="2">
        <v>41740</v>
      </c>
      <c r="L4211" s="2">
        <v>41747</v>
      </c>
      <c r="M4211" s="2">
        <v>41752</v>
      </c>
      <c r="N4211" t="s">
        <v>60</v>
      </c>
      <c r="O4211" s="1">
        <f>Table4[[#This Row],[Sourcing start]]-Table4[[#This Row],[Approved]]</f>
        <v>8</v>
      </c>
      <c r="P4211">
        <f t="shared" si="393"/>
        <v>15</v>
      </c>
      <c r="Q4211" s="5">
        <f t="shared" si="395"/>
        <v>21</v>
      </c>
      <c r="R4211">
        <f t="shared" si="396"/>
        <v>7</v>
      </c>
      <c r="S4211">
        <f t="shared" si="397"/>
        <v>5</v>
      </c>
      <c r="T4211" s="5">
        <f t="shared" si="392"/>
        <v>56</v>
      </c>
      <c r="U4211">
        <v>16</v>
      </c>
      <c r="V4211">
        <v>91</v>
      </c>
      <c r="W4211">
        <v>189</v>
      </c>
      <c r="X4211">
        <v>196</v>
      </c>
      <c r="Y4211">
        <v>227</v>
      </c>
      <c r="Z4211">
        <v>1915</v>
      </c>
      <c r="AA4211" s="6">
        <f t="shared" si="394"/>
        <v>2634</v>
      </c>
    </row>
    <row r="4212" spans="1:27" hidden="1">
      <c r="A4212">
        <v>11834</v>
      </c>
      <c r="B4212" t="s">
        <v>33</v>
      </c>
      <c r="C4212" t="s">
        <v>17</v>
      </c>
      <c r="D4212" t="s">
        <v>44</v>
      </c>
      <c r="E4212" t="s">
        <v>11</v>
      </c>
      <c r="F4212">
        <v>16</v>
      </c>
      <c r="G4212" s="1">
        <v>41688</v>
      </c>
      <c r="I4212" s="2">
        <v>41693</v>
      </c>
      <c r="J4212" s="2">
        <v>41707</v>
      </c>
      <c r="K4212" s="2">
        <v>41726</v>
      </c>
      <c r="L4212" s="2">
        <v>41734</v>
      </c>
      <c r="M4212" s="2">
        <v>41741</v>
      </c>
      <c r="N4212" t="s">
        <v>60</v>
      </c>
      <c r="O4212" s="1">
        <f>Table4[[#This Row],[Sourcing start]]-Table4[[#This Row],[Approved]]</f>
        <v>5</v>
      </c>
      <c r="P4212">
        <f t="shared" si="393"/>
        <v>14</v>
      </c>
      <c r="Q4212" s="5">
        <f t="shared" si="395"/>
        <v>19</v>
      </c>
      <c r="R4212">
        <f t="shared" si="396"/>
        <v>8</v>
      </c>
      <c r="S4212">
        <f t="shared" si="397"/>
        <v>7</v>
      </c>
      <c r="T4212" s="5">
        <f t="shared" si="392"/>
        <v>53</v>
      </c>
      <c r="U4212">
        <v>11</v>
      </c>
      <c r="V4212">
        <v>68</v>
      </c>
      <c r="W4212">
        <v>231</v>
      </c>
      <c r="X4212">
        <v>199</v>
      </c>
      <c r="Y4212">
        <v>206</v>
      </c>
      <c r="Z4212">
        <v>1551</v>
      </c>
      <c r="AA4212" s="6">
        <f t="shared" si="394"/>
        <v>2266</v>
      </c>
    </row>
    <row r="4213" spans="1:27" hidden="1">
      <c r="A4213">
        <v>14067</v>
      </c>
      <c r="B4213" t="s">
        <v>34</v>
      </c>
      <c r="C4213" t="s">
        <v>17</v>
      </c>
      <c r="D4213" t="s">
        <v>43</v>
      </c>
      <c r="E4213" t="s">
        <v>11</v>
      </c>
      <c r="F4213">
        <v>97</v>
      </c>
      <c r="G4213" s="1">
        <v>41759</v>
      </c>
      <c r="N4213" t="s">
        <v>55</v>
      </c>
      <c r="O4213" s="1">
        <f>Table4[[#This Row],[Sourcing start]]-Table4[[#This Row],[Approved]]</f>
        <v>-41759</v>
      </c>
      <c r="Q4213" s="5"/>
      <c r="T4213" s="5">
        <f t="shared" si="392"/>
        <v>-41759</v>
      </c>
      <c r="U4213">
        <v>14</v>
      </c>
      <c r="AA4213" s="6">
        <f t="shared" si="394"/>
        <v>14</v>
      </c>
    </row>
    <row r="4214" spans="1:27">
      <c r="A4214">
        <v>9679</v>
      </c>
      <c r="B4214" t="s">
        <v>23</v>
      </c>
      <c r="C4214" t="s">
        <v>15</v>
      </c>
      <c r="D4214" t="s">
        <v>41</v>
      </c>
      <c r="E4214" t="s">
        <v>11</v>
      </c>
      <c r="F4214">
        <v>24</v>
      </c>
      <c r="G4214" s="1">
        <v>41722</v>
      </c>
      <c r="I4214" s="2">
        <v>41730</v>
      </c>
      <c r="J4214" s="2">
        <v>41740</v>
      </c>
      <c r="K4214" s="2">
        <v>41759</v>
      </c>
      <c r="N4214" t="s">
        <v>58</v>
      </c>
      <c r="O4214" s="5">
        <f>Table4[[#This Row],[Sourcing start]]-Table4[[#This Row],[Approved]]</f>
        <v>8</v>
      </c>
      <c r="P4214">
        <f t="shared" si="393"/>
        <v>10</v>
      </c>
      <c r="Q4214" s="5">
        <f t="shared" si="395"/>
        <v>19</v>
      </c>
      <c r="T4214" s="5">
        <f t="shared" si="392"/>
        <v>37</v>
      </c>
      <c r="U4214">
        <v>12</v>
      </c>
      <c r="V4214">
        <v>45</v>
      </c>
      <c r="W4214">
        <v>219</v>
      </c>
      <c r="X4214">
        <v>370</v>
      </c>
      <c r="AA4214" s="6">
        <f t="shared" si="394"/>
        <v>646</v>
      </c>
    </row>
    <row r="4215" spans="1:27">
      <c r="A4215">
        <v>7328</v>
      </c>
      <c r="B4215" t="s">
        <v>24</v>
      </c>
      <c r="C4215" t="s">
        <v>15</v>
      </c>
      <c r="D4215" t="s">
        <v>41</v>
      </c>
      <c r="E4215" t="s">
        <v>10</v>
      </c>
      <c r="F4215">
        <v>95</v>
      </c>
      <c r="G4215" s="1">
        <v>41672</v>
      </c>
      <c r="I4215" s="2">
        <v>41678</v>
      </c>
      <c r="J4215" s="2">
        <v>41688</v>
      </c>
      <c r="K4215" s="2">
        <v>41715</v>
      </c>
      <c r="L4215" s="2">
        <v>41722</v>
      </c>
      <c r="M4215" s="2">
        <v>41730</v>
      </c>
      <c r="N4215" t="s">
        <v>60</v>
      </c>
      <c r="O4215" s="5">
        <f>Table4[[#This Row],[Sourcing start]]-Table4[[#This Row],[Approved]]</f>
        <v>6</v>
      </c>
      <c r="P4215">
        <f t="shared" si="393"/>
        <v>10</v>
      </c>
      <c r="Q4215" s="5">
        <f t="shared" si="395"/>
        <v>27</v>
      </c>
      <c r="R4215">
        <f t="shared" si="396"/>
        <v>7</v>
      </c>
      <c r="S4215">
        <f t="shared" si="397"/>
        <v>8</v>
      </c>
      <c r="T4215" s="5">
        <f t="shared" si="392"/>
        <v>58</v>
      </c>
      <c r="U4215">
        <v>7</v>
      </c>
      <c r="V4215">
        <v>97</v>
      </c>
      <c r="W4215">
        <v>230</v>
      </c>
      <c r="X4215">
        <v>286</v>
      </c>
      <c r="Y4215">
        <v>116</v>
      </c>
      <c r="Z4215">
        <v>1311</v>
      </c>
      <c r="AA4215" s="6">
        <f t="shared" si="394"/>
        <v>2047</v>
      </c>
    </row>
    <row r="4216" spans="1:27" hidden="1">
      <c r="A4216">
        <v>4662</v>
      </c>
      <c r="B4216" t="s">
        <v>27</v>
      </c>
      <c r="C4216" t="s">
        <v>16</v>
      </c>
      <c r="D4216" t="s">
        <v>41</v>
      </c>
      <c r="E4216" t="s">
        <v>11</v>
      </c>
      <c r="F4216">
        <v>10</v>
      </c>
      <c r="G4216" s="1">
        <v>41743</v>
      </c>
      <c r="I4216" s="2">
        <v>41748</v>
      </c>
      <c r="N4216" t="s">
        <v>56</v>
      </c>
      <c r="O4216" s="1">
        <f>Table4[[#This Row],[Sourcing start]]-Table4[[#This Row],[Approved]]</f>
        <v>5</v>
      </c>
      <c r="Q4216" s="5"/>
      <c r="T4216" s="5">
        <f t="shared" si="392"/>
        <v>5</v>
      </c>
      <c r="U4216">
        <v>6</v>
      </c>
      <c r="V4216">
        <v>39</v>
      </c>
      <c r="AA4216" s="6">
        <f t="shared" si="394"/>
        <v>45</v>
      </c>
    </row>
    <row r="4217" spans="1:27" hidden="1">
      <c r="A4217">
        <v>18680</v>
      </c>
      <c r="B4217" t="s">
        <v>28</v>
      </c>
      <c r="C4217" t="s">
        <v>16</v>
      </c>
      <c r="D4217" t="s">
        <v>41</v>
      </c>
      <c r="E4217" t="s">
        <v>11</v>
      </c>
      <c r="F4217">
        <v>99</v>
      </c>
      <c r="G4217" s="1">
        <v>41692</v>
      </c>
      <c r="I4217" s="2">
        <v>41700</v>
      </c>
      <c r="J4217" s="2">
        <v>41710</v>
      </c>
      <c r="K4217" s="2">
        <v>41728</v>
      </c>
      <c r="L4217" s="2">
        <v>41733</v>
      </c>
      <c r="M4217" s="2">
        <v>41740</v>
      </c>
      <c r="N4217" t="s">
        <v>60</v>
      </c>
      <c r="O4217" s="1">
        <f>Table4[[#This Row],[Sourcing start]]-Table4[[#This Row],[Approved]]</f>
        <v>8</v>
      </c>
      <c r="P4217">
        <f t="shared" si="393"/>
        <v>10</v>
      </c>
      <c r="Q4217" s="5">
        <f t="shared" si="395"/>
        <v>18</v>
      </c>
      <c r="R4217">
        <f t="shared" si="396"/>
        <v>5</v>
      </c>
      <c r="S4217">
        <f t="shared" si="397"/>
        <v>7</v>
      </c>
      <c r="T4217" s="5">
        <f t="shared" si="392"/>
        <v>48</v>
      </c>
      <c r="U4217">
        <v>15</v>
      </c>
      <c r="V4217">
        <v>38</v>
      </c>
      <c r="W4217">
        <v>151</v>
      </c>
      <c r="X4217">
        <v>275</v>
      </c>
      <c r="Y4217">
        <v>196</v>
      </c>
      <c r="Z4217">
        <v>1896</v>
      </c>
      <c r="AA4217" s="6">
        <f t="shared" si="394"/>
        <v>2571</v>
      </c>
    </row>
    <row r="4218" spans="1:27" hidden="1">
      <c r="A4218">
        <v>11256</v>
      </c>
      <c r="B4218" t="s">
        <v>32</v>
      </c>
      <c r="C4218" t="s">
        <v>17</v>
      </c>
      <c r="D4218" t="s">
        <v>45</v>
      </c>
      <c r="E4218" t="s">
        <v>10</v>
      </c>
      <c r="F4218">
        <v>18</v>
      </c>
      <c r="G4218" s="1">
        <v>41734</v>
      </c>
      <c r="I4218" s="2">
        <v>41740</v>
      </c>
      <c r="J4218" s="2">
        <v>41752</v>
      </c>
      <c r="N4218" t="s">
        <v>57</v>
      </c>
      <c r="O4218" s="1">
        <f>Table4[[#This Row],[Sourcing start]]-Table4[[#This Row],[Approved]]</f>
        <v>6</v>
      </c>
      <c r="P4218">
        <f t="shared" si="393"/>
        <v>12</v>
      </c>
      <c r="Q4218" s="5"/>
      <c r="T4218" s="5">
        <f t="shared" si="392"/>
        <v>18</v>
      </c>
      <c r="U4218">
        <v>10</v>
      </c>
      <c r="V4218">
        <v>26</v>
      </c>
      <c r="W4218">
        <v>223</v>
      </c>
      <c r="AA4218" s="6">
        <f t="shared" si="394"/>
        <v>259</v>
      </c>
    </row>
    <row r="4219" spans="1:27">
      <c r="A4219">
        <v>14133</v>
      </c>
      <c r="B4219" t="s">
        <v>23</v>
      </c>
      <c r="C4219" t="s">
        <v>15</v>
      </c>
      <c r="D4219" t="s">
        <v>45</v>
      </c>
      <c r="E4219" t="s">
        <v>10</v>
      </c>
      <c r="F4219">
        <v>21</v>
      </c>
      <c r="G4219" s="1">
        <v>41703</v>
      </c>
      <c r="I4219" s="2">
        <v>41708</v>
      </c>
      <c r="J4219" s="2">
        <v>41721</v>
      </c>
      <c r="K4219" s="2">
        <v>41744</v>
      </c>
      <c r="L4219" s="2">
        <v>41752</v>
      </c>
      <c r="N4219" t="s">
        <v>59</v>
      </c>
      <c r="O4219" s="5">
        <f>Table4[[#This Row],[Sourcing start]]-Table4[[#This Row],[Approved]]</f>
        <v>5</v>
      </c>
      <c r="P4219">
        <f t="shared" si="393"/>
        <v>13</v>
      </c>
      <c r="Q4219" s="5">
        <f t="shared" si="395"/>
        <v>23</v>
      </c>
      <c r="R4219">
        <f t="shared" si="396"/>
        <v>8</v>
      </c>
      <c r="T4219" s="5">
        <f t="shared" si="392"/>
        <v>49</v>
      </c>
      <c r="U4219">
        <v>9</v>
      </c>
      <c r="V4219">
        <v>39</v>
      </c>
      <c r="W4219">
        <v>176</v>
      </c>
      <c r="X4219">
        <v>265</v>
      </c>
      <c r="Y4219">
        <v>212</v>
      </c>
      <c r="AA4219" s="6">
        <f t="shared" si="394"/>
        <v>701</v>
      </c>
    </row>
    <row r="4220" spans="1:27" hidden="1">
      <c r="A4220">
        <v>17001</v>
      </c>
      <c r="B4220" t="s">
        <v>35</v>
      </c>
      <c r="C4220" t="s">
        <v>18</v>
      </c>
      <c r="D4220" t="s">
        <v>45</v>
      </c>
      <c r="E4220" t="s">
        <v>10</v>
      </c>
      <c r="F4220">
        <v>13</v>
      </c>
      <c r="G4220" s="1">
        <v>41669</v>
      </c>
      <c r="I4220" s="2">
        <v>41677</v>
      </c>
      <c r="J4220" s="2">
        <v>41694</v>
      </c>
      <c r="K4220" s="2">
        <v>41717</v>
      </c>
      <c r="L4220" s="2">
        <v>41726</v>
      </c>
      <c r="M4220" s="2">
        <v>41733</v>
      </c>
      <c r="N4220" t="s">
        <v>60</v>
      </c>
      <c r="O4220" s="1">
        <f>Table4[[#This Row],[Sourcing start]]-Table4[[#This Row],[Approved]]</f>
        <v>8</v>
      </c>
      <c r="P4220">
        <f t="shared" si="393"/>
        <v>17</v>
      </c>
      <c r="Q4220" s="5">
        <f t="shared" si="395"/>
        <v>23</v>
      </c>
      <c r="R4220">
        <f t="shared" si="396"/>
        <v>9</v>
      </c>
      <c r="S4220">
        <f t="shared" si="397"/>
        <v>7</v>
      </c>
      <c r="T4220" s="5">
        <f t="shared" si="392"/>
        <v>64</v>
      </c>
      <c r="U4220">
        <v>11</v>
      </c>
      <c r="V4220">
        <v>33</v>
      </c>
      <c r="W4220">
        <v>124</v>
      </c>
      <c r="X4220">
        <v>165</v>
      </c>
      <c r="Y4220">
        <v>239</v>
      </c>
      <c r="Z4220">
        <v>1774</v>
      </c>
      <c r="AA4220" s="6">
        <f t="shared" si="394"/>
        <v>2346</v>
      </c>
    </row>
    <row r="4221" spans="1:27">
      <c r="A4221">
        <v>2847</v>
      </c>
      <c r="B4221" t="s">
        <v>26</v>
      </c>
      <c r="C4221" t="s">
        <v>15</v>
      </c>
      <c r="D4221" t="s">
        <v>44</v>
      </c>
      <c r="E4221" t="s">
        <v>11</v>
      </c>
      <c r="F4221">
        <v>12</v>
      </c>
      <c r="G4221" s="1">
        <v>41724</v>
      </c>
      <c r="I4221" s="2">
        <v>41732</v>
      </c>
      <c r="J4221" s="2">
        <v>41748</v>
      </c>
      <c r="N4221" t="s">
        <v>57</v>
      </c>
      <c r="O4221" s="5">
        <f>Table4[[#This Row],[Sourcing start]]-Table4[[#This Row],[Approved]]</f>
        <v>8</v>
      </c>
      <c r="P4221">
        <f t="shared" si="393"/>
        <v>16</v>
      </c>
      <c r="Q4221" s="5"/>
      <c r="T4221" s="5">
        <f t="shared" si="392"/>
        <v>24</v>
      </c>
      <c r="U4221">
        <v>6</v>
      </c>
      <c r="V4221">
        <v>53</v>
      </c>
      <c r="W4221">
        <v>184</v>
      </c>
      <c r="AA4221" s="6">
        <f t="shared" si="394"/>
        <v>243</v>
      </c>
    </row>
    <row r="4222" spans="1:27" hidden="1">
      <c r="A4222">
        <v>76</v>
      </c>
      <c r="B4222" t="s">
        <v>34</v>
      </c>
      <c r="C4222" t="s">
        <v>17</v>
      </c>
      <c r="D4222" t="s">
        <v>41</v>
      </c>
      <c r="E4222" t="s">
        <v>10</v>
      </c>
      <c r="F4222">
        <v>94</v>
      </c>
      <c r="G4222" s="1">
        <v>41739</v>
      </c>
      <c r="I4222" s="2">
        <v>41746</v>
      </c>
      <c r="J4222" s="2">
        <v>41756</v>
      </c>
      <c r="N4222" t="s">
        <v>57</v>
      </c>
      <c r="O4222" s="1">
        <f>Table4[[#This Row],[Sourcing start]]-Table4[[#This Row],[Approved]]</f>
        <v>7</v>
      </c>
      <c r="P4222">
        <f t="shared" si="393"/>
        <v>10</v>
      </c>
      <c r="Q4222" s="5"/>
      <c r="T4222" s="5">
        <f t="shared" si="392"/>
        <v>17</v>
      </c>
      <c r="U4222">
        <v>17</v>
      </c>
      <c r="V4222">
        <v>84</v>
      </c>
      <c r="W4222">
        <v>157</v>
      </c>
      <c r="AA4222" s="6">
        <f t="shared" si="394"/>
        <v>258</v>
      </c>
    </row>
    <row r="4223" spans="1:27">
      <c r="A4223">
        <v>10988</v>
      </c>
      <c r="B4223" t="s">
        <v>23</v>
      </c>
      <c r="C4223" t="s">
        <v>15</v>
      </c>
      <c r="D4223" t="s">
        <v>45</v>
      </c>
      <c r="E4223" t="s">
        <v>10</v>
      </c>
      <c r="F4223">
        <v>9</v>
      </c>
      <c r="G4223" s="1">
        <v>41754</v>
      </c>
      <c r="N4223" t="s">
        <v>55</v>
      </c>
      <c r="O4223" s="5">
        <v>0</v>
      </c>
      <c r="Q4223" s="5"/>
      <c r="T4223" s="5">
        <f t="shared" si="392"/>
        <v>0</v>
      </c>
      <c r="U4223">
        <v>18</v>
      </c>
      <c r="AA4223" s="6">
        <f t="shared" si="394"/>
        <v>18</v>
      </c>
    </row>
    <row r="4224" spans="1:27" hidden="1">
      <c r="A4224">
        <v>2058</v>
      </c>
      <c r="B4224" t="s">
        <v>34</v>
      </c>
      <c r="C4224" t="s">
        <v>17</v>
      </c>
      <c r="D4224" t="s">
        <v>43</v>
      </c>
      <c r="E4224" t="s">
        <v>10</v>
      </c>
      <c r="F4224">
        <v>14</v>
      </c>
      <c r="G4224" s="1">
        <v>41707</v>
      </c>
      <c r="I4224" s="2">
        <v>41712</v>
      </c>
      <c r="J4224" s="2">
        <v>41730</v>
      </c>
      <c r="K4224" s="2">
        <v>41759</v>
      </c>
      <c r="N4224" t="s">
        <v>58</v>
      </c>
      <c r="O4224" s="1">
        <f>Table4[[#This Row],[Sourcing start]]-Table4[[#This Row],[Approved]]</f>
        <v>5</v>
      </c>
      <c r="P4224">
        <f t="shared" si="393"/>
        <v>18</v>
      </c>
      <c r="Q4224" s="5">
        <f t="shared" si="395"/>
        <v>29</v>
      </c>
      <c r="T4224" s="5">
        <f t="shared" si="392"/>
        <v>52</v>
      </c>
      <c r="U4224">
        <v>7</v>
      </c>
      <c r="V4224">
        <v>90</v>
      </c>
      <c r="W4224">
        <v>160</v>
      </c>
      <c r="X4224">
        <v>293</v>
      </c>
      <c r="AA4224" s="6">
        <f t="shared" si="394"/>
        <v>550</v>
      </c>
    </row>
    <row r="4225" spans="1:27" hidden="1">
      <c r="A4225">
        <v>16195</v>
      </c>
      <c r="B4225" t="s">
        <v>27</v>
      </c>
      <c r="C4225" t="s">
        <v>16</v>
      </c>
      <c r="D4225" t="s">
        <v>43</v>
      </c>
      <c r="E4225" t="s">
        <v>11</v>
      </c>
      <c r="F4225">
        <v>94</v>
      </c>
      <c r="G4225" s="1">
        <v>41694</v>
      </c>
      <c r="I4225" s="2">
        <v>41699</v>
      </c>
      <c r="J4225" s="2">
        <v>41711</v>
      </c>
      <c r="K4225" s="2">
        <v>41733</v>
      </c>
      <c r="L4225" s="2">
        <v>41740</v>
      </c>
      <c r="M4225" s="2">
        <v>41749</v>
      </c>
      <c r="N4225" t="s">
        <v>60</v>
      </c>
      <c r="O4225" s="1">
        <f>Table4[[#This Row],[Sourcing start]]-Table4[[#This Row],[Approved]]</f>
        <v>5</v>
      </c>
      <c r="P4225">
        <f t="shared" si="393"/>
        <v>12</v>
      </c>
      <c r="Q4225" s="5">
        <f t="shared" si="395"/>
        <v>22</v>
      </c>
      <c r="R4225">
        <f t="shared" si="396"/>
        <v>7</v>
      </c>
      <c r="S4225">
        <f t="shared" si="397"/>
        <v>9</v>
      </c>
      <c r="T4225" s="5">
        <f t="shared" si="392"/>
        <v>55</v>
      </c>
      <c r="U4225">
        <v>17</v>
      </c>
      <c r="V4225">
        <v>59</v>
      </c>
      <c r="W4225">
        <v>155</v>
      </c>
      <c r="X4225">
        <v>400</v>
      </c>
      <c r="Y4225">
        <v>154</v>
      </c>
      <c r="Z4225">
        <v>1518</v>
      </c>
      <c r="AA4225" s="6">
        <f t="shared" si="394"/>
        <v>2303</v>
      </c>
    </row>
    <row r="4226" spans="1:27" hidden="1">
      <c r="A4226">
        <v>9798</v>
      </c>
      <c r="B4226" t="s">
        <v>38</v>
      </c>
      <c r="C4226" t="s">
        <v>18</v>
      </c>
      <c r="D4226" t="s">
        <v>44</v>
      </c>
      <c r="E4226" t="s">
        <v>11</v>
      </c>
      <c r="F4226">
        <v>11</v>
      </c>
      <c r="G4226" s="1">
        <v>41738</v>
      </c>
      <c r="I4226" s="2">
        <v>41746</v>
      </c>
      <c r="N4226" t="s">
        <v>56</v>
      </c>
      <c r="O4226" s="1">
        <f>Table4[[#This Row],[Sourcing start]]-Table4[[#This Row],[Approved]]</f>
        <v>8</v>
      </c>
      <c r="Q4226" s="5"/>
      <c r="T4226" s="5">
        <f t="shared" ref="T4226:T4289" si="398">SUM(O4226:S4226)</f>
        <v>8</v>
      </c>
      <c r="U4226">
        <v>14</v>
      </c>
      <c r="V4226">
        <v>29</v>
      </c>
      <c r="AA4226" s="6">
        <f t="shared" si="394"/>
        <v>43</v>
      </c>
    </row>
    <row r="4227" spans="1:27" hidden="1">
      <c r="A4227">
        <v>9629</v>
      </c>
      <c r="B4227" t="s">
        <v>22</v>
      </c>
      <c r="C4227" t="s">
        <v>14</v>
      </c>
      <c r="D4227" t="s">
        <v>44</v>
      </c>
      <c r="E4227" t="s">
        <v>11</v>
      </c>
      <c r="F4227">
        <v>18</v>
      </c>
      <c r="G4227" s="1">
        <v>41727</v>
      </c>
      <c r="I4227" s="2">
        <v>41733</v>
      </c>
      <c r="J4227" s="2">
        <v>41746</v>
      </c>
      <c r="N4227" t="s">
        <v>57</v>
      </c>
      <c r="O4227" s="1">
        <f>Table4[[#This Row],[Sourcing start]]-Table4[[#This Row],[Approved]]</f>
        <v>6</v>
      </c>
      <c r="P4227">
        <f t="shared" ref="P4227:P4287" si="399">J4227-I4227</f>
        <v>13</v>
      </c>
      <c r="Q4227" s="5"/>
      <c r="T4227" s="5">
        <f t="shared" si="398"/>
        <v>19</v>
      </c>
      <c r="U4227">
        <v>19</v>
      </c>
      <c r="V4227">
        <v>69</v>
      </c>
      <c r="W4227">
        <v>160</v>
      </c>
      <c r="AA4227" s="6">
        <f t="shared" ref="AA4227:AA4290" si="400">SUM(U4227:Z4227)</f>
        <v>248</v>
      </c>
    </row>
    <row r="4228" spans="1:27" hidden="1">
      <c r="A4228">
        <v>19251</v>
      </c>
      <c r="B4228" t="s">
        <v>28</v>
      </c>
      <c r="C4228" t="s">
        <v>16</v>
      </c>
      <c r="D4228" t="s">
        <v>43</v>
      </c>
      <c r="E4228" t="s">
        <v>10</v>
      </c>
      <c r="F4228">
        <v>5</v>
      </c>
      <c r="G4228" s="1">
        <v>41745</v>
      </c>
      <c r="I4228" s="2">
        <v>41751</v>
      </c>
      <c r="N4228" t="s">
        <v>56</v>
      </c>
      <c r="O4228" s="1">
        <f>Table4[[#This Row],[Sourcing start]]-Table4[[#This Row],[Approved]]</f>
        <v>6</v>
      </c>
      <c r="Q4228" s="5"/>
      <c r="T4228" s="5">
        <f t="shared" si="398"/>
        <v>6</v>
      </c>
      <c r="U4228">
        <v>19</v>
      </c>
      <c r="V4228">
        <v>93</v>
      </c>
      <c r="AA4228" s="6">
        <f t="shared" si="400"/>
        <v>112</v>
      </c>
    </row>
    <row r="4229" spans="1:27" hidden="1">
      <c r="A4229">
        <v>7558</v>
      </c>
      <c r="B4229" t="s">
        <v>27</v>
      </c>
      <c r="C4229" t="s">
        <v>16</v>
      </c>
      <c r="D4229" t="s">
        <v>43</v>
      </c>
      <c r="E4229" t="s">
        <v>10</v>
      </c>
      <c r="F4229">
        <v>11</v>
      </c>
      <c r="G4229" s="1">
        <v>41700</v>
      </c>
      <c r="H4229" s="2">
        <v>41723</v>
      </c>
      <c r="N4229" t="s">
        <v>55</v>
      </c>
      <c r="O4229" s="1">
        <f>Table4[[#This Row],[Sourcing start]]-Table4[[#This Row],[Approved]]</f>
        <v>-41700</v>
      </c>
      <c r="Q4229" s="5"/>
      <c r="T4229" s="5">
        <f t="shared" si="398"/>
        <v>-41700</v>
      </c>
      <c r="U4229">
        <v>5</v>
      </c>
      <c r="AA4229" s="6">
        <f t="shared" si="400"/>
        <v>5</v>
      </c>
    </row>
    <row r="4230" spans="1:27" hidden="1">
      <c r="A4230">
        <v>5144</v>
      </c>
      <c r="B4230" t="s">
        <v>27</v>
      </c>
      <c r="C4230" t="s">
        <v>16</v>
      </c>
      <c r="D4230" t="s">
        <v>42</v>
      </c>
      <c r="E4230" t="s">
        <v>11</v>
      </c>
      <c r="F4230">
        <v>12</v>
      </c>
      <c r="G4230" s="1">
        <v>41699</v>
      </c>
      <c r="I4230" s="2">
        <v>41704</v>
      </c>
      <c r="J4230" s="2">
        <v>41715</v>
      </c>
      <c r="K4230" s="2">
        <v>41730</v>
      </c>
      <c r="L4230" s="2">
        <v>41735</v>
      </c>
      <c r="M4230" s="2">
        <v>41744</v>
      </c>
      <c r="N4230" t="s">
        <v>60</v>
      </c>
      <c r="O4230" s="1">
        <f>Table4[[#This Row],[Sourcing start]]-Table4[[#This Row],[Approved]]</f>
        <v>5</v>
      </c>
      <c r="P4230">
        <f t="shared" si="399"/>
        <v>11</v>
      </c>
      <c r="Q4230" s="5">
        <f t="shared" ref="Q4230:Q4287" si="401">K4230-J4230</f>
        <v>15</v>
      </c>
      <c r="R4230">
        <f t="shared" ref="R4230:R4287" si="402">L4230-K4230</f>
        <v>5</v>
      </c>
      <c r="S4230">
        <f t="shared" ref="S4230:S4287" si="403">M4230-L4230</f>
        <v>9</v>
      </c>
      <c r="T4230" s="5">
        <f t="shared" si="398"/>
        <v>45</v>
      </c>
      <c r="U4230">
        <v>12</v>
      </c>
      <c r="V4230">
        <v>51</v>
      </c>
      <c r="W4230">
        <v>174</v>
      </c>
      <c r="X4230">
        <v>340</v>
      </c>
      <c r="Y4230">
        <v>226</v>
      </c>
      <c r="Z4230">
        <v>1115</v>
      </c>
      <c r="AA4230" s="6">
        <f t="shared" si="400"/>
        <v>1918</v>
      </c>
    </row>
    <row r="4231" spans="1:27" hidden="1">
      <c r="A4231">
        <v>19455</v>
      </c>
      <c r="B4231" t="s">
        <v>35</v>
      </c>
      <c r="C4231" t="s">
        <v>18</v>
      </c>
      <c r="D4231" t="s">
        <v>41</v>
      </c>
      <c r="E4231" t="s">
        <v>11</v>
      </c>
      <c r="F4231">
        <v>20</v>
      </c>
      <c r="G4231" s="1">
        <v>41675</v>
      </c>
      <c r="I4231" s="2">
        <v>41684</v>
      </c>
      <c r="J4231" s="2">
        <v>41697</v>
      </c>
      <c r="K4231" s="2">
        <v>41718</v>
      </c>
      <c r="L4231" s="2">
        <v>41726</v>
      </c>
      <c r="M4231" s="2">
        <v>41732</v>
      </c>
      <c r="N4231" t="s">
        <v>60</v>
      </c>
      <c r="O4231" s="1">
        <f>Table4[[#This Row],[Sourcing start]]-Table4[[#This Row],[Approved]]</f>
        <v>9</v>
      </c>
      <c r="P4231">
        <f t="shared" si="399"/>
        <v>13</v>
      </c>
      <c r="Q4231" s="5">
        <f t="shared" si="401"/>
        <v>21</v>
      </c>
      <c r="R4231">
        <f t="shared" si="402"/>
        <v>8</v>
      </c>
      <c r="S4231">
        <f t="shared" si="403"/>
        <v>6</v>
      </c>
      <c r="T4231" s="5">
        <f t="shared" si="398"/>
        <v>57</v>
      </c>
      <c r="U4231">
        <v>15</v>
      </c>
      <c r="V4231">
        <v>52</v>
      </c>
      <c r="W4231">
        <v>176</v>
      </c>
      <c r="X4231">
        <v>203</v>
      </c>
      <c r="Y4231">
        <v>299</v>
      </c>
      <c r="Z4231">
        <v>844</v>
      </c>
      <c r="AA4231" s="6">
        <f t="shared" si="400"/>
        <v>1589</v>
      </c>
    </row>
    <row r="4232" spans="1:27" hidden="1">
      <c r="A4232">
        <v>190</v>
      </c>
      <c r="B4232" t="s">
        <v>22</v>
      </c>
      <c r="C4232" t="s">
        <v>14</v>
      </c>
      <c r="D4232" t="s">
        <v>44</v>
      </c>
      <c r="E4232" t="s">
        <v>10</v>
      </c>
      <c r="F4232">
        <v>12</v>
      </c>
      <c r="G4232" s="1">
        <v>41694</v>
      </c>
      <c r="I4232" s="2">
        <v>41701</v>
      </c>
      <c r="J4232" s="2">
        <v>41718</v>
      </c>
      <c r="K4232" s="2">
        <v>41743</v>
      </c>
      <c r="L4232" s="2">
        <v>41748</v>
      </c>
      <c r="M4232" s="2">
        <v>41755</v>
      </c>
      <c r="N4232" t="s">
        <v>60</v>
      </c>
      <c r="O4232" s="1">
        <f>Table4[[#This Row],[Sourcing start]]-Table4[[#This Row],[Approved]]</f>
        <v>7</v>
      </c>
      <c r="P4232">
        <f t="shared" si="399"/>
        <v>17</v>
      </c>
      <c r="Q4232" s="5">
        <f t="shared" si="401"/>
        <v>25</v>
      </c>
      <c r="R4232">
        <f t="shared" si="402"/>
        <v>5</v>
      </c>
      <c r="S4232">
        <f t="shared" si="403"/>
        <v>7</v>
      </c>
      <c r="T4232" s="5">
        <f t="shared" si="398"/>
        <v>61</v>
      </c>
      <c r="U4232">
        <v>11</v>
      </c>
      <c r="V4232">
        <v>88</v>
      </c>
      <c r="W4232">
        <v>196</v>
      </c>
      <c r="X4232">
        <v>260</v>
      </c>
      <c r="Y4232">
        <v>202</v>
      </c>
      <c r="Z4232">
        <v>1587</v>
      </c>
      <c r="AA4232" s="6">
        <f t="shared" si="400"/>
        <v>2344</v>
      </c>
    </row>
    <row r="4233" spans="1:27" hidden="1">
      <c r="A4233">
        <v>9344</v>
      </c>
      <c r="B4233" t="s">
        <v>33</v>
      </c>
      <c r="C4233" t="s">
        <v>17</v>
      </c>
      <c r="D4233" t="s">
        <v>41</v>
      </c>
      <c r="E4233" t="s">
        <v>11</v>
      </c>
      <c r="F4233">
        <v>4</v>
      </c>
      <c r="G4233" s="1">
        <v>41738</v>
      </c>
      <c r="I4233" s="2">
        <v>41745</v>
      </c>
      <c r="J4233" s="2">
        <v>41757</v>
      </c>
      <c r="N4233" t="s">
        <v>57</v>
      </c>
      <c r="O4233" s="1">
        <f>Table4[[#This Row],[Sourcing start]]-Table4[[#This Row],[Approved]]</f>
        <v>7</v>
      </c>
      <c r="P4233">
        <f t="shared" si="399"/>
        <v>12</v>
      </c>
      <c r="Q4233" s="5"/>
      <c r="T4233" s="5">
        <f t="shared" si="398"/>
        <v>19</v>
      </c>
      <c r="U4233">
        <v>8</v>
      </c>
      <c r="V4233">
        <v>60</v>
      </c>
      <c r="W4233">
        <v>189</v>
      </c>
      <c r="AA4233" s="6">
        <f t="shared" si="400"/>
        <v>257</v>
      </c>
    </row>
    <row r="4234" spans="1:27" hidden="1">
      <c r="A4234">
        <v>2857</v>
      </c>
      <c r="B4234" t="s">
        <v>22</v>
      </c>
      <c r="C4234" t="s">
        <v>14</v>
      </c>
      <c r="D4234" t="s">
        <v>44</v>
      </c>
      <c r="E4234" t="s">
        <v>11</v>
      </c>
      <c r="F4234">
        <v>23</v>
      </c>
      <c r="G4234" s="1">
        <v>41736</v>
      </c>
      <c r="I4234" s="2">
        <v>41741</v>
      </c>
      <c r="J4234" s="2">
        <v>41758</v>
      </c>
      <c r="N4234" t="s">
        <v>57</v>
      </c>
      <c r="O4234" s="1">
        <f>Table4[[#This Row],[Sourcing start]]-Table4[[#This Row],[Approved]]</f>
        <v>5</v>
      </c>
      <c r="P4234">
        <f t="shared" si="399"/>
        <v>17</v>
      </c>
      <c r="Q4234" s="5"/>
      <c r="T4234" s="5">
        <f t="shared" si="398"/>
        <v>22</v>
      </c>
      <c r="U4234">
        <v>11</v>
      </c>
      <c r="V4234">
        <v>48</v>
      </c>
      <c r="W4234">
        <v>230</v>
      </c>
      <c r="AA4234" s="6">
        <f t="shared" si="400"/>
        <v>289</v>
      </c>
    </row>
    <row r="4235" spans="1:27" hidden="1">
      <c r="A4235">
        <v>15448</v>
      </c>
      <c r="B4235" t="s">
        <v>28</v>
      </c>
      <c r="C4235" t="s">
        <v>16</v>
      </c>
      <c r="D4235" t="s">
        <v>41</v>
      </c>
      <c r="E4235" t="s">
        <v>11</v>
      </c>
      <c r="F4235">
        <v>17</v>
      </c>
      <c r="G4235" s="1">
        <v>41716</v>
      </c>
      <c r="I4235" s="2">
        <v>41724</v>
      </c>
      <c r="J4235" s="2">
        <v>41734</v>
      </c>
      <c r="K4235" s="2">
        <v>41759</v>
      </c>
      <c r="N4235" t="s">
        <v>58</v>
      </c>
      <c r="O4235" s="1">
        <f>Table4[[#This Row],[Sourcing start]]-Table4[[#This Row],[Approved]]</f>
        <v>8</v>
      </c>
      <c r="P4235">
        <f t="shared" si="399"/>
        <v>10</v>
      </c>
      <c r="Q4235" s="5">
        <f t="shared" si="401"/>
        <v>25</v>
      </c>
      <c r="T4235" s="5">
        <f t="shared" si="398"/>
        <v>43</v>
      </c>
      <c r="U4235">
        <v>10</v>
      </c>
      <c r="V4235">
        <v>23</v>
      </c>
      <c r="W4235">
        <v>158</v>
      </c>
      <c r="X4235">
        <v>299</v>
      </c>
      <c r="AA4235" s="6">
        <f t="shared" si="400"/>
        <v>490</v>
      </c>
    </row>
    <row r="4236" spans="1:27" hidden="1">
      <c r="A4236">
        <v>10484</v>
      </c>
      <c r="B4236" t="s">
        <v>36</v>
      </c>
      <c r="C4236" t="s">
        <v>18</v>
      </c>
      <c r="D4236" t="s">
        <v>45</v>
      </c>
      <c r="E4236" t="s">
        <v>11</v>
      </c>
      <c r="F4236">
        <v>11</v>
      </c>
      <c r="G4236" s="1">
        <v>41683</v>
      </c>
      <c r="I4236" s="2">
        <v>41691</v>
      </c>
      <c r="J4236" s="2">
        <v>41703</v>
      </c>
      <c r="K4236" s="2">
        <v>41719</v>
      </c>
      <c r="L4236" s="2">
        <v>41725</v>
      </c>
      <c r="M4236" s="2">
        <v>41734</v>
      </c>
      <c r="N4236" t="s">
        <v>60</v>
      </c>
      <c r="O4236" s="1">
        <f>Table4[[#This Row],[Sourcing start]]-Table4[[#This Row],[Approved]]</f>
        <v>8</v>
      </c>
      <c r="P4236">
        <f t="shared" si="399"/>
        <v>12</v>
      </c>
      <c r="Q4236" s="5">
        <f t="shared" si="401"/>
        <v>16</v>
      </c>
      <c r="R4236">
        <f t="shared" si="402"/>
        <v>6</v>
      </c>
      <c r="S4236">
        <f t="shared" si="403"/>
        <v>9</v>
      </c>
      <c r="T4236" s="5">
        <f t="shared" si="398"/>
        <v>51</v>
      </c>
      <c r="U4236">
        <v>8</v>
      </c>
      <c r="V4236">
        <v>84</v>
      </c>
      <c r="W4236">
        <v>125</v>
      </c>
      <c r="X4236">
        <v>280</v>
      </c>
      <c r="Y4236">
        <v>218</v>
      </c>
      <c r="Z4236">
        <v>1427</v>
      </c>
      <c r="AA4236" s="6">
        <f t="shared" si="400"/>
        <v>2142</v>
      </c>
    </row>
    <row r="4237" spans="1:27" hidden="1">
      <c r="A4237">
        <v>8656</v>
      </c>
      <c r="B4237" t="s">
        <v>34</v>
      </c>
      <c r="C4237" t="s">
        <v>17</v>
      </c>
      <c r="D4237" t="s">
        <v>41</v>
      </c>
      <c r="E4237" t="s">
        <v>10</v>
      </c>
      <c r="F4237">
        <v>12</v>
      </c>
      <c r="G4237" s="1">
        <v>41689</v>
      </c>
      <c r="I4237" s="2">
        <v>41696</v>
      </c>
      <c r="J4237" s="2">
        <v>41714</v>
      </c>
      <c r="K4237" s="2">
        <v>41734</v>
      </c>
      <c r="L4237" s="2">
        <v>41741</v>
      </c>
      <c r="M4237" s="2">
        <v>41750</v>
      </c>
      <c r="N4237" t="s">
        <v>60</v>
      </c>
      <c r="O4237" s="1">
        <f>Table4[[#This Row],[Sourcing start]]-Table4[[#This Row],[Approved]]</f>
        <v>7</v>
      </c>
      <c r="P4237">
        <f t="shared" si="399"/>
        <v>18</v>
      </c>
      <c r="Q4237" s="5">
        <f t="shared" si="401"/>
        <v>20</v>
      </c>
      <c r="R4237">
        <f t="shared" si="402"/>
        <v>7</v>
      </c>
      <c r="S4237">
        <f t="shared" si="403"/>
        <v>9</v>
      </c>
      <c r="T4237" s="5">
        <f t="shared" si="398"/>
        <v>61</v>
      </c>
      <c r="U4237">
        <v>10</v>
      </c>
      <c r="V4237">
        <v>86</v>
      </c>
      <c r="W4237">
        <v>224</v>
      </c>
      <c r="X4237">
        <v>398</v>
      </c>
      <c r="Y4237">
        <v>126</v>
      </c>
      <c r="Z4237">
        <v>934</v>
      </c>
      <c r="AA4237" s="6">
        <f t="shared" si="400"/>
        <v>1778</v>
      </c>
    </row>
    <row r="4238" spans="1:27" hidden="1">
      <c r="A4238">
        <v>17445</v>
      </c>
      <c r="B4238" t="s">
        <v>35</v>
      </c>
      <c r="C4238" t="s">
        <v>18</v>
      </c>
      <c r="D4238" t="s">
        <v>43</v>
      </c>
      <c r="E4238" t="s">
        <v>10</v>
      </c>
      <c r="F4238">
        <v>24</v>
      </c>
      <c r="G4238" s="1">
        <v>41755</v>
      </c>
      <c r="N4238" t="s">
        <v>55</v>
      </c>
      <c r="O4238" s="1">
        <f>Table4[[#This Row],[Sourcing start]]-Table4[[#This Row],[Approved]]</f>
        <v>-41755</v>
      </c>
      <c r="Q4238" s="5"/>
      <c r="T4238" s="5">
        <f t="shared" si="398"/>
        <v>-41755</v>
      </c>
      <c r="U4238">
        <v>6</v>
      </c>
      <c r="AA4238" s="6">
        <f t="shared" si="400"/>
        <v>6</v>
      </c>
    </row>
    <row r="4239" spans="1:27" hidden="1">
      <c r="A4239">
        <v>3064</v>
      </c>
      <c r="B4239" t="s">
        <v>32</v>
      </c>
      <c r="C4239" t="s">
        <v>17</v>
      </c>
      <c r="D4239" t="s">
        <v>44</v>
      </c>
      <c r="E4239" t="s">
        <v>11</v>
      </c>
      <c r="F4239">
        <v>99</v>
      </c>
      <c r="G4239" s="1">
        <v>41693</v>
      </c>
      <c r="I4239" s="2">
        <v>41700</v>
      </c>
      <c r="J4239" s="2">
        <v>41711</v>
      </c>
      <c r="K4239" s="2">
        <v>41731</v>
      </c>
      <c r="L4239" s="2">
        <v>41738</v>
      </c>
      <c r="M4239" s="2">
        <v>41746</v>
      </c>
      <c r="N4239" t="s">
        <v>60</v>
      </c>
      <c r="O4239" s="1">
        <f>Table4[[#This Row],[Sourcing start]]-Table4[[#This Row],[Approved]]</f>
        <v>7</v>
      </c>
      <c r="P4239">
        <f t="shared" si="399"/>
        <v>11</v>
      </c>
      <c r="Q4239" s="5">
        <f t="shared" si="401"/>
        <v>20</v>
      </c>
      <c r="R4239">
        <f t="shared" si="402"/>
        <v>7</v>
      </c>
      <c r="S4239">
        <f t="shared" si="403"/>
        <v>8</v>
      </c>
      <c r="T4239" s="5">
        <f t="shared" si="398"/>
        <v>53</v>
      </c>
      <c r="U4239">
        <v>19</v>
      </c>
      <c r="V4239">
        <v>46</v>
      </c>
      <c r="W4239">
        <v>159</v>
      </c>
      <c r="X4239">
        <v>233</v>
      </c>
      <c r="Y4239">
        <v>104</v>
      </c>
      <c r="Z4239">
        <v>992</v>
      </c>
      <c r="AA4239" s="6">
        <f t="shared" si="400"/>
        <v>1553</v>
      </c>
    </row>
    <row r="4240" spans="1:27">
      <c r="A4240">
        <v>15475</v>
      </c>
      <c r="B4240" t="s">
        <v>25</v>
      </c>
      <c r="C4240" t="s">
        <v>15</v>
      </c>
      <c r="D4240" t="s">
        <v>41</v>
      </c>
      <c r="E4240" t="s">
        <v>10</v>
      </c>
      <c r="F4240">
        <v>7</v>
      </c>
      <c r="G4240" s="1">
        <v>41684</v>
      </c>
      <c r="I4240" s="2">
        <v>41691</v>
      </c>
      <c r="J4240" s="2">
        <v>41702</v>
      </c>
      <c r="K4240" s="2">
        <v>41729</v>
      </c>
      <c r="L4240" s="2">
        <v>41738</v>
      </c>
      <c r="M4240" s="2">
        <v>41745</v>
      </c>
      <c r="N4240" t="s">
        <v>60</v>
      </c>
      <c r="O4240" s="5">
        <f>Table4[[#This Row],[Sourcing start]]-Table4[[#This Row],[Approved]]</f>
        <v>7</v>
      </c>
      <c r="P4240">
        <f t="shared" si="399"/>
        <v>11</v>
      </c>
      <c r="Q4240" s="5">
        <f t="shared" si="401"/>
        <v>27</v>
      </c>
      <c r="R4240">
        <f t="shared" si="402"/>
        <v>9</v>
      </c>
      <c r="S4240">
        <f t="shared" si="403"/>
        <v>7</v>
      </c>
      <c r="T4240" s="5">
        <f t="shared" si="398"/>
        <v>61</v>
      </c>
      <c r="U4240">
        <v>5</v>
      </c>
      <c r="V4240">
        <v>52</v>
      </c>
      <c r="W4240">
        <v>173</v>
      </c>
      <c r="X4240">
        <v>378</v>
      </c>
      <c r="Y4240">
        <v>124</v>
      </c>
      <c r="Z4240">
        <v>1877</v>
      </c>
      <c r="AA4240" s="6">
        <f t="shared" si="400"/>
        <v>2609</v>
      </c>
    </row>
    <row r="4241" spans="1:27" hidden="1">
      <c r="A4241">
        <v>19013</v>
      </c>
      <c r="B4241" t="s">
        <v>34</v>
      </c>
      <c r="C4241" t="s">
        <v>17</v>
      </c>
      <c r="D4241" t="s">
        <v>44</v>
      </c>
      <c r="E4241" t="s">
        <v>11</v>
      </c>
      <c r="F4241">
        <v>13</v>
      </c>
      <c r="G4241" s="1">
        <v>41690</v>
      </c>
      <c r="I4241" s="2">
        <v>41699</v>
      </c>
      <c r="J4241" s="2">
        <v>41715</v>
      </c>
      <c r="K4241" s="2">
        <v>41738</v>
      </c>
      <c r="L4241" s="2">
        <v>41745</v>
      </c>
      <c r="M4241" s="2">
        <v>41751</v>
      </c>
      <c r="N4241" t="s">
        <v>60</v>
      </c>
      <c r="O4241" s="1">
        <f>Table4[[#This Row],[Sourcing start]]-Table4[[#This Row],[Approved]]</f>
        <v>9</v>
      </c>
      <c r="P4241">
        <f t="shared" si="399"/>
        <v>16</v>
      </c>
      <c r="Q4241" s="5">
        <f t="shared" si="401"/>
        <v>23</v>
      </c>
      <c r="R4241">
        <f t="shared" si="402"/>
        <v>7</v>
      </c>
      <c r="S4241">
        <f t="shared" si="403"/>
        <v>6</v>
      </c>
      <c r="T4241" s="5">
        <f t="shared" si="398"/>
        <v>61</v>
      </c>
      <c r="U4241">
        <v>6</v>
      </c>
      <c r="V4241">
        <v>72</v>
      </c>
      <c r="W4241">
        <v>142</v>
      </c>
      <c r="X4241">
        <v>292</v>
      </c>
      <c r="Y4241">
        <v>120</v>
      </c>
      <c r="Z4241">
        <v>973</v>
      </c>
      <c r="AA4241" s="6">
        <f t="shared" si="400"/>
        <v>1605</v>
      </c>
    </row>
    <row r="4242" spans="1:27">
      <c r="A4242">
        <v>7269</v>
      </c>
      <c r="B4242" t="s">
        <v>24</v>
      </c>
      <c r="C4242" t="s">
        <v>15</v>
      </c>
      <c r="D4242" t="s">
        <v>41</v>
      </c>
      <c r="E4242" t="s">
        <v>11</v>
      </c>
      <c r="F4242">
        <v>1</v>
      </c>
      <c r="G4242" s="1">
        <v>41756</v>
      </c>
      <c r="N4242" t="s">
        <v>55</v>
      </c>
      <c r="O4242" s="5">
        <v>0</v>
      </c>
      <c r="Q4242" s="5"/>
      <c r="T4242" s="5">
        <f t="shared" si="398"/>
        <v>0</v>
      </c>
      <c r="U4242">
        <v>15</v>
      </c>
      <c r="AA4242" s="6">
        <f t="shared" si="400"/>
        <v>15</v>
      </c>
    </row>
    <row r="4243" spans="1:27" hidden="1">
      <c r="A4243">
        <v>12865</v>
      </c>
      <c r="B4243" t="s">
        <v>29</v>
      </c>
      <c r="C4243" t="s">
        <v>16</v>
      </c>
      <c r="D4243" t="s">
        <v>42</v>
      </c>
      <c r="E4243" t="s">
        <v>11</v>
      </c>
      <c r="F4243">
        <v>8</v>
      </c>
      <c r="G4243" s="1">
        <v>41730</v>
      </c>
      <c r="I4243" s="2">
        <v>41735</v>
      </c>
      <c r="J4243" s="2">
        <v>41754</v>
      </c>
      <c r="N4243" t="s">
        <v>57</v>
      </c>
      <c r="O4243" s="1">
        <f>Table4[[#This Row],[Sourcing start]]-Table4[[#This Row],[Approved]]</f>
        <v>5</v>
      </c>
      <c r="P4243">
        <f t="shared" si="399"/>
        <v>19</v>
      </c>
      <c r="Q4243" s="5"/>
      <c r="T4243" s="5">
        <f t="shared" si="398"/>
        <v>24</v>
      </c>
      <c r="U4243">
        <v>9</v>
      </c>
      <c r="V4243">
        <v>94</v>
      </c>
      <c r="W4243">
        <v>187</v>
      </c>
      <c r="AA4243" s="6">
        <f t="shared" si="400"/>
        <v>290</v>
      </c>
    </row>
    <row r="4244" spans="1:27" hidden="1">
      <c r="A4244">
        <v>9445</v>
      </c>
      <c r="B4244" t="s">
        <v>33</v>
      </c>
      <c r="C4244" t="s">
        <v>17</v>
      </c>
      <c r="D4244" t="s">
        <v>43</v>
      </c>
      <c r="E4244" t="s">
        <v>11</v>
      </c>
      <c r="F4244">
        <v>99</v>
      </c>
      <c r="G4244" s="1">
        <v>41690</v>
      </c>
      <c r="I4244" s="2">
        <v>41695</v>
      </c>
      <c r="J4244" s="2">
        <v>41705</v>
      </c>
      <c r="K4244" s="2">
        <v>41729</v>
      </c>
      <c r="L4244" s="2">
        <v>41738</v>
      </c>
      <c r="M4244" s="2">
        <v>41744</v>
      </c>
      <c r="N4244" t="s">
        <v>60</v>
      </c>
      <c r="O4244" s="1">
        <f>Table4[[#This Row],[Sourcing start]]-Table4[[#This Row],[Approved]]</f>
        <v>5</v>
      </c>
      <c r="P4244">
        <f t="shared" si="399"/>
        <v>10</v>
      </c>
      <c r="Q4244" s="5">
        <f t="shared" si="401"/>
        <v>24</v>
      </c>
      <c r="R4244">
        <f t="shared" si="402"/>
        <v>9</v>
      </c>
      <c r="S4244">
        <f t="shared" si="403"/>
        <v>6</v>
      </c>
      <c r="T4244" s="5">
        <f t="shared" si="398"/>
        <v>54</v>
      </c>
      <c r="U4244">
        <v>10</v>
      </c>
      <c r="V4244">
        <v>32</v>
      </c>
      <c r="W4244">
        <v>197</v>
      </c>
      <c r="X4244">
        <v>215</v>
      </c>
      <c r="Y4244">
        <v>192</v>
      </c>
      <c r="Z4244">
        <v>1813</v>
      </c>
      <c r="AA4244" s="6">
        <f t="shared" si="400"/>
        <v>2459</v>
      </c>
    </row>
    <row r="4245" spans="1:27" hidden="1">
      <c r="A4245">
        <v>827</v>
      </c>
      <c r="B4245" t="s">
        <v>27</v>
      </c>
      <c r="C4245" t="s">
        <v>16</v>
      </c>
      <c r="D4245" t="s">
        <v>41</v>
      </c>
      <c r="E4245" t="s">
        <v>11</v>
      </c>
      <c r="F4245">
        <v>15</v>
      </c>
      <c r="G4245" s="1">
        <v>41744</v>
      </c>
      <c r="I4245" s="2">
        <v>41750</v>
      </c>
      <c r="N4245" t="s">
        <v>56</v>
      </c>
      <c r="O4245" s="1">
        <f>Table4[[#This Row],[Sourcing start]]-Table4[[#This Row],[Approved]]</f>
        <v>6</v>
      </c>
      <c r="Q4245" s="5"/>
      <c r="T4245" s="5">
        <f t="shared" si="398"/>
        <v>6</v>
      </c>
      <c r="U4245">
        <v>17</v>
      </c>
      <c r="V4245">
        <v>54</v>
      </c>
      <c r="AA4245" s="6">
        <f t="shared" si="400"/>
        <v>71</v>
      </c>
    </row>
    <row r="4246" spans="1:27" hidden="1">
      <c r="A4246">
        <v>3558</v>
      </c>
      <c r="B4246" t="s">
        <v>21</v>
      </c>
      <c r="C4246" t="s">
        <v>14</v>
      </c>
      <c r="D4246" t="s">
        <v>42</v>
      </c>
      <c r="E4246" t="s">
        <v>11</v>
      </c>
      <c r="F4246">
        <v>94</v>
      </c>
      <c r="G4246" s="1">
        <v>41744</v>
      </c>
      <c r="I4246" s="2">
        <v>41749</v>
      </c>
      <c r="N4246" t="s">
        <v>56</v>
      </c>
      <c r="O4246" s="1">
        <f>Table4[[#This Row],[Sourcing start]]-Table4[[#This Row],[Approved]]</f>
        <v>5</v>
      </c>
      <c r="Q4246" s="5"/>
      <c r="T4246" s="5">
        <f t="shared" si="398"/>
        <v>5</v>
      </c>
      <c r="U4246">
        <v>10</v>
      </c>
      <c r="V4246">
        <v>50</v>
      </c>
      <c r="AA4246" s="6">
        <f t="shared" si="400"/>
        <v>60</v>
      </c>
    </row>
    <row r="4247" spans="1:27" hidden="1">
      <c r="A4247">
        <v>2652</v>
      </c>
      <c r="B4247" t="s">
        <v>35</v>
      </c>
      <c r="C4247" t="s">
        <v>18</v>
      </c>
      <c r="D4247" t="s">
        <v>45</v>
      </c>
      <c r="E4247" t="s">
        <v>11</v>
      </c>
      <c r="F4247">
        <v>21</v>
      </c>
      <c r="G4247" s="1">
        <v>41741</v>
      </c>
      <c r="I4247" s="2">
        <v>41748</v>
      </c>
      <c r="N4247" t="s">
        <v>56</v>
      </c>
      <c r="O4247" s="1">
        <f>Table4[[#This Row],[Sourcing start]]-Table4[[#This Row],[Approved]]</f>
        <v>7</v>
      </c>
      <c r="Q4247" s="5"/>
      <c r="T4247" s="5">
        <f t="shared" si="398"/>
        <v>7</v>
      </c>
      <c r="U4247">
        <v>6</v>
      </c>
      <c r="V4247">
        <v>70</v>
      </c>
      <c r="AA4247" s="6">
        <f t="shared" si="400"/>
        <v>76</v>
      </c>
    </row>
    <row r="4248" spans="1:27" hidden="1">
      <c r="A4248">
        <v>12557</v>
      </c>
      <c r="B4248" t="s">
        <v>21</v>
      </c>
      <c r="C4248" t="s">
        <v>14</v>
      </c>
      <c r="D4248" t="s">
        <v>43</v>
      </c>
      <c r="E4248" t="s">
        <v>10</v>
      </c>
      <c r="F4248">
        <v>4</v>
      </c>
      <c r="G4248" s="1">
        <v>41697</v>
      </c>
      <c r="I4248" s="2">
        <v>41702</v>
      </c>
      <c r="J4248" s="2">
        <v>41717</v>
      </c>
      <c r="K4248" s="2">
        <v>41733</v>
      </c>
      <c r="L4248" s="2">
        <v>41739</v>
      </c>
      <c r="M4248" s="2">
        <v>41746</v>
      </c>
      <c r="N4248" t="s">
        <v>60</v>
      </c>
      <c r="O4248" s="1">
        <f>Table4[[#This Row],[Sourcing start]]-Table4[[#This Row],[Approved]]</f>
        <v>5</v>
      </c>
      <c r="P4248">
        <f t="shared" si="399"/>
        <v>15</v>
      </c>
      <c r="Q4248" s="5">
        <f t="shared" si="401"/>
        <v>16</v>
      </c>
      <c r="R4248">
        <f t="shared" si="402"/>
        <v>6</v>
      </c>
      <c r="S4248">
        <f t="shared" si="403"/>
        <v>7</v>
      </c>
      <c r="T4248" s="5">
        <f t="shared" si="398"/>
        <v>49</v>
      </c>
      <c r="U4248">
        <v>16</v>
      </c>
      <c r="V4248">
        <v>88</v>
      </c>
      <c r="W4248">
        <v>100</v>
      </c>
      <c r="X4248">
        <v>252</v>
      </c>
      <c r="Y4248">
        <v>255</v>
      </c>
      <c r="Z4248">
        <v>1038</v>
      </c>
      <c r="AA4248" s="6">
        <f t="shared" si="400"/>
        <v>1749</v>
      </c>
    </row>
    <row r="4249" spans="1:27" hidden="1">
      <c r="A4249">
        <v>10600</v>
      </c>
      <c r="B4249" t="s">
        <v>29</v>
      </c>
      <c r="C4249" t="s">
        <v>16</v>
      </c>
      <c r="D4249" t="s">
        <v>44</v>
      </c>
      <c r="E4249" t="s">
        <v>11</v>
      </c>
      <c r="F4249">
        <v>12</v>
      </c>
      <c r="G4249" s="1">
        <v>41675</v>
      </c>
      <c r="I4249" s="2">
        <v>41682</v>
      </c>
      <c r="J4249" s="2">
        <v>41699</v>
      </c>
      <c r="K4249" s="2">
        <v>41719</v>
      </c>
      <c r="L4249" s="2">
        <v>41725</v>
      </c>
      <c r="M4249" s="2">
        <v>41733</v>
      </c>
      <c r="N4249" t="s">
        <v>60</v>
      </c>
      <c r="O4249" s="1">
        <f>Table4[[#This Row],[Sourcing start]]-Table4[[#This Row],[Approved]]</f>
        <v>7</v>
      </c>
      <c r="P4249">
        <f t="shared" si="399"/>
        <v>17</v>
      </c>
      <c r="Q4249" s="5">
        <f t="shared" si="401"/>
        <v>20</v>
      </c>
      <c r="R4249">
        <f t="shared" si="402"/>
        <v>6</v>
      </c>
      <c r="S4249">
        <f t="shared" si="403"/>
        <v>8</v>
      </c>
      <c r="T4249" s="5">
        <f t="shared" si="398"/>
        <v>58</v>
      </c>
      <c r="U4249">
        <v>14</v>
      </c>
      <c r="V4249">
        <v>50</v>
      </c>
      <c r="W4249">
        <v>230</v>
      </c>
      <c r="X4249">
        <v>329</v>
      </c>
      <c r="Y4249">
        <v>268</v>
      </c>
      <c r="Z4249">
        <v>1287</v>
      </c>
      <c r="AA4249" s="6">
        <f t="shared" si="400"/>
        <v>2178</v>
      </c>
    </row>
    <row r="4250" spans="1:27">
      <c r="A4250">
        <v>15238</v>
      </c>
      <c r="B4250" t="s">
        <v>25</v>
      </c>
      <c r="C4250" t="s">
        <v>15</v>
      </c>
      <c r="D4250" t="s">
        <v>41</v>
      </c>
      <c r="E4250" t="s">
        <v>11</v>
      </c>
      <c r="F4250">
        <v>99</v>
      </c>
      <c r="G4250" s="1">
        <v>41758</v>
      </c>
      <c r="N4250" t="s">
        <v>55</v>
      </c>
      <c r="O4250" s="5">
        <v>0</v>
      </c>
      <c r="Q4250" s="5"/>
      <c r="T4250" s="5">
        <f t="shared" si="398"/>
        <v>0</v>
      </c>
      <c r="U4250">
        <v>7</v>
      </c>
      <c r="AA4250" s="6">
        <f t="shared" si="400"/>
        <v>7</v>
      </c>
    </row>
    <row r="4251" spans="1:27" hidden="1">
      <c r="A4251">
        <v>18251</v>
      </c>
      <c r="B4251" t="s">
        <v>36</v>
      </c>
      <c r="C4251" t="s">
        <v>18</v>
      </c>
      <c r="D4251" t="s">
        <v>45</v>
      </c>
      <c r="E4251" t="s">
        <v>11</v>
      </c>
      <c r="F4251">
        <v>21</v>
      </c>
      <c r="G4251" s="1">
        <v>41744</v>
      </c>
      <c r="I4251" s="2">
        <v>41752</v>
      </c>
      <c r="N4251" t="s">
        <v>56</v>
      </c>
      <c r="O4251" s="1">
        <f>Table4[[#This Row],[Sourcing start]]-Table4[[#This Row],[Approved]]</f>
        <v>8</v>
      </c>
      <c r="Q4251" s="5"/>
      <c r="T4251" s="5">
        <f t="shared" si="398"/>
        <v>8</v>
      </c>
      <c r="U4251">
        <v>11</v>
      </c>
      <c r="V4251">
        <v>21</v>
      </c>
      <c r="AA4251" s="6">
        <f t="shared" si="400"/>
        <v>32</v>
      </c>
    </row>
    <row r="4252" spans="1:27" hidden="1">
      <c r="A4252">
        <v>11053</v>
      </c>
      <c r="B4252" t="s">
        <v>20</v>
      </c>
      <c r="C4252" t="s">
        <v>14</v>
      </c>
      <c r="D4252" t="s">
        <v>45</v>
      </c>
      <c r="E4252" t="s">
        <v>11</v>
      </c>
      <c r="F4252">
        <v>16</v>
      </c>
      <c r="G4252" s="1">
        <v>41694</v>
      </c>
      <c r="I4252" s="2">
        <v>41700</v>
      </c>
      <c r="J4252" s="2">
        <v>41710</v>
      </c>
      <c r="K4252" s="2">
        <v>41726</v>
      </c>
      <c r="L4252" s="2">
        <v>41731</v>
      </c>
      <c r="M4252" s="2">
        <v>41738</v>
      </c>
      <c r="N4252" t="s">
        <v>60</v>
      </c>
      <c r="O4252" s="1">
        <f>Table4[[#This Row],[Sourcing start]]-Table4[[#This Row],[Approved]]</f>
        <v>6</v>
      </c>
      <c r="P4252">
        <f t="shared" si="399"/>
        <v>10</v>
      </c>
      <c r="Q4252" s="5">
        <f t="shared" si="401"/>
        <v>16</v>
      </c>
      <c r="R4252">
        <f t="shared" si="402"/>
        <v>5</v>
      </c>
      <c r="S4252">
        <f t="shared" si="403"/>
        <v>7</v>
      </c>
      <c r="T4252" s="5">
        <f t="shared" si="398"/>
        <v>44</v>
      </c>
      <c r="U4252">
        <v>5</v>
      </c>
      <c r="V4252">
        <v>66</v>
      </c>
      <c r="W4252">
        <v>117</v>
      </c>
      <c r="X4252">
        <v>278</v>
      </c>
      <c r="Y4252">
        <v>130</v>
      </c>
      <c r="Z4252">
        <v>535</v>
      </c>
      <c r="AA4252" s="6">
        <f t="shared" si="400"/>
        <v>1131</v>
      </c>
    </row>
    <row r="4253" spans="1:27" hidden="1">
      <c r="A4253">
        <v>3510</v>
      </c>
      <c r="B4253" t="s">
        <v>37</v>
      </c>
      <c r="C4253" t="s">
        <v>18</v>
      </c>
      <c r="D4253" t="s">
        <v>41</v>
      </c>
      <c r="E4253" t="s">
        <v>11</v>
      </c>
      <c r="F4253">
        <v>21</v>
      </c>
      <c r="G4253" s="1">
        <v>41690</v>
      </c>
      <c r="I4253" s="2">
        <v>41696</v>
      </c>
      <c r="J4253" s="2">
        <v>41715</v>
      </c>
      <c r="K4253" s="2">
        <v>41740</v>
      </c>
      <c r="L4253" s="2">
        <v>41749</v>
      </c>
      <c r="M4253" s="2">
        <v>41757</v>
      </c>
      <c r="N4253" t="s">
        <v>60</v>
      </c>
      <c r="O4253" s="1">
        <f>Table4[[#This Row],[Sourcing start]]-Table4[[#This Row],[Approved]]</f>
        <v>6</v>
      </c>
      <c r="P4253">
        <f t="shared" si="399"/>
        <v>19</v>
      </c>
      <c r="Q4253" s="5">
        <f t="shared" si="401"/>
        <v>25</v>
      </c>
      <c r="R4253">
        <f t="shared" si="402"/>
        <v>9</v>
      </c>
      <c r="S4253">
        <f t="shared" si="403"/>
        <v>8</v>
      </c>
      <c r="T4253" s="5">
        <f t="shared" si="398"/>
        <v>67</v>
      </c>
      <c r="U4253">
        <v>5</v>
      </c>
      <c r="V4253">
        <v>31</v>
      </c>
      <c r="W4253">
        <v>136</v>
      </c>
      <c r="X4253">
        <v>334</v>
      </c>
      <c r="Y4253">
        <v>225</v>
      </c>
      <c r="Z4253">
        <v>839</v>
      </c>
      <c r="AA4253" s="6">
        <f t="shared" si="400"/>
        <v>1570</v>
      </c>
    </row>
    <row r="4254" spans="1:27" hidden="1">
      <c r="A4254">
        <v>12438</v>
      </c>
      <c r="B4254" t="s">
        <v>36</v>
      </c>
      <c r="C4254" t="s">
        <v>18</v>
      </c>
      <c r="D4254" t="s">
        <v>41</v>
      </c>
      <c r="E4254" t="s">
        <v>11</v>
      </c>
      <c r="F4254">
        <v>20</v>
      </c>
      <c r="G4254" s="1">
        <v>41718</v>
      </c>
      <c r="I4254" s="2">
        <v>41726</v>
      </c>
      <c r="J4254" s="2">
        <v>41744</v>
      </c>
      <c r="K4254" s="2">
        <v>41759</v>
      </c>
      <c r="N4254" t="s">
        <v>58</v>
      </c>
      <c r="O4254" s="1">
        <f>Table4[[#This Row],[Sourcing start]]-Table4[[#This Row],[Approved]]</f>
        <v>8</v>
      </c>
      <c r="P4254">
        <f t="shared" si="399"/>
        <v>18</v>
      </c>
      <c r="Q4254" s="5">
        <f t="shared" si="401"/>
        <v>15</v>
      </c>
      <c r="T4254" s="5">
        <f t="shared" si="398"/>
        <v>41</v>
      </c>
      <c r="U4254">
        <v>13</v>
      </c>
      <c r="V4254">
        <v>48</v>
      </c>
      <c r="W4254">
        <v>176</v>
      </c>
      <c r="X4254">
        <v>329</v>
      </c>
      <c r="AA4254" s="6">
        <f t="shared" si="400"/>
        <v>566</v>
      </c>
    </row>
    <row r="4255" spans="1:27">
      <c r="A4255">
        <v>14978</v>
      </c>
      <c r="B4255" t="s">
        <v>25</v>
      </c>
      <c r="C4255" t="s">
        <v>15</v>
      </c>
      <c r="D4255" t="s">
        <v>42</v>
      </c>
      <c r="E4255" t="s">
        <v>10</v>
      </c>
      <c r="F4255">
        <v>14</v>
      </c>
      <c r="G4255" s="1">
        <v>41751</v>
      </c>
      <c r="I4255" s="2">
        <v>41759</v>
      </c>
      <c r="N4255" t="s">
        <v>56</v>
      </c>
      <c r="O4255" s="5">
        <f>Table4[[#This Row],[Sourcing start]]-Table4[[#This Row],[Approved]]</f>
        <v>8</v>
      </c>
      <c r="Q4255" s="5"/>
      <c r="T4255" s="5">
        <f t="shared" si="398"/>
        <v>8</v>
      </c>
      <c r="U4255">
        <v>7</v>
      </c>
      <c r="V4255">
        <v>35</v>
      </c>
      <c r="AA4255" s="6">
        <f t="shared" si="400"/>
        <v>42</v>
      </c>
    </row>
    <row r="4256" spans="1:27" hidden="1">
      <c r="A4256">
        <v>1624</v>
      </c>
      <c r="B4256" t="s">
        <v>27</v>
      </c>
      <c r="C4256" t="s">
        <v>16</v>
      </c>
      <c r="D4256" t="s">
        <v>43</v>
      </c>
      <c r="E4256" t="s">
        <v>11</v>
      </c>
      <c r="F4256">
        <v>24</v>
      </c>
      <c r="G4256" s="1">
        <v>41739</v>
      </c>
      <c r="I4256" s="2">
        <v>41745</v>
      </c>
      <c r="J4256" s="2">
        <v>41759</v>
      </c>
      <c r="N4256" t="s">
        <v>57</v>
      </c>
      <c r="O4256" s="1">
        <f>Table4[[#This Row],[Sourcing start]]-Table4[[#This Row],[Approved]]</f>
        <v>6</v>
      </c>
      <c r="P4256">
        <f t="shared" si="399"/>
        <v>14</v>
      </c>
      <c r="Q4256" s="5"/>
      <c r="T4256" s="5">
        <f t="shared" si="398"/>
        <v>20</v>
      </c>
      <c r="U4256">
        <v>19</v>
      </c>
      <c r="V4256">
        <v>89</v>
      </c>
      <c r="W4256">
        <v>185</v>
      </c>
      <c r="AA4256" s="6">
        <f t="shared" si="400"/>
        <v>293</v>
      </c>
    </row>
    <row r="4257" spans="1:27" hidden="1">
      <c r="A4257">
        <v>18696</v>
      </c>
      <c r="B4257" t="s">
        <v>31</v>
      </c>
      <c r="C4257" t="s">
        <v>17</v>
      </c>
      <c r="D4257" t="s">
        <v>41</v>
      </c>
      <c r="E4257" t="s">
        <v>11</v>
      </c>
      <c r="F4257">
        <v>10</v>
      </c>
      <c r="G4257" s="1">
        <v>41731</v>
      </c>
      <c r="I4257" s="2">
        <v>41736</v>
      </c>
      <c r="J4257" s="2">
        <v>41755</v>
      </c>
      <c r="N4257" t="s">
        <v>57</v>
      </c>
      <c r="O4257" s="1">
        <f>Table4[[#This Row],[Sourcing start]]-Table4[[#This Row],[Approved]]</f>
        <v>5</v>
      </c>
      <c r="P4257">
        <f t="shared" si="399"/>
        <v>19</v>
      </c>
      <c r="Q4257" s="5"/>
      <c r="T4257" s="5">
        <f t="shared" si="398"/>
        <v>24</v>
      </c>
      <c r="U4257">
        <v>8</v>
      </c>
      <c r="V4257">
        <v>52</v>
      </c>
      <c r="W4257">
        <v>194</v>
      </c>
      <c r="AA4257" s="6">
        <f t="shared" si="400"/>
        <v>254</v>
      </c>
    </row>
    <row r="4258" spans="1:27" hidden="1">
      <c r="A4258">
        <v>7127</v>
      </c>
      <c r="B4258" t="s">
        <v>33</v>
      </c>
      <c r="C4258" t="s">
        <v>17</v>
      </c>
      <c r="D4258" t="s">
        <v>45</v>
      </c>
      <c r="E4258" t="s">
        <v>10</v>
      </c>
      <c r="F4258">
        <v>7</v>
      </c>
      <c r="G4258" s="1">
        <v>41717</v>
      </c>
      <c r="I4258" s="2">
        <v>41726</v>
      </c>
      <c r="J4258" s="2">
        <v>41739</v>
      </c>
      <c r="K4258" s="2">
        <v>41756</v>
      </c>
      <c r="N4258" t="s">
        <v>58</v>
      </c>
      <c r="O4258" s="1">
        <f>Table4[[#This Row],[Sourcing start]]-Table4[[#This Row],[Approved]]</f>
        <v>9</v>
      </c>
      <c r="P4258">
        <f t="shared" si="399"/>
        <v>13</v>
      </c>
      <c r="Q4258" s="5">
        <f t="shared" si="401"/>
        <v>17</v>
      </c>
      <c r="T4258" s="5">
        <f t="shared" si="398"/>
        <v>39</v>
      </c>
      <c r="U4258">
        <v>9</v>
      </c>
      <c r="V4258">
        <v>80</v>
      </c>
      <c r="W4258">
        <v>200</v>
      </c>
      <c r="X4258">
        <v>366</v>
      </c>
      <c r="AA4258" s="6">
        <f t="shared" si="400"/>
        <v>655</v>
      </c>
    </row>
    <row r="4259" spans="1:27" hidden="1">
      <c r="A4259">
        <v>7385</v>
      </c>
      <c r="B4259" t="s">
        <v>35</v>
      </c>
      <c r="C4259" t="s">
        <v>18</v>
      </c>
      <c r="D4259" t="s">
        <v>42</v>
      </c>
      <c r="E4259" t="s">
        <v>10</v>
      </c>
      <c r="F4259">
        <v>3</v>
      </c>
      <c r="G4259" s="1">
        <v>41685</v>
      </c>
      <c r="I4259" s="2">
        <v>41691</v>
      </c>
      <c r="J4259" s="2">
        <v>41705</v>
      </c>
      <c r="K4259" s="2">
        <v>41728</v>
      </c>
      <c r="L4259" s="2">
        <v>41734</v>
      </c>
      <c r="M4259" s="2">
        <v>41742</v>
      </c>
      <c r="N4259" t="s">
        <v>60</v>
      </c>
      <c r="O4259" s="1">
        <f>Table4[[#This Row],[Sourcing start]]-Table4[[#This Row],[Approved]]</f>
        <v>6</v>
      </c>
      <c r="P4259">
        <f t="shared" si="399"/>
        <v>14</v>
      </c>
      <c r="Q4259" s="5">
        <f t="shared" si="401"/>
        <v>23</v>
      </c>
      <c r="R4259">
        <f t="shared" si="402"/>
        <v>6</v>
      </c>
      <c r="S4259">
        <f t="shared" si="403"/>
        <v>8</v>
      </c>
      <c r="T4259" s="5">
        <f t="shared" si="398"/>
        <v>57</v>
      </c>
      <c r="U4259">
        <v>18</v>
      </c>
      <c r="V4259">
        <v>73</v>
      </c>
      <c r="W4259">
        <v>193</v>
      </c>
      <c r="X4259">
        <v>204</v>
      </c>
      <c r="Y4259">
        <v>123</v>
      </c>
      <c r="Z4259">
        <v>1801</v>
      </c>
      <c r="AA4259" s="6">
        <f t="shared" si="400"/>
        <v>2412</v>
      </c>
    </row>
    <row r="4260" spans="1:27" hidden="1">
      <c r="A4260">
        <v>13578</v>
      </c>
      <c r="B4260" t="s">
        <v>36</v>
      </c>
      <c r="C4260" t="s">
        <v>18</v>
      </c>
      <c r="D4260" t="s">
        <v>42</v>
      </c>
      <c r="E4260" t="s">
        <v>10</v>
      </c>
      <c r="F4260">
        <v>21</v>
      </c>
      <c r="G4260" s="1">
        <v>41700</v>
      </c>
      <c r="I4260" s="2">
        <v>41706</v>
      </c>
      <c r="J4260" s="2">
        <v>41717</v>
      </c>
      <c r="K4260" s="2">
        <v>41738</v>
      </c>
      <c r="L4260" s="2">
        <v>41747</v>
      </c>
      <c r="M4260" s="2">
        <v>41756</v>
      </c>
      <c r="N4260" t="s">
        <v>60</v>
      </c>
      <c r="O4260" s="1">
        <f>Table4[[#This Row],[Sourcing start]]-Table4[[#This Row],[Approved]]</f>
        <v>6</v>
      </c>
      <c r="P4260">
        <f t="shared" si="399"/>
        <v>11</v>
      </c>
      <c r="Q4260" s="5">
        <f t="shared" si="401"/>
        <v>21</v>
      </c>
      <c r="R4260">
        <f t="shared" si="402"/>
        <v>9</v>
      </c>
      <c r="S4260">
        <f t="shared" si="403"/>
        <v>9</v>
      </c>
      <c r="T4260" s="5">
        <f t="shared" si="398"/>
        <v>56</v>
      </c>
      <c r="U4260">
        <v>9</v>
      </c>
      <c r="V4260">
        <v>36</v>
      </c>
      <c r="W4260">
        <v>128</v>
      </c>
      <c r="X4260">
        <v>264</v>
      </c>
      <c r="Y4260">
        <v>193</v>
      </c>
      <c r="Z4260">
        <v>1882</v>
      </c>
      <c r="AA4260" s="6">
        <f t="shared" si="400"/>
        <v>2512</v>
      </c>
    </row>
    <row r="4261" spans="1:27" hidden="1">
      <c r="A4261">
        <v>13591</v>
      </c>
      <c r="B4261" t="s">
        <v>19</v>
      </c>
      <c r="C4261" t="s">
        <v>14</v>
      </c>
      <c r="D4261" t="s">
        <v>42</v>
      </c>
      <c r="E4261" t="s">
        <v>10</v>
      </c>
      <c r="F4261">
        <v>94</v>
      </c>
      <c r="G4261" s="1">
        <v>41695</v>
      </c>
      <c r="I4261" s="2">
        <v>41700</v>
      </c>
      <c r="J4261" s="2">
        <v>41710</v>
      </c>
      <c r="K4261" s="2">
        <v>41735</v>
      </c>
      <c r="L4261" s="2">
        <v>41744</v>
      </c>
      <c r="M4261" s="2">
        <v>41751</v>
      </c>
      <c r="N4261" t="s">
        <v>60</v>
      </c>
      <c r="O4261" s="1">
        <f>Table4[[#This Row],[Sourcing start]]-Table4[[#This Row],[Approved]]</f>
        <v>5</v>
      </c>
      <c r="P4261">
        <f t="shared" si="399"/>
        <v>10</v>
      </c>
      <c r="Q4261" s="5">
        <f t="shared" si="401"/>
        <v>25</v>
      </c>
      <c r="R4261">
        <f t="shared" si="402"/>
        <v>9</v>
      </c>
      <c r="S4261">
        <f t="shared" si="403"/>
        <v>7</v>
      </c>
      <c r="T4261" s="5">
        <f t="shared" si="398"/>
        <v>56</v>
      </c>
      <c r="U4261">
        <v>6</v>
      </c>
      <c r="V4261">
        <v>51</v>
      </c>
      <c r="W4261">
        <v>188</v>
      </c>
      <c r="X4261">
        <v>189</v>
      </c>
      <c r="Y4261">
        <v>172</v>
      </c>
      <c r="Z4261">
        <v>1755</v>
      </c>
      <c r="AA4261" s="6">
        <f t="shared" si="400"/>
        <v>2361</v>
      </c>
    </row>
    <row r="4262" spans="1:27" hidden="1">
      <c r="A4262">
        <v>18105</v>
      </c>
      <c r="B4262" t="s">
        <v>32</v>
      </c>
      <c r="C4262" t="s">
        <v>17</v>
      </c>
      <c r="D4262" t="s">
        <v>41</v>
      </c>
      <c r="E4262" t="s">
        <v>10</v>
      </c>
      <c r="F4262">
        <v>95</v>
      </c>
      <c r="G4262" s="1">
        <v>41699</v>
      </c>
      <c r="I4262" s="2">
        <v>41704</v>
      </c>
      <c r="J4262" s="2">
        <v>41715</v>
      </c>
      <c r="K4262" s="2">
        <v>41733</v>
      </c>
      <c r="L4262" s="2">
        <v>41742</v>
      </c>
      <c r="M4262" s="2">
        <v>41749</v>
      </c>
      <c r="N4262" t="s">
        <v>60</v>
      </c>
      <c r="O4262" s="1">
        <f>Table4[[#This Row],[Sourcing start]]-Table4[[#This Row],[Approved]]</f>
        <v>5</v>
      </c>
      <c r="P4262">
        <f t="shared" si="399"/>
        <v>11</v>
      </c>
      <c r="Q4262" s="5">
        <f t="shared" si="401"/>
        <v>18</v>
      </c>
      <c r="R4262">
        <f t="shared" si="402"/>
        <v>9</v>
      </c>
      <c r="S4262">
        <f t="shared" si="403"/>
        <v>7</v>
      </c>
      <c r="T4262" s="5">
        <f t="shared" si="398"/>
        <v>50</v>
      </c>
      <c r="U4262">
        <v>10</v>
      </c>
      <c r="V4262">
        <v>49</v>
      </c>
      <c r="W4262">
        <v>197</v>
      </c>
      <c r="X4262">
        <v>193</v>
      </c>
      <c r="Y4262">
        <v>278</v>
      </c>
      <c r="Z4262">
        <v>1033</v>
      </c>
      <c r="AA4262" s="6">
        <f t="shared" si="400"/>
        <v>1760</v>
      </c>
    </row>
    <row r="4263" spans="1:27">
      <c r="A4263">
        <v>6013</v>
      </c>
      <c r="B4263" t="s">
        <v>23</v>
      </c>
      <c r="C4263" t="s">
        <v>15</v>
      </c>
      <c r="D4263" t="s">
        <v>42</v>
      </c>
      <c r="E4263" t="s">
        <v>10</v>
      </c>
      <c r="F4263">
        <v>20</v>
      </c>
      <c r="G4263" s="1">
        <v>41674</v>
      </c>
      <c r="I4263" s="2">
        <v>41683</v>
      </c>
      <c r="J4263" s="2">
        <v>41694</v>
      </c>
      <c r="K4263" s="2">
        <v>41723</v>
      </c>
      <c r="L4263" s="2">
        <v>41732</v>
      </c>
      <c r="M4263" s="2">
        <v>41740</v>
      </c>
      <c r="N4263" t="s">
        <v>60</v>
      </c>
      <c r="O4263" s="5">
        <f>Table4[[#This Row],[Sourcing start]]-Table4[[#This Row],[Approved]]</f>
        <v>9</v>
      </c>
      <c r="P4263">
        <f t="shared" si="399"/>
        <v>11</v>
      </c>
      <c r="Q4263" s="5">
        <f t="shared" si="401"/>
        <v>29</v>
      </c>
      <c r="R4263">
        <f t="shared" si="402"/>
        <v>9</v>
      </c>
      <c r="S4263">
        <f t="shared" si="403"/>
        <v>8</v>
      </c>
      <c r="T4263" s="5">
        <f t="shared" si="398"/>
        <v>66</v>
      </c>
      <c r="U4263">
        <v>7</v>
      </c>
      <c r="V4263">
        <v>24</v>
      </c>
      <c r="W4263">
        <v>231</v>
      </c>
      <c r="X4263">
        <v>235</v>
      </c>
      <c r="Y4263">
        <v>131</v>
      </c>
      <c r="Z4263">
        <v>1528</v>
      </c>
      <c r="AA4263" s="6">
        <f t="shared" si="400"/>
        <v>2156</v>
      </c>
    </row>
    <row r="4264" spans="1:27" hidden="1">
      <c r="A4264">
        <v>15001</v>
      </c>
      <c r="B4264" t="s">
        <v>21</v>
      </c>
      <c r="C4264" t="s">
        <v>14</v>
      </c>
      <c r="D4264" t="s">
        <v>45</v>
      </c>
      <c r="E4264" t="s">
        <v>11</v>
      </c>
      <c r="F4264">
        <v>16</v>
      </c>
      <c r="G4264" s="1">
        <v>41728</v>
      </c>
      <c r="I4264" s="2">
        <v>41734</v>
      </c>
      <c r="J4264" s="2">
        <v>41751</v>
      </c>
      <c r="N4264" t="s">
        <v>57</v>
      </c>
      <c r="O4264" s="1">
        <f>Table4[[#This Row],[Sourcing start]]-Table4[[#This Row],[Approved]]</f>
        <v>6</v>
      </c>
      <c r="P4264">
        <f t="shared" si="399"/>
        <v>17</v>
      </c>
      <c r="Q4264" s="5"/>
      <c r="T4264" s="5">
        <f t="shared" si="398"/>
        <v>23</v>
      </c>
      <c r="U4264">
        <v>12</v>
      </c>
      <c r="V4264">
        <v>42</v>
      </c>
      <c r="W4264">
        <v>102</v>
      </c>
      <c r="AA4264" s="6">
        <f t="shared" si="400"/>
        <v>156</v>
      </c>
    </row>
    <row r="4265" spans="1:27" hidden="1">
      <c r="A4265">
        <v>16552</v>
      </c>
      <c r="B4265" t="s">
        <v>33</v>
      </c>
      <c r="C4265" t="s">
        <v>17</v>
      </c>
      <c r="D4265" t="s">
        <v>43</v>
      </c>
      <c r="E4265" t="s">
        <v>11</v>
      </c>
      <c r="F4265">
        <v>22</v>
      </c>
      <c r="G4265" s="1">
        <v>41721</v>
      </c>
      <c r="I4265" s="2">
        <v>41726</v>
      </c>
      <c r="J4265" s="2">
        <v>41737</v>
      </c>
      <c r="K4265" s="2">
        <v>41752</v>
      </c>
      <c r="N4265" t="s">
        <v>58</v>
      </c>
      <c r="O4265" s="1">
        <f>Table4[[#This Row],[Sourcing start]]-Table4[[#This Row],[Approved]]</f>
        <v>5</v>
      </c>
      <c r="P4265">
        <f t="shared" si="399"/>
        <v>11</v>
      </c>
      <c r="Q4265" s="5">
        <f t="shared" si="401"/>
        <v>15</v>
      </c>
      <c r="T4265" s="5">
        <f t="shared" si="398"/>
        <v>31</v>
      </c>
      <c r="U4265">
        <v>5</v>
      </c>
      <c r="V4265">
        <v>89</v>
      </c>
      <c r="W4265">
        <v>138</v>
      </c>
      <c r="X4265">
        <v>330</v>
      </c>
      <c r="AA4265" s="6">
        <f t="shared" si="400"/>
        <v>562</v>
      </c>
    </row>
    <row r="4266" spans="1:27" hidden="1">
      <c r="A4266">
        <v>9856</v>
      </c>
      <c r="B4266" t="s">
        <v>37</v>
      </c>
      <c r="C4266" t="s">
        <v>18</v>
      </c>
      <c r="D4266" t="s">
        <v>42</v>
      </c>
      <c r="E4266" t="s">
        <v>10</v>
      </c>
      <c r="F4266">
        <v>13</v>
      </c>
      <c r="G4266" s="1">
        <v>41705</v>
      </c>
      <c r="I4266" s="2">
        <v>41712</v>
      </c>
      <c r="J4266" s="2">
        <v>41728</v>
      </c>
      <c r="K4266" s="2">
        <v>41745</v>
      </c>
      <c r="L4266" s="2">
        <v>41750</v>
      </c>
      <c r="M4266" s="2">
        <v>41755</v>
      </c>
      <c r="N4266" t="s">
        <v>60</v>
      </c>
      <c r="O4266" s="1">
        <f>Table4[[#This Row],[Sourcing start]]-Table4[[#This Row],[Approved]]</f>
        <v>7</v>
      </c>
      <c r="P4266">
        <f t="shared" si="399"/>
        <v>16</v>
      </c>
      <c r="Q4266" s="5">
        <f t="shared" si="401"/>
        <v>17</v>
      </c>
      <c r="R4266">
        <f t="shared" si="402"/>
        <v>5</v>
      </c>
      <c r="S4266">
        <f t="shared" si="403"/>
        <v>5</v>
      </c>
      <c r="T4266" s="5">
        <f t="shared" si="398"/>
        <v>50</v>
      </c>
      <c r="U4266">
        <v>6</v>
      </c>
      <c r="V4266">
        <v>79</v>
      </c>
      <c r="W4266">
        <v>225</v>
      </c>
      <c r="X4266">
        <v>376</v>
      </c>
      <c r="Y4266">
        <v>256</v>
      </c>
      <c r="Z4266">
        <v>545</v>
      </c>
      <c r="AA4266" s="6">
        <f t="shared" si="400"/>
        <v>1487</v>
      </c>
    </row>
    <row r="4267" spans="1:27" hidden="1">
      <c r="A4267">
        <v>11677</v>
      </c>
      <c r="B4267" t="s">
        <v>34</v>
      </c>
      <c r="C4267" t="s">
        <v>17</v>
      </c>
      <c r="D4267" t="s">
        <v>42</v>
      </c>
      <c r="E4267" t="s">
        <v>10</v>
      </c>
      <c r="F4267">
        <v>14</v>
      </c>
      <c r="G4267" s="1">
        <v>41720</v>
      </c>
      <c r="I4267" s="2">
        <v>41725</v>
      </c>
      <c r="J4267" s="2">
        <v>41740</v>
      </c>
      <c r="N4267" t="s">
        <v>57</v>
      </c>
      <c r="O4267" s="1">
        <f>Table4[[#This Row],[Sourcing start]]-Table4[[#This Row],[Approved]]</f>
        <v>5</v>
      </c>
      <c r="P4267">
        <f t="shared" si="399"/>
        <v>15</v>
      </c>
      <c r="Q4267" s="5"/>
      <c r="T4267" s="5">
        <f t="shared" si="398"/>
        <v>20</v>
      </c>
      <c r="U4267">
        <v>20</v>
      </c>
      <c r="V4267">
        <v>25</v>
      </c>
      <c r="W4267">
        <v>179</v>
      </c>
      <c r="AA4267" s="6">
        <f t="shared" si="400"/>
        <v>224</v>
      </c>
    </row>
    <row r="4268" spans="1:27" hidden="1">
      <c r="A4268">
        <v>16922</v>
      </c>
      <c r="B4268" t="s">
        <v>27</v>
      </c>
      <c r="C4268" t="s">
        <v>16</v>
      </c>
      <c r="D4268" t="s">
        <v>44</v>
      </c>
      <c r="E4268" t="s">
        <v>10</v>
      </c>
      <c r="F4268">
        <v>16</v>
      </c>
      <c r="G4268" s="1">
        <v>41675</v>
      </c>
      <c r="I4268" s="2">
        <v>41682</v>
      </c>
      <c r="J4268" s="2">
        <v>41699</v>
      </c>
      <c r="K4268" s="2">
        <v>41717</v>
      </c>
      <c r="L4268" s="2">
        <v>41722</v>
      </c>
      <c r="M4268" s="2">
        <v>41730</v>
      </c>
      <c r="N4268" t="s">
        <v>60</v>
      </c>
      <c r="O4268" s="1">
        <f>Table4[[#This Row],[Sourcing start]]-Table4[[#This Row],[Approved]]</f>
        <v>7</v>
      </c>
      <c r="P4268">
        <f t="shared" si="399"/>
        <v>17</v>
      </c>
      <c r="Q4268" s="5">
        <f t="shared" si="401"/>
        <v>18</v>
      </c>
      <c r="R4268">
        <f t="shared" si="402"/>
        <v>5</v>
      </c>
      <c r="S4268">
        <f t="shared" si="403"/>
        <v>8</v>
      </c>
      <c r="T4268" s="5">
        <f t="shared" si="398"/>
        <v>55</v>
      </c>
      <c r="U4268">
        <v>6</v>
      </c>
      <c r="V4268">
        <v>43</v>
      </c>
      <c r="W4268">
        <v>228</v>
      </c>
      <c r="X4268">
        <v>237</v>
      </c>
      <c r="Y4268">
        <v>128</v>
      </c>
      <c r="Z4268">
        <v>1334</v>
      </c>
      <c r="AA4268" s="6">
        <f t="shared" si="400"/>
        <v>1976</v>
      </c>
    </row>
    <row r="4269" spans="1:27">
      <c r="A4269">
        <v>3316</v>
      </c>
      <c r="B4269" t="s">
        <v>24</v>
      </c>
      <c r="C4269" t="s">
        <v>15</v>
      </c>
      <c r="D4269" t="s">
        <v>42</v>
      </c>
      <c r="E4269" t="s">
        <v>11</v>
      </c>
      <c r="F4269">
        <v>15</v>
      </c>
      <c r="G4269" s="1">
        <v>41729</v>
      </c>
      <c r="H4269" s="2">
        <v>41754</v>
      </c>
      <c r="N4269" t="s">
        <v>55</v>
      </c>
      <c r="O4269" s="5">
        <v>0</v>
      </c>
      <c r="Q4269" s="5"/>
      <c r="T4269" s="5">
        <f t="shared" si="398"/>
        <v>0</v>
      </c>
      <c r="U4269">
        <v>10</v>
      </c>
      <c r="AA4269" s="6">
        <f t="shared" si="400"/>
        <v>10</v>
      </c>
    </row>
    <row r="4270" spans="1:27">
      <c r="A4270">
        <v>521</v>
      </c>
      <c r="B4270" t="s">
        <v>23</v>
      </c>
      <c r="C4270" t="s">
        <v>15</v>
      </c>
      <c r="D4270" t="s">
        <v>45</v>
      </c>
      <c r="E4270" t="s">
        <v>10</v>
      </c>
      <c r="F4270">
        <v>6</v>
      </c>
      <c r="G4270" s="1">
        <v>41749</v>
      </c>
      <c r="I4270" s="2">
        <v>41758</v>
      </c>
      <c r="N4270" t="s">
        <v>56</v>
      </c>
      <c r="O4270" s="5">
        <f>Table4[[#This Row],[Sourcing start]]-Table4[[#This Row],[Approved]]</f>
        <v>9</v>
      </c>
      <c r="Q4270" s="5"/>
      <c r="T4270" s="5">
        <f t="shared" si="398"/>
        <v>9</v>
      </c>
      <c r="U4270">
        <v>8</v>
      </c>
      <c r="V4270">
        <v>94</v>
      </c>
      <c r="AA4270" s="6">
        <f t="shared" si="400"/>
        <v>102</v>
      </c>
    </row>
    <row r="4271" spans="1:27" hidden="1">
      <c r="A4271">
        <v>8231</v>
      </c>
      <c r="B4271" t="s">
        <v>33</v>
      </c>
      <c r="C4271" t="s">
        <v>17</v>
      </c>
      <c r="D4271" t="s">
        <v>42</v>
      </c>
      <c r="E4271" t="s">
        <v>11</v>
      </c>
      <c r="F4271">
        <v>11</v>
      </c>
      <c r="G4271" s="1">
        <v>41707</v>
      </c>
      <c r="I4271" s="2">
        <v>41715</v>
      </c>
      <c r="J4271" s="2">
        <v>41730</v>
      </c>
      <c r="K4271" s="2">
        <v>41757</v>
      </c>
      <c r="N4271" t="s">
        <v>58</v>
      </c>
      <c r="O4271" s="1">
        <f>Table4[[#This Row],[Sourcing start]]-Table4[[#This Row],[Approved]]</f>
        <v>8</v>
      </c>
      <c r="P4271">
        <f t="shared" si="399"/>
        <v>15</v>
      </c>
      <c r="Q4271" s="5">
        <f t="shared" si="401"/>
        <v>27</v>
      </c>
      <c r="T4271" s="5">
        <f t="shared" si="398"/>
        <v>50</v>
      </c>
      <c r="U4271">
        <v>15</v>
      </c>
      <c r="V4271">
        <v>88</v>
      </c>
      <c r="W4271">
        <v>129</v>
      </c>
      <c r="X4271">
        <v>151</v>
      </c>
      <c r="AA4271" s="6">
        <f t="shared" si="400"/>
        <v>383</v>
      </c>
    </row>
    <row r="4272" spans="1:27" hidden="1">
      <c r="A4272">
        <v>7919</v>
      </c>
      <c r="B4272" t="s">
        <v>34</v>
      </c>
      <c r="C4272" t="s">
        <v>17</v>
      </c>
      <c r="D4272" t="s">
        <v>44</v>
      </c>
      <c r="E4272" t="s">
        <v>11</v>
      </c>
      <c r="F4272">
        <v>22</v>
      </c>
      <c r="G4272" s="1">
        <v>41681</v>
      </c>
      <c r="I4272" s="2">
        <v>41688</v>
      </c>
      <c r="J4272" s="2">
        <v>41699</v>
      </c>
      <c r="K4272" s="2">
        <v>41726</v>
      </c>
      <c r="L4272" s="2">
        <v>41731</v>
      </c>
      <c r="M4272" s="2">
        <v>41736</v>
      </c>
      <c r="N4272" t="s">
        <v>60</v>
      </c>
      <c r="O4272" s="1">
        <f>Table4[[#This Row],[Sourcing start]]-Table4[[#This Row],[Approved]]</f>
        <v>7</v>
      </c>
      <c r="P4272">
        <f t="shared" si="399"/>
        <v>11</v>
      </c>
      <c r="Q4272" s="5">
        <f t="shared" si="401"/>
        <v>27</v>
      </c>
      <c r="R4272">
        <f t="shared" si="402"/>
        <v>5</v>
      </c>
      <c r="S4272">
        <f t="shared" si="403"/>
        <v>5</v>
      </c>
      <c r="T4272" s="5">
        <f t="shared" si="398"/>
        <v>55</v>
      </c>
      <c r="U4272">
        <v>19</v>
      </c>
      <c r="V4272">
        <v>89</v>
      </c>
      <c r="W4272">
        <v>150</v>
      </c>
      <c r="X4272">
        <v>305</v>
      </c>
      <c r="Y4272">
        <v>296</v>
      </c>
      <c r="Z4272">
        <v>1001</v>
      </c>
      <c r="AA4272" s="6">
        <f t="shared" si="400"/>
        <v>1860</v>
      </c>
    </row>
    <row r="4273" spans="1:27" hidden="1">
      <c r="A4273">
        <v>17560</v>
      </c>
      <c r="B4273" t="s">
        <v>29</v>
      </c>
      <c r="C4273" t="s">
        <v>16</v>
      </c>
      <c r="D4273" t="s">
        <v>43</v>
      </c>
      <c r="E4273" t="s">
        <v>11</v>
      </c>
      <c r="F4273">
        <v>95</v>
      </c>
      <c r="G4273" s="1">
        <v>41671</v>
      </c>
      <c r="I4273" s="2">
        <v>41680</v>
      </c>
      <c r="J4273" s="2">
        <v>41697</v>
      </c>
      <c r="K4273" s="2">
        <v>41725</v>
      </c>
      <c r="L4273" s="2">
        <v>41732</v>
      </c>
      <c r="M4273" s="2">
        <v>41741</v>
      </c>
      <c r="N4273" t="s">
        <v>60</v>
      </c>
      <c r="O4273" s="1">
        <f>Table4[[#This Row],[Sourcing start]]-Table4[[#This Row],[Approved]]</f>
        <v>9</v>
      </c>
      <c r="P4273">
        <f t="shared" si="399"/>
        <v>17</v>
      </c>
      <c r="Q4273" s="5">
        <f t="shared" si="401"/>
        <v>28</v>
      </c>
      <c r="R4273">
        <f t="shared" si="402"/>
        <v>7</v>
      </c>
      <c r="S4273">
        <f t="shared" si="403"/>
        <v>9</v>
      </c>
      <c r="T4273" s="5">
        <f t="shared" si="398"/>
        <v>70</v>
      </c>
      <c r="U4273">
        <v>14</v>
      </c>
      <c r="V4273">
        <v>81</v>
      </c>
      <c r="W4273">
        <v>225</v>
      </c>
      <c r="X4273">
        <v>247</v>
      </c>
      <c r="Y4273">
        <v>225</v>
      </c>
      <c r="Z4273">
        <v>678</v>
      </c>
      <c r="AA4273" s="6">
        <f t="shared" si="400"/>
        <v>1470</v>
      </c>
    </row>
    <row r="4274" spans="1:27">
      <c r="A4274">
        <v>15236</v>
      </c>
      <c r="B4274" t="s">
        <v>24</v>
      </c>
      <c r="C4274" t="s">
        <v>15</v>
      </c>
      <c r="D4274" t="s">
        <v>42</v>
      </c>
      <c r="E4274" t="s">
        <v>10</v>
      </c>
      <c r="F4274">
        <v>97</v>
      </c>
      <c r="G4274" s="1">
        <v>41686</v>
      </c>
      <c r="I4274" s="2">
        <v>41691</v>
      </c>
      <c r="J4274" s="2">
        <v>41704</v>
      </c>
      <c r="K4274" s="2">
        <v>41726</v>
      </c>
      <c r="L4274" s="2">
        <v>41731</v>
      </c>
      <c r="M4274" s="2">
        <v>41740</v>
      </c>
      <c r="N4274" t="s">
        <v>60</v>
      </c>
      <c r="O4274" s="5">
        <f>Table4[[#This Row],[Sourcing start]]-Table4[[#This Row],[Approved]]</f>
        <v>5</v>
      </c>
      <c r="P4274">
        <f t="shared" si="399"/>
        <v>13</v>
      </c>
      <c r="Q4274" s="5">
        <f t="shared" si="401"/>
        <v>22</v>
      </c>
      <c r="R4274">
        <f t="shared" si="402"/>
        <v>5</v>
      </c>
      <c r="S4274">
        <f t="shared" si="403"/>
        <v>9</v>
      </c>
      <c r="T4274" s="5">
        <f t="shared" si="398"/>
        <v>54</v>
      </c>
      <c r="U4274">
        <v>12</v>
      </c>
      <c r="V4274">
        <v>56</v>
      </c>
      <c r="W4274">
        <v>156</v>
      </c>
      <c r="X4274">
        <v>268</v>
      </c>
      <c r="Y4274">
        <v>170</v>
      </c>
      <c r="Z4274">
        <v>1643</v>
      </c>
      <c r="AA4274" s="6">
        <f t="shared" si="400"/>
        <v>2305</v>
      </c>
    </row>
    <row r="4275" spans="1:27">
      <c r="A4275">
        <v>11921</v>
      </c>
      <c r="B4275" t="s">
        <v>23</v>
      </c>
      <c r="C4275" t="s">
        <v>15</v>
      </c>
      <c r="D4275" t="s">
        <v>44</v>
      </c>
      <c r="E4275" t="s">
        <v>11</v>
      </c>
      <c r="F4275">
        <v>8</v>
      </c>
      <c r="G4275" s="1">
        <v>41683</v>
      </c>
      <c r="I4275" s="2">
        <v>41689</v>
      </c>
      <c r="J4275" s="2">
        <v>41706</v>
      </c>
      <c r="K4275" s="2">
        <v>41729</v>
      </c>
      <c r="L4275" s="2">
        <v>41734</v>
      </c>
      <c r="M4275" s="2">
        <v>41742</v>
      </c>
      <c r="N4275" t="s">
        <v>60</v>
      </c>
      <c r="O4275" s="5">
        <f>Table4[[#This Row],[Sourcing start]]-Table4[[#This Row],[Approved]]</f>
        <v>6</v>
      </c>
      <c r="P4275">
        <f t="shared" si="399"/>
        <v>17</v>
      </c>
      <c r="Q4275" s="5">
        <f t="shared" si="401"/>
        <v>23</v>
      </c>
      <c r="R4275">
        <f t="shared" si="402"/>
        <v>5</v>
      </c>
      <c r="S4275">
        <f t="shared" si="403"/>
        <v>8</v>
      </c>
      <c r="T4275" s="5">
        <f t="shared" si="398"/>
        <v>59</v>
      </c>
      <c r="U4275">
        <v>19</v>
      </c>
      <c r="V4275">
        <v>81</v>
      </c>
      <c r="W4275">
        <v>177</v>
      </c>
      <c r="X4275">
        <v>318</v>
      </c>
      <c r="Y4275">
        <v>276</v>
      </c>
      <c r="Z4275">
        <v>588</v>
      </c>
      <c r="AA4275" s="6">
        <f t="shared" si="400"/>
        <v>1459</v>
      </c>
    </row>
    <row r="4276" spans="1:27" hidden="1">
      <c r="A4276">
        <v>374</v>
      </c>
      <c r="B4276" t="s">
        <v>29</v>
      </c>
      <c r="C4276" t="s">
        <v>16</v>
      </c>
      <c r="D4276" t="s">
        <v>44</v>
      </c>
      <c r="E4276" t="s">
        <v>11</v>
      </c>
      <c r="F4276">
        <v>10</v>
      </c>
      <c r="G4276" s="1">
        <v>41664</v>
      </c>
      <c r="I4276" s="2">
        <v>41673</v>
      </c>
      <c r="J4276" s="2">
        <v>41692</v>
      </c>
      <c r="K4276" s="2">
        <v>41713</v>
      </c>
      <c r="L4276" s="2">
        <v>41722</v>
      </c>
      <c r="M4276" s="2">
        <v>41730</v>
      </c>
      <c r="N4276" t="s">
        <v>60</v>
      </c>
      <c r="O4276" s="1">
        <f>Table4[[#This Row],[Sourcing start]]-Table4[[#This Row],[Approved]]</f>
        <v>9</v>
      </c>
      <c r="P4276">
        <f t="shared" si="399"/>
        <v>19</v>
      </c>
      <c r="Q4276" s="5">
        <f t="shared" si="401"/>
        <v>21</v>
      </c>
      <c r="R4276">
        <f t="shared" si="402"/>
        <v>9</v>
      </c>
      <c r="S4276">
        <f t="shared" si="403"/>
        <v>8</v>
      </c>
      <c r="T4276" s="5">
        <f t="shared" si="398"/>
        <v>66</v>
      </c>
      <c r="U4276">
        <v>9</v>
      </c>
      <c r="V4276">
        <v>67</v>
      </c>
      <c r="W4276">
        <v>127</v>
      </c>
      <c r="X4276">
        <v>188</v>
      </c>
      <c r="Y4276">
        <v>151</v>
      </c>
      <c r="Z4276">
        <v>769</v>
      </c>
      <c r="AA4276" s="6">
        <f t="shared" si="400"/>
        <v>1311</v>
      </c>
    </row>
    <row r="4277" spans="1:27">
      <c r="A4277">
        <v>13828</v>
      </c>
      <c r="B4277" t="s">
        <v>26</v>
      </c>
      <c r="C4277" t="s">
        <v>15</v>
      </c>
      <c r="D4277" t="s">
        <v>42</v>
      </c>
      <c r="E4277" t="s">
        <v>11</v>
      </c>
      <c r="F4277">
        <v>96</v>
      </c>
      <c r="G4277" s="1">
        <v>41693</v>
      </c>
      <c r="I4277" s="2">
        <v>41701</v>
      </c>
      <c r="J4277" s="2">
        <v>41712</v>
      </c>
      <c r="K4277" s="2">
        <v>41733</v>
      </c>
      <c r="L4277" s="2">
        <v>41741</v>
      </c>
      <c r="M4277" s="2">
        <v>41747</v>
      </c>
      <c r="N4277" t="s">
        <v>60</v>
      </c>
      <c r="O4277" s="5">
        <f>Table4[[#This Row],[Sourcing start]]-Table4[[#This Row],[Approved]]</f>
        <v>8</v>
      </c>
      <c r="P4277">
        <f t="shared" si="399"/>
        <v>11</v>
      </c>
      <c r="Q4277" s="5">
        <f t="shared" si="401"/>
        <v>21</v>
      </c>
      <c r="R4277">
        <f t="shared" si="402"/>
        <v>8</v>
      </c>
      <c r="S4277">
        <f t="shared" si="403"/>
        <v>6</v>
      </c>
      <c r="T4277" s="5">
        <f t="shared" si="398"/>
        <v>54</v>
      </c>
      <c r="U4277">
        <v>20</v>
      </c>
      <c r="V4277">
        <v>92</v>
      </c>
      <c r="W4277">
        <v>113</v>
      </c>
      <c r="X4277">
        <v>220</v>
      </c>
      <c r="Y4277">
        <v>238</v>
      </c>
      <c r="Z4277">
        <v>1306</v>
      </c>
      <c r="AA4277" s="6">
        <f t="shared" si="400"/>
        <v>1989</v>
      </c>
    </row>
    <row r="4278" spans="1:27" hidden="1">
      <c r="A4278">
        <v>11695</v>
      </c>
      <c r="B4278" t="s">
        <v>35</v>
      </c>
      <c r="C4278" t="s">
        <v>18</v>
      </c>
      <c r="D4278" t="s">
        <v>42</v>
      </c>
      <c r="E4278" t="s">
        <v>10</v>
      </c>
      <c r="F4278">
        <v>24</v>
      </c>
      <c r="G4278" s="1">
        <v>41677</v>
      </c>
      <c r="I4278" s="2">
        <v>41685</v>
      </c>
      <c r="J4278" s="2">
        <v>41698</v>
      </c>
      <c r="K4278" s="2">
        <v>41722</v>
      </c>
      <c r="L4278" s="2">
        <v>41731</v>
      </c>
      <c r="M4278" s="2">
        <v>41739</v>
      </c>
      <c r="N4278" t="s">
        <v>60</v>
      </c>
      <c r="O4278" s="1">
        <f>Table4[[#This Row],[Sourcing start]]-Table4[[#This Row],[Approved]]</f>
        <v>8</v>
      </c>
      <c r="P4278">
        <f t="shared" si="399"/>
        <v>13</v>
      </c>
      <c r="Q4278" s="5">
        <f t="shared" si="401"/>
        <v>24</v>
      </c>
      <c r="R4278">
        <f t="shared" si="402"/>
        <v>9</v>
      </c>
      <c r="S4278">
        <f t="shared" si="403"/>
        <v>8</v>
      </c>
      <c r="T4278" s="5">
        <f t="shared" si="398"/>
        <v>62</v>
      </c>
      <c r="U4278">
        <v>13</v>
      </c>
      <c r="V4278">
        <v>55</v>
      </c>
      <c r="W4278">
        <v>151</v>
      </c>
      <c r="X4278">
        <v>398</v>
      </c>
      <c r="Y4278">
        <v>278</v>
      </c>
      <c r="Z4278">
        <v>1441</v>
      </c>
      <c r="AA4278" s="6">
        <f t="shared" si="400"/>
        <v>2336</v>
      </c>
    </row>
    <row r="4279" spans="1:27" hidden="1">
      <c r="A4279">
        <v>13969</v>
      </c>
      <c r="B4279" t="s">
        <v>29</v>
      </c>
      <c r="C4279" t="s">
        <v>16</v>
      </c>
      <c r="D4279" t="s">
        <v>42</v>
      </c>
      <c r="E4279" t="s">
        <v>11</v>
      </c>
      <c r="F4279">
        <v>20</v>
      </c>
      <c r="G4279" s="1">
        <v>41703</v>
      </c>
      <c r="I4279" s="2">
        <v>41709</v>
      </c>
      <c r="J4279" s="2">
        <v>41724</v>
      </c>
      <c r="K4279" s="2">
        <v>41742</v>
      </c>
      <c r="L4279" s="2">
        <v>41751</v>
      </c>
      <c r="M4279" s="2">
        <v>41759</v>
      </c>
      <c r="N4279" t="s">
        <v>60</v>
      </c>
      <c r="O4279" s="1">
        <f>Table4[[#This Row],[Sourcing start]]-Table4[[#This Row],[Approved]]</f>
        <v>6</v>
      </c>
      <c r="P4279">
        <f t="shared" si="399"/>
        <v>15</v>
      </c>
      <c r="Q4279" s="5">
        <f t="shared" si="401"/>
        <v>18</v>
      </c>
      <c r="R4279">
        <f t="shared" si="402"/>
        <v>9</v>
      </c>
      <c r="S4279">
        <f t="shared" si="403"/>
        <v>8</v>
      </c>
      <c r="T4279" s="5">
        <f t="shared" si="398"/>
        <v>56</v>
      </c>
      <c r="U4279">
        <v>16</v>
      </c>
      <c r="V4279">
        <v>62</v>
      </c>
      <c r="W4279">
        <v>214</v>
      </c>
      <c r="X4279">
        <v>179</v>
      </c>
      <c r="Y4279">
        <v>257</v>
      </c>
      <c r="Z4279">
        <v>1455</v>
      </c>
      <c r="AA4279" s="6">
        <f t="shared" si="400"/>
        <v>2183</v>
      </c>
    </row>
    <row r="4280" spans="1:27">
      <c r="A4280">
        <v>7523</v>
      </c>
      <c r="B4280" t="s">
        <v>26</v>
      </c>
      <c r="C4280" t="s">
        <v>15</v>
      </c>
      <c r="D4280" t="s">
        <v>44</v>
      </c>
      <c r="E4280" t="s">
        <v>11</v>
      </c>
      <c r="F4280">
        <v>96</v>
      </c>
      <c r="G4280" s="1">
        <v>41708</v>
      </c>
      <c r="I4280" s="2">
        <v>41713</v>
      </c>
      <c r="J4280" s="2">
        <v>41727</v>
      </c>
      <c r="K4280" s="2">
        <v>41746</v>
      </c>
      <c r="L4280" s="2">
        <v>41754</v>
      </c>
      <c r="M4280" s="2">
        <v>41759</v>
      </c>
      <c r="N4280" t="s">
        <v>60</v>
      </c>
      <c r="O4280" s="5">
        <f>Table4[[#This Row],[Sourcing start]]-Table4[[#This Row],[Approved]]</f>
        <v>5</v>
      </c>
      <c r="P4280">
        <f t="shared" si="399"/>
        <v>14</v>
      </c>
      <c r="Q4280" s="5">
        <f t="shared" si="401"/>
        <v>19</v>
      </c>
      <c r="R4280">
        <f t="shared" si="402"/>
        <v>8</v>
      </c>
      <c r="S4280">
        <f t="shared" si="403"/>
        <v>5</v>
      </c>
      <c r="T4280" s="5">
        <f t="shared" si="398"/>
        <v>51</v>
      </c>
      <c r="U4280">
        <v>16</v>
      </c>
      <c r="V4280">
        <v>64</v>
      </c>
      <c r="W4280">
        <v>193</v>
      </c>
      <c r="X4280">
        <v>265</v>
      </c>
      <c r="Y4280">
        <v>200</v>
      </c>
      <c r="Z4280">
        <v>519</v>
      </c>
      <c r="AA4280" s="6">
        <f t="shared" si="400"/>
        <v>1257</v>
      </c>
    </row>
    <row r="4281" spans="1:27" hidden="1">
      <c r="A4281">
        <v>3211</v>
      </c>
      <c r="B4281" t="s">
        <v>34</v>
      </c>
      <c r="C4281" t="s">
        <v>17</v>
      </c>
      <c r="D4281" t="s">
        <v>42</v>
      </c>
      <c r="E4281" t="s">
        <v>10</v>
      </c>
      <c r="F4281">
        <v>14</v>
      </c>
      <c r="G4281" s="1">
        <v>41701</v>
      </c>
      <c r="I4281" s="2">
        <v>41708</v>
      </c>
      <c r="J4281" s="2">
        <v>41725</v>
      </c>
      <c r="K4281" s="2">
        <v>41754</v>
      </c>
      <c r="L4281" s="2">
        <v>41759</v>
      </c>
      <c r="N4281" t="s">
        <v>59</v>
      </c>
      <c r="O4281" s="1">
        <f>Table4[[#This Row],[Sourcing start]]-Table4[[#This Row],[Approved]]</f>
        <v>7</v>
      </c>
      <c r="P4281">
        <f t="shared" si="399"/>
        <v>17</v>
      </c>
      <c r="Q4281" s="5">
        <f t="shared" si="401"/>
        <v>29</v>
      </c>
      <c r="R4281">
        <f t="shared" si="402"/>
        <v>5</v>
      </c>
      <c r="T4281" s="5">
        <f t="shared" si="398"/>
        <v>58</v>
      </c>
      <c r="U4281">
        <v>15</v>
      </c>
      <c r="V4281">
        <v>30</v>
      </c>
      <c r="W4281">
        <v>120</v>
      </c>
      <c r="X4281">
        <v>362</v>
      </c>
      <c r="Y4281">
        <v>276</v>
      </c>
      <c r="AA4281" s="6">
        <f t="shared" si="400"/>
        <v>803</v>
      </c>
    </row>
    <row r="4282" spans="1:27">
      <c r="A4282">
        <v>4769</v>
      </c>
      <c r="B4282" t="s">
        <v>23</v>
      </c>
      <c r="C4282" t="s">
        <v>15</v>
      </c>
      <c r="D4282" t="s">
        <v>42</v>
      </c>
      <c r="E4282" t="s">
        <v>11</v>
      </c>
      <c r="F4282">
        <v>5</v>
      </c>
      <c r="G4282" s="1">
        <v>41676</v>
      </c>
      <c r="I4282" s="2">
        <v>41681</v>
      </c>
      <c r="J4282" s="2">
        <v>41695</v>
      </c>
      <c r="K4282" s="2">
        <v>41723</v>
      </c>
      <c r="L4282" s="2">
        <v>41732</v>
      </c>
      <c r="M4282" s="2">
        <v>41740</v>
      </c>
      <c r="N4282" t="s">
        <v>60</v>
      </c>
      <c r="O4282" s="5">
        <f>Table4[[#This Row],[Sourcing start]]-Table4[[#This Row],[Approved]]</f>
        <v>5</v>
      </c>
      <c r="P4282">
        <f t="shared" si="399"/>
        <v>14</v>
      </c>
      <c r="Q4282" s="5">
        <f t="shared" si="401"/>
        <v>28</v>
      </c>
      <c r="R4282">
        <f t="shared" si="402"/>
        <v>9</v>
      </c>
      <c r="S4282">
        <f t="shared" si="403"/>
        <v>8</v>
      </c>
      <c r="T4282" s="5">
        <f t="shared" si="398"/>
        <v>64</v>
      </c>
      <c r="U4282">
        <v>7</v>
      </c>
      <c r="V4282">
        <v>39</v>
      </c>
      <c r="W4282">
        <v>169</v>
      </c>
      <c r="X4282">
        <v>253</v>
      </c>
      <c r="Y4282">
        <v>207</v>
      </c>
      <c r="Z4282">
        <v>590</v>
      </c>
      <c r="AA4282" s="6">
        <f t="shared" si="400"/>
        <v>1265</v>
      </c>
    </row>
    <row r="4283" spans="1:27">
      <c r="A4283">
        <v>8439</v>
      </c>
      <c r="B4283" t="s">
        <v>25</v>
      </c>
      <c r="C4283" t="s">
        <v>15</v>
      </c>
      <c r="D4283" t="s">
        <v>42</v>
      </c>
      <c r="E4283" t="s">
        <v>10</v>
      </c>
      <c r="F4283">
        <v>95</v>
      </c>
      <c r="G4283" s="1">
        <v>41750</v>
      </c>
      <c r="I4283" s="2">
        <v>41759</v>
      </c>
      <c r="N4283" t="s">
        <v>56</v>
      </c>
      <c r="O4283" s="5">
        <f>Table4[[#This Row],[Sourcing start]]-Table4[[#This Row],[Approved]]</f>
        <v>9</v>
      </c>
      <c r="Q4283" s="5"/>
      <c r="T4283" s="5">
        <f t="shared" si="398"/>
        <v>9</v>
      </c>
      <c r="U4283">
        <v>12</v>
      </c>
      <c r="V4283">
        <v>36</v>
      </c>
      <c r="AA4283" s="6">
        <f t="shared" si="400"/>
        <v>48</v>
      </c>
    </row>
    <row r="4284" spans="1:27">
      <c r="A4284">
        <v>1748</v>
      </c>
      <c r="B4284" t="s">
        <v>24</v>
      </c>
      <c r="C4284" t="s">
        <v>15</v>
      </c>
      <c r="D4284" t="s">
        <v>43</v>
      </c>
      <c r="E4284" t="s">
        <v>10</v>
      </c>
      <c r="F4284">
        <v>11</v>
      </c>
      <c r="G4284" s="1">
        <v>41688</v>
      </c>
      <c r="I4284" s="2">
        <v>41695</v>
      </c>
      <c r="J4284" s="2">
        <v>41707</v>
      </c>
      <c r="K4284" s="2">
        <v>41736</v>
      </c>
      <c r="L4284" s="2">
        <v>41745</v>
      </c>
      <c r="M4284" s="2">
        <v>41751</v>
      </c>
      <c r="N4284" t="s">
        <v>60</v>
      </c>
      <c r="O4284" s="5">
        <f>Table4[[#This Row],[Sourcing start]]-Table4[[#This Row],[Approved]]</f>
        <v>7</v>
      </c>
      <c r="P4284">
        <f t="shared" si="399"/>
        <v>12</v>
      </c>
      <c r="Q4284" s="5">
        <f t="shared" si="401"/>
        <v>29</v>
      </c>
      <c r="R4284">
        <f t="shared" si="402"/>
        <v>9</v>
      </c>
      <c r="S4284">
        <f t="shared" si="403"/>
        <v>6</v>
      </c>
      <c r="T4284" s="5">
        <f t="shared" si="398"/>
        <v>63</v>
      </c>
      <c r="U4284">
        <v>10</v>
      </c>
      <c r="V4284">
        <v>87</v>
      </c>
      <c r="W4284">
        <v>211</v>
      </c>
      <c r="X4284">
        <v>368</v>
      </c>
      <c r="Y4284">
        <v>105</v>
      </c>
      <c r="Z4284">
        <v>782</v>
      </c>
      <c r="AA4284" s="6">
        <f t="shared" si="400"/>
        <v>1563</v>
      </c>
    </row>
    <row r="4285" spans="1:27" hidden="1">
      <c r="A4285">
        <v>16693</v>
      </c>
      <c r="B4285" t="s">
        <v>29</v>
      </c>
      <c r="C4285" t="s">
        <v>16</v>
      </c>
      <c r="D4285" t="s">
        <v>44</v>
      </c>
      <c r="E4285" t="s">
        <v>11</v>
      </c>
      <c r="F4285">
        <v>22</v>
      </c>
      <c r="G4285" s="1">
        <v>41720</v>
      </c>
      <c r="I4285" s="2">
        <v>41727</v>
      </c>
      <c r="J4285" s="2">
        <v>41740</v>
      </c>
      <c r="N4285" t="s">
        <v>57</v>
      </c>
      <c r="O4285" s="1">
        <f>Table4[[#This Row],[Sourcing start]]-Table4[[#This Row],[Approved]]</f>
        <v>7</v>
      </c>
      <c r="P4285">
        <f t="shared" si="399"/>
        <v>13</v>
      </c>
      <c r="Q4285" s="5"/>
      <c r="T4285" s="5">
        <f t="shared" si="398"/>
        <v>20</v>
      </c>
      <c r="U4285">
        <v>9</v>
      </c>
      <c r="V4285">
        <v>38</v>
      </c>
      <c r="W4285">
        <v>226</v>
      </c>
      <c r="AA4285" s="6">
        <f t="shared" si="400"/>
        <v>273</v>
      </c>
    </row>
    <row r="4286" spans="1:27" hidden="1">
      <c r="A4286">
        <v>3003</v>
      </c>
      <c r="B4286" t="s">
        <v>34</v>
      </c>
      <c r="C4286" t="s">
        <v>17</v>
      </c>
      <c r="D4286" t="s">
        <v>44</v>
      </c>
      <c r="E4286" t="s">
        <v>11</v>
      </c>
      <c r="F4286">
        <v>2</v>
      </c>
      <c r="G4286" s="1">
        <v>41753</v>
      </c>
      <c r="N4286" t="s">
        <v>55</v>
      </c>
      <c r="O4286" s="1">
        <f>Table4[[#This Row],[Sourcing start]]-Table4[[#This Row],[Approved]]</f>
        <v>-41753</v>
      </c>
      <c r="Q4286" s="5"/>
      <c r="T4286" s="5">
        <f t="shared" si="398"/>
        <v>-41753</v>
      </c>
      <c r="U4286">
        <v>10</v>
      </c>
      <c r="AA4286" s="6">
        <f t="shared" si="400"/>
        <v>10</v>
      </c>
    </row>
    <row r="4287" spans="1:27" hidden="1">
      <c r="A4287">
        <v>7365</v>
      </c>
      <c r="B4287" t="s">
        <v>31</v>
      </c>
      <c r="C4287" t="s">
        <v>17</v>
      </c>
      <c r="D4287" t="s">
        <v>44</v>
      </c>
      <c r="E4287" t="s">
        <v>10</v>
      </c>
      <c r="F4287">
        <v>7</v>
      </c>
      <c r="G4287" s="1">
        <v>41686</v>
      </c>
      <c r="I4287" s="2">
        <v>41694</v>
      </c>
      <c r="J4287" s="2">
        <v>41709</v>
      </c>
      <c r="K4287" s="2">
        <v>41725</v>
      </c>
      <c r="L4287" s="2">
        <v>41734</v>
      </c>
      <c r="M4287" s="2">
        <v>41739</v>
      </c>
      <c r="N4287" t="s">
        <v>60</v>
      </c>
      <c r="O4287" s="1">
        <f>Table4[[#This Row],[Sourcing start]]-Table4[[#This Row],[Approved]]</f>
        <v>8</v>
      </c>
      <c r="P4287">
        <f t="shared" si="399"/>
        <v>15</v>
      </c>
      <c r="Q4287" s="5">
        <f t="shared" si="401"/>
        <v>16</v>
      </c>
      <c r="R4287">
        <f t="shared" si="402"/>
        <v>9</v>
      </c>
      <c r="S4287">
        <f t="shared" si="403"/>
        <v>5</v>
      </c>
      <c r="T4287" s="5">
        <f t="shared" si="398"/>
        <v>53</v>
      </c>
      <c r="U4287">
        <v>8</v>
      </c>
      <c r="V4287">
        <v>46</v>
      </c>
      <c r="W4287">
        <v>144</v>
      </c>
      <c r="X4287">
        <v>199</v>
      </c>
      <c r="Y4287">
        <v>119</v>
      </c>
      <c r="Z4287">
        <v>1824</v>
      </c>
      <c r="AA4287" s="6">
        <f t="shared" si="400"/>
        <v>2340</v>
      </c>
    </row>
    <row r="4288" spans="1:27" hidden="1">
      <c r="A4288">
        <v>9251</v>
      </c>
      <c r="B4288" t="s">
        <v>34</v>
      </c>
      <c r="C4288" t="s">
        <v>17</v>
      </c>
      <c r="D4288" t="s">
        <v>44</v>
      </c>
      <c r="E4288" t="s">
        <v>10</v>
      </c>
      <c r="F4288">
        <v>13</v>
      </c>
      <c r="G4288" s="1">
        <v>41686</v>
      </c>
      <c r="H4288" s="2">
        <v>41703</v>
      </c>
      <c r="N4288" t="s">
        <v>55</v>
      </c>
      <c r="O4288" s="1">
        <f>Table4[[#This Row],[Sourcing start]]-Table4[[#This Row],[Approved]]</f>
        <v>-41686</v>
      </c>
      <c r="Q4288" s="5"/>
      <c r="T4288" s="5">
        <f t="shared" si="398"/>
        <v>-41686</v>
      </c>
      <c r="U4288">
        <v>13</v>
      </c>
      <c r="AA4288" s="6">
        <f t="shared" si="400"/>
        <v>13</v>
      </c>
    </row>
    <row r="4289" spans="1:27" hidden="1">
      <c r="A4289">
        <v>251</v>
      </c>
      <c r="B4289" t="s">
        <v>38</v>
      </c>
      <c r="C4289" t="s">
        <v>18</v>
      </c>
      <c r="D4289" t="s">
        <v>45</v>
      </c>
      <c r="E4289" t="s">
        <v>11</v>
      </c>
      <c r="F4289">
        <v>96</v>
      </c>
      <c r="G4289" s="1">
        <v>41745</v>
      </c>
      <c r="I4289" s="2">
        <v>41754</v>
      </c>
      <c r="N4289" t="s">
        <v>56</v>
      </c>
      <c r="O4289" s="1">
        <f>Table4[[#This Row],[Sourcing start]]-Table4[[#This Row],[Approved]]</f>
        <v>9</v>
      </c>
      <c r="Q4289" s="5"/>
      <c r="T4289" s="5">
        <f t="shared" si="398"/>
        <v>9</v>
      </c>
      <c r="U4289">
        <v>9</v>
      </c>
      <c r="V4289">
        <v>63</v>
      </c>
      <c r="AA4289" s="6">
        <f t="shared" si="400"/>
        <v>72</v>
      </c>
    </row>
    <row r="4290" spans="1:27" hidden="1">
      <c r="A4290">
        <v>13785</v>
      </c>
      <c r="B4290" t="s">
        <v>20</v>
      </c>
      <c r="C4290" t="s">
        <v>14</v>
      </c>
      <c r="D4290" t="s">
        <v>42</v>
      </c>
      <c r="E4290" t="s">
        <v>11</v>
      </c>
      <c r="F4290">
        <v>7</v>
      </c>
      <c r="G4290" s="1">
        <v>41752</v>
      </c>
      <c r="I4290" s="2">
        <v>41758</v>
      </c>
      <c r="N4290" t="s">
        <v>56</v>
      </c>
      <c r="O4290" s="1">
        <f>Table4[[#This Row],[Sourcing start]]-Table4[[#This Row],[Approved]]</f>
        <v>6</v>
      </c>
      <c r="Q4290" s="5"/>
      <c r="T4290" s="5">
        <f t="shared" ref="T4290:T4353" si="404">SUM(O4290:S4290)</f>
        <v>6</v>
      </c>
      <c r="U4290">
        <v>8</v>
      </c>
      <c r="V4290">
        <v>77</v>
      </c>
      <c r="AA4290" s="6">
        <f t="shared" si="400"/>
        <v>85</v>
      </c>
    </row>
    <row r="4291" spans="1:27">
      <c r="A4291">
        <v>2088</v>
      </c>
      <c r="B4291" t="s">
        <v>26</v>
      </c>
      <c r="C4291" t="s">
        <v>15</v>
      </c>
      <c r="D4291" t="s">
        <v>45</v>
      </c>
      <c r="E4291" t="s">
        <v>11</v>
      </c>
      <c r="F4291">
        <v>7</v>
      </c>
      <c r="G4291" s="1">
        <v>41713</v>
      </c>
      <c r="I4291" s="2">
        <v>41720</v>
      </c>
      <c r="J4291" s="2">
        <v>41732</v>
      </c>
      <c r="K4291" s="2">
        <v>41748</v>
      </c>
      <c r="L4291" s="2">
        <v>41757</v>
      </c>
      <c r="N4291" t="s">
        <v>59</v>
      </c>
      <c r="O4291" s="5">
        <f>Table4[[#This Row],[Sourcing start]]-Table4[[#This Row],[Approved]]</f>
        <v>7</v>
      </c>
      <c r="P4291">
        <f t="shared" ref="P4291:P4354" si="405">J4291-I4291</f>
        <v>12</v>
      </c>
      <c r="Q4291" s="5">
        <f t="shared" ref="Q4291:Q4354" si="406">K4291-J4291</f>
        <v>16</v>
      </c>
      <c r="R4291">
        <f t="shared" ref="R4291:R4354" si="407">L4291-K4291</f>
        <v>9</v>
      </c>
      <c r="T4291" s="5">
        <f t="shared" si="404"/>
        <v>44</v>
      </c>
      <c r="U4291">
        <v>10</v>
      </c>
      <c r="V4291">
        <v>68</v>
      </c>
      <c r="W4291">
        <v>226</v>
      </c>
      <c r="X4291">
        <v>387</v>
      </c>
      <c r="Y4291">
        <v>174</v>
      </c>
      <c r="AA4291" s="6">
        <f t="shared" ref="AA4291:AA4354" si="408">SUM(U4291:Z4291)</f>
        <v>865</v>
      </c>
    </row>
    <row r="4292" spans="1:27" hidden="1">
      <c r="A4292">
        <v>8728</v>
      </c>
      <c r="B4292" t="s">
        <v>35</v>
      </c>
      <c r="C4292" t="s">
        <v>18</v>
      </c>
      <c r="D4292" t="s">
        <v>45</v>
      </c>
      <c r="E4292" t="s">
        <v>10</v>
      </c>
      <c r="F4292">
        <v>7</v>
      </c>
      <c r="G4292" s="1">
        <v>41683</v>
      </c>
      <c r="I4292" s="2">
        <v>41689</v>
      </c>
      <c r="J4292" s="2">
        <v>41704</v>
      </c>
      <c r="K4292" s="2">
        <v>41723</v>
      </c>
      <c r="L4292" s="2">
        <v>41729</v>
      </c>
      <c r="M4292" s="2">
        <v>41737</v>
      </c>
      <c r="N4292" t="s">
        <v>60</v>
      </c>
      <c r="O4292" s="1">
        <f>Table4[[#This Row],[Sourcing start]]-Table4[[#This Row],[Approved]]</f>
        <v>6</v>
      </c>
      <c r="P4292">
        <f t="shared" si="405"/>
        <v>15</v>
      </c>
      <c r="Q4292" s="5">
        <f t="shared" si="406"/>
        <v>19</v>
      </c>
      <c r="R4292">
        <f t="shared" si="407"/>
        <v>6</v>
      </c>
      <c r="S4292">
        <f t="shared" ref="S4292:S4354" si="409">M4292-L4292</f>
        <v>8</v>
      </c>
      <c r="T4292" s="5">
        <f t="shared" si="404"/>
        <v>54</v>
      </c>
      <c r="U4292">
        <v>10</v>
      </c>
      <c r="V4292">
        <v>52</v>
      </c>
      <c r="W4292">
        <v>137</v>
      </c>
      <c r="X4292">
        <v>297</v>
      </c>
      <c r="Y4292">
        <v>258</v>
      </c>
      <c r="Z4292">
        <v>920</v>
      </c>
      <c r="AA4292" s="6">
        <f t="shared" si="408"/>
        <v>1674</v>
      </c>
    </row>
    <row r="4293" spans="1:27" hidden="1">
      <c r="A4293">
        <v>3707</v>
      </c>
      <c r="B4293" t="s">
        <v>22</v>
      </c>
      <c r="C4293" t="s">
        <v>14</v>
      </c>
      <c r="D4293" t="s">
        <v>42</v>
      </c>
      <c r="E4293" t="s">
        <v>10</v>
      </c>
      <c r="F4293">
        <v>8</v>
      </c>
      <c r="G4293" s="1">
        <v>41702</v>
      </c>
      <c r="I4293" s="2">
        <v>41709</v>
      </c>
      <c r="J4293" s="2">
        <v>41726</v>
      </c>
      <c r="K4293" s="2">
        <v>41753</v>
      </c>
      <c r="L4293" s="2">
        <v>41759</v>
      </c>
      <c r="N4293" t="s">
        <v>59</v>
      </c>
      <c r="O4293" s="1">
        <f>Table4[[#This Row],[Sourcing start]]-Table4[[#This Row],[Approved]]</f>
        <v>7</v>
      </c>
      <c r="P4293">
        <f t="shared" si="405"/>
        <v>17</v>
      </c>
      <c r="Q4293" s="5">
        <f t="shared" si="406"/>
        <v>27</v>
      </c>
      <c r="R4293">
        <f t="shared" si="407"/>
        <v>6</v>
      </c>
      <c r="T4293" s="5">
        <f t="shared" si="404"/>
        <v>57</v>
      </c>
      <c r="U4293">
        <v>7</v>
      </c>
      <c r="V4293">
        <v>76</v>
      </c>
      <c r="W4293">
        <v>187</v>
      </c>
      <c r="X4293">
        <v>361</v>
      </c>
      <c r="Y4293">
        <v>162</v>
      </c>
      <c r="AA4293" s="6">
        <f t="shared" si="408"/>
        <v>793</v>
      </c>
    </row>
    <row r="4294" spans="1:27" hidden="1">
      <c r="A4294">
        <v>6645</v>
      </c>
      <c r="B4294" t="s">
        <v>32</v>
      </c>
      <c r="C4294" t="s">
        <v>17</v>
      </c>
      <c r="D4294" t="s">
        <v>44</v>
      </c>
      <c r="E4294" t="s">
        <v>11</v>
      </c>
      <c r="F4294">
        <v>96</v>
      </c>
      <c r="G4294" s="1">
        <v>41750</v>
      </c>
      <c r="I4294" s="2">
        <v>41758</v>
      </c>
      <c r="N4294" t="s">
        <v>56</v>
      </c>
      <c r="O4294" s="1">
        <f>Table4[[#This Row],[Sourcing start]]-Table4[[#This Row],[Approved]]</f>
        <v>8</v>
      </c>
      <c r="Q4294" s="5"/>
      <c r="T4294" s="5">
        <f t="shared" si="404"/>
        <v>8</v>
      </c>
      <c r="U4294">
        <v>5</v>
      </c>
      <c r="V4294">
        <v>73</v>
      </c>
      <c r="AA4294" s="6">
        <f t="shared" si="408"/>
        <v>78</v>
      </c>
    </row>
    <row r="4295" spans="1:27" hidden="1">
      <c r="A4295">
        <v>19343</v>
      </c>
      <c r="B4295" t="s">
        <v>19</v>
      </c>
      <c r="C4295" t="s">
        <v>14</v>
      </c>
      <c r="D4295" t="s">
        <v>42</v>
      </c>
      <c r="E4295" t="s">
        <v>10</v>
      </c>
      <c r="F4295">
        <v>13</v>
      </c>
      <c r="G4295" s="1">
        <v>41730</v>
      </c>
      <c r="I4295" s="2">
        <v>41735</v>
      </c>
      <c r="J4295" s="2">
        <v>41747</v>
      </c>
      <c r="N4295" t="s">
        <v>57</v>
      </c>
      <c r="O4295" s="1">
        <f>Table4[[#This Row],[Sourcing start]]-Table4[[#This Row],[Approved]]</f>
        <v>5</v>
      </c>
      <c r="P4295">
        <f t="shared" si="405"/>
        <v>12</v>
      </c>
      <c r="Q4295" s="5"/>
      <c r="T4295" s="5">
        <f t="shared" si="404"/>
        <v>17</v>
      </c>
      <c r="U4295">
        <v>9</v>
      </c>
      <c r="V4295">
        <v>40</v>
      </c>
      <c r="W4295">
        <v>105</v>
      </c>
      <c r="AA4295" s="6">
        <f t="shared" si="408"/>
        <v>154</v>
      </c>
    </row>
    <row r="4296" spans="1:27" hidden="1">
      <c r="A4296">
        <v>4471</v>
      </c>
      <c r="B4296" t="s">
        <v>19</v>
      </c>
      <c r="C4296" t="s">
        <v>14</v>
      </c>
      <c r="D4296" t="s">
        <v>45</v>
      </c>
      <c r="E4296" t="s">
        <v>11</v>
      </c>
      <c r="F4296">
        <v>14</v>
      </c>
      <c r="G4296" s="1">
        <v>41743</v>
      </c>
      <c r="I4296" s="2">
        <v>41748</v>
      </c>
      <c r="N4296" t="s">
        <v>56</v>
      </c>
      <c r="O4296" s="1">
        <f>Table4[[#This Row],[Sourcing start]]-Table4[[#This Row],[Approved]]</f>
        <v>5</v>
      </c>
      <c r="Q4296" s="5"/>
      <c r="T4296" s="5">
        <f t="shared" si="404"/>
        <v>5</v>
      </c>
      <c r="U4296">
        <v>14</v>
      </c>
      <c r="V4296">
        <v>54</v>
      </c>
      <c r="AA4296" s="6">
        <f t="shared" si="408"/>
        <v>68</v>
      </c>
    </row>
    <row r="4297" spans="1:27">
      <c r="A4297">
        <v>17508</v>
      </c>
      <c r="B4297" t="s">
        <v>23</v>
      </c>
      <c r="C4297" t="s">
        <v>15</v>
      </c>
      <c r="D4297" t="s">
        <v>44</v>
      </c>
      <c r="E4297" t="s">
        <v>11</v>
      </c>
      <c r="F4297">
        <v>19</v>
      </c>
      <c r="G4297" s="1">
        <v>41694</v>
      </c>
      <c r="I4297" s="2">
        <v>41703</v>
      </c>
      <c r="J4297" s="2">
        <v>41719</v>
      </c>
      <c r="K4297" s="2">
        <v>41734</v>
      </c>
      <c r="L4297" s="2">
        <v>41739</v>
      </c>
      <c r="M4297" s="2">
        <v>41747</v>
      </c>
      <c r="N4297" t="s">
        <v>60</v>
      </c>
      <c r="O4297" s="5">
        <f>Table4[[#This Row],[Sourcing start]]-Table4[[#This Row],[Approved]]</f>
        <v>9</v>
      </c>
      <c r="P4297">
        <f t="shared" si="405"/>
        <v>16</v>
      </c>
      <c r="Q4297" s="5">
        <f t="shared" si="406"/>
        <v>15</v>
      </c>
      <c r="R4297">
        <f t="shared" si="407"/>
        <v>5</v>
      </c>
      <c r="S4297">
        <f t="shared" si="409"/>
        <v>8</v>
      </c>
      <c r="T4297" s="5">
        <f t="shared" si="404"/>
        <v>53</v>
      </c>
      <c r="U4297">
        <v>16</v>
      </c>
      <c r="V4297">
        <v>67</v>
      </c>
      <c r="W4297">
        <v>132</v>
      </c>
      <c r="X4297">
        <v>339</v>
      </c>
      <c r="Y4297">
        <v>201</v>
      </c>
      <c r="Z4297">
        <v>1044</v>
      </c>
      <c r="AA4297" s="6">
        <f t="shared" si="408"/>
        <v>1799</v>
      </c>
    </row>
    <row r="4298" spans="1:27">
      <c r="A4298">
        <v>14474</v>
      </c>
      <c r="B4298" t="s">
        <v>24</v>
      </c>
      <c r="C4298" t="s">
        <v>15</v>
      </c>
      <c r="D4298" t="s">
        <v>43</v>
      </c>
      <c r="E4298" t="s">
        <v>10</v>
      </c>
      <c r="F4298">
        <v>9</v>
      </c>
      <c r="G4298" s="1">
        <v>41712</v>
      </c>
      <c r="I4298" s="2">
        <v>41719</v>
      </c>
      <c r="J4298" s="2">
        <v>41731</v>
      </c>
      <c r="K4298" s="2">
        <v>41752</v>
      </c>
      <c r="N4298" t="s">
        <v>58</v>
      </c>
      <c r="O4298" s="5">
        <f>Table4[[#This Row],[Sourcing start]]-Table4[[#This Row],[Approved]]</f>
        <v>7</v>
      </c>
      <c r="P4298">
        <f t="shared" si="405"/>
        <v>12</v>
      </c>
      <c r="Q4298" s="5">
        <f t="shared" si="406"/>
        <v>21</v>
      </c>
      <c r="T4298" s="5">
        <f t="shared" si="404"/>
        <v>40</v>
      </c>
      <c r="U4298">
        <v>12</v>
      </c>
      <c r="V4298">
        <v>94</v>
      </c>
      <c r="W4298">
        <v>151</v>
      </c>
      <c r="X4298">
        <v>158</v>
      </c>
      <c r="AA4298" s="6">
        <f t="shared" si="408"/>
        <v>415</v>
      </c>
    </row>
    <row r="4299" spans="1:27" hidden="1">
      <c r="A4299">
        <v>11767</v>
      </c>
      <c r="B4299" t="s">
        <v>38</v>
      </c>
      <c r="C4299" t="s">
        <v>18</v>
      </c>
      <c r="D4299" t="s">
        <v>44</v>
      </c>
      <c r="E4299" t="s">
        <v>10</v>
      </c>
      <c r="F4299">
        <v>94</v>
      </c>
      <c r="G4299" s="1">
        <v>41726</v>
      </c>
      <c r="I4299" s="2">
        <v>41735</v>
      </c>
      <c r="J4299" s="2">
        <v>41753</v>
      </c>
      <c r="N4299" t="s">
        <v>57</v>
      </c>
      <c r="O4299" s="1">
        <f>Table4[[#This Row],[Sourcing start]]-Table4[[#This Row],[Approved]]</f>
        <v>9</v>
      </c>
      <c r="P4299">
        <f t="shared" si="405"/>
        <v>18</v>
      </c>
      <c r="Q4299" s="5"/>
      <c r="T4299" s="5">
        <f t="shared" si="404"/>
        <v>27</v>
      </c>
      <c r="U4299">
        <v>18</v>
      </c>
      <c r="V4299">
        <v>40</v>
      </c>
      <c r="W4299">
        <v>152</v>
      </c>
      <c r="AA4299" s="6">
        <f t="shared" si="408"/>
        <v>210</v>
      </c>
    </row>
    <row r="4300" spans="1:27" hidden="1">
      <c r="A4300">
        <v>13276</v>
      </c>
      <c r="B4300" t="s">
        <v>28</v>
      </c>
      <c r="C4300" t="s">
        <v>16</v>
      </c>
      <c r="D4300" t="s">
        <v>41</v>
      </c>
      <c r="E4300" t="s">
        <v>10</v>
      </c>
      <c r="F4300">
        <v>97</v>
      </c>
      <c r="G4300" s="1">
        <v>41718</v>
      </c>
      <c r="I4300" s="2">
        <v>41724</v>
      </c>
      <c r="J4300" s="2">
        <v>41743</v>
      </c>
      <c r="N4300" t="s">
        <v>57</v>
      </c>
      <c r="O4300" s="1">
        <f>Table4[[#This Row],[Sourcing start]]-Table4[[#This Row],[Approved]]</f>
        <v>6</v>
      </c>
      <c r="P4300">
        <f t="shared" si="405"/>
        <v>19</v>
      </c>
      <c r="Q4300" s="5"/>
      <c r="T4300" s="5">
        <f t="shared" si="404"/>
        <v>25</v>
      </c>
      <c r="U4300">
        <v>7</v>
      </c>
      <c r="V4300">
        <v>32</v>
      </c>
      <c r="W4300">
        <v>217</v>
      </c>
      <c r="AA4300" s="6">
        <f t="shared" si="408"/>
        <v>256</v>
      </c>
    </row>
    <row r="4301" spans="1:27" hidden="1">
      <c r="A4301">
        <v>6148</v>
      </c>
      <c r="B4301" t="s">
        <v>34</v>
      </c>
      <c r="C4301" t="s">
        <v>17</v>
      </c>
      <c r="D4301" t="s">
        <v>45</v>
      </c>
      <c r="E4301" t="s">
        <v>11</v>
      </c>
      <c r="F4301">
        <v>11</v>
      </c>
      <c r="G4301" s="1">
        <v>41677</v>
      </c>
      <c r="I4301" s="2">
        <v>41686</v>
      </c>
      <c r="J4301" s="2">
        <v>41702</v>
      </c>
      <c r="K4301" s="2">
        <v>41725</v>
      </c>
      <c r="L4301" s="2">
        <v>41731</v>
      </c>
      <c r="M4301" s="2">
        <v>41739</v>
      </c>
      <c r="N4301" t="s">
        <v>60</v>
      </c>
      <c r="O4301" s="1">
        <f>Table4[[#This Row],[Sourcing start]]-Table4[[#This Row],[Approved]]</f>
        <v>9</v>
      </c>
      <c r="P4301">
        <f t="shared" si="405"/>
        <v>16</v>
      </c>
      <c r="Q4301" s="5">
        <f t="shared" si="406"/>
        <v>23</v>
      </c>
      <c r="R4301">
        <f t="shared" si="407"/>
        <v>6</v>
      </c>
      <c r="S4301">
        <f t="shared" si="409"/>
        <v>8</v>
      </c>
      <c r="T4301" s="5">
        <f t="shared" si="404"/>
        <v>62</v>
      </c>
      <c r="U4301">
        <v>15</v>
      </c>
      <c r="V4301">
        <v>97</v>
      </c>
      <c r="W4301">
        <v>101</v>
      </c>
      <c r="X4301">
        <v>247</v>
      </c>
      <c r="Y4301">
        <v>163</v>
      </c>
      <c r="Z4301">
        <v>1855</v>
      </c>
      <c r="AA4301" s="6">
        <f t="shared" si="408"/>
        <v>2478</v>
      </c>
    </row>
    <row r="4302" spans="1:27">
      <c r="A4302">
        <v>11653</v>
      </c>
      <c r="B4302" t="s">
        <v>25</v>
      </c>
      <c r="C4302" t="s">
        <v>15</v>
      </c>
      <c r="D4302" t="s">
        <v>41</v>
      </c>
      <c r="E4302" t="s">
        <v>11</v>
      </c>
      <c r="F4302">
        <v>10</v>
      </c>
      <c r="G4302" s="1">
        <v>41689</v>
      </c>
      <c r="I4302" s="2">
        <v>41696</v>
      </c>
      <c r="J4302" s="2">
        <v>41715</v>
      </c>
      <c r="K4302" s="2">
        <v>41739</v>
      </c>
      <c r="L4302" s="2">
        <v>41745</v>
      </c>
      <c r="M4302" s="2">
        <v>41753</v>
      </c>
      <c r="N4302" t="s">
        <v>60</v>
      </c>
      <c r="O4302" s="5">
        <f>Table4[[#This Row],[Sourcing start]]-Table4[[#This Row],[Approved]]</f>
        <v>7</v>
      </c>
      <c r="P4302">
        <f t="shared" si="405"/>
        <v>19</v>
      </c>
      <c r="Q4302" s="5">
        <f t="shared" si="406"/>
        <v>24</v>
      </c>
      <c r="R4302">
        <f t="shared" si="407"/>
        <v>6</v>
      </c>
      <c r="S4302">
        <f t="shared" si="409"/>
        <v>8</v>
      </c>
      <c r="T4302" s="5">
        <f t="shared" si="404"/>
        <v>64</v>
      </c>
      <c r="U4302">
        <v>7</v>
      </c>
      <c r="V4302">
        <v>79</v>
      </c>
      <c r="W4302">
        <v>111</v>
      </c>
      <c r="X4302">
        <v>346</v>
      </c>
      <c r="Y4302">
        <v>126</v>
      </c>
      <c r="Z4302">
        <v>1877</v>
      </c>
      <c r="AA4302" s="6">
        <f t="shared" si="408"/>
        <v>2546</v>
      </c>
    </row>
    <row r="4303" spans="1:27">
      <c r="A4303">
        <v>6475</v>
      </c>
      <c r="B4303" t="s">
        <v>25</v>
      </c>
      <c r="C4303" t="s">
        <v>15</v>
      </c>
      <c r="D4303" t="s">
        <v>42</v>
      </c>
      <c r="E4303" t="s">
        <v>11</v>
      </c>
      <c r="F4303">
        <v>24</v>
      </c>
      <c r="G4303" s="1">
        <v>41721</v>
      </c>
      <c r="I4303" s="2">
        <v>41727</v>
      </c>
      <c r="J4303" s="2">
        <v>41744</v>
      </c>
      <c r="N4303" t="s">
        <v>57</v>
      </c>
      <c r="O4303" s="5">
        <f>Table4[[#This Row],[Sourcing start]]-Table4[[#This Row],[Approved]]</f>
        <v>6</v>
      </c>
      <c r="P4303">
        <f t="shared" si="405"/>
        <v>17</v>
      </c>
      <c r="Q4303" s="5"/>
      <c r="T4303" s="5">
        <f t="shared" si="404"/>
        <v>23</v>
      </c>
      <c r="U4303">
        <v>11</v>
      </c>
      <c r="V4303">
        <v>40</v>
      </c>
      <c r="W4303">
        <v>172</v>
      </c>
      <c r="AA4303" s="6">
        <f t="shared" si="408"/>
        <v>223</v>
      </c>
    </row>
    <row r="4304" spans="1:27" hidden="1">
      <c r="A4304">
        <v>17182</v>
      </c>
      <c r="B4304" t="s">
        <v>34</v>
      </c>
      <c r="C4304" t="s">
        <v>17</v>
      </c>
      <c r="D4304" t="s">
        <v>41</v>
      </c>
      <c r="E4304" t="s">
        <v>10</v>
      </c>
      <c r="F4304">
        <v>17</v>
      </c>
      <c r="G4304" s="1">
        <v>41759</v>
      </c>
      <c r="N4304" t="s">
        <v>55</v>
      </c>
      <c r="O4304" s="1">
        <f>Table4[[#This Row],[Sourcing start]]-Table4[[#This Row],[Approved]]</f>
        <v>-41759</v>
      </c>
      <c r="Q4304" s="5"/>
      <c r="T4304" s="5">
        <f t="shared" si="404"/>
        <v>-41759</v>
      </c>
      <c r="U4304">
        <v>19</v>
      </c>
      <c r="AA4304" s="6">
        <f t="shared" si="408"/>
        <v>19</v>
      </c>
    </row>
    <row r="4305" spans="1:27" hidden="1">
      <c r="A4305">
        <v>8524</v>
      </c>
      <c r="B4305" t="s">
        <v>29</v>
      </c>
      <c r="C4305" t="s">
        <v>16</v>
      </c>
      <c r="D4305" t="s">
        <v>41</v>
      </c>
      <c r="E4305" t="s">
        <v>10</v>
      </c>
      <c r="F4305">
        <v>95</v>
      </c>
      <c r="G4305" s="1">
        <v>41726</v>
      </c>
      <c r="I4305" s="2">
        <v>41734</v>
      </c>
      <c r="J4305" s="2">
        <v>41751</v>
      </c>
      <c r="N4305" t="s">
        <v>57</v>
      </c>
      <c r="O4305" s="1">
        <f>Table4[[#This Row],[Sourcing start]]-Table4[[#This Row],[Approved]]</f>
        <v>8</v>
      </c>
      <c r="P4305">
        <f t="shared" si="405"/>
        <v>17</v>
      </c>
      <c r="Q4305" s="5"/>
      <c r="T4305" s="5">
        <f t="shared" si="404"/>
        <v>25</v>
      </c>
      <c r="U4305">
        <v>10</v>
      </c>
      <c r="V4305">
        <v>71</v>
      </c>
      <c r="W4305">
        <v>132</v>
      </c>
      <c r="AA4305" s="6">
        <f t="shared" si="408"/>
        <v>213</v>
      </c>
    </row>
    <row r="4306" spans="1:27" hidden="1">
      <c r="A4306">
        <v>15894</v>
      </c>
      <c r="B4306" t="s">
        <v>30</v>
      </c>
      <c r="C4306" t="s">
        <v>16</v>
      </c>
      <c r="D4306" t="s">
        <v>45</v>
      </c>
      <c r="E4306" t="s">
        <v>10</v>
      </c>
      <c r="F4306">
        <v>12</v>
      </c>
      <c r="G4306" s="1">
        <v>41699</v>
      </c>
      <c r="I4306" s="2">
        <v>41708</v>
      </c>
      <c r="J4306" s="2">
        <v>41725</v>
      </c>
      <c r="K4306" s="2">
        <v>41752</v>
      </c>
      <c r="L4306" s="2">
        <v>41757</v>
      </c>
      <c r="N4306" t="s">
        <v>59</v>
      </c>
      <c r="O4306" s="1">
        <f>Table4[[#This Row],[Sourcing start]]-Table4[[#This Row],[Approved]]</f>
        <v>9</v>
      </c>
      <c r="P4306">
        <f t="shared" si="405"/>
        <v>17</v>
      </c>
      <c r="Q4306" s="5">
        <f t="shared" si="406"/>
        <v>27</v>
      </c>
      <c r="R4306">
        <f t="shared" si="407"/>
        <v>5</v>
      </c>
      <c r="T4306" s="5">
        <f t="shared" si="404"/>
        <v>58</v>
      </c>
      <c r="U4306">
        <v>12</v>
      </c>
      <c r="V4306">
        <v>51</v>
      </c>
      <c r="W4306">
        <v>238</v>
      </c>
      <c r="X4306">
        <v>187</v>
      </c>
      <c r="Y4306">
        <v>170</v>
      </c>
      <c r="AA4306" s="6">
        <f t="shared" si="408"/>
        <v>658</v>
      </c>
    </row>
    <row r="4307" spans="1:27" hidden="1">
      <c r="A4307">
        <v>15295</v>
      </c>
      <c r="B4307" t="s">
        <v>33</v>
      </c>
      <c r="C4307" t="s">
        <v>17</v>
      </c>
      <c r="D4307" t="s">
        <v>45</v>
      </c>
      <c r="E4307" t="s">
        <v>11</v>
      </c>
      <c r="F4307">
        <v>18</v>
      </c>
      <c r="G4307" s="1">
        <v>41717</v>
      </c>
      <c r="I4307" s="2">
        <v>41723</v>
      </c>
      <c r="J4307" s="2">
        <v>41735</v>
      </c>
      <c r="K4307" s="2">
        <v>41757</v>
      </c>
      <c r="N4307" t="s">
        <v>58</v>
      </c>
      <c r="O4307" s="1">
        <f>Table4[[#This Row],[Sourcing start]]-Table4[[#This Row],[Approved]]</f>
        <v>6</v>
      </c>
      <c r="P4307">
        <f t="shared" si="405"/>
        <v>12</v>
      </c>
      <c r="Q4307" s="5">
        <f t="shared" si="406"/>
        <v>22</v>
      </c>
      <c r="T4307" s="5">
        <f t="shared" si="404"/>
        <v>40</v>
      </c>
      <c r="U4307">
        <v>8</v>
      </c>
      <c r="V4307">
        <v>57</v>
      </c>
      <c r="W4307">
        <v>102</v>
      </c>
      <c r="X4307">
        <v>208</v>
      </c>
      <c r="AA4307" s="6">
        <f t="shared" si="408"/>
        <v>375</v>
      </c>
    </row>
    <row r="4308" spans="1:27" hidden="1">
      <c r="A4308">
        <v>18428</v>
      </c>
      <c r="B4308" t="s">
        <v>22</v>
      </c>
      <c r="C4308" t="s">
        <v>14</v>
      </c>
      <c r="D4308" t="s">
        <v>43</v>
      </c>
      <c r="E4308" t="s">
        <v>11</v>
      </c>
      <c r="F4308">
        <v>20</v>
      </c>
      <c r="G4308" s="1">
        <v>41678</v>
      </c>
      <c r="I4308" s="2">
        <v>41687</v>
      </c>
      <c r="J4308" s="2">
        <v>41700</v>
      </c>
      <c r="K4308" s="2">
        <v>41717</v>
      </c>
      <c r="L4308" s="2">
        <v>41722</v>
      </c>
      <c r="M4308" s="2">
        <v>41730</v>
      </c>
      <c r="N4308" t="s">
        <v>60</v>
      </c>
      <c r="O4308" s="1">
        <f>Table4[[#This Row],[Sourcing start]]-Table4[[#This Row],[Approved]]</f>
        <v>9</v>
      </c>
      <c r="P4308">
        <f t="shared" si="405"/>
        <v>13</v>
      </c>
      <c r="Q4308" s="5">
        <f t="shared" si="406"/>
        <v>17</v>
      </c>
      <c r="R4308">
        <f t="shared" si="407"/>
        <v>5</v>
      </c>
      <c r="S4308">
        <f t="shared" si="409"/>
        <v>8</v>
      </c>
      <c r="T4308" s="5">
        <f t="shared" si="404"/>
        <v>52</v>
      </c>
      <c r="U4308">
        <v>17</v>
      </c>
      <c r="V4308">
        <v>40</v>
      </c>
      <c r="W4308">
        <v>102</v>
      </c>
      <c r="X4308">
        <v>191</v>
      </c>
      <c r="Y4308">
        <v>239</v>
      </c>
      <c r="Z4308">
        <v>1012</v>
      </c>
      <c r="AA4308" s="6">
        <f t="shared" si="408"/>
        <v>1601</v>
      </c>
    </row>
    <row r="4309" spans="1:27" hidden="1">
      <c r="A4309">
        <v>15909</v>
      </c>
      <c r="B4309" t="s">
        <v>20</v>
      </c>
      <c r="C4309" t="s">
        <v>14</v>
      </c>
      <c r="D4309" t="s">
        <v>44</v>
      </c>
      <c r="E4309" t="s">
        <v>10</v>
      </c>
      <c r="F4309">
        <v>17</v>
      </c>
      <c r="G4309" s="1">
        <v>41753</v>
      </c>
      <c r="N4309" t="s">
        <v>55</v>
      </c>
      <c r="O4309" s="1">
        <f>Table4[[#This Row],[Sourcing start]]-Table4[[#This Row],[Approved]]</f>
        <v>-41753</v>
      </c>
      <c r="Q4309" s="5"/>
      <c r="T4309" s="5">
        <f t="shared" si="404"/>
        <v>-41753</v>
      </c>
      <c r="U4309">
        <v>10</v>
      </c>
      <c r="AA4309" s="6">
        <f t="shared" si="408"/>
        <v>10</v>
      </c>
    </row>
    <row r="4310" spans="1:27">
      <c r="A4310">
        <v>16465</v>
      </c>
      <c r="B4310" t="s">
        <v>23</v>
      </c>
      <c r="C4310" t="s">
        <v>15</v>
      </c>
      <c r="D4310" t="s">
        <v>43</v>
      </c>
      <c r="E4310" t="s">
        <v>11</v>
      </c>
      <c r="F4310">
        <v>11</v>
      </c>
      <c r="G4310" s="1">
        <v>41729</v>
      </c>
      <c r="I4310" s="2">
        <v>41736</v>
      </c>
      <c r="J4310" s="2">
        <v>41752</v>
      </c>
      <c r="N4310" t="s">
        <v>57</v>
      </c>
      <c r="O4310" s="5">
        <f>Table4[[#This Row],[Sourcing start]]-Table4[[#This Row],[Approved]]</f>
        <v>7</v>
      </c>
      <c r="P4310">
        <f t="shared" si="405"/>
        <v>16</v>
      </c>
      <c r="Q4310" s="5"/>
      <c r="T4310" s="5">
        <f t="shared" si="404"/>
        <v>23</v>
      </c>
      <c r="U4310">
        <v>6</v>
      </c>
      <c r="V4310">
        <v>93</v>
      </c>
      <c r="W4310">
        <v>137</v>
      </c>
      <c r="AA4310" s="6">
        <f t="shared" si="408"/>
        <v>236</v>
      </c>
    </row>
    <row r="4311" spans="1:27" hidden="1">
      <c r="A4311">
        <v>4334</v>
      </c>
      <c r="B4311" t="s">
        <v>30</v>
      </c>
      <c r="C4311" t="s">
        <v>16</v>
      </c>
      <c r="D4311" t="s">
        <v>42</v>
      </c>
      <c r="E4311" t="s">
        <v>10</v>
      </c>
      <c r="F4311">
        <v>10</v>
      </c>
      <c r="G4311" s="1">
        <v>41670</v>
      </c>
      <c r="I4311" s="2">
        <v>41675</v>
      </c>
      <c r="J4311" s="2">
        <v>41692</v>
      </c>
      <c r="K4311" s="2">
        <v>41720</v>
      </c>
      <c r="L4311" s="2">
        <v>41725</v>
      </c>
      <c r="M4311" s="2">
        <v>41732</v>
      </c>
      <c r="N4311" t="s">
        <v>60</v>
      </c>
      <c r="O4311" s="1">
        <f>Table4[[#This Row],[Sourcing start]]-Table4[[#This Row],[Approved]]</f>
        <v>5</v>
      </c>
      <c r="P4311">
        <f t="shared" si="405"/>
        <v>17</v>
      </c>
      <c r="Q4311" s="5">
        <f t="shared" si="406"/>
        <v>28</v>
      </c>
      <c r="R4311">
        <f t="shared" si="407"/>
        <v>5</v>
      </c>
      <c r="S4311">
        <f t="shared" si="409"/>
        <v>7</v>
      </c>
      <c r="T4311" s="5">
        <f t="shared" si="404"/>
        <v>62</v>
      </c>
      <c r="U4311">
        <v>9</v>
      </c>
      <c r="V4311">
        <v>42</v>
      </c>
      <c r="W4311">
        <v>210</v>
      </c>
      <c r="X4311">
        <v>336</v>
      </c>
      <c r="Y4311">
        <v>180</v>
      </c>
      <c r="Z4311">
        <v>1317</v>
      </c>
      <c r="AA4311" s="6">
        <f t="shared" si="408"/>
        <v>2094</v>
      </c>
    </row>
    <row r="4312" spans="1:27">
      <c r="A4312">
        <v>4484</v>
      </c>
      <c r="B4312" t="s">
        <v>23</v>
      </c>
      <c r="C4312" t="s">
        <v>15</v>
      </c>
      <c r="D4312" t="s">
        <v>45</v>
      </c>
      <c r="E4312" t="s">
        <v>10</v>
      </c>
      <c r="F4312">
        <v>20</v>
      </c>
      <c r="G4312" s="1">
        <v>41699</v>
      </c>
      <c r="I4312" s="2">
        <v>41707</v>
      </c>
      <c r="J4312" s="2">
        <v>41725</v>
      </c>
      <c r="K4312" s="2">
        <v>41746</v>
      </c>
      <c r="L4312" s="2">
        <v>41752</v>
      </c>
      <c r="M4312" s="2">
        <v>41757</v>
      </c>
      <c r="N4312" t="s">
        <v>60</v>
      </c>
      <c r="O4312" s="5">
        <f>Table4[[#This Row],[Sourcing start]]-Table4[[#This Row],[Approved]]</f>
        <v>8</v>
      </c>
      <c r="P4312">
        <f t="shared" si="405"/>
        <v>18</v>
      </c>
      <c r="Q4312" s="5">
        <f t="shared" si="406"/>
        <v>21</v>
      </c>
      <c r="R4312">
        <f t="shared" si="407"/>
        <v>6</v>
      </c>
      <c r="S4312">
        <f t="shared" si="409"/>
        <v>5</v>
      </c>
      <c r="T4312" s="5">
        <f t="shared" si="404"/>
        <v>58</v>
      </c>
      <c r="U4312">
        <v>19</v>
      </c>
      <c r="V4312">
        <v>69</v>
      </c>
      <c r="W4312">
        <v>248</v>
      </c>
      <c r="X4312">
        <v>201</v>
      </c>
      <c r="Y4312">
        <v>254</v>
      </c>
      <c r="Z4312">
        <v>859</v>
      </c>
      <c r="AA4312" s="6">
        <f t="shared" si="408"/>
        <v>1650</v>
      </c>
    </row>
    <row r="4313" spans="1:27" hidden="1">
      <c r="A4313">
        <v>15369</v>
      </c>
      <c r="B4313" t="s">
        <v>36</v>
      </c>
      <c r="C4313" t="s">
        <v>18</v>
      </c>
      <c r="D4313" t="s">
        <v>45</v>
      </c>
      <c r="E4313" t="s">
        <v>10</v>
      </c>
      <c r="F4313">
        <v>98</v>
      </c>
      <c r="G4313" s="1">
        <v>41697</v>
      </c>
      <c r="I4313" s="2">
        <v>41702</v>
      </c>
      <c r="J4313" s="2">
        <v>41720</v>
      </c>
      <c r="K4313" s="2">
        <v>41744</v>
      </c>
      <c r="L4313" s="2">
        <v>41750</v>
      </c>
      <c r="M4313" s="2">
        <v>41759</v>
      </c>
      <c r="N4313" t="s">
        <v>60</v>
      </c>
      <c r="O4313" s="1">
        <f>Table4[[#This Row],[Sourcing start]]-Table4[[#This Row],[Approved]]</f>
        <v>5</v>
      </c>
      <c r="P4313">
        <f t="shared" si="405"/>
        <v>18</v>
      </c>
      <c r="Q4313" s="5">
        <f t="shared" si="406"/>
        <v>24</v>
      </c>
      <c r="R4313">
        <f t="shared" si="407"/>
        <v>6</v>
      </c>
      <c r="S4313">
        <f t="shared" si="409"/>
        <v>9</v>
      </c>
      <c r="T4313" s="5">
        <f t="shared" si="404"/>
        <v>62</v>
      </c>
      <c r="U4313">
        <v>15</v>
      </c>
      <c r="V4313">
        <v>66</v>
      </c>
      <c r="W4313">
        <v>204</v>
      </c>
      <c r="X4313">
        <v>182</v>
      </c>
      <c r="Y4313">
        <v>291</v>
      </c>
      <c r="Z4313">
        <v>1382</v>
      </c>
      <c r="AA4313" s="6">
        <f t="shared" si="408"/>
        <v>2140</v>
      </c>
    </row>
    <row r="4314" spans="1:27" hidden="1">
      <c r="A4314">
        <v>11026</v>
      </c>
      <c r="B4314" t="s">
        <v>38</v>
      </c>
      <c r="C4314" t="s">
        <v>18</v>
      </c>
      <c r="D4314" t="s">
        <v>44</v>
      </c>
      <c r="E4314" t="s">
        <v>11</v>
      </c>
      <c r="F4314">
        <v>7</v>
      </c>
      <c r="G4314" s="1">
        <v>41736</v>
      </c>
      <c r="I4314" s="2">
        <v>41745</v>
      </c>
      <c r="J4314" s="2">
        <v>41758</v>
      </c>
      <c r="N4314" t="s">
        <v>57</v>
      </c>
      <c r="O4314" s="1">
        <f>Table4[[#This Row],[Sourcing start]]-Table4[[#This Row],[Approved]]</f>
        <v>9</v>
      </c>
      <c r="P4314">
        <f t="shared" si="405"/>
        <v>13</v>
      </c>
      <c r="Q4314" s="5"/>
      <c r="T4314" s="5">
        <f t="shared" si="404"/>
        <v>22</v>
      </c>
      <c r="U4314">
        <v>14</v>
      </c>
      <c r="V4314">
        <v>90</v>
      </c>
      <c r="W4314">
        <v>146</v>
      </c>
      <c r="AA4314" s="6">
        <f t="shared" si="408"/>
        <v>250</v>
      </c>
    </row>
    <row r="4315" spans="1:27" hidden="1">
      <c r="A4315">
        <v>19716</v>
      </c>
      <c r="B4315" t="s">
        <v>36</v>
      </c>
      <c r="C4315" t="s">
        <v>18</v>
      </c>
      <c r="D4315" t="s">
        <v>42</v>
      </c>
      <c r="E4315" t="s">
        <v>11</v>
      </c>
      <c r="F4315">
        <v>1</v>
      </c>
      <c r="G4315" s="1">
        <v>41708</v>
      </c>
      <c r="I4315" s="2">
        <v>41715</v>
      </c>
      <c r="J4315" s="2">
        <v>41728</v>
      </c>
      <c r="K4315" s="2">
        <v>41754</v>
      </c>
      <c r="N4315" t="s">
        <v>58</v>
      </c>
      <c r="O4315" s="1">
        <f>Table4[[#This Row],[Sourcing start]]-Table4[[#This Row],[Approved]]</f>
        <v>7</v>
      </c>
      <c r="P4315">
        <f t="shared" si="405"/>
        <v>13</v>
      </c>
      <c r="Q4315" s="5">
        <f t="shared" si="406"/>
        <v>26</v>
      </c>
      <c r="T4315" s="5">
        <f t="shared" si="404"/>
        <v>46</v>
      </c>
      <c r="U4315">
        <v>11</v>
      </c>
      <c r="V4315">
        <v>62</v>
      </c>
      <c r="W4315">
        <v>242</v>
      </c>
      <c r="X4315">
        <v>214</v>
      </c>
      <c r="AA4315" s="6">
        <f t="shared" si="408"/>
        <v>529</v>
      </c>
    </row>
    <row r="4316" spans="1:27" hidden="1">
      <c r="A4316">
        <v>19590</v>
      </c>
      <c r="B4316" t="s">
        <v>38</v>
      </c>
      <c r="C4316" t="s">
        <v>18</v>
      </c>
      <c r="D4316" t="s">
        <v>43</v>
      </c>
      <c r="E4316" t="s">
        <v>11</v>
      </c>
      <c r="F4316">
        <v>94</v>
      </c>
      <c r="G4316" s="1">
        <v>41753</v>
      </c>
      <c r="N4316" t="s">
        <v>55</v>
      </c>
      <c r="O4316" s="1">
        <f>Table4[[#This Row],[Sourcing start]]-Table4[[#This Row],[Approved]]</f>
        <v>-41753</v>
      </c>
      <c r="Q4316" s="5"/>
      <c r="T4316" s="5">
        <f t="shared" si="404"/>
        <v>-41753</v>
      </c>
      <c r="U4316">
        <v>9</v>
      </c>
      <c r="AA4316" s="6">
        <f t="shared" si="408"/>
        <v>9</v>
      </c>
    </row>
    <row r="4317" spans="1:27">
      <c r="A4317">
        <v>10696</v>
      </c>
      <c r="B4317" t="s">
        <v>23</v>
      </c>
      <c r="C4317" t="s">
        <v>15</v>
      </c>
      <c r="D4317" t="s">
        <v>41</v>
      </c>
      <c r="E4317" t="s">
        <v>10</v>
      </c>
      <c r="F4317">
        <v>8</v>
      </c>
      <c r="G4317" s="1">
        <v>41758</v>
      </c>
      <c r="N4317" t="s">
        <v>55</v>
      </c>
      <c r="O4317" s="5">
        <v>0</v>
      </c>
      <c r="Q4317" s="5"/>
      <c r="T4317" s="5">
        <f t="shared" si="404"/>
        <v>0</v>
      </c>
      <c r="U4317">
        <v>16</v>
      </c>
      <c r="AA4317" s="6">
        <f t="shared" si="408"/>
        <v>16</v>
      </c>
    </row>
    <row r="4318" spans="1:27" hidden="1">
      <c r="A4318">
        <v>8600</v>
      </c>
      <c r="B4318" t="s">
        <v>38</v>
      </c>
      <c r="C4318" t="s">
        <v>18</v>
      </c>
      <c r="D4318" t="s">
        <v>43</v>
      </c>
      <c r="E4318" t="s">
        <v>11</v>
      </c>
      <c r="F4318">
        <v>12</v>
      </c>
      <c r="G4318" s="1">
        <v>41682</v>
      </c>
      <c r="I4318" s="2">
        <v>41689</v>
      </c>
      <c r="J4318" s="2">
        <v>41703</v>
      </c>
      <c r="K4318" s="2">
        <v>41720</v>
      </c>
      <c r="L4318" s="2">
        <v>41729</v>
      </c>
      <c r="M4318" s="2">
        <v>41734</v>
      </c>
      <c r="N4318" t="s">
        <v>60</v>
      </c>
      <c r="O4318" s="1">
        <f>Table4[[#This Row],[Sourcing start]]-Table4[[#This Row],[Approved]]</f>
        <v>7</v>
      </c>
      <c r="P4318">
        <f t="shared" si="405"/>
        <v>14</v>
      </c>
      <c r="Q4318" s="5">
        <f t="shared" si="406"/>
        <v>17</v>
      </c>
      <c r="R4318">
        <f t="shared" si="407"/>
        <v>9</v>
      </c>
      <c r="S4318">
        <f t="shared" si="409"/>
        <v>5</v>
      </c>
      <c r="T4318" s="5">
        <f t="shared" si="404"/>
        <v>52</v>
      </c>
      <c r="U4318">
        <v>5</v>
      </c>
      <c r="V4318">
        <v>46</v>
      </c>
      <c r="W4318">
        <v>104</v>
      </c>
      <c r="X4318">
        <v>155</v>
      </c>
      <c r="Y4318">
        <v>254</v>
      </c>
      <c r="Z4318">
        <v>801</v>
      </c>
      <c r="AA4318" s="6">
        <f t="shared" si="408"/>
        <v>1365</v>
      </c>
    </row>
    <row r="4319" spans="1:27" hidden="1">
      <c r="A4319">
        <v>6712</v>
      </c>
      <c r="B4319" t="s">
        <v>27</v>
      </c>
      <c r="C4319" t="s">
        <v>16</v>
      </c>
      <c r="D4319" t="s">
        <v>45</v>
      </c>
      <c r="E4319" t="s">
        <v>10</v>
      </c>
      <c r="F4319">
        <v>10</v>
      </c>
      <c r="G4319" s="1">
        <v>41707</v>
      </c>
      <c r="I4319" s="2">
        <v>41713</v>
      </c>
      <c r="J4319" s="2">
        <v>41724</v>
      </c>
      <c r="K4319" s="2">
        <v>41744</v>
      </c>
      <c r="L4319" s="2">
        <v>41751</v>
      </c>
      <c r="M4319" s="2">
        <v>41759</v>
      </c>
      <c r="N4319" t="s">
        <v>60</v>
      </c>
      <c r="O4319" s="1">
        <f>Table4[[#This Row],[Sourcing start]]-Table4[[#This Row],[Approved]]</f>
        <v>6</v>
      </c>
      <c r="P4319">
        <f t="shared" si="405"/>
        <v>11</v>
      </c>
      <c r="Q4319" s="5">
        <f t="shared" si="406"/>
        <v>20</v>
      </c>
      <c r="R4319">
        <f t="shared" si="407"/>
        <v>7</v>
      </c>
      <c r="S4319">
        <f t="shared" si="409"/>
        <v>8</v>
      </c>
      <c r="T4319" s="5">
        <f t="shared" si="404"/>
        <v>52</v>
      </c>
      <c r="U4319">
        <v>15</v>
      </c>
      <c r="V4319">
        <v>55</v>
      </c>
      <c r="W4319">
        <v>239</v>
      </c>
      <c r="X4319">
        <v>175</v>
      </c>
      <c r="Y4319">
        <v>188</v>
      </c>
      <c r="Z4319">
        <v>1529</v>
      </c>
      <c r="AA4319" s="6">
        <f t="shared" si="408"/>
        <v>2201</v>
      </c>
    </row>
    <row r="4320" spans="1:27" hidden="1">
      <c r="A4320">
        <v>1374</v>
      </c>
      <c r="B4320" t="s">
        <v>34</v>
      </c>
      <c r="C4320" t="s">
        <v>17</v>
      </c>
      <c r="D4320" t="s">
        <v>41</v>
      </c>
      <c r="E4320" t="s">
        <v>10</v>
      </c>
      <c r="F4320">
        <v>98</v>
      </c>
      <c r="G4320" s="1">
        <v>41684</v>
      </c>
      <c r="I4320" s="2">
        <v>41690</v>
      </c>
      <c r="J4320" s="2">
        <v>41701</v>
      </c>
      <c r="K4320" s="2">
        <v>41724</v>
      </c>
      <c r="L4320" s="2">
        <v>41733</v>
      </c>
      <c r="M4320" s="2">
        <v>41738</v>
      </c>
      <c r="N4320" t="s">
        <v>60</v>
      </c>
      <c r="O4320" s="1">
        <f>Table4[[#This Row],[Sourcing start]]-Table4[[#This Row],[Approved]]</f>
        <v>6</v>
      </c>
      <c r="P4320">
        <f t="shared" si="405"/>
        <v>11</v>
      </c>
      <c r="Q4320" s="5">
        <f t="shared" si="406"/>
        <v>23</v>
      </c>
      <c r="R4320">
        <f t="shared" si="407"/>
        <v>9</v>
      </c>
      <c r="S4320">
        <f t="shared" si="409"/>
        <v>5</v>
      </c>
      <c r="T4320" s="5">
        <f t="shared" si="404"/>
        <v>54</v>
      </c>
      <c r="U4320">
        <v>11</v>
      </c>
      <c r="V4320">
        <v>73</v>
      </c>
      <c r="W4320">
        <v>107</v>
      </c>
      <c r="X4320">
        <v>301</v>
      </c>
      <c r="Y4320">
        <v>144</v>
      </c>
      <c r="Z4320">
        <v>1277</v>
      </c>
      <c r="AA4320" s="6">
        <f t="shared" si="408"/>
        <v>1913</v>
      </c>
    </row>
    <row r="4321" spans="1:27" hidden="1">
      <c r="A4321">
        <v>12588</v>
      </c>
      <c r="B4321" t="s">
        <v>35</v>
      </c>
      <c r="C4321" t="s">
        <v>18</v>
      </c>
      <c r="D4321" t="s">
        <v>43</v>
      </c>
      <c r="E4321" t="s">
        <v>10</v>
      </c>
      <c r="F4321">
        <v>94</v>
      </c>
      <c r="G4321" s="1">
        <v>41680</v>
      </c>
      <c r="I4321" s="2">
        <v>41687</v>
      </c>
      <c r="J4321" s="2">
        <v>41705</v>
      </c>
      <c r="K4321" s="2">
        <v>41725</v>
      </c>
      <c r="L4321" s="2">
        <v>41734</v>
      </c>
      <c r="M4321" s="2">
        <v>41741</v>
      </c>
      <c r="N4321" t="s">
        <v>60</v>
      </c>
      <c r="O4321" s="1">
        <f>Table4[[#This Row],[Sourcing start]]-Table4[[#This Row],[Approved]]</f>
        <v>7</v>
      </c>
      <c r="P4321">
        <f t="shared" si="405"/>
        <v>18</v>
      </c>
      <c r="Q4321" s="5">
        <f t="shared" si="406"/>
        <v>20</v>
      </c>
      <c r="R4321">
        <f t="shared" si="407"/>
        <v>9</v>
      </c>
      <c r="S4321">
        <f t="shared" si="409"/>
        <v>7</v>
      </c>
      <c r="T4321" s="5">
        <f t="shared" si="404"/>
        <v>61</v>
      </c>
      <c r="U4321">
        <v>11</v>
      </c>
      <c r="V4321">
        <v>35</v>
      </c>
      <c r="W4321">
        <v>221</v>
      </c>
      <c r="X4321">
        <v>230</v>
      </c>
      <c r="Y4321">
        <v>250</v>
      </c>
      <c r="Z4321">
        <v>1884</v>
      </c>
      <c r="AA4321" s="6">
        <f t="shared" si="408"/>
        <v>2631</v>
      </c>
    </row>
    <row r="4322" spans="1:27" hidden="1">
      <c r="A4322">
        <v>12324</v>
      </c>
      <c r="B4322" t="s">
        <v>35</v>
      </c>
      <c r="C4322" t="s">
        <v>18</v>
      </c>
      <c r="D4322" t="s">
        <v>41</v>
      </c>
      <c r="E4322" t="s">
        <v>10</v>
      </c>
      <c r="F4322">
        <v>97</v>
      </c>
      <c r="G4322" s="1">
        <v>41715</v>
      </c>
      <c r="I4322" s="2">
        <v>41723</v>
      </c>
      <c r="J4322" s="2">
        <v>41737</v>
      </c>
      <c r="N4322" t="s">
        <v>57</v>
      </c>
      <c r="O4322" s="1">
        <f>Table4[[#This Row],[Sourcing start]]-Table4[[#This Row],[Approved]]</f>
        <v>8</v>
      </c>
      <c r="P4322">
        <f t="shared" si="405"/>
        <v>14</v>
      </c>
      <c r="Q4322" s="5"/>
      <c r="T4322" s="5">
        <f t="shared" si="404"/>
        <v>22</v>
      </c>
      <c r="U4322">
        <v>10</v>
      </c>
      <c r="V4322">
        <v>41</v>
      </c>
      <c r="W4322">
        <v>204</v>
      </c>
      <c r="AA4322" s="6">
        <f t="shared" si="408"/>
        <v>255</v>
      </c>
    </row>
    <row r="4323" spans="1:27">
      <c r="A4323">
        <v>3847</v>
      </c>
      <c r="B4323" t="s">
        <v>23</v>
      </c>
      <c r="C4323" t="s">
        <v>15</v>
      </c>
      <c r="D4323" t="s">
        <v>45</v>
      </c>
      <c r="E4323" t="s">
        <v>11</v>
      </c>
      <c r="F4323">
        <v>13</v>
      </c>
      <c r="G4323" s="1">
        <v>41677</v>
      </c>
      <c r="I4323" s="2">
        <v>41683</v>
      </c>
      <c r="J4323" s="2">
        <v>41695</v>
      </c>
      <c r="K4323" s="2">
        <v>41719</v>
      </c>
      <c r="L4323" s="2">
        <v>41728</v>
      </c>
      <c r="M4323" s="2">
        <v>41735</v>
      </c>
      <c r="N4323" t="s">
        <v>60</v>
      </c>
      <c r="O4323" s="5">
        <f>Table4[[#This Row],[Sourcing start]]-Table4[[#This Row],[Approved]]</f>
        <v>6</v>
      </c>
      <c r="P4323">
        <f t="shared" si="405"/>
        <v>12</v>
      </c>
      <c r="Q4323" s="5">
        <f t="shared" si="406"/>
        <v>24</v>
      </c>
      <c r="R4323">
        <f t="shared" si="407"/>
        <v>9</v>
      </c>
      <c r="S4323">
        <f t="shared" si="409"/>
        <v>7</v>
      </c>
      <c r="T4323" s="5">
        <f t="shared" si="404"/>
        <v>58</v>
      </c>
      <c r="U4323">
        <v>16</v>
      </c>
      <c r="V4323">
        <v>83</v>
      </c>
      <c r="W4323">
        <v>119</v>
      </c>
      <c r="X4323">
        <v>295</v>
      </c>
      <c r="Y4323">
        <v>219</v>
      </c>
      <c r="Z4323">
        <v>1356</v>
      </c>
      <c r="AA4323" s="6">
        <f t="shared" si="408"/>
        <v>2088</v>
      </c>
    </row>
    <row r="4324" spans="1:27" hidden="1">
      <c r="A4324">
        <v>15770</v>
      </c>
      <c r="B4324" t="s">
        <v>22</v>
      </c>
      <c r="C4324" t="s">
        <v>14</v>
      </c>
      <c r="D4324" t="s">
        <v>41</v>
      </c>
      <c r="E4324" t="s">
        <v>11</v>
      </c>
      <c r="F4324">
        <v>94</v>
      </c>
      <c r="G4324" s="1">
        <v>41703</v>
      </c>
      <c r="I4324" s="2">
        <v>41709</v>
      </c>
      <c r="J4324" s="2">
        <v>41725</v>
      </c>
      <c r="K4324" s="2">
        <v>41745</v>
      </c>
      <c r="L4324" s="2">
        <v>41754</v>
      </c>
      <c r="M4324" s="2">
        <v>41759</v>
      </c>
      <c r="N4324" t="s">
        <v>60</v>
      </c>
      <c r="O4324" s="1">
        <f>Table4[[#This Row],[Sourcing start]]-Table4[[#This Row],[Approved]]</f>
        <v>6</v>
      </c>
      <c r="P4324">
        <f t="shared" si="405"/>
        <v>16</v>
      </c>
      <c r="Q4324" s="5">
        <f t="shared" si="406"/>
        <v>20</v>
      </c>
      <c r="R4324">
        <f t="shared" si="407"/>
        <v>9</v>
      </c>
      <c r="S4324">
        <f t="shared" si="409"/>
        <v>5</v>
      </c>
      <c r="T4324" s="5">
        <f t="shared" si="404"/>
        <v>56</v>
      </c>
      <c r="U4324">
        <v>17</v>
      </c>
      <c r="V4324">
        <v>40</v>
      </c>
      <c r="W4324">
        <v>129</v>
      </c>
      <c r="X4324">
        <v>175</v>
      </c>
      <c r="Y4324">
        <v>158</v>
      </c>
      <c r="Z4324">
        <v>1147</v>
      </c>
      <c r="AA4324" s="6">
        <f t="shared" si="408"/>
        <v>1666</v>
      </c>
    </row>
    <row r="4325" spans="1:27" hidden="1">
      <c r="A4325">
        <v>1015</v>
      </c>
      <c r="B4325" t="s">
        <v>28</v>
      </c>
      <c r="C4325" t="s">
        <v>16</v>
      </c>
      <c r="D4325" t="s">
        <v>43</v>
      </c>
      <c r="E4325" t="s">
        <v>11</v>
      </c>
      <c r="F4325">
        <v>24</v>
      </c>
      <c r="G4325" s="1">
        <v>41703</v>
      </c>
      <c r="I4325" s="2">
        <v>41712</v>
      </c>
      <c r="J4325" s="2">
        <v>41727</v>
      </c>
      <c r="K4325" s="2">
        <v>41753</v>
      </c>
      <c r="L4325" s="2">
        <v>41758</v>
      </c>
      <c r="N4325" t="s">
        <v>59</v>
      </c>
      <c r="O4325" s="1">
        <f>Table4[[#This Row],[Sourcing start]]-Table4[[#This Row],[Approved]]</f>
        <v>9</v>
      </c>
      <c r="P4325">
        <f t="shared" si="405"/>
        <v>15</v>
      </c>
      <c r="Q4325" s="5">
        <f t="shared" si="406"/>
        <v>26</v>
      </c>
      <c r="R4325">
        <f t="shared" si="407"/>
        <v>5</v>
      </c>
      <c r="T4325" s="5">
        <f t="shared" si="404"/>
        <v>55</v>
      </c>
      <c r="U4325">
        <v>7</v>
      </c>
      <c r="V4325">
        <v>37</v>
      </c>
      <c r="W4325">
        <v>184</v>
      </c>
      <c r="X4325">
        <v>362</v>
      </c>
      <c r="Y4325">
        <v>198</v>
      </c>
      <c r="AA4325" s="6">
        <f t="shared" si="408"/>
        <v>788</v>
      </c>
    </row>
    <row r="4326" spans="1:27" hidden="1">
      <c r="A4326">
        <v>8001</v>
      </c>
      <c r="B4326" t="s">
        <v>38</v>
      </c>
      <c r="C4326" t="s">
        <v>18</v>
      </c>
      <c r="D4326" t="s">
        <v>44</v>
      </c>
      <c r="E4326" t="s">
        <v>11</v>
      </c>
      <c r="F4326">
        <v>5</v>
      </c>
      <c r="G4326" s="1">
        <v>41676</v>
      </c>
      <c r="I4326" s="2">
        <v>41684</v>
      </c>
      <c r="J4326" s="2">
        <v>41703</v>
      </c>
      <c r="K4326" s="2">
        <v>41732</v>
      </c>
      <c r="L4326" s="2">
        <v>41740</v>
      </c>
      <c r="M4326" s="2">
        <v>41746</v>
      </c>
      <c r="N4326" t="s">
        <v>60</v>
      </c>
      <c r="O4326" s="1">
        <f>Table4[[#This Row],[Sourcing start]]-Table4[[#This Row],[Approved]]</f>
        <v>8</v>
      </c>
      <c r="P4326">
        <f t="shared" si="405"/>
        <v>19</v>
      </c>
      <c r="Q4326" s="5">
        <f t="shared" si="406"/>
        <v>29</v>
      </c>
      <c r="R4326">
        <f t="shared" si="407"/>
        <v>8</v>
      </c>
      <c r="S4326">
        <f t="shared" si="409"/>
        <v>6</v>
      </c>
      <c r="T4326" s="5">
        <f t="shared" si="404"/>
        <v>70</v>
      </c>
      <c r="U4326">
        <v>7</v>
      </c>
      <c r="V4326">
        <v>80</v>
      </c>
      <c r="W4326">
        <v>215</v>
      </c>
      <c r="X4326">
        <v>351</v>
      </c>
      <c r="Y4326">
        <v>163</v>
      </c>
      <c r="Z4326">
        <v>1607</v>
      </c>
      <c r="AA4326" s="6">
        <f t="shared" si="408"/>
        <v>2423</v>
      </c>
    </row>
    <row r="4327" spans="1:27" hidden="1">
      <c r="A4327">
        <v>10679</v>
      </c>
      <c r="B4327" t="s">
        <v>36</v>
      </c>
      <c r="C4327" t="s">
        <v>18</v>
      </c>
      <c r="D4327" t="s">
        <v>41</v>
      </c>
      <c r="E4327" t="s">
        <v>11</v>
      </c>
      <c r="F4327">
        <v>5</v>
      </c>
      <c r="G4327" s="1">
        <v>41758</v>
      </c>
      <c r="N4327" t="s">
        <v>55</v>
      </c>
      <c r="O4327" s="1">
        <f>Table4[[#This Row],[Sourcing start]]-Table4[[#This Row],[Approved]]</f>
        <v>-41758</v>
      </c>
      <c r="Q4327" s="5"/>
      <c r="T4327" s="5">
        <f t="shared" si="404"/>
        <v>-41758</v>
      </c>
      <c r="U4327">
        <v>11</v>
      </c>
      <c r="AA4327" s="6">
        <f t="shared" si="408"/>
        <v>11</v>
      </c>
    </row>
    <row r="4328" spans="1:27" hidden="1">
      <c r="A4328">
        <v>10144</v>
      </c>
      <c r="B4328" t="s">
        <v>28</v>
      </c>
      <c r="C4328" t="s">
        <v>16</v>
      </c>
      <c r="D4328" t="s">
        <v>44</v>
      </c>
      <c r="E4328" t="s">
        <v>10</v>
      </c>
      <c r="F4328">
        <v>7</v>
      </c>
      <c r="G4328" s="1">
        <v>41681</v>
      </c>
      <c r="I4328" s="2">
        <v>41689</v>
      </c>
      <c r="J4328" s="2">
        <v>41701</v>
      </c>
      <c r="K4328" s="2">
        <v>41728</v>
      </c>
      <c r="L4328" s="2">
        <v>41736</v>
      </c>
      <c r="M4328" s="2">
        <v>41743</v>
      </c>
      <c r="N4328" t="s">
        <v>60</v>
      </c>
      <c r="O4328" s="1">
        <f>Table4[[#This Row],[Sourcing start]]-Table4[[#This Row],[Approved]]</f>
        <v>8</v>
      </c>
      <c r="P4328">
        <f t="shared" si="405"/>
        <v>12</v>
      </c>
      <c r="Q4328" s="5">
        <f t="shared" si="406"/>
        <v>27</v>
      </c>
      <c r="R4328">
        <f t="shared" si="407"/>
        <v>8</v>
      </c>
      <c r="S4328">
        <f t="shared" si="409"/>
        <v>7</v>
      </c>
      <c r="T4328" s="5">
        <f t="shared" si="404"/>
        <v>62</v>
      </c>
      <c r="U4328">
        <v>19</v>
      </c>
      <c r="V4328">
        <v>32</v>
      </c>
      <c r="W4328">
        <v>247</v>
      </c>
      <c r="X4328">
        <v>240</v>
      </c>
      <c r="Y4328">
        <v>190</v>
      </c>
      <c r="Z4328">
        <v>508</v>
      </c>
      <c r="AA4328" s="6">
        <f t="shared" si="408"/>
        <v>1236</v>
      </c>
    </row>
    <row r="4329" spans="1:27" hidden="1">
      <c r="A4329">
        <v>1640</v>
      </c>
      <c r="B4329" t="s">
        <v>35</v>
      </c>
      <c r="C4329" t="s">
        <v>18</v>
      </c>
      <c r="D4329" t="s">
        <v>42</v>
      </c>
      <c r="E4329" t="s">
        <v>11</v>
      </c>
      <c r="F4329">
        <v>96</v>
      </c>
      <c r="G4329" s="1">
        <v>41732</v>
      </c>
      <c r="I4329" s="2">
        <v>41741</v>
      </c>
      <c r="N4329" t="s">
        <v>56</v>
      </c>
      <c r="O4329" s="1">
        <f>Table4[[#This Row],[Sourcing start]]-Table4[[#This Row],[Approved]]</f>
        <v>9</v>
      </c>
      <c r="Q4329" s="5"/>
      <c r="T4329" s="5">
        <f t="shared" si="404"/>
        <v>9</v>
      </c>
      <c r="U4329">
        <v>20</v>
      </c>
      <c r="V4329">
        <v>28</v>
      </c>
      <c r="AA4329" s="6">
        <f t="shared" si="408"/>
        <v>48</v>
      </c>
    </row>
    <row r="4330" spans="1:27" hidden="1">
      <c r="A4330">
        <v>13078</v>
      </c>
      <c r="B4330" t="s">
        <v>28</v>
      </c>
      <c r="C4330" t="s">
        <v>16</v>
      </c>
      <c r="D4330" t="s">
        <v>44</v>
      </c>
      <c r="E4330" t="s">
        <v>11</v>
      </c>
      <c r="F4330">
        <v>6</v>
      </c>
      <c r="G4330" s="1">
        <v>41691</v>
      </c>
      <c r="I4330" s="2">
        <v>41700</v>
      </c>
      <c r="J4330" s="2">
        <v>41713</v>
      </c>
      <c r="K4330" s="2">
        <v>41739</v>
      </c>
      <c r="L4330" s="2">
        <v>41747</v>
      </c>
      <c r="M4330" s="2">
        <v>41753</v>
      </c>
      <c r="N4330" t="s">
        <v>60</v>
      </c>
      <c r="O4330" s="1">
        <f>Table4[[#This Row],[Sourcing start]]-Table4[[#This Row],[Approved]]</f>
        <v>9</v>
      </c>
      <c r="P4330">
        <f t="shared" si="405"/>
        <v>13</v>
      </c>
      <c r="Q4330" s="5">
        <f t="shared" si="406"/>
        <v>26</v>
      </c>
      <c r="R4330">
        <f t="shared" si="407"/>
        <v>8</v>
      </c>
      <c r="S4330">
        <f t="shared" si="409"/>
        <v>6</v>
      </c>
      <c r="T4330" s="5">
        <f t="shared" si="404"/>
        <v>62</v>
      </c>
      <c r="U4330">
        <v>8</v>
      </c>
      <c r="V4330">
        <v>82</v>
      </c>
      <c r="W4330">
        <v>222</v>
      </c>
      <c r="X4330">
        <v>391</v>
      </c>
      <c r="Y4330">
        <v>110</v>
      </c>
      <c r="Z4330">
        <v>1005</v>
      </c>
      <c r="AA4330" s="6">
        <f t="shared" si="408"/>
        <v>1818</v>
      </c>
    </row>
    <row r="4331" spans="1:27" hidden="1">
      <c r="A4331">
        <v>13148</v>
      </c>
      <c r="B4331" t="s">
        <v>20</v>
      </c>
      <c r="C4331" t="s">
        <v>14</v>
      </c>
      <c r="D4331" t="s">
        <v>44</v>
      </c>
      <c r="E4331" t="s">
        <v>11</v>
      </c>
      <c r="F4331">
        <v>98</v>
      </c>
      <c r="G4331" s="1">
        <v>41742</v>
      </c>
      <c r="I4331" s="2">
        <v>41747</v>
      </c>
      <c r="N4331" t="s">
        <v>56</v>
      </c>
      <c r="O4331" s="1">
        <f>Table4[[#This Row],[Sourcing start]]-Table4[[#This Row],[Approved]]</f>
        <v>5</v>
      </c>
      <c r="Q4331" s="5"/>
      <c r="T4331" s="5">
        <f t="shared" si="404"/>
        <v>5</v>
      </c>
      <c r="U4331">
        <v>15</v>
      </c>
      <c r="V4331">
        <v>30</v>
      </c>
      <c r="AA4331" s="6">
        <f t="shared" si="408"/>
        <v>45</v>
      </c>
    </row>
    <row r="4332" spans="1:27">
      <c r="A4332">
        <v>11319</v>
      </c>
      <c r="B4332" t="s">
        <v>23</v>
      </c>
      <c r="C4332" t="s">
        <v>15</v>
      </c>
      <c r="D4332" t="s">
        <v>45</v>
      </c>
      <c r="E4332" t="s">
        <v>11</v>
      </c>
      <c r="F4332">
        <v>14</v>
      </c>
      <c r="G4332" s="1">
        <v>41719</v>
      </c>
      <c r="I4332" s="2">
        <v>41724</v>
      </c>
      <c r="J4332" s="2">
        <v>41743</v>
      </c>
      <c r="N4332" t="s">
        <v>57</v>
      </c>
      <c r="O4332" s="5">
        <f>Table4[[#This Row],[Sourcing start]]-Table4[[#This Row],[Approved]]</f>
        <v>5</v>
      </c>
      <c r="P4332">
        <f t="shared" si="405"/>
        <v>19</v>
      </c>
      <c r="Q4332" s="5"/>
      <c r="T4332" s="5">
        <f t="shared" si="404"/>
        <v>24</v>
      </c>
      <c r="U4332">
        <v>5</v>
      </c>
      <c r="V4332">
        <v>90</v>
      </c>
      <c r="W4332">
        <v>239</v>
      </c>
      <c r="AA4332" s="6">
        <f t="shared" si="408"/>
        <v>334</v>
      </c>
    </row>
    <row r="4333" spans="1:27" hidden="1">
      <c r="A4333">
        <v>495</v>
      </c>
      <c r="B4333" t="s">
        <v>38</v>
      </c>
      <c r="C4333" t="s">
        <v>18</v>
      </c>
      <c r="D4333" t="s">
        <v>43</v>
      </c>
      <c r="E4333" t="s">
        <v>10</v>
      </c>
      <c r="F4333">
        <v>21</v>
      </c>
      <c r="G4333" s="1">
        <v>41718</v>
      </c>
      <c r="I4333" s="2">
        <v>41723</v>
      </c>
      <c r="J4333" s="2">
        <v>41740</v>
      </c>
      <c r="N4333" t="s">
        <v>57</v>
      </c>
      <c r="O4333" s="1">
        <f>Table4[[#This Row],[Sourcing start]]-Table4[[#This Row],[Approved]]</f>
        <v>5</v>
      </c>
      <c r="P4333">
        <f t="shared" si="405"/>
        <v>17</v>
      </c>
      <c r="Q4333" s="5"/>
      <c r="T4333" s="5">
        <f t="shared" si="404"/>
        <v>22</v>
      </c>
      <c r="U4333">
        <v>14</v>
      </c>
      <c r="V4333">
        <v>99</v>
      </c>
      <c r="W4333">
        <v>117</v>
      </c>
      <c r="AA4333" s="6">
        <f t="shared" si="408"/>
        <v>230</v>
      </c>
    </row>
    <row r="4334" spans="1:27" hidden="1">
      <c r="A4334">
        <v>15476</v>
      </c>
      <c r="B4334" t="s">
        <v>38</v>
      </c>
      <c r="C4334" t="s">
        <v>18</v>
      </c>
      <c r="D4334" t="s">
        <v>42</v>
      </c>
      <c r="E4334" t="s">
        <v>10</v>
      </c>
      <c r="F4334">
        <v>1</v>
      </c>
      <c r="G4334" s="1">
        <v>41713</v>
      </c>
      <c r="I4334" s="2">
        <v>41719</v>
      </c>
      <c r="J4334" s="2">
        <v>41731</v>
      </c>
      <c r="K4334" s="2">
        <v>41750</v>
      </c>
      <c r="L4334" s="2">
        <v>41756</v>
      </c>
      <c r="N4334" t="s">
        <v>59</v>
      </c>
      <c r="O4334" s="1">
        <f>Table4[[#This Row],[Sourcing start]]-Table4[[#This Row],[Approved]]</f>
        <v>6</v>
      </c>
      <c r="P4334">
        <f t="shared" si="405"/>
        <v>12</v>
      </c>
      <c r="Q4334" s="5">
        <f t="shared" si="406"/>
        <v>19</v>
      </c>
      <c r="R4334">
        <f t="shared" si="407"/>
        <v>6</v>
      </c>
      <c r="T4334" s="5">
        <f t="shared" si="404"/>
        <v>43</v>
      </c>
      <c r="U4334">
        <v>11</v>
      </c>
      <c r="V4334">
        <v>62</v>
      </c>
      <c r="W4334">
        <v>127</v>
      </c>
      <c r="X4334">
        <v>290</v>
      </c>
      <c r="Y4334">
        <v>291</v>
      </c>
      <c r="AA4334" s="6">
        <f t="shared" si="408"/>
        <v>781</v>
      </c>
    </row>
    <row r="4335" spans="1:27">
      <c r="A4335">
        <v>1218</v>
      </c>
      <c r="B4335" t="s">
        <v>26</v>
      </c>
      <c r="C4335" t="s">
        <v>15</v>
      </c>
      <c r="D4335" t="s">
        <v>43</v>
      </c>
      <c r="E4335" t="s">
        <v>11</v>
      </c>
      <c r="F4335">
        <v>9</v>
      </c>
      <c r="G4335" s="1">
        <v>41747</v>
      </c>
      <c r="I4335" s="2">
        <v>41755</v>
      </c>
      <c r="N4335" t="s">
        <v>56</v>
      </c>
      <c r="O4335" s="5">
        <f>Table4[[#This Row],[Sourcing start]]-Table4[[#This Row],[Approved]]</f>
        <v>8</v>
      </c>
      <c r="Q4335" s="5"/>
      <c r="T4335" s="5">
        <f t="shared" si="404"/>
        <v>8</v>
      </c>
      <c r="U4335">
        <v>16</v>
      </c>
      <c r="V4335">
        <v>94</v>
      </c>
      <c r="AA4335" s="6">
        <f t="shared" si="408"/>
        <v>110</v>
      </c>
    </row>
    <row r="4336" spans="1:27" hidden="1">
      <c r="A4336">
        <v>10071</v>
      </c>
      <c r="B4336" t="s">
        <v>34</v>
      </c>
      <c r="C4336" t="s">
        <v>17</v>
      </c>
      <c r="D4336" t="s">
        <v>43</v>
      </c>
      <c r="E4336" t="s">
        <v>10</v>
      </c>
      <c r="F4336">
        <v>20</v>
      </c>
      <c r="G4336" s="1">
        <v>41678</v>
      </c>
      <c r="I4336" s="2">
        <v>41687</v>
      </c>
      <c r="J4336" s="2">
        <v>41701</v>
      </c>
      <c r="K4336" s="2">
        <v>41726</v>
      </c>
      <c r="L4336" s="2">
        <v>41734</v>
      </c>
      <c r="M4336" s="2">
        <v>41741</v>
      </c>
      <c r="N4336" t="s">
        <v>60</v>
      </c>
      <c r="O4336" s="1">
        <f>Table4[[#This Row],[Sourcing start]]-Table4[[#This Row],[Approved]]</f>
        <v>9</v>
      </c>
      <c r="P4336">
        <f t="shared" si="405"/>
        <v>14</v>
      </c>
      <c r="Q4336" s="5">
        <f t="shared" si="406"/>
        <v>25</v>
      </c>
      <c r="R4336">
        <f t="shared" si="407"/>
        <v>8</v>
      </c>
      <c r="S4336">
        <f t="shared" si="409"/>
        <v>7</v>
      </c>
      <c r="T4336" s="5">
        <f t="shared" si="404"/>
        <v>63</v>
      </c>
      <c r="U4336">
        <v>10</v>
      </c>
      <c r="V4336">
        <v>60</v>
      </c>
      <c r="W4336">
        <v>141</v>
      </c>
      <c r="X4336">
        <v>388</v>
      </c>
      <c r="Y4336">
        <v>131</v>
      </c>
      <c r="Z4336">
        <v>840</v>
      </c>
      <c r="AA4336" s="6">
        <f t="shared" si="408"/>
        <v>1570</v>
      </c>
    </row>
    <row r="4337" spans="1:27" hidden="1">
      <c r="A4337">
        <v>5058</v>
      </c>
      <c r="B4337" t="s">
        <v>19</v>
      </c>
      <c r="C4337" t="s">
        <v>14</v>
      </c>
      <c r="D4337" t="s">
        <v>41</v>
      </c>
      <c r="E4337" t="s">
        <v>10</v>
      </c>
      <c r="F4337">
        <v>98</v>
      </c>
      <c r="G4337" s="1">
        <v>41719</v>
      </c>
      <c r="I4337" s="2">
        <v>41725</v>
      </c>
      <c r="J4337" s="2">
        <v>41739</v>
      </c>
      <c r="N4337" t="s">
        <v>57</v>
      </c>
      <c r="O4337" s="1">
        <f>Table4[[#This Row],[Sourcing start]]-Table4[[#This Row],[Approved]]</f>
        <v>6</v>
      </c>
      <c r="P4337">
        <f t="shared" si="405"/>
        <v>14</v>
      </c>
      <c r="Q4337" s="5"/>
      <c r="T4337" s="5">
        <f t="shared" si="404"/>
        <v>20</v>
      </c>
      <c r="U4337">
        <v>11</v>
      </c>
      <c r="V4337">
        <v>23</v>
      </c>
      <c r="W4337">
        <v>223</v>
      </c>
      <c r="AA4337" s="6">
        <f t="shared" si="408"/>
        <v>257</v>
      </c>
    </row>
    <row r="4338" spans="1:27">
      <c r="A4338">
        <v>19859</v>
      </c>
      <c r="B4338" t="s">
        <v>23</v>
      </c>
      <c r="C4338" t="s">
        <v>15</v>
      </c>
      <c r="D4338" t="s">
        <v>43</v>
      </c>
      <c r="E4338" t="s">
        <v>11</v>
      </c>
      <c r="F4338">
        <v>10</v>
      </c>
      <c r="G4338" s="1">
        <v>41702</v>
      </c>
      <c r="I4338" s="2">
        <v>41710</v>
      </c>
      <c r="J4338" s="2">
        <v>41720</v>
      </c>
      <c r="K4338" s="2">
        <v>41743</v>
      </c>
      <c r="L4338" s="2">
        <v>41750</v>
      </c>
      <c r="M4338" s="2">
        <v>41756</v>
      </c>
      <c r="N4338" t="s">
        <v>60</v>
      </c>
      <c r="O4338" s="5">
        <f>Table4[[#This Row],[Sourcing start]]-Table4[[#This Row],[Approved]]</f>
        <v>8</v>
      </c>
      <c r="P4338">
        <f t="shared" si="405"/>
        <v>10</v>
      </c>
      <c r="Q4338" s="5">
        <f t="shared" si="406"/>
        <v>23</v>
      </c>
      <c r="R4338">
        <f t="shared" si="407"/>
        <v>7</v>
      </c>
      <c r="S4338">
        <f t="shared" si="409"/>
        <v>6</v>
      </c>
      <c r="T4338" s="5">
        <f t="shared" si="404"/>
        <v>54</v>
      </c>
      <c r="U4338">
        <v>8</v>
      </c>
      <c r="V4338">
        <v>82</v>
      </c>
      <c r="W4338">
        <v>244</v>
      </c>
      <c r="X4338">
        <v>359</v>
      </c>
      <c r="Y4338">
        <v>223</v>
      </c>
      <c r="Z4338">
        <v>1885</v>
      </c>
      <c r="AA4338" s="6">
        <f t="shared" si="408"/>
        <v>2801</v>
      </c>
    </row>
    <row r="4339" spans="1:27" hidden="1">
      <c r="A4339">
        <v>11937</v>
      </c>
      <c r="B4339" t="s">
        <v>38</v>
      </c>
      <c r="C4339" t="s">
        <v>18</v>
      </c>
      <c r="D4339" t="s">
        <v>42</v>
      </c>
      <c r="E4339" t="s">
        <v>10</v>
      </c>
      <c r="F4339">
        <v>9</v>
      </c>
      <c r="G4339" s="1">
        <v>41691</v>
      </c>
      <c r="I4339" s="2">
        <v>41699</v>
      </c>
      <c r="J4339" s="2">
        <v>41710</v>
      </c>
      <c r="K4339" s="2">
        <v>41725</v>
      </c>
      <c r="L4339" s="2">
        <v>41730</v>
      </c>
      <c r="M4339" s="2">
        <v>41736</v>
      </c>
      <c r="N4339" t="s">
        <v>60</v>
      </c>
      <c r="O4339" s="1">
        <f>Table4[[#This Row],[Sourcing start]]-Table4[[#This Row],[Approved]]</f>
        <v>8</v>
      </c>
      <c r="P4339">
        <f t="shared" si="405"/>
        <v>11</v>
      </c>
      <c r="Q4339" s="5">
        <f t="shared" si="406"/>
        <v>15</v>
      </c>
      <c r="R4339">
        <f t="shared" si="407"/>
        <v>5</v>
      </c>
      <c r="S4339">
        <f t="shared" si="409"/>
        <v>6</v>
      </c>
      <c r="T4339" s="5">
        <f t="shared" si="404"/>
        <v>45</v>
      </c>
      <c r="U4339">
        <v>15</v>
      </c>
      <c r="V4339">
        <v>34</v>
      </c>
      <c r="W4339">
        <v>149</v>
      </c>
      <c r="X4339">
        <v>259</v>
      </c>
      <c r="Y4339">
        <v>171</v>
      </c>
      <c r="Z4339">
        <v>1078</v>
      </c>
      <c r="AA4339" s="6">
        <f t="shared" si="408"/>
        <v>1706</v>
      </c>
    </row>
    <row r="4340" spans="1:27" hidden="1">
      <c r="A4340">
        <v>701</v>
      </c>
      <c r="B4340" t="s">
        <v>19</v>
      </c>
      <c r="C4340" t="s">
        <v>14</v>
      </c>
      <c r="D4340" t="s">
        <v>42</v>
      </c>
      <c r="E4340" t="s">
        <v>11</v>
      </c>
      <c r="F4340">
        <v>14</v>
      </c>
      <c r="G4340" s="1">
        <v>41754</v>
      </c>
      <c r="N4340" t="s">
        <v>55</v>
      </c>
      <c r="O4340" s="1">
        <f>Table4[[#This Row],[Sourcing start]]-Table4[[#This Row],[Approved]]</f>
        <v>-41754</v>
      </c>
      <c r="Q4340" s="5"/>
      <c r="T4340" s="5">
        <f t="shared" si="404"/>
        <v>-41754</v>
      </c>
      <c r="U4340">
        <v>6</v>
      </c>
      <c r="AA4340" s="6">
        <f t="shared" si="408"/>
        <v>6</v>
      </c>
    </row>
    <row r="4341" spans="1:27" hidden="1">
      <c r="A4341">
        <v>4489</v>
      </c>
      <c r="B4341" t="s">
        <v>22</v>
      </c>
      <c r="C4341" t="s">
        <v>14</v>
      </c>
      <c r="D4341" t="s">
        <v>44</v>
      </c>
      <c r="E4341" t="s">
        <v>11</v>
      </c>
      <c r="F4341">
        <v>12</v>
      </c>
      <c r="G4341" s="1">
        <v>41713</v>
      </c>
      <c r="I4341" s="2">
        <v>41721</v>
      </c>
      <c r="J4341" s="2">
        <v>41736</v>
      </c>
      <c r="N4341" t="s">
        <v>57</v>
      </c>
      <c r="O4341" s="1">
        <f>Table4[[#This Row],[Sourcing start]]-Table4[[#This Row],[Approved]]</f>
        <v>8</v>
      </c>
      <c r="P4341">
        <f t="shared" si="405"/>
        <v>15</v>
      </c>
      <c r="Q4341" s="5"/>
      <c r="T4341" s="5">
        <f t="shared" si="404"/>
        <v>23</v>
      </c>
      <c r="U4341">
        <v>14</v>
      </c>
      <c r="V4341">
        <v>81</v>
      </c>
      <c r="W4341">
        <v>100</v>
      </c>
      <c r="AA4341" s="6">
        <f t="shared" si="408"/>
        <v>195</v>
      </c>
    </row>
    <row r="4342" spans="1:27" hidden="1">
      <c r="A4342">
        <v>528</v>
      </c>
      <c r="B4342" t="s">
        <v>20</v>
      </c>
      <c r="C4342" t="s">
        <v>14</v>
      </c>
      <c r="D4342" t="s">
        <v>44</v>
      </c>
      <c r="E4342" t="s">
        <v>11</v>
      </c>
      <c r="F4342">
        <v>97</v>
      </c>
      <c r="G4342" s="1">
        <v>41758</v>
      </c>
      <c r="N4342" t="s">
        <v>55</v>
      </c>
      <c r="O4342" s="1">
        <f>Table4[[#This Row],[Sourcing start]]-Table4[[#This Row],[Approved]]</f>
        <v>-41758</v>
      </c>
      <c r="Q4342" s="5"/>
      <c r="T4342" s="5">
        <f t="shared" si="404"/>
        <v>-41758</v>
      </c>
      <c r="U4342">
        <v>16</v>
      </c>
      <c r="AA4342" s="6">
        <f t="shared" si="408"/>
        <v>16</v>
      </c>
    </row>
    <row r="4343" spans="1:27" hidden="1">
      <c r="A4343">
        <v>11850</v>
      </c>
      <c r="B4343" t="s">
        <v>27</v>
      </c>
      <c r="C4343" t="s">
        <v>16</v>
      </c>
      <c r="D4343" t="s">
        <v>45</v>
      </c>
      <c r="E4343" t="s">
        <v>10</v>
      </c>
      <c r="F4343">
        <v>99</v>
      </c>
      <c r="G4343" s="1">
        <v>41742</v>
      </c>
      <c r="I4343" s="2">
        <v>41748</v>
      </c>
      <c r="J4343" s="2">
        <v>41758</v>
      </c>
      <c r="N4343" t="s">
        <v>57</v>
      </c>
      <c r="O4343" s="1">
        <f>Table4[[#This Row],[Sourcing start]]-Table4[[#This Row],[Approved]]</f>
        <v>6</v>
      </c>
      <c r="P4343">
        <f t="shared" si="405"/>
        <v>10</v>
      </c>
      <c r="Q4343" s="5"/>
      <c r="T4343" s="5">
        <f t="shared" si="404"/>
        <v>16</v>
      </c>
      <c r="U4343">
        <v>10</v>
      </c>
      <c r="V4343">
        <v>40</v>
      </c>
      <c r="W4343">
        <v>107</v>
      </c>
      <c r="AA4343" s="6">
        <f t="shared" si="408"/>
        <v>157</v>
      </c>
    </row>
    <row r="4344" spans="1:27" hidden="1">
      <c r="A4344">
        <v>5354</v>
      </c>
      <c r="B4344" t="s">
        <v>30</v>
      </c>
      <c r="C4344" t="s">
        <v>16</v>
      </c>
      <c r="D4344" t="s">
        <v>44</v>
      </c>
      <c r="E4344" t="s">
        <v>11</v>
      </c>
      <c r="F4344">
        <v>8</v>
      </c>
      <c r="G4344" s="1">
        <v>41676</v>
      </c>
      <c r="I4344" s="2">
        <v>41683</v>
      </c>
      <c r="J4344" s="2">
        <v>41699</v>
      </c>
      <c r="K4344" s="2">
        <v>41717</v>
      </c>
      <c r="L4344" s="2">
        <v>41725</v>
      </c>
      <c r="M4344" s="2">
        <v>41731</v>
      </c>
      <c r="N4344" t="s">
        <v>60</v>
      </c>
      <c r="O4344" s="1">
        <f>Table4[[#This Row],[Sourcing start]]-Table4[[#This Row],[Approved]]</f>
        <v>7</v>
      </c>
      <c r="P4344">
        <f t="shared" si="405"/>
        <v>16</v>
      </c>
      <c r="Q4344" s="5">
        <f t="shared" si="406"/>
        <v>18</v>
      </c>
      <c r="R4344">
        <f t="shared" si="407"/>
        <v>8</v>
      </c>
      <c r="S4344">
        <f t="shared" si="409"/>
        <v>6</v>
      </c>
      <c r="T4344" s="5">
        <f t="shared" si="404"/>
        <v>55</v>
      </c>
      <c r="U4344">
        <v>19</v>
      </c>
      <c r="V4344">
        <v>21</v>
      </c>
      <c r="W4344">
        <v>145</v>
      </c>
      <c r="X4344">
        <v>391</v>
      </c>
      <c r="Y4344">
        <v>127</v>
      </c>
      <c r="Z4344">
        <v>747</v>
      </c>
      <c r="AA4344" s="6">
        <f t="shared" si="408"/>
        <v>1450</v>
      </c>
    </row>
    <row r="4345" spans="1:27" hidden="1">
      <c r="A4345">
        <v>4639</v>
      </c>
      <c r="B4345" t="s">
        <v>33</v>
      </c>
      <c r="C4345" t="s">
        <v>17</v>
      </c>
      <c r="D4345" t="s">
        <v>43</v>
      </c>
      <c r="E4345" t="s">
        <v>10</v>
      </c>
      <c r="F4345">
        <v>13</v>
      </c>
      <c r="G4345" s="1">
        <v>41679</v>
      </c>
      <c r="I4345" s="2">
        <v>41687</v>
      </c>
      <c r="J4345" s="2">
        <v>41699</v>
      </c>
      <c r="K4345" s="2">
        <v>41723</v>
      </c>
      <c r="L4345" s="2">
        <v>41729</v>
      </c>
      <c r="M4345" s="2">
        <v>41738</v>
      </c>
      <c r="N4345" t="s">
        <v>60</v>
      </c>
      <c r="O4345" s="1">
        <f>Table4[[#This Row],[Sourcing start]]-Table4[[#This Row],[Approved]]</f>
        <v>8</v>
      </c>
      <c r="P4345">
        <f t="shared" si="405"/>
        <v>12</v>
      </c>
      <c r="Q4345" s="5">
        <f t="shared" si="406"/>
        <v>24</v>
      </c>
      <c r="R4345">
        <f t="shared" si="407"/>
        <v>6</v>
      </c>
      <c r="S4345">
        <f t="shared" si="409"/>
        <v>9</v>
      </c>
      <c r="T4345" s="5">
        <f t="shared" si="404"/>
        <v>59</v>
      </c>
      <c r="U4345">
        <v>18</v>
      </c>
      <c r="V4345">
        <v>46</v>
      </c>
      <c r="W4345">
        <v>199</v>
      </c>
      <c r="X4345">
        <v>243</v>
      </c>
      <c r="Y4345">
        <v>139</v>
      </c>
      <c r="Z4345">
        <v>775</v>
      </c>
      <c r="AA4345" s="6">
        <f t="shared" si="408"/>
        <v>1420</v>
      </c>
    </row>
    <row r="4346" spans="1:27" hidden="1">
      <c r="A4346">
        <v>16564</v>
      </c>
      <c r="B4346" t="s">
        <v>22</v>
      </c>
      <c r="C4346" t="s">
        <v>14</v>
      </c>
      <c r="D4346" t="s">
        <v>42</v>
      </c>
      <c r="E4346" t="s">
        <v>10</v>
      </c>
      <c r="F4346">
        <v>6</v>
      </c>
      <c r="G4346" s="1">
        <v>41695</v>
      </c>
      <c r="I4346" s="2">
        <v>41701</v>
      </c>
      <c r="J4346" s="2">
        <v>41713</v>
      </c>
      <c r="K4346" s="2">
        <v>41737</v>
      </c>
      <c r="L4346" s="2">
        <v>41743</v>
      </c>
      <c r="M4346" s="2">
        <v>41749</v>
      </c>
      <c r="N4346" t="s">
        <v>60</v>
      </c>
      <c r="O4346" s="1">
        <f>Table4[[#This Row],[Sourcing start]]-Table4[[#This Row],[Approved]]</f>
        <v>6</v>
      </c>
      <c r="P4346">
        <f t="shared" si="405"/>
        <v>12</v>
      </c>
      <c r="Q4346" s="5">
        <f t="shared" si="406"/>
        <v>24</v>
      </c>
      <c r="R4346">
        <f t="shared" si="407"/>
        <v>6</v>
      </c>
      <c r="S4346">
        <f t="shared" si="409"/>
        <v>6</v>
      </c>
      <c r="T4346" s="5">
        <f t="shared" si="404"/>
        <v>54</v>
      </c>
      <c r="U4346">
        <v>14</v>
      </c>
      <c r="V4346">
        <v>65</v>
      </c>
      <c r="W4346">
        <v>250</v>
      </c>
      <c r="X4346">
        <v>375</v>
      </c>
      <c r="Y4346">
        <v>242</v>
      </c>
      <c r="Z4346">
        <v>1693</v>
      </c>
      <c r="AA4346" s="6">
        <f t="shared" si="408"/>
        <v>2639</v>
      </c>
    </row>
    <row r="4347" spans="1:27" hidden="1">
      <c r="A4347">
        <v>18599</v>
      </c>
      <c r="B4347" t="s">
        <v>28</v>
      </c>
      <c r="C4347" t="s">
        <v>16</v>
      </c>
      <c r="D4347" t="s">
        <v>44</v>
      </c>
      <c r="E4347" t="s">
        <v>10</v>
      </c>
      <c r="F4347">
        <v>12</v>
      </c>
      <c r="G4347" s="1">
        <v>41690</v>
      </c>
      <c r="I4347" s="2">
        <v>41695</v>
      </c>
      <c r="J4347" s="2">
        <v>41711</v>
      </c>
      <c r="K4347" s="2">
        <v>41730</v>
      </c>
      <c r="L4347" s="2">
        <v>41737</v>
      </c>
      <c r="M4347" s="2">
        <v>41742</v>
      </c>
      <c r="N4347" t="s">
        <v>60</v>
      </c>
      <c r="O4347" s="1">
        <f>Table4[[#This Row],[Sourcing start]]-Table4[[#This Row],[Approved]]</f>
        <v>5</v>
      </c>
      <c r="P4347">
        <f t="shared" si="405"/>
        <v>16</v>
      </c>
      <c r="Q4347" s="5">
        <f t="shared" si="406"/>
        <v>19</v>
      </c>
      <c r="R4347">
        <f t="shared" si="407"/>
        <v>7</v>
      </c>
      <c r="S4347">
        <f t="shared" si="409"/>
        <v>5</v>
      </c>
      <c r="T4347" s="5">
        <f t="shared" si="404"/>
        <v>52</v>
      </c>
      <c r="U4347">
        <v>8</v>
      </c>
      <c r="V4347">
        <v>68</v>
      </c>
      <c r="W4347">
        <v>140</v>
      </c>
      <c r="X4347">
        <v>171</v>
      </c>
      <c r="Y4347">
        <v>272</v>
      </c>
      <c r="Z4347">
        <v>703</v>
      </c>
      <c r="AA4347" s="6">
        <f t="shared" si="408"/>
        <v>1362</v>
      </c>
    </row>
    <row r="4348" spans="1:27" hidden="1">
      <c r="A4348">
        <v>18723</v>
      </c>
      <c r="B4348" t="s">
        <v>31</v>
      </c>
      <c r="C4348" t="s">
        <v>17</v>
      </c>
      <c r="D4348" t="s">
        <v>41</v>
      </c>
      <c r="E4348" t="s">
        <v>11</v>
      </c>
      <c r="F4348">
        <v>8</v>
      </c>
      <c r="G4348" s="1">
        <v>41689</v>
      </c>
      <c r="I4348" s="2">
        <v>41695</v>
      </c>
      <c r="J4348" s="2">
        <v>41710</v>
      </c>
      <c r="K4348" s="2">
        <v>41739</v>
      </c>
      <c r="L4348" s="2">
        <v>41748</v>
      </c>
      <c r="M4348" s="2">
        <v>41754</v>
      </c>
      <c r="N4348" t="s">
        <v>60</v>
      </c>
      <c r="O4348" s="1">
        <f>Table4[[#This Row],[Sourcing start]]-Table4[[#This Row],[Approved]]</f>
        <v>6</v>
      </c>
      <c r="P4348">
        <f t="shared" si="405"/>
        <v>15</v>
      </c>
      <c r="Q4348" s="5">
        <f t="shared" si="406"/>
        <v>29</v>
      </c>
      <c r="R4348">
        <f t="shared" si="407"/>
        <v>9</v>
      </c>
      <c r="S4348">
        <f t="shared" si="409"/>
        <v>6</v>
      </c>
      <c r="T4348" s="5">
        <f t="shared" si="404"/>
        <v>65</v>
      </c>
      <c r="U4348">
        <v>16</v>
      </c>
      <c r="V4348">
        <v>92</v>
      </c>
      <c r="W4348">
        <v>118</v>
      </c>
      <c r="X4348">
        <v>329</v>
      </c>
      <c r="Y4348">
        <v>109</v>
      </c>
      <c r="Z4348">
        <v>1369</v>
      </c>
      <c r="AA4348" s="6">
        <f t="shared" si="408"/>
        <v>2033</v>
      </c>
    </row>
    <row r="4349" spans="1:27">
      <c r="A4349">
        <v>12603</v>
      </c>
      <c r="B4349" t="s">
        <v>24</v>
      </c>
      <c r="C4349" t="s">
        <v>15</v>
      </c>
      <c r="D4349" t="s">
        <v>41</v>
      </c>
      <c r="E4349" t="s">
        <v>10</v>
      </c>
      <c r="F4349">
        <v>18</v>
      </c>
      <c r="G4349" s="1">
        <v>41736</v>
      </c>
      <c r="I4349" s="2">
        <v>41745</v>
      </c>
      <c r="N4349" t="s">
        <v>56</v>
      </c>
      <c r="O4349" s="5">
        <f>Table4[[#This Row],[Sourcing start]]-Table4[[#This Row],[Approved]]</f>
        <v>9</v>
      </c>
      <c r="Q4349" s="5"/>
      <c r="T4349" s="5">
        <f t="shared" si="404"/>
        <v>9</v>
      </c>
      <c r="U4349">
        <v>20</v>
      </c>
      <c r="V4349">
        <v>94</v>
      </c>
      <c r="AA4349" s="6">
        <f t="shared" si="408"/>
        <v>114</v>
      </c>
    </row>
    <row r="4350" spans="1:27" hidden="1">
      <c r="A4350">
        <v>1378</v>
      </c>
      <c r="B4350" t="s">
        <v>32</v>
      </c>
      <c r="C4350" t="s">
        <v>17</v>
      </c>
      <c r="D4350" t="s">
        <v>44</v>
      </c>
      <c r="E4350" t="s">
        <v>10</v>
      </c>
      <c r="F4350">
        <v>1</v>
      </c>
      <c r="G4350" s="1">
        <v>41715</v>
      </c>
      <c r="I4350" s="2">
        <v>41724</v>
      </c>
      <c r="J4350" s="2">
        <v>41734</v>
      </c>
      <c r="N4350" t="s">
        <v>57</v>
      </c>
      <c r="O4350" s="1">
        <f>Table4[[#This Row],[Sourcing start]]-Table4[[#This Row],[Approved]]</f>
        <v>9</v>
      </c>
      <c r="P4350">
        <f t="shared" si="405"/>
        <v>10</v>
      </c>
      <c r="Q4350" s="5"/>
      <c r="T4350" s="5">
        <f t="shared" si="404"/>
        <v>19</v>
      </c>
      <c r="U4350">
        <v>7</v>
      </c>
      <c r="V4350">
        <v>46</v>
      </c>
      <c r="W4350">
        <v>145</v>
      </c>
      <c r="AA4350" s="6">
        <f t="shared" si="408"/>
        <v>198</v>
      </c>
    </row>
    <row r="4351" spans="1:27" hidden="1">
      <c r="A4351">
        <v>4340</v>
      </c>
      <c r="B4351" t="s">
        <v>27</v>
      </c>
      <c r="C4351" t="s">
        <v>16</v>
      </c>
      <c r="D4351" t="s">
        <v>43</v>
      </c>
      <c r="E4351" t="s">
        <v>11</v>
      </c>
      <c r="F4351">
        <v>97</v>
      </c>
      <c r="G4351" s="1">
        <v>41687</v>
      </c>
      <c r="I4351" s="2">
        <v>41695</v>
      </c>
      <c r="J4351" s="2">
        <v>41713</v>
      </c>
      <c r="K4351" s="2">
        <v>41730</v>
      </c>
      <c r="L4351" s="2">
        <v>41736</v>
      </c>
      <c r="M4351" s="2">
        <v>41745</v>
      </c>
      <c r="N4351" t="s">
        <v>60</v>
      </c>
      <c r="O4351" s="1">
        <f>Table4[[#This Row],[Sourcing start]]-Table4[[#This Row],[Approved]]</f>
        <v>8</v>
      </c>
      <c r="P4351">
        <f t="shared" si="405"/>
        <v>18</v>
      </c>
      <c r="Q4351" s="5">
        <f t="shared" si="406"/>
        <v>17</v>
      </c>
      <c r="R4351">
        <f t="shared" si="407"/>
        <v>6</v>
      </c>
      <c r="S4351">
        <f t="shared" si="409"/>
        <v>9</v>
      </c>
      <c r="T4351" s="5">
        <f t="shared" si="404"/>
        <v>58</v>
      </c>
      <c r="U4351">
        <v>18</v>
      </c>
      <c r="V4351">
        <v>58</v>
      </c>
      <c r="W4351">
        <v>100</v>
      </c>
      <c r="X4351">
        <v>200</v>
      </c>
      <c r="Y4351">
        <v>174</v>
      </c>
      <c r="Z4351">
        <v>1869</v>
      </c>
      <c r="AA4351" s="6">
        <f t="shared" si="408"/>
        <v>2419</v>
      </c>
    </row>
    <row r="4352" spans="1:27" hidden="1">
      <c r="A4352">
        <v>7068</v>
      </c>
      <c r="B4352" t="s">
        <v>31</v>
      </c>
      <c r="C4352" t="s">
        <v>17</v>
      </c>
      <c r="D4352" t="s">
        <v>43</v>
      </c>
      <c r="E4352" t="s">
        <v>11</v>
      </c>
      <c r="F4352">
        <v>94</v>
      </c>
      <c r="G4352" s="1">
        <v>41726</v>
      </c>
      <c r="I4352" s="2">
        <v>41732</v>
      </c>
      <c r="J4352" s="2">
        <v>41748</v>
      </c>
      <c r="N4352" t="s">
        <v>57</v>
      </c>
      <c r="O4352" s="1">
        <f>Table4[[#This Row],[Sourcing start]]-Table4[[#This Row],[Approved]]</f>
        <v>6</v>
      </c>
      <c r="P4352">
        <f t="shared" si="405"/>
        <v>16</v>
      </c>
      <c r="Q4352" s="5"/>
      <c r="T4352" s="5">
        <f t="shared" si="404"/>
        <v>22</v>
      </c>
      <c r="U4352">
        <v>6</v>
      </c>
      <c r="V4352">
        <v>96</v>
      </c>
      <c r="W4352">
        <v>235</v>
      </c>
      <c r="AA4352" s="6">
        <f t="shared" si="408"/>
        <v>337</v>
      </c>
    </row>
    <row r="4353" spans="1:27" hidden="1">
      <c r="A4353">
        <v>9086</v>
      </c>
      <c r="B4353" t="s">
        <v>33</v>
      </c>
      <c r="C4353" t="s">
        <v>17</v>
      </c>
      <c r="D4353" t="s">
        <v>44</v>
      </c>
      <c r="E4353" t="s">
        <v>11</v>
      </c>
      <c r="F4353">
        <v>3</v>
      </c>
      <c r="G4353" s="1">
        <v>41739</v>
      </c>
      <c r="I4353" s="2">
        <v>41747</v>
      </c>
      <c r="N4353" t="s">
        <v>56</v>
      </c>
      <c r="O4353" s="1">
        <f>Table4[[#This Row],[Sourcing start]]-Table4[[#This Row],[Approved]]</f>
        <v>8</v>
      </c>
      <c r="Q4353" s="5"/>
      <c r="T4353" s="5">
        <f t="shared" si="404"/>
        <v>8</v>
      </c>
      <c r="U4353">
        <v>20</v>
      </c>
      <c r="V4353">
        <v>71</v>
      </c>
      <c r="AA4353" s="6">
        <f t="shared" si="408"/>
        <v>91</v>
      </c>
    </row>
    <row r="4354" spans="1:27">
      <c r="A4354">
        <v>19266</v>
      </c>
      <c r="B4354" t="s">
        <v>25</v>
      </c>
      <c r="C4354" t="s">
        <v>15</v>
      </c>
      <c r="D4354" t="s">
        <v>42</v>
      </c>
      <c r="E4354" t="s">
        <v>11</v>
      </c>
      <c r="F4354">
        <v>9</v>
      </c>
      <c r="G4354" s="1">
        <v>41686</v>
      </c>
      <c r="I4354" s="2">
        <v>41695</v>
      </c>
      <c r="J4354" s="2">
        <v>41712</v>
      </c>
      <c r="K4354" s="2">
        <v>41728</v>
      </c>
      <c r="L4354" s="2">
        <v>41733</v>
      </c>
      <c r="M4354" s="2">
        <v>41738</v>
      </c>
      <c r="N4354" t="s">
        <v>60</v>
      </c>
      <c r="O4354" s="5">
        <f>Table4[[#This Row],[Sourcing start]]-Table4[[#This Row],[Approved]]</f>
        <v>9</v>
      </c>
      <c r="P4354">
        <f t="shared" si="405"/>
        <v>17</v>
      </c>
      <c r="Q4354" s="5">
        <f t="shared" si="406"/>
        <v>16</v>
      </c>
      <c r="R4354">
        <f t="shared" si="407"/>
        <v>5</v>
      </c>
      <c r="S4354">
        <f t="shared" si="409"/>
        <v>5</v>
      </c>
      <c r="T4354" s="5">
        <f t="shared" ref="T4354:T4417" si="410">SUM(O4354:S4354)</f>
        <v>52</v>
      </c>
      <c r="U4354">
        <v>10</v>
      </c>
      <c r="V4354">
        <v>28</v>
      </c>
      <c r="W4354">
        <v>104</v>
      </c>
      <c r="X4354">
        <v>267</v>
      </c>
      <c r="Y4354">
        <v>231</v>
      </c>
      <c r="Z4354">
        <v>1352</v>
      </c>
      <c r="AA4354" s="6">
        <f t="shared" si="408"/>
        <v>1992</v>
      </c>
    </row>
    <row r="4355" spans="1:27" hidden="1">
      <c r="A4355">
        <v>17272</v>
      </c>
      <c r="B4355" t="s">
        <v>19</v>
      </c>
      <c r="C4355" t="s">
        <v>14</v>
      </c>
      <c r="D4355" t="s">
        <v>42</v>
      </c>
      <c r="E4355" t="s">
        <v>11</v>
      </c>
      <c r="F4355">
        <v>3</v>
      </c>
      <c r="G4355" s="1">
        <v>41692</v>
      </c>
      <c r="I4355" s="2">
        <v>41697</v>
      </c>
      <c r="J4355" s="2">
        <v>41716</v>
      </c>
      <c r="K4355" s="2">
        <v>41742</v>
      </c>
      <c r="L4355" s="2">
        <v>41749</v>
      </c>
      <c r="M4355" s="2">
        <v>41755</v>
      </c>
      <c r="N4355" t="s">
        <v>60</v>
      </c>
      <c r="O4355" s="1">
        <f>Table4[[#This Row],[Sourcing start]]-Table4[[#This Row],[Approved]]</f>
        <v>5</v>
      </c>
      <c r="P4355">
        <f t="shared" ref="P4355:P4418" si="411">J4355-I4355</f>
        <v>19</v>
      </c>
      <c r="Q4355" s="5">
        <f t="shared" ref="Q4355:Q4418" si="412">K4355-J4355</f>
        <v>26</v>
      </c>
      <c r="R4355">
        <f t="shared" ref="R4355:R4418" si="413">L4355-K4355</f>
        <v>7</v>
      </c>
      <c r="S4355">
        <f t="shared" ref="S4355:S4418" si="414">M4355-L4355</f>
        <v>6</v>
      </c>
      <c r="T4355" s="5">
        <f t="shared" si="410"/>
        <v>63</v>
      </c>
      <c r="U4355">
        <v>12</v>
      </c>
      <c r="V4355">
        <v>50</v>
      </c>
      <c r="W4355">
        <v>123</v>
      </c>
      <c r="X4355">
        <v>151</v>
      </c>
      <c r="Y4355">
        <v>279</v>
      </c>
      <c r="Z4355">
        <v>859</v>
      </c>
      <c r="AA4355" s="6">
        <f t="shared" ref="AA4355:AA4418" si="415">SUM(U4355:Z4355)</f>
        <v>1474</v>
      </c>
    </row>
    <row r="4356" spans="1:27" hidden="1">
      <c r="A4356">
        <v>14946</v>
      </c>
      <c r="B4356" t="s">
        <v>38</v>
      </c>
      <c r="C4356" t="s">
        <v>18</v>
      </c>
      <c r="D4356" t="s">
        <v>43</v>
      </c>
      <c r="E4356" t="s">
        <v>11</v>
      </c>
      <c r="F4356">
        <v>9</v>
      </c>
      <c r="G4356" s="1">
        <v>41756</v>
      </c>
      <c r="N4356" t="s">
        <v>55</v>
      </c>
      <c r="O4356" s="1">
        <f>Table4[[#This Row],[Sourcing start]]-Table4[[#This Row],[Approved]]</f>
        <v>-41756</v>
      </c>
      <c r="Q4356" s="5"/>
      <c r="T4356" s="5">
        <f t="shared" si="410"/>
        <v>-41756</v>
      </c>
      <c r="U4356">
        <v>20</v>
      </c>
      <c r="AA4356" s="6">
        <f t="shared" si="415"/>
        <v>20</v>
      </c>
    </row>
    <row r="4357" spans="1:27" hidden="1">
      <c r="A4357">
        <v>8165</v>
      </c>
      <c r="B4357" t="s">
        <v>37</v>
      </c>
      <c r="C4357" t="s">
        <v>18</v>
      </c>
      <c r="D4357" t="s">
        <v>45</v>
      </c>
      <c r="E4357" t="s">
        <v>10</v>
      </c>
      <c r="F4357">
        <v>21</v>
      </c>
      <c r="G4357" s="1">
        <v>41712</v>
      </c>
      <c r="I4357" s="2">
        <v>41717</v>
      </c>
      <c r="J4357" s="2">
        <v>41736</v>
      </c>
      <c r="N4357" t="s">
        <v>57</v>
      </c>
      <c r="O4357" s="1">
        <f>Table4[[#This Row],[Sourcing start]]-Table4[[#This Row],[Approved]]</f>
        <v>5</v>
      </c>
      <c r="P4357">
        <f t="shared" si="411"/>
        <v>19</v>
      </c>
      <c r="Q4357" s="5"/>
      <c r="T4357" s="5">
        <f t="shared" si="410"/>
        <v>24</v>
      </c>
      <c r="U4357">
        <v>7</v>
      </c>
      <c r="V4357">
        <v>56</v>
      </c>
      <c r="W4357">
        <v>151</v>
      </c>
      <c r="AA4357" s="6">
        <f t="shared" si="415"/>
        <v>214</v>
      </c>
    </row>
    <row r="4358" spans="1:27" hidden="1">
      <c r="A4358">
        <v>17072</v>
      </c>
      <c r="B4358" t="s">
        <v>29</v>
      </c>
      <c r="C4358" t="s">
        <v>16</v>
      </c>
      <c r="D4358" t="s">
        <v>43</v>
      </c>
      <c r="E4358" t="s">
        <v>10</v>
      </c>
      <c r="F4358">
        <v>99</v>
      </c>
      <c r="G4358" s="1">
        <v>41696</v>
      </c>
      <c r="I4358" s="2">
        <v>41702</v>
      </c>
      <c r="J4358" s="2">
        <v>41719</v>
      </c>
      <c r="K4358" s="2">
        <v>41747</v>
      </c>
      <c r="L4358" s="2">
        <v>41755</v>
      </c>
      <c r="N4358" t="s">
        <v>59</v>
      </c>
      <c r="O4358" s="1">
        <f>Table4[[#This Row],[Sourcing start]]-Table4[[#This Row],[Approved]]</f>
        <v>6</v>
      </c>
      <c r="P4358">
        <f t="shared" si="411"/>
        <v>17</v>
      </c>
      <c r="Q4358" s="5">
        <f t="shared" si="412"/>
        <v>28</v>
      </c>
      <c r="R4358">
        <f t="shared" si="413"/>
        <v>8</v>
      </c>
      <c r="T4358" s="5">
        <f t="shared" si="410"/>
        <v>59</v>
      </c>
      <c r="U4358">
        <v>20</v>
      </c>
      <c r="V4358">
        <v>100</v>
      </c>
      <c r="W4358">
        <v>208</v>
      </c>
      <c r="X4358">
        <v>321</v>
      </c>
      <c r="Y4358">
        <v>212</v>
      </c>
      <c r="AA4358" s="6">
        <f t="shared" si="415"/>
        <v>861</v>
      </c>
    </row>
    <row r="4359" spans="1:27" hidden="1">
      <c r="A4359">
        <v>2503</v>
      </c>
      <c r="B4359" t="s">
        <v>36</v>
      </c>
      <c r="C4359" t="s">
        <v>18</v>
      </c>
      <c r="D4359" t="s">
        <v>42</v>
      </c>
      <c r="E4359" t="s">
        <v>10</v>
      </c>
      <c r="F4359">
        <v>96</v>
      </c>
      <c r="G4359" s="1">
        <v>41678</v>
      </c>
      <c r="I4359" s="2">
        <v>41687</v>
      </c>
      <c r="J4359" s="2">
        <v>41705</v>
      </c>
      <c r="K4359" s="2">
        <v>41727</v>
      </c>
      <c r="L4359" s="2">
        <v>41736</v>
      </c>
      <c r="M4359" s="2">
        <v>41743</v>
      </c>
      <c r="N4359" t="s">
        <v>60</v>
      </c>
      <c r="O4359" s="1">
        <f>Table4[[#This Row],[Sourcing start]]-Table4[[#This Row],[Approved]]</f>
        <v>9</v>
      </c>
      <c r="P4359">
        <f t="shared" si="411"/>
        <v>18</v>
      </c>
      <c r="Q4359" s="5">
        <f t="shared" si="412"/>
        <v>22</v>
      </c>
      <c r="R4359">
        <f t="shared" si="413"/>
        <v>9</v>
      </c>
      <c r="S4359">
        <f t="shared" si="414"/>
        <v>7</v>
      </c>
      <c r="T4359" s="5">
        <f t="shared" si="410"/>
        <v>65</v>
      </c>
      <c r="U4359">
        <v>7</v>
      </c>
      <c r="V4359">
        <v>94</v>
      </c>
      <c r="W4359">
        <v>137</v>
      </c>
      <c r="X4359">
        <v>295</v>
      </c>
      <c r="Y4359">
        <v>130</v>
      </c>
      <c r="Z4359">
        <v>562</v>
      </c>
      <c r="AA4359" s="6">
        <f t="shared" si="415"/>
        <v>1225</v>
      </c>
    </row>
    <row r="4360" spans="1:27" hidden="1">
      <c r="A4360">
        <v>13709</v>
      </c>
      <c r="B4360" t="s">
        <v>30</v>
      </c>
      <c r="C4360" t="s">
        <v>16</v>
      </c>
      <c r="D4360" t="s">
        <v>43</v>
      </c>
      <c r="E4360" t="s">
        <v>10</v>
      </c>
      <c r="F4360">
        <v>1</v>
      </c>
      <c r="G4360" s="1">
        <v>41677</v>
      </c>
      <c r="I4360" s="2">
        <v>41686</v>
      </c>
      <c r="J4360" s="2">
        <v>41698</v>
      </c>
      <c r="K4360" s="2">
        <v>41714</v>
      </c>
      <c r="L4360" s="2">
        <v>41723</v>
      </c>
      <c r="M4360" s="2">
        <v>41732</v>
      </c>
      <c r="N4360" t="s">
        <v>60</v>
      </c>
      <c r="O4360" s="1">
        <f>Table4[[#This Row],[Sourcing start]]-Table4[[#This Row],[Approved]]</f>
        <v>9</v>
      </c>
      <c r="P4360">
        <f t="shared" si="411"/>
        <v>12</v>
      </c>
      <c r="Q4360" s="5">
        <f t="shared" si="412"/>
        <v>16</v>
      </c>
      <c r="R4360">
        <f t="shared" si="413"/>
        <v>9</v>
      </c>
      <c r="S4360">
        <f t="shared" si="414"/>
        <v>9</v>
      </c>
      <c r="T4360" s="5">
        <f t="shared" si="410"/>
        <v>55</v>
      </c>
      <c r="U4360">
        <v>17</v>
      </c>
      <c r="V4360">
        <v>21</v>
      </c>
      <c r="W4360">
        <v>202</v>
      </c>
      <c r="X4360">
        <v>396</v>
      </c>
      <c r="Y4360">
        <v>257</v>
      </c>
      <c r="Z4360">
        <v>1598</v>
      </c>
      <c r="AA4360" s="6">
        <f t="shared" si="415"/>
        <v>2491</v>
      </c>
    </row>
    <row r="4361" spans="1:27">
      <c r="A4361">
        <v>14470</v>
      </c>
      <c r="B4361" t="s">
        <v>26</v>
      </c>
      <c r="C4361" t="s">
        <v>15</v>
      </c>
      <c r="D4361" t="s">
        <v>44</v>
      </c>
      <c r="E4361" t="s">
        <v>10</v>
      </c>
      <c r="F4361">
        <v>96</v>
      </c>
      <c r="G4361" s="1">
        <v>41738</v>
      </c>
      <c r="I4361" s="2">
        <v>41746</v>
      </c>
      <c r="N4361" t="s">
        <v>56</v>
      </c>
      <c r="O4361" s="5">
        <f>Table4[[#This Row],[Sourcing start]]-Table4[[#This Row],[Approved]]</f>
        <v>8</v>
      </c>
      <c r="Q4361" s="5"/>
      <c r="T4361" s="5">
        <f t="shared" si="410"/>
        <v>8</v>
      </c>
      <c r="U4361">
        <v>11</v>
      </c>
      <c r="V4361">
        <v>89</v>
      </c>
      <c r="AA4361" s="6">
        <f t="shared" si="415"/>
        <v>100</v>
      </c>
    </row>
    <row r="4362" spans="1:27">
      <c r="A4362">
        <v>10259</v>
      </c>
      <c r="B4362" t="s">
        <v>23</v>
      </c>
      <c r="C4362" t="s">
        <v>15</v>
      </c>
      <c r="D4362" t="s">
        <v>45</v>
      </c>
      <c r="E4362" t="s">
        <v>11</v>
      </c>
      <c r="F4362">
        <v>24</v>
      </c>
      <c r="G4362" s="1">
        <v>41724</v>
      </c>
      <c r="I4362" s="2">
        <v>41730</v>
      </c>
      <c r="J4362" s="2">
        <v>41744</v>
      </c>
      <c r="N4362" t="s">
        <v>57</v>
      </c>
      <c r="O4362" s="5">
        <f>Table4[[#This Row],[Sourcing start]]-Table4[[#This Row],[Approved]]</f>
        <v>6</v>
      </c>
      <c r="P4362">
        <f t="shared" si="411"/>
        <v>14</v>
      </c>
      <c r="Q4362" s="5"/>
      <c r="T4362" s="5">
        <f t="shared" si="410"/>
        <v>20</v>
      </c>
      <c r="U4362">
        <v>11</v>
      </c>
      <c r="V4362">
        <v>37</v>
      </c>
      <c r="W4362">
        <v>221</v>
      </c>
      <c r="AA4362" s="6">
        <f t="shared" si="415"/>
        <v>269</v>
      </c>
    </row>
    <row r="4363" spans="1:27">
      <c r="A4363">
        <v>15316</v>
      </c>
      <c r="B4363" t="s">
        <v>26</v>
      </c>
      <c r="C4363" t="s">
        <v>15</v>
      </c>
      <c r="D4363" t="s">
        <v>41</v>
      </c>
      <c r="E4363" t="s">
        <v>10</v>
      </c>
      <c r="F4363">
        <v>97</v>
      </c>
      <c r="G4363" s="1">
        <v>41679</v>
      </c>
      <c r="I4363" s="2">
        <v>41688</v>
      </c>
      <c r="J4363" s="2">
        <v>41706</v>
      </c>
      <c r="K4363" s="2">
        <v>41723</v>
      </c>
      <c r="L4363" s="2">
        <v>41729</v>
      </c>
      <c r="M4363" s="2">
        <v>41734</v>
      </c>
      <c r="N4363" t="s">
        <v>60</v>
      </c>
      <c r="O4363" s="5">
        <f>Table4[[#This Row],[Sourcing start]]-Table4[[#This Row],[Approved]]</f>
        <v>9</v>
      </c>
      <c r="P4363">
        <f t="shared" si="411"/>
        <v>18</v>
      </c>
      <c r="Q4363" s="5">
        <f t="shared" si="412"/>
        <v>17</v>
      </c>
      <c r="R4363">
        <f t="shared" si="413"/>
        <v>6</v>
      </c>
      <c r="S4363">
        <f t="shared" si="414"/>
        <v>5</v>
      </c>
      <c r="T4363" s="5">
        <f t="shared" si="410"/>
        <v>55</v>
      </c>
      <c r="U4363">
        <v>15</v>
      </c>
      <c r="V4363">
        <v>34</v>
      </c>
      <c r="W4363">
        <v>140</v>
      </c>
      <c r="X4363">
        <v>247</v>
      </c>
      <c r="Y4363">
        <v>228</v>
      </c>
      <c r="Z4363">
        <v>1809</v>
      </c>
      <c r="AA4363" s="6">
        <f t="shared" si="415"/>
        <v>2473</v>
      </c>
    </row>
    <row r="4364" spans="1:27">
      <c r="A4364">
        <v>13819</v>
      </c>
      <c r="B4364" t="s">
        <v>25</v>
      </c>
      <c r="C4364" t="s">
        <v>15</v>
      </c>
      <c r="D4364" t="s">
        <v>42</v>
      </c>
      <c r="E4364" t="s">
        <v>11</v>
      </c>
      <c r="F4364">
        <v>23</v>
      </c>
      <c r="G4364" s="1">
        <v>41723</v>
      </c>
      <c r="I4364" s="2">
        <v>41731</v>
      </c>
      <c r="J4364" s="2">
        <v>41750</v>
      </c>
      <c r="N4364" t="s">
        <v>57</v>
      </c>
      <c r="O4364" s="5">
        <f>Table4[[#This Row],[Sourcing start]]-Table4[[#This Row],[Approved]]</f>
        <v>8</v>
      </c>
      <c r="P4364">
        <f t="shared" si="411"/>
        <v>19</v>
      </c>
      <c r="Q4364" s="5"/>
      <c r="T4364" s="5">
        <f t="shared" si="410"/>
        <v>27</v>
      </c>
      <c r="U4364">
        <v>12</v>
      </c>
      <c r="V4364">
        <v>88</v>
      </c>
      <c r="W4364">
        <v>157</v>
      </c>
      <c r="AA4364" s="6">
        <f t="shared" si="415"/>
        <v>257</v>
      </c>
    </row>
    <row r="4365" spans="1:27">
      <c r="A4365">
        <v>5582</v>
      </c>
      <c r="B4365" t="s">
        <v>24</v>
      </c>
      <c r="C4365" t="s">
        <v>15</v>
      </c>
      <c r="D4365" t="s">
        <v>43</v>
      </c>
      <c r="E4365" t="s">
        <v>10</v>
      </c>
      <c r="F4365">
        <v>19</v>
      </c>
      <c r="G4365" s="1">
        <v>41688</v>
      </c>
      <c r="I4365" s="2">
        <v>41694</v>
      </c>
      <c r="J4365" s="2">
        <v>41713</v>
      </c>
      <c r="K4365" s="2">
        <v>41728</v>
      </c>
      <c r="L4365" s="2">
        <v>41737</v>
      </c>
      <c r="M4365" s="2">
        <v>41746</v>
      </c>
      <c r="N4365" t="s">
        <v>60</v>
      </c>
      <c r="O4365" s="5">
        <f>Table4[[#This Row],[Sourcing start]]-Table4[[#This Row],[Approved]]</f>
        <v>6</v>
      </c>
      <c r="P4365">
        <f t="shared" si="411"/>
        <v>19</v>
      </c>
      <c r="Q4365" s="5">
        <f t="shared" si="412"/>
        <v>15</v>
      </c>
      <c r="R4365">
        <f t="shared" si="413"/>
        <v>9</v>
      </c>
      <c r="S4365">
        <f t="shared" si="414"/>
        <v>9</v>
      </c>
      <c r="T4365" s="5">
        <f t="shared" si="410"/>
        <v>58</v>
      </c>
      <c r="U4365">
        <v>20</v>
      </c>
      <c r="V4365">
        <v>67</v>
      </c>
      <c r="W4365">
        <v>160</v>
      </c>
      <c r="X4365">
        <v>317</v>
      </c>
      <c r="Y4365">
        <v>280</v>
      </c>
      <c r="Z4365">
        <v>1746</v>
      </c>
      <c r="AA4365" s="6">
        <f t="shared" si="415"/>
        <v>2590</v>
      </c>
    </row>
    <row r="4366" spans="1:27">
      <c r="A4366">
        <v>19519</v>
      </c>
      <c r="B4366" t="s">
        <v>24</v>
      </c>
      <c r="C4366" t="s">
        <v>15</v>
      </c>
      <c r="D4366" t="s">
        <v>44</v>
      </c>
      <c r="E4366" t="s">
        <v>11</v>
      </c>
      <c r="F4366">
        <v>10</v>
      </c>
      <c r="G4366" s="1">
        <v>41711</v>
      </c>
      <c r="I4366" s="2">
        <v>41719</v>
      </c>
      <c r="J4366" s="2">
        <v>41735</v>
      </c>
      <c r="N4366" t="s">
        <v>57</v>
      </c>
      <c r="O4366" s="5">
        <f>Table4[[#This Row],[Sourcing start]]-Table4[[#This Row],[Approved]]</f>
        <v>8</v>
      </c>
      <c r="P4366">
        <f t="shared" si="411"/>
        <v>16</v>
      </c>
      <c r="Q4366" s="5"/>
      <c r="T4366" s="5">
        <f t="shared" si="410"/>
        <v>24</v>
      </c>
      <c r="U4366">
        <v>20</v>
      </c>
      <c r="V4366">
        <v>64</v>
      </c>
      <c r="W4366">
        <v>212</v>
      </c>
      <c r="AA4366" s="6">
        <f t="shared" si="415"/>
        <v>296</v>
      </c>
    </row>
    <row r="4367" spans="1:27" hidden="1">
      <c r="A4367">
        <v>7275</v>
      </c>
      <c r="B4367" t="s">
        <v>36</v>
      </c>
      <c r="C4367" t="s">
        <v>18</v>
      </c>
      <c r="D4367" t="s">
        <v>43</v>
      </c>
      <c r="E4367" t="s">
        <v>11</v>
      </c>
      <c r="F4367">
        <v>13</v>
      </c>
      <c r="G4367" s="1">
        <v>41754</v>
      </c>
      <c r="N4367" t="s">
        <v>55</v>
      </c>
      <c r="O4367" s="1">
        <f>Table4[[#This Row],[Sourcing start]]-Table4[[#This Row],[Approved]]</f>
        <v>-41754</v>
      </c>
      <c r="Q4367" s="5"/>
      <c r="T4367" s="5">
        <f t="shared" si="410"/>
        <v>-41754</v>
      </c>
      <c r="U4367">
        <v>14</v>
      </c>
      <c r="AA4367" s="6">
        <f t="shared" si="415"/>
        <v>14</v>
      </c>
    </row>
    <row r="4368" spans="1:27" hidden="1">
      <c r="A4368">
        <v>2634</v>
      </c>
      <c r="B4368" t="s">
        <v>28</v>
      </c>
      <c r="C4368" t="s">
        <v>16</v>
      </c>
      <c r="D4368" t="s">
        <v>41</v>
      </c>
      <c r="E4368" t="s">
        <v>11</v>
      </c>
      <c r="F4368">
        <v>23</v>
      </c>
      <c r="G4368" s="1">
        <v>41678</v>
      </c>
      <c r="I4368" s="2">
        <v>41686</v>
      </c>
      <c r="J4368" s="2">
        <v>41704</v>
      </c>
      <c r="K4368" s="2">
        <v>41726</v>
      </c>
      <c r="L4368" s="2">
        <v>41733</v>
      </c>
      <c r="M4368" s="2">
        <v>41742</v>
      </c>
      <c r="N4368" t="s">
        <v>60</v>
      </c>
      <c r="O4368" s="1">
        <f>Table4[[#This Row],[Sourcing start]]-Table4[[#This Row],[Approved]]</f>
        <v>8</v>
      </c>
      <c r="P4368">
        <f t="shared" si="411"/>
        <v>18</v>
      </c>
      <c r="Q4368" s="5">
        <f t="shared" si="412"/>
        <v>22</v>
      </c>
      <c r="R4368">
        <f t="shared" si="413"/>
        <v>7</v>
      </c>
      <c r="S4368">
        <f t="shared" si="414"/>
        <v>9</v>
      </c>
      <c r="T4368" s="5">
        <f t="shared" si="410"/>
        <v>64</v>
      </c>
      <c r="U4368">
        <v>10</v>
      </c>
      <c r="V4368">
        <v>24</v>
      </c>
      <c r="W4368">
        <v>240</v>
      </c>
      <c r="X4368">
        <v>248</v>
      </c>
      <c r="Y4368">
        <v>285</v>
      </c>
      <c r="Z4368">
        <v>693</v>
      </c>
      <c r="AA4368" s="6">
        <f t="shared" si="415"/>
        <v>1500</v>
      </c>
    </row>
    <row r="4369" spans="1:27">
      <c r="A4369">
        <v>5288</v>
      </c>
      <c r="B4369" t="s">
        <v>23</v>
      </c>
      <c r="C4369" t="s">
        <v>15</v>
      </c>
      <c r="D4369" t="s">
        <v>42</v>
      </c>
      <c r="E4369" t="s">
        <v>10</v>
      </c>
      <c r="F4369">
        <v>19</v>
      </c>
      <c r="G4369" s="1">
        <v>41685</v>
      </c>
      <c r="I4369" s="2">
        <v>41692</v>
      </c>
      <c r="J4369" s="2">
        <v>41707</v>
      </c>
      <c r="K4369" s="2">
        <v>41736</v>
      </c>
      <c r="L4369" s="2">
        <v>41742</v>
      </c>
      <c r="M4369" s="2">
        <v>41747</v>
      </c>
      <c r="N4369" t="s">
        <v>60</v>
      </c>
      <c r="O4369" s="5">
        <f>Table4[[#This Row],[Sourcing start]]-Table4[[#This Row],[Approved]]</f>
        <v>7</v>
      </c>
      <c r="P4369">
        <f t="shared" si="411"/>
        <v>15</v>
      </c>
      <c r="Q4369" s="5">
        <f t="shared" si="412"/>
        <v>29</v>
      </c>
      <c r="R4369">
        <f t="shared" si="413"/>
        <v>6</v>
      </c>
      <c r="S4369">
        <f t="shared" si="414"/>
        <v>5</v>
      </c>
      <c r="T4369" s="5">
        <f t="shared" si="410"/>
        <v>62</v>
      </c>
      <c r="U4369">
        <v>18</v>
      </c>
      <c r="V4369">
        <v>89</v>
      </c>
      <c r="W4369">
        <v>156</v>
      </c>
      <c r="X4369">
        <v>394</v>
      </c>
      <c r="Y4369">
        <v>102</v>
      </c>
      <c r="Z4369">
        <v>1503</v>
      </c>
      <c r="AA4369" s="6">
        <f t="shared" si="415"/>
        <v>2262</v>
      </c>
    </row>
    <row r="4370" spans="1:27" hidden="1">
      <c r="A4370">
        <v>11535</v>
      </c>
      <c r="B4370" t="s">
        <v>28</v>
      </c>
      <c r="C4370" t="s">
        <v>16</v>
      </c>
      <c r="D4370" t="s">
        <v>43</v>
      </c>
      <c r="E4370" t="s">
        <v>11</v>
      </c>
      <c r="F4370">
        <v>23</v>
      </c>
      <c r="G4370" s="1">
        <v>41723</v>
      </c>
      <c r="I4370" s="2">
        <v>41730</v>
      </c>
      <c r="J4370" s="2">
        <v>41741</v>
      </c>
      <c r="N4370" t="s">
        <v>57</v>
      </c>
      <c r="O4370" s="1">
        <f>Table4[[#This Row],[Sourcing start]]-Table4[[#This Row],[Approved]]</f>
        <v>7</v>
      </c>
      <c r="P4370">
        <f t="shared" si="411"/>
        <v>11</v>
      </c>
      <c r="Q4370" s="5"/>
      <c r="T4370" s="5">
        <f t="shared" si="410"/>
        <v>18</v>
      </c>
      <c r="U4370">
        <v>17</v>
      </c>
      <c r="V4370">
        <v>22</v>
      </c>
      <c r="W4370">
        <v>171</v>
      </c>
      <c r="AA4370" s="6">
        <f t="shared" si="415"/>
        <v>210</v>
      </c>
    </row>
    <row r="4371" spans="1:27" hidden="1">
      <c r="A4371">
        <v>6564</v>
      </c>
      <c r="B4371" t="s">
        <v>38</v>
      </c>
      <c r="C4371" t="s">
        <v>18</v>
      </c>
      <c r="D4371" t="s">
        <v>43</v>
      </c>
      <c r="E4371" t="s">
        <v>10</v>
      </c>
      <c r="F4371">
        <v>14</v>
      </c>
      <c r="G4371" s="1">
        <v>41738</v>
      </c>
      <c r="I4371" s="2">
        <v>41745</v>
      </c>
      <c r="N4371" t="s">
        <v>56</v>
      </c>
      <c r="O4371" s="1">
        <f>Table4[[#This Row],[Sourcing start]]-Table4[[#This Row],[Approved]]</f>
        <v>7</v>
      </c>
      <c r="Q4371" s="5"/>
      <c r="T4371" s="5">
        <f t="shared" si="410"/>
        <v>7</v>
      </c>
      <c r="U4371">
        <v>6</v>
      </c>
      <c r="V4371">
        <v>36</v>
      </c>
      <c r="AA4371" s="6">
        <f t="shared" si="415"/>
        <v>42</v>
      </c>
    </row>
    <row r="4372" spans="1:27" hidden="1">
      <c r="A4372">
        <v>10894</v>
      </c>
      <c r="B4372" t="s">
        <v>34</v>
      </c>
      <c r="C4372" t="s">
        <v>17</v>
      </c>
      <c r="D4372" t="s">
        <v>44</v>
      </c>
      <c r="E4372" t="s">
        <v>11</v>
      </c>
      <c r="F4372">
        <v>21</v>
      </c>
      <c r="G4372" s="1">
        <v>41701</v>
      </c>
      <c r="I4372" s="2">
        <v>41709</v>
      </c>
      <c r="J4372" s="2">
        <v>41720</v>
      </c>
      <c r="K4372" s="2">
        <v>41744</v>
      </c>
      <c r="L4372" s="2">
        <v>41753</v>
      </c>
      <c r="N4372" t="s">
        <v>59</v>
      </c>
      <c r="O4372" s="1">
        <f>Table4[[#This Row],[Sourcing start]]-Table4[[#This Row],[Approved]]</f>
        <v>8</v>
      </c>
      <c r="P4372">
        <f t="shared" si="411"/>
        <v>11</v>
      </c>
      <c r="Q4372" s="5">
        <f t="shared" si="412"/>
        <v>24</v>
      </c>
      <c r="R4372">
        <f t="shared" si="413"/>
        <v>9</v>
      </c>
      <c r="T4372" s="5">
        <f t="shared" si="410"/>
        <v>52</v>
      </c>
      <c r="U4372">
        <v>16</v>
      </c>
      <c r="V4372">
        <v>36</v>
      </c>
      <c r="W4372">
        <v>129</v>
      </c>
      <c r="X4372">
        <v>161</v>
      </c>
      <c r="Y4372">
        <v>126</v>
      </c>
      <c r="AA4372" s="6">
        <f t="shared" si="415"/>
        <v>468</v>
      </c>
    </row>
    <row r="4373" spans="1:27" hidden="1">
      <c r="A4373">
        <v>15916</v>
      </c>
      <c r="B4373" t="s">
        <v>36</v>
      </c>
      <c r="C4373" t="s">
        <v>18</v>
      </c>
      <c r="D4373" t="s">
        <v>45</v>
      </c>
      <c r="E4373" t="s">
        <v>11</v>
      </c>
      <c r="F4373">
        <v>22</v>
      </c>
      <c r="G4373" s="1">
        <v>41753</v>
      </c>
      <c r="I4373" s="2">
        <v>41758</v>
      </c>
      <c r="N4373" t="s">
        <v>56</v>
      </c>
      <c r="O4373" s="1">
        <f>Table4[[#This Row],[Sourcing start]]-Table4[[#This Row],[Approved]]</f>
        <v>5</v>
      </c>
      <c r="Q4373" s="5"/>
      <c r="T4373" s="5">
        <f t="shared" si="410"/>
        <v>5</v>
      </c>
      <c r="U4373">
        <v>13</v>
      </c>
      <c r="V4373">
        <v>57</v>
      </c>
      <c r="AA4373" s="6">
        <f t="shared" si="415"/>
        <v>70</v>
      </c>
    </row>
    <row r="4374" spans="1:27" hidden="1">
      <c r="A4374">
        <v>11395</v>
      </c>
      <c r="B4374" t="s">
        <v>38</v>
      </c>
      <c r="C4374" t="s">
        <v>18</v>
      </c>
      <c r="D4374" t="s">
        <v>41</v>
      </c>
      <c r="E4374" t="s">
        <v>11</v>
      </c>
      <c r="F4374">
        <v>99</v>
      </c>
      <c r="G4374" s="1">
        <v>41733</v>
      </c>
      <c r="I4374" s="2">
        <v>41739</v>
      </c>
      <c r="J4374" s="2">
        <v>41749</v>
      </c>
      <c r="N4374" t="s">
        <v>57</v>
      </c>
      <c r="O4374" s="1">
        <f>Table4[[#This Row],[Sourcing start]]-Table4[[#This Row],[Approved]]</f>
        <v>6</v>
      </c>
      <c r="P4374">
        <f t="shared" si="411"/>
        <v>10</v>
      </c>
      <c r="Q4374" s="5"/>
      <c r="T4374" s="5">
        <f t="shared" si="410"/>
        <v>16</v>
      </c>
      <c r="U4374">
        <v>12</v>
      </c>
      <c r="V4374">
        <v>45</v>
      </c>
      <c r="W4374">
        <v>248</v>
      </c>
      <c r="AA4374" s="6">
        <f t="shared" si="415"/>
        <v>305</v>
      </c>
    </row>
    <row r="4375" spans="1:27" hidden="1">
      <c r="A4375">
        <v>7206</v>
      </c>
      <c r="B4375" t="s">
        <v>21</v>
      </c>
      <c r="C4375" t="s">
        <v>14</v>
      </c>
      <c r="D4375" t="s">
        <v>41</v>
      </c>
      <c r="E4375" t="s">
        <v>11</v>
      </c>
      <c r="F4375">
        <v>98</v>
      </c>
      <c r="G4375" s="1">
        <v>41688</v>
      </c>
      <c r="I4375" s="2">
        <v>41694</v>
      </c>
      <c r="J4375" s="2">
        <v>41713</v>
      </c>
      <c r="K4375" s="2">
        <v>41737</v>
      </c>
      <c r="L4375" s="2">
        <v>41743</v>
      </c>
      <c r="M4375" s="2">
        <v>41751</v>
      </c>
      <c r="N4375" t="s">
        <v>60</v>
      </c>
      <c r="O4375" s="1">
        <f>Table4[[#This Row],[Sourcing start]]-Table4[[#This Row],[Approved]]</f>
        <v>6</v>
      </c>
      <c r="P4375">
        <f t="shared" si="411"/>
        <v>19</v>
      </c>
      <c r="Q4375" s="5">
        <f t="shared" si="412"/>
        <v>24</v>
      </c>
      <c r="R4375">
        <f t="shared" si="413"/>
        <v>6</v>
      </c>
      <c r="S4375">
        <f t="shared" si="414"/>
        <v>8</v>
      </c>
      <c r="T4375" s="5">
        <f t="shared" si="410"/>
        <v>63</v>
      </c>
      <c r="U4375">
        <v>12</v>
      </c>
      <c r="V4375">
        <v>97</v>
      </c>
      <c r="W4375">
        <v>121</v>
      </c>
      <c r="X4375">
        <v>383</v>
      </c>
      <c r="Y4375">
        <v>215</v>
      </c>
      <c r="Z4375">
        <v>1513</v>
      </c>
      <c r="AA4375" s="6">
        <f t="shared" si="415"/>
        <v>2341</v>
      </c>
    </row>
    <row r="4376" spans="1:27" hidden="1">
      <c r="A4376">
        <v>4554</v>
      </c>
      <c r="B4376" t="s">
        <v>32</v>
      </c>
      <c r="C4376" t="s">
        <v>17</v>
      </c>
      <c r="D4376" t="s">
        <v>41</v>
      </c>
      <c r="E4376" t="s">
        <v>10</v>
      </c>
      <c r="F4376">
        <v>7</v>
      </c>
      <c r="G4376" s="1">
        <v>41694</v>
      </c>
      <c r="I4376" s="2">
        <v>41703</v>
      </c>
      <c r="J4376" s="2">
        <v>41722</v>
      </c>
      <c r="K4376" s="2">
        <v>41742</v>
      </c>
      <c r="L4376" s="2">
        <v>41751</v>
      </c>
      <c r="M4376" s="2">
        <v>41759</v>
      </c>
      <c r="N4376" t="s">
        <v>60</v>
      </c>
      <c r="O4376" s="1">
        <f>Table4[[#This Row],[Sourcing start]]-Table4[[#This Row],[Approved]]</f>
        <v>9</v>
      </c>
      <c r="P4376">
        <f t="shared" si="411"/>
        <v>19</v>
      </c>
      <c r="Q4376" s="5">
        <f t="shared" si="412"/>
        <v>20</v>
      </c>
      <c r="R4376">
        <f t="shared" si="413"/>
        <v>9</v>
      </c>
      <c r="S4376">
        <f t="shared" si="414"/>
        <v>8</v>
      </c>
      <c r="T4376" s="5">
        <f t="shared" si="410"/>
        <v>65</v>
      </c>
      <c r="U4376">
        <v>19</v>
      </c>
      <c r="V4376">
        <v>50</v>
      </c>
      <c r="W4376">
        <v>109</v>
      </c>
      <c r="X4376">
        <v>186</v>
      </c>
      <c r="Y4376">
        <v>276</v>
      </c>
      <c r="Z4376">
        <v>915</v>
      </c>
      <c r="AA4376" s="6">
        <f t="shared" si="415"/>
        <v>1555</v>
      </c>
    </row>
    <row r="4377" spans="1:27" hidden="1">
      <c r="A4377">
        <v>18818</v>
      </c>
      <c r="B4377" t="s">
        <v>32</v>
      </c>
      <c r="C4377" t="s">
        <v>17</v>
      </c>
      <c r="D4377" t="s">
        <v>43</v>
      </c>
      <c r="E4377" t="s">
        <v>11</v>
      </c>
      <c r="F4377">
        <v>17</v>
      </c>
      <c r="G4377" s="1">
        <v>41682</v>
      </c>
      <c r="I4377" s="2">
        <v>41688</v>
      </c>
      <c r="J4377" s="2">
        <v>41705</v>
      </c>
      <c r="K4377" s="2">
        <v>41722</v>
      </c>
      <c r="L4377" s="2">
        <v>41730</v>
      </c>
      <c r="M4377" s="2">
        <v>41735</v>
      </c>
      <c r="N4377" t="s">
        <v>60</v>
      </c>
      <c r="O4377" s="1">
        <f>Table4[[#This Row],[Sourcing start]]-Table4[[#This Row],[Approved]]</f>
        <v>6</v>
      </c>
      <c r="P4377">
        <f t="shared" si="411"/>
        <v>17</v>
      </c>
      <c r="Q4377" s="5">
        <f t="shared" si="412"/>
        <v>17</v>
      </c>
      <c r="R4377">
        <f t="shared" si="413"/>
        <v>8</v>
      </c>
      <c r="S4377">
        <f t="shared" si="414"/>
        <v>5</v>
      </c>
      <c r="T4377" s="5">
        <f t="shared" si="410"/>
        <v>53</v>
      </c>
      <c r="U4377">
        <v>20</v>
      </c>
      <c r="V4377">
        <v>26</v>
      </c>
      <c r="W4377">
        <v>225</v>
      </c>
      <c r="X4377">
        <v>152</v>
      </c>
      <c r="Y4377">
        <v>146</v>
      </c>
      <c r="Z4377">
        <v>1468</v>
      </c>
      <c r="AA4377" s="6">
        <f t="shared" si="415"/>
        <v>2037</v>
      </c>
    </row>
    <row r="4378" spans="1:27" hidden="1">
      <c r="A4378">
        <v>3713</v>
      </c>
      <c r="B4378" t="s">
        <v>22</v>
      </c>
      <c r="C4378" t="s">
        <v>14</v>
      </c>
      <c r="D4378" t="s">
        <v>43</v>
      </c>
      <c r="E4378" t="s">
        <v>10</v>
      </c>
      <c r="F4378">
        <v>97</v>
      </c>
      <c r="G4378" s="1">
        <v>41704</v>
      </c>
      <c r="I4378" s="2">
        <v>41712</v>
      </c>
      <c r="J4378" s="2">
        <v>41727</v>
      </c>
      <c r="K4378" s="2">
        <v>41752</v>
      </c>
      <c r="L4378" s="2">
        <v>41757</v>
      </c>
      <c r="N4378" t="s">
        <v>59</v>
      </c>
      <c r="O4378" s="1">
        <f>Table4[[#This Row],[Sourcing start]]-Table4[[#This Row],[Approved]]</f>
        <v>8</v>
      </c>
      <c r="P4378">
        <f t="shared" si="411"/>
        <v>15</v>
      </c>
      <c r="Q4378" s="5">
        <f t="shared" si="412"/>
        <v>25</v>
      </c>
      <c r="R4378">
        <f t="shared" si="413"/>
        <v>5</v>
      </c>
      <c r="T4378" s="5">
        <f t="shared" si="410"/>
        <v>53</v>
      </c>
      <c r="U4378">
        <v>9</v>
      </c>
      <c r="V4378">
        <v>23</v>
      </c>
      <c r="W4378">
        <v>176</v>
      </c>
      <c r="X4378">
        <v>282</v>
      </c>
      <c r="Y4378">
        <v>288</v>
      </c>
      <c r="AA4378" s="6">
        <f t="shared" si="415"/>
        <v>778</v>
      </c>
    </row>
    <row r="4379" spans="1:27" hidden="1">
      <c r="A4379">
        <v>9627</v>
      </c>
      <c r="B4379" t="s">
        <v>35</v>
      </c>
      <c r="C4379" t="s">
        <v>18</v>
      </c>
      <c r="D4379" t="s">
        <v>42</v>
      </c>
      <c r="E4379" t="s">
        <v>11</v>
      </c>
      <c r="F4379">
        <v>12</v>
      </c>
      <c r="G4379" s="1">
        <v>41756</v>
      </c>
      <c r="N4379" t="s">
        <v>55</v>
      </c>
      <c r="O4379" s="1">
        <f>Table4[[#This Row],[Sourcing start]]-Table4[[#This Row],[Approved]]</f>
        <v>-41756</v>
      </c>
      <c r="Q4379" s="5"/>
      <c r="T4379" s="5">
        <f t="shared" si="410"/>
        <v>-41756</v>
      </c>
      <c r="U4379">
        <v>20</v>
      </c>
      <c r="AA4379" s="6">
        <f t="shared" si="415"/>
        <v>20</v>
      </c>
    </row>
    <row r="4380" spans="1:27" hidden="1">
      <c r="A4380">
        <v>4425</v>
      </c>
      <c r="B4380" t="s">
        <v>36</v>
      </c>
      <c r="C4380" t="s">
        <v>18</v>
      </c>
      <c r="D4380" t="s">
        <v>43</v>
      </c>
      <c r="E4380" t="s">
        <v>11</v>
      </c>
      <c r="F4380">
        <v>5</v>
      </c>
      <c r="G4380" s="1">
        <v>41682</v>
      </c>
      <c r="I4380" s="2">
        <v>41689</v>
      </c>
      <c r="J4380" s="2">
        <v>41706</v>
      </c>
      <c r="K4380" s="2">
        <v>41728</v>
      </c>
      <c r="L4380" s="2">
        <v>41735</v>
      </c>
      <c r="M4380" s="2">
        <v>41743</v>
      </c>
      <c r="N4380" t="s">
        <v>60</v>
      </c>
      <c r="O4380" s="1">
        <f>Table4[[#This Row],[Sourcing start]]-Table4[[#This Row],[Approved]]</f>
        <v>7</v>
      </c>
      <c r="P4380">
        <f t="shared" si="411"/>
        <v>17</v>
      </c>
      <c r="Q4380" s="5">
        <f t="shared" si="412"/>
        <v>22</v>
      </c>
      <c r="R4380">
        <f t="shared" si="413"/>
        <v>7</v>
      </c>
      <c r="S4380">
        <f t="shared" si="414"/>
        <v>8</v>
      </c>
      <c r="T4380" s="5">
        <f t="shared" si="410"/>
        <v>61</v>
      </c>
      <c r="U4380">
        <v>14</v>
      </c>
      <c r="V4380">
        <v>67</v>
      </c>
      <c r="W4380">
        <v>104</v>
      </c>
      <c r="X4380">
        <v>225</v>
      </c>
      <c r="Y4380">
        <v>205</v>
      </c>
      <c r="Z4380">
        <v>1990</v>
      </c>
      <c r="AA4380" s="6">
        <f t="shared" si="415"/>
        <v>2605</v>
      </c>
    </row>
    <row r="4381" spans="1:27">
      <c r="A4381">
        <v>15973</v>
      </c>
      <c r="B4381" t="s">
        <v>25</v>
      </c>
      <c r="C4381" t="s">
        <v>15</v>
      </c>
      <c r="D4381" t="s">
        <v>42</v>
      </c>
      <c r="E4381" t="s">
        <v>10</v>
      </c>
      <c r="F4381">
        <v>10</v>
      </c>
      <c r="G4381" s="1">
        <v>41720</v>
      </c>
      <c r="I4381" s="2">
        <v>41725</v>
      </c>
      <c r="J4381" s="2">
        <v>41741</v>
      </c>
      <c r="K4381" s="2">
        <v>41758</v>
      </c>
      <c r="N4381" t="s">
        <v>58</v>
      </c>
      <c r="O4381" s="5">
        <f>Table4[[#This Row],[Sourcing start]]-Table4[[#This Row],[Approved]]</f>
        <v>5</v>
      </c>
      <c r="P4381">
        <f t="shared" si="411"/>
        <v>16</v>
      </c>
      <c r="Q4381" s="5">
        <f t="shared" si="412"/>
        <v>17</v>
      </c>
      <c r="T4381" s="5">
        <f t="shared" si="410"/>
        <v>38</v>
      </c>
      <c r="U4381">
        <v>5</v>
      </c>
      <c r="V4381">
        <v>47</v>
      </c>
      <c r="W4381">
        <v>141</v>
      </c>
      <c r="X4381">
        <v>286</v>
      </c>
      <c r="AA4381" s="6">
        <f t="shared" si="415"/>
        <v>479</v>
      </c>
    </row>
    <row r="4382" spans="1:27" hidden="1">
      <c r="A4382">
        <v>9168</v>
      </c>
      <c r="B4382" t="s">
        <v>28</v>
      </c>
      <c r="C4382" t="s">
        <v>16</v>
      </c>
      <c r="D4382" t="s">
        <v>41</v>
      </c>
      <c r="E4382" t="s">
        <v>10</v>
      </c>
      <c r="F4382">
        <v>4</v>
      </c>
      <c r="G4382" s="1">
        <v>41688</v>
      </c>
      <c r="I4382" s="2">
        <v>41697</v>
      </c>
      <c r="J4382" s="2">
        <v>41714</v>
      </c>
      <c r="K4382" s="2">
        <v>41743</v>
      </c>
      <c r="L4382" s="2">
        <v>41750</v>
      </c>
      <c r="M4382" s="2">
        <v>41759</v>
      </c>
      <c r="N4382" t="s">
        <v>60</v>
      </c>
      <c r="O4382" s="1">
        <f>Table4[[#This Row],[Sourcing start]]-Table4[[#This Row],[Approved]]</f>
        <v>9</v>
      </c>
      <c r="P4382">
        <f t="shared" si="411"/>
        <v>17</v>
      </c>
      <c r="Q4382" s="5">
        <f t="shared" si="412"/>
        <v>29</v>
      </c>
      <c r="R4382">
        <f t="shared" si="413"/>
        <v>7</v>
      </c>
      <c r="S4382">
        <f t="shared" si="414"/>
        <v>9</v>
      </c>
      <c r="T4382" s="5">
        <f t="shared" si="410"/>
        <v>71</v>
      </c>
      <c r="U4382">
        <v>9</v>
      </c>
      <c r="V4382">
        <v>45</v>
      </c>
      <c r="W4382">
        <v>130</v>
      </c>
      <c r="X4382">
        <v>260</v>
      </c>
      <c r="Y4382">
        <v>185</v>
      </c>
      <c r="Z4382">
        <v>988</v>
      </c>
      <c r="AA4382" s="6">
        <f t="shared" si="415"/>
        <v>1617</v>
      </c>
    </row>
    <row r="4383" spans="1:27" hidden="1">
      <c r="A4383">
        <v>15065</v>
      </c>
      <c r="B4383" t="s">
        <v>20</v>
      </c>
      <c r="C4383" t="s">
        <v>14</v>
      </c>
      <c r="D4383" t="s">
        <v>45</v>
      </c>
      <c r="E4383" t="s">
        <v>11</v>
      </c>
      <c r="F4383">
        <v>18</v>
      </c>
      <c r="G4383" s="1">
        <v>41733</v>
      </c>
      <c r="I4383" s="2">
        <v>41740</v>
      </c>
      <c r="J4383" s="2">
        <v>41755</v>
      </c>
      <c r="N4383" t="s">
        <v>57</v>
      </c>
      <c r="O4383" s="1">
        <f>Table4[[#This Row],[Sourcing start]]-Table4[[#This Row],[Approved]]</f>
        <v>7</v>
      </c>
      <c r="P4383">
        <f t="shared" si="411"/>
        <v>15</v>
      </c>
      <c r="Q4383" s="5"/>
      <c r="T4383" s="5">
        <f t="shared" si="410"/>
        <v>22</v>
      </c>
      <c r="U4383">
        <v>7</v>
      </c>
      <c r="V4383">
        <v>41</v>
      </c>
      <c r="W4383">
        <v>172</v>
      </c>
      <c r="AA4383" s="6">
        <f t="shared" si="415"/>
        <v>220</v>
      </c>
    </row>
    <row r="4384" spans="1:27" hidden="1">
      <c r="A4384">
        <v>15729</v>
      </c>
      <c r="B4384" t="s">
        <v>34</v>
      </c>
      <c r="C4384" t="s">
        <v>17</v>
      </c>
      <c r="D4384" t="s">
        <v>43</v>
      </c>
      <c r="E4384" t="s">
        <v>10</v>
      </c>
      <c r="F4384">
        <v>20</v>
      </c>
      <c r="G4384" s="1">
        <v>41693</v>
      </c>
      <c r="H4384" s="2">
        <v>41712</v>
      </c>
      <c r="N4384" t="s">
        <v>55</v>
      </c>
      <c r="O4384" s="1">
        <f>Table4[[#This Row],[Sourcing start]]-Table4[[#This Row],[Approved]]</f>
        <v>-41693</v>
      </c>
      <c r="Q4384" s="5"/>
      <c r="T4384" s="5">
        <f t="shared" si="410"/>
        <v>-41693</v>
      </c>
      <c r="U4384">
        <v>11</v>
      </c>
      <c r="AA4384" s="6">
        <f t="shared" si="415"/>
        <v>11</v>
      </c>
    </row>
    <row r="4385" spans="1:27" hidden="1">
      <c r="A4385">
        <v>7535</v>
      </c>
      <c r="B4385" t="s">
        <v>33</v>
      </c>
      <c r="C4385" t="s">
        <v>17</v>
      </c>
      <c r="D4385" t="s">
        <v>41</v>
      </c>
      <c r="E4385" t="s">
        <v>11</v>
      </c>
      <c r="F4385">
        <v>19</v>
      </c>
      <c r="G4385" s="1">
        <v>41753</v>
      </c>
      <c r="N4385" t="s">
        <v>55</v>
      </c>
      <c r="O4385" s="1">
        <f>Table4[[#This Row],[Sourcing start]]-Table4[[#This Row],[Approved]]</f>
        <v>-41753</v>
      </c>
      <c r="Q4385" s="5"/>
      <c r="T4385" s="5">
        <f t="shared" si="410"/>
        <v>-41753</v>
      </c>
      <c r="U4385">
        <v>7</v>
      </c>
      <c r="AA4385" s="6">
        <f t="shared" si="415"/>
        <v>7</v>
      </c>
    </row>
    <row r="4386" spans="1:27">
      <c r="A4386">
        <v>18201</v>
      </c>
      <c r="B4386" t="s">
        <v>23</v>
      </c>
      <c r="C4386" t="s">
        <v>15</v>
      </c>
      <c r="D4386" t="s">
        <v>43</v>
      </c>
      <c r="E4386" t="s">
        <v>10</v>
      </c>
      <c r="F4386">
        <v>95</v>
      </c>
      <c r="G4386" s="1">
        <v>41698</v>
      </c>
      <c r="I4386" s="2">
        <v>41706</v>
      </c>
      <c r="J4386" s="2">
        <v>41720</v>
      </c>
      <c r="K4386" s="2">
        <v>41738</v>
      </c>
      <c r="L4386" s="2">
        <v>41747</v>
      </c>
      <c r="M4386" s="2">
        <v>41753</v>
      </c>
      <c r="N4386" t="s">
        <v>60</v>
      </c>
      <c r="O4386" s="5">
        <f>Table4[[#This Row],[Sourcing start]]-Table4[[#This Row],[Approved]]</f>
        <v>8</v>
      </c>
      <c r="P4386">
        <f t="shared" si="411"/>
        <v>14</v>
      </c>
      <c r="Q4386" s="5">
        <f t="shared" si="412"/>
        <v>18</v>
      </c>
      <c r="R4386">
        <f t="shared" si="413"/>
        <v>9</v>
      </c>
      <c r="S4386">
        <f t="shared" si="414"/>
        <v>6</v>
      </c>
      <c r="T4386" s="5">
        <f t="shared" si="410"/>
        <v>55</v>
      </c>
      <c r="U4386">
        <v>6</v>
      </c>
      <c r="V4386">
        <v>42</v>
      </c>
      <c r="W4386">
        <v>241</v>
      </c>
      <c r="X4386">
        <v>209</v>
      </c>
      <c r="Y4386">
        <v>143</v>
      </c>
      <c r="Z4386">
        <v>1701</v>
      </c>
      <c r="AA4386" s="6">
        <f t="shared" si="415"/>
        <v>2342</v>
      </c>
    </row>
    <row r="4387" spans="1:27" hidden="1">
      <c r="A4387">
        <v>3257</v>
      </c>
      <c r="B4387" t="s">
        <v>27</v>
      </c>
      <c r="C4387" t="s">
        <v>16</v>
      </c>
      <c r="D4387" t="s">
        <v>43</v>
      </c>
      <c r="E4387" t="s">
        <v>11</v>
      </c>
      <c r="F4387">
        <v>17</v>
      </c>
      <c r="G4387" s="1">
        <v>41701</v>
      </c>
      <c r="I4387" s="2">
        <v>41709</v>
      </c>
      <c r="J4387" s="2">
        <v>41722</v>
      </c>
      <c r="K4387" s="2">
        <v>41750</v>
      </c>
      <c r="L4387" s="2">
        <v>41757</v>
      </c>
      <c r="N4387" t="s">
        <v>59</v>
      </c>
      <c r="O4387" s="1">
        <f>Table4[[#This Row],[Sourcing start]]-Table4[[#This Row],[Approved]]</f>
        <v>8</v>
      </c>
      <c r="P4387">
        <f t="shared" si="411"/>
        <v>13</v>
      </c>
      <c r="Q4387" s="5">
        <f t="shared" si="412"/>
        <v>28</v>
      </c>
      <c r="R4387">
        <f t="shared" si="413"/>
        <v>7</v>
      </c>
      <c r="T4387" s="5">
        <f t="shared" si="410"/>
        <v>56</v>
      </c>
      <c r="U4387">
        <v>15</v>
      </c>
      <c r="V4387">
        <v>33</v>
      </c>
      <c r="W4387">
        <v>188</v>
      </c>
      <c r="X4387">
        <v>190</v>
      </c>
      <c r="Y4387">
        <v>155</v>
      </c>
      <c r="AA4387" s="6">
        <f t="shared" si="415"/>
        <v>581</v>
      </c>
    </row>
    <row r="4388" spans="1:27" hidden="1">
      <c r="A4388">
        <v>7059</v>
      </c>
      <c r="B4388" t="s">
        <v>36</v>
      </c>
      <c r="C4388" t="s">
        <v>18</v>
      </c>
      <c r="D4388" t="s">
        <v>42</v>
      </c>
      <c r="E4388" t="s">
        <v>10</v>
      </c>
      <c r="F4388">
        <v>8</v>
      </c>
      <c r="G4388" s="1">
        <v>41714</v>
      </c>
      <c r="I4388" s="2">
        <v>41721</v>
      </c>
      <c r="J4388" s="2">
        <v>41734</v>
      </c>
      <c r="K4388" s="2">
        <v>41750</v>
      </c>
      <c r="L4388" s="2">
        <v>41756</v>
      </c>
      <c r="N4388" t="s">
        <v>59</v>
      </c>
      <c r="O4388" s="1">
        <f>Table4[[#This Row],[Sourcing start]]-Table4[[#This Row],[Approved]]</f>
        <v>7</v>
      </c>
      <c r="P4388">
        <f t="shared" si="411"/>
        <v>13</v>
      </c>
      <c r="Q4388" s="5">
        <f t="shared" si="412"/>
        <v>16</v>
      </c>
      <c r="R4388">
        <f t="shared" si="413"/>
        <v>6</v>
      </c>
      <c r="T4388" s="5">
        <f t="shared" si="410"/>
        <v>42</v>
      </c>
      <c r="U4388">
        <v>11</v>
      </c>
      <c r="V4388">
        <v>70</v>
      </c>
      <c r="W4388">
        <v>119</v>
      </c>
      <c r="X4388">
        <v>157</v>
      </c>
      <c r="Y4388">
        <v>265</v>
      </c>
      <c r="AA4388" s="6">
        <f t="shared" si="415"/>
        <v>622</v>
      </c>
    </row>
    <row r="4389" spans="1:27" hidden="1">
      <c r="A4389">
        <v>4040</v>
      </c>
      <c r="B4389" t="s">
        <v>30</v>
      </c>
      <c r="C4389" t="s">
        <v>16</v>
      </c>
      <c r="D4389" t="s">
        <v>41</v>
      </c>
      <c r="E4389" t="s">
        <v>10</v>
      </c>
      <c r="F4389">
        <v>97</v>
      </c>
      <c r="G4389" s="1">
        <v>41684</v>
      </c>
      <c r="I4389" s="2">
        <v>41691</v>
      </c>
      <c r="J4389" s="2">
        <v>41708</v>
      </c>
      <c r="K4389" s="2">
        <v>41734</v>
      </c>
      <c r="L4389" s="2">
        <v>41741</v>
      </c>
      <c r="M4389" s="2">
        <v>41750</v>
      </c>
      <c r="N4389" t="s">
        <v>60</v>
      </c>
      <c r="O4389" s="1">
        <f>Table4[[#This Row],[Sourcing start]]-Table4[[#This Row],[Approved]]</f>
        <v>7</v>
      </c>
      <c r="P4389">
        <f t="shared" si="411"/>
        <v>17</v>
      </c>
      <c r="Q4389" s="5">
        <f t="shared" si="412"/>
        <v>26</v>
      </c>
      <c r="R4389">
        <f t="shared" si="413"/>
        <v>7</v>
      </c>
      <c r="S4389">
        <f t="shared" si="414"/>
        <v>9</v>
      </c>
      <c r="T4389" s="5">
        <f t="shared" si="410"/>
        <v>66</v>
      </c>
      <c r="U4389">
        <v>5</v>
      </c>
      <c r="V4389">
        <v>20</v>
      </c>
      <c r="W4389">
        <v>109</v>
      </c>
      <c r="X4389">
        <v>379</v>
      </c>
      <c r="Y4389">
        <v>254</v>
      </c>
      <c r="Z4389">
        <v>1824</v>
      </c>
      <c r="AA4389" s="6">
        <f t="shared" si="415"/>
        <v>2591</v>
      </c>
    </row>
    <row r="4390" spans="1:27" hidden="1">
      <c r="A4390">
        <v>11554</v>
      </c>
      <c r="B4390" t="s">
        <v>35</v>
      </c>
      <c r="C4390" t="s">
        <v>18</v>
      </c>
      <c r="D4390" t="s">
        <v>44</v>
      </c>
      <c r="E4390" t="s">
        <v>11</v>
      </c>
      <c r="F4390">
        <v>13</v>
      </c>
      <c r="G4390" s="1">
        <v>41676</v>
      </c>
      <c r="I4390" s="2">
        <v>41683</v>
      </c>
      <c r="J4390" s="2">
        <v>41696</v>
      </c>
      <c r="K4390" s="2">
        <v>41721</v>
      </c>
      <c r="L4390" s="2">
        <v>41728</v>
      </c>
      <c r="M4390" s="2">
        <v>41737</v>
      </c>
      <c r="N4390" t="s">
        <v>60</v>
      </c>
      <c r="O4390" s="1">
        <f>Table4[[#This Row],[Sourcing start]]-Table4[[#This Row],[Approved]]</f>
        <v>7</v>
      </c>
      <c r="P4390">
        <f t="shared" si="411"/>
        <v>13</v>
      </c>
      <c r="Q4390" s="5">
        <f t="shared" si="412"/>
        <v>25</v>
      </c>
      <c r="R4390">
        <f t="shared" si="413"/>
        <v>7</v>
      </c>
      <c r="S4390">
        <f t="shared" si="414"/>
        <v>9</v>
      </c>
      <c r="T4390" s="5">
        <f t="shared" si="410"/>
        <v>61</v>
      </c>
      <c r="U4390">
        <v>16</v>
      </c>
      <c r="V4390">
        <v>39</v>
      </c>
      <c r="W4390">
        <v>104</v>
      </c>
      <c r="X4390">
        <v>203</v>
      </c>
      <c r="Y4390">
        <v>226</v>
      </c>
      <c r="Z4390">
        <v>1513</v>
      </c>
      <c r="AA4390" s="6">
        <f t="shared" si="415"/>
        <v>2101</v>
      </c>
    </row>
    <row r="4391" spans="1:27" hidden="1">
      <c r="A4391">
        <v>5057</v>
      </c>
      <c r="B4391" t="s">
        <v>20</v>
      </c>
      <c r="C4391" t="s">
        <v>14</v>
      </c>
      <c r="D4391" t="s">
        <v>41</v>
      </c>
      <c r="E4391" t="s">
        <v>10</v>
      </c>
      <c r="F4391">
        <v>98</v>
      </c>
      <c r="G4391" s="1">
        <v>41739</v>
      </c>
      <c r="I4391" s="2">
        <v>41745</v>
      </c>
      <c r="N4391" t="s">
        <v>56</v>
      </c>
      <c r="O4391" s="1">
        <f>Table4[[#This Row],[Sourcing start]]-Table4[[#This Row],[Approved]]</f>
        <v>6</v>
      </c>
      <c r="Q4391" s="5"/>
      <c r="T4391" s="5">
        <f t="shared" si="410"/>
        <v>6</v>
      </c>
      <c r="U4391">
        <v>15</v>
      </c>
      <c r="V4391">
        <v>45</v>
      </c>
      <c r="AA4391" s="6">
        <f t="shared" si="415"/>
        <v>60</v>
      </c>
    </row>
    <row r="4392" spans="1:27">
      <c r="A4392">
        <v>10166</v>
      </c>
      <c r="B4392" t="s">
        <v>25</v>
      </c>
      <c r="C4392" t="s">
        <v>15</v>
      </c>
      <c r="D4392" t="s">
        <v>41</v>
      </c>
      <c r="E4392" t="s">
        <v>11</v>
      </c>
      <c r="F4392">
        <v>5</v>
      </c>
      <c r="G4392" s="1">
        <v>41702</v>
      </c>
      <c r="I4392" s="2">
        <v>41710</v>
      </c>
      <c r="J4392" s="2">
        <v>41721</v>
      </c>
      <c r="K4392" s="2">
        <v>41736</v>
      </c>
      <c r="L4392" s="2">
        <v>41744</v>
      </c>
      <c r="M4392" s="2">
        <v>41751</v>
      </c>
      <c r="N4392" t="s">
        <v>60</v>
      </c>
      <c r="O4392" s="5">
        <f>Table4[[#This Row],[Sourcing start]]-Table4[[#This Row],[Approved]]</f>
        <v>8</v>
      </c>
      <c r="P4392">
        <f t="shared" si="411"/>
        <v>11</v>
      </c>
      <c r="Q4392" s="5">
        <f t="shared" si="412"/>
        <v>15</v>
      </c>
      <c r="R4392">
        <f t="shared" si="413"/>
        <v>8</v>
      </c>
      <c r="S4392">
        <f t="shared" si="414"/>
        <v>7</v>
      </c>
      <c r="T4392" s="5">
        <f t="shared" si="410"/>
        <v>49</v>
      </c>
      <c r="U4392">
        <v>12</v>
      </c>
      <c r="V4392">
        <v>72</v>
      </c>
      <c r="W4392">
        <v>107</v>
      </c>
      <c r="X4392">
        <v>151</v>
      </c>
      <c r="Y4392">
        <v>177</v>
      </c>
      <c r="Z4392">
        <v>1715</v>
      </c>
      <c r="AA4392" s="6">
        <f t="shared" si="415"/>
        <v>2234</v>
      </c>
    </row>
    <row r="4393" spans="1:27" hidden="1">
      <c r="A4393">
        <v>12434</v>
      </c>
      <c r="B4393" t="s">
        <v>28</v>
      </c>
      <c r="C4393" t="s">
        <v>16</v>
      </c>
      <c r="D4393" t="s">
        <v>45</v>
      </c>
      <c r="E4393" t="s">
        <v>10</v>
      </c>
      <c r="F4393">
        <v>95</v>
      </c>
      <c r="G4393" s="1">
        <v>41710</v>
      </c>
      <c r="I4393" s="2">
        <v>41715</v>
      </c>
      <c r="J4393" s="2">
        <v>41727</v>
      </c>
      <c r="K4393" s="2">
        <v>41746</v>
      </c>
      <c r="L4393" s="2">
        <v>41753</v>
      </c>
      <c r="N4393" t="s">
        <v>59</v>
      </c>
      <c r="O4393" s="1">
        <f>Table4[[#This Row],[Sourcing start]]-Table4[[#This Row],[Approved]]</f>
        <v>5</v>
      </c>
      <c r="P4393">
        <f t="shared" si="411"/>
        <v>12</v>
      </c>
      <c r="Q4393" s="5">
        <f t="shared" si="412"/>
        <v>19</v>
      </c>
      <c r="R4393">
        <f t="shared" si="413"/>
        <v>7</v>
      </c>
      <c r="T4393" s="5">
        <f t="shared" si="410"/>
        <v>43</v>
      </c>
      <c r="U4393">
        <v>13</v>
      </c>
      <c r="V4393">
        <v>74</v>
      </c>
      <c r="W4393">
        <v>238</v>
      </c>
      <c r="X4393">
        <v>314</v>
      </c>
      <c r="Y4393">
        <v>242</v>
      </c>
      <c r="AA4393" s="6">
        <f t="shared" si="415"/>
        <v>881</v>
      </c>
    </row>
    <row r="4394" spans="1:27" hidden="1">
      <c r="A4394">
        <v>8927</v>
      </c>
      <c r="B4394" t="s">
        <v>19</v>
      </c>
      <c r="C4394" t="s">
        <v>14</v>
      </c>
      <c r="D4394" t="s">
        <v>43</v>
      </c>
      <c r="E4394" t="s">
        <v>10</v>
      </c>
      <c r="F4394">
        <v>7</v>
      </c>
      <c r="G4394" s="1">
        <v>41715</v>
      </c>
      <c r="I4394" s="2">
        <v>41722</v>
      </c>
      <c r="J4394" s="2">
        <v>41734</v>
      </c>
      <c r="K4394" s="2">
        <v>41756</v>
      </c>
      <c r="N4394" t="s">
        <v>58</v>
      </c>
      <c r="O4394" s="1">
        <f>Table4[[#This Row],[Sourcing start]]-Table4[[#This Row],[Approved]]</f>
        <v>7</v>
      </c>
      <c r="P4394">
        <f t="shared" si="411"/>
        <v>12</v>
      </c>
      <c r="Q4394" s="5">
        <f t="shared" si="412"/>
        <v>22</v>
      </c>
      <c r="T4394" s="5">
        <f t="shared" si="410"/>
        <v>41</v>
      </c>
      <c r="U4394">
        <v>15</v>
      </c>
      <c r="V4394">
        <v>38</v>
      </c>
      <c r="W4394">
        <v>129</v>
      </c>
      <c r="X4394">
        <v>380</v>
      </c>
      <c r="AA4394" s="6">
        <f t="shared" si="415"/>
        <v>562</v>
      </c>
    </row>
    <row r="4395" spans="1:27">
      <c r="A4395">
        <v>7085</v>
      </c>
      <c r="B4395" t="s">
        <v>24</v>
      </c>
      <c r="C4395" t="s">
        <v>15</v>
      </c>
      <c r="D4395" t="s">
        <v>41</v>
      </c>
      <c r="E4395" t="s">
        <v>11</v>
      </c>
      <c r="F4395">
        <v>94</v>
      </c>
      <c r="G4395" s="1">
        <v>41729</v>
      </c>
      <c r="I4395" s="2">
        <v>41736</v>
      </c>
      <c r="J4395" s="2">
        <v>41751</v>
      </c>
      <c r="N4395" t="s">
        <v>57</v>
      </c>
      <c r="O4395" s="5">
        <f>Table4[[#This Row],[Sourcing start]]-Table4[[#This Row],[Approved]]</f>
        <v>7</v>
      </c>
      <c r="P4395">
        <f t="shared" si="411"/>
        <v>15</v>
      </c>
      <c r="Q4395" s="5"/>
      <c r="T4395" s="5">
        <f t="shared" si="410"/>
        <v>22</v>
      </c>
      <c r="U4395">
        <v>9</v>
      </c>
      <c r="V4395">
        <v>39</v>
      </c>
      <c r="W4395">
        <v>108</v>
      </c>
      <c r="AA4395" s="6">
        <f t="shared" si="415"/>
        <v>156</v>
      </c>
    </row>
    <row r="4396" spans="1:27">
      <c r="A4396">
        <v>6488</v>
      </c>
      <c r="B4396" t="s">
        <v>25</v>
      </c>
      <c r="C4396" t="s">
        <v>15</v>
      </c>
      <c r="D4396" t="s">
        <v>41</v>
      </c>
      <c r="E4396" t="s">
        <v>10</v>
      </c>
      <c r="F4396">
        <v>18</v>
      </c>
      <c r="G4396" s="1">
        <v>41724</v>
      </c>
      <c r="I4396" s="2">
        <v>41733</v>
      </c>
      <c r="J4396" s="2">
        <v>41745</v>
      </c>
      <c r="N4396" t="s">
        <v>57</v>
      </c>
      <c r="O4396" s="5">
        <f>Table4[[#This Row],[Sourcing start]]-Table4[[#This Row],[Approved]]</f>
        <v>9</v>
      </c>
      <c r="P4396">
        <f t="shared" si="411"/>
        <v>12</v>
      </c>
      <c r="Q4396" s="5"/>
      <c r="T4396" s="5">
        <f t="shared" si="410"/>
        <v>21</v>
      </c>
      <c r="U4396">
        <v>13</v>
      </c>
      <c r="V4396">
        <v>23</v>
      </c>
      <c r="W4396">
        <v>240</v>
      </c>
      <c r="AA4396" s="6">
        <f t="shared" si="415"/>
        <v>276</v>
      </c>
    </row>
    <row r="4397" spans="1:27" hidden="1">
      <c r="A4397">
        <v>17727</v>
      </c>
      <c r="B4397" t="s">
        <v>19</v>
      </c>
      <c r="C4397" t="s">
        <v>14</v>
      </c>
      <c r="D4397" t="s">
        <v>41</v>
      </c>
      <c r="E4397" t="s">
        <v>10</v>
      </c>
      <c r="F4397">
        <v>17</v>
      </c>
      <c r="G4397" s="1">
        <v>41691</v>
      </c>
      <c r="I4397" s="2">
        <v>41699</v>
      </c>
      <c r="J4397" s="2">
        <v>41712</v>
      </c>
      <c r="K4397" s="2">
        <v>41739</v>
      </c>
      <c r="L4397" s="2">
        <v>41745</v>
      </c>
      <c r="M4397" s="2">
        <v>41752</v>
      </c>
      <c r="N4397" t="s">
        <v>60</v>
      </c>
      <c r="O4397" s="1">
        <f>Table4[[#This Row],[Sourcing start]]-Table4[[#This Row],[Approved]]</f>
        <v>8</v>
      </c>
      <c r="P4397">
        <f t="shared" si="411"/>
        <v>13</v>
      </c>
      <c r="Q4397" s="5">
        <f t="shared" si="412"/>
        <v>27</v>
      </c>
      <c r="R4397">
        <f t="shared" si="413"/>
        <v>6</v>
      </c>
      <c r="S4397">
        <f t="shared" si="414"/>
        <v>7</v>
      </c>
      <c r="T4397" s="5">
        <f t="shared" si="410"/>
        <v>61</v>
      </c>
      <c r="U4397">
        <v>10</v>
      </c>
      <c r="V4397">
        <v>50</v>
      </c>
      <c r="W4397">
        <v>245</v>
      </c>
      <c r="X4397">
        <v>273</v>
      </c>
      <c r="Y4397">
        <v>143</v>
      </c>
      <c r="Z4397">
        <v>1268</v>
      </c>
      <c r="AA4397" s="6">
        <f t="shared" si="415"/>
        <v>1989</v>
      </c>
    </row>
    <row r="4398" spans="1:27" hidden="1">
      <c r="A4398">
        <v>4162</v>
      </c>
      <c r="B4398" t="s">
        <v>20</v>
      </c>
      <c r="C4398" t="s">
        <v>14</v>
      </c>
      <c r="D4398" t="s">
        <v>45</v>
      </c>
      <c r="E4398" t="s">
        <v>10</v>
      </c>
      <c r="F4398">
        <v>97</v>
      </c>
      <c r="G4398" s="1">
        <v>41749</v>
      </c>
      <c r="I4398" s="2">
        <v>41754</v>
      </c>
      <c r="N4398" t="s">
        <v>56</v>
      </c>
      <c r="O4398" s="1">
        <f>Table4[[#This Row],[Sourcing start]]-Table4[[#This Row],[Approved]]</f>
        <v>5</v>
      </c>
      <c r="Q4398" s="5"/>
      <c r="T4398" s="5">
        <f t="shared" si="410"/>
        <v>5</v>
      </c>
      <c r="U4398">
        <v>18</v>
      </c>
      <c r="V4398">
        <v>25</v>
      </c>
      <c r="AA4398" s="6">
        <f t="shared" si="415"/>
        <v>43</v>
      </c>
    </row>
    <row r="4399" spans="1:27" hidden="1">
      <c r="A4399">
        <v>13296</v>
      </c>
      <c r="B4399" t="s">
        <v>35</v>
      </c>
      <c r="C4399" t="s">
        <v>18</v>
      </c>
      <c r="D4399" t="s">
        <v>45</v>
      </c>
      <c r="E4399" t="s">
        <v>11</v>
      </c>
      <c r="F4399">
        <v>6</v>
      </c>
      <c r="G4399" s="1">
        <v>41713</v>
      </c>
      <c r="I4399" s="2">
        <v>41720</v>
      </c>
      <c r="J4399" s="2">
        <v>41737</v>
      </c>
      <c r="N4399" t="s">
        <v>57</v>
      </c>
      <c r="O4399" s="1">
        <f>Table4[[#This Row],[Sourcing start]]-Table4[[#This Row],[Approved]]</f>
        <v>7</v>
      </c>
      <c r="P4399">
        <f t="shared" si="411"/>
        <v>17</v>
      </c>
      <c r="Q4399" s="5"/>
      <c r="T4399" s="5">
        <f t="shared" si="410"/>
        <v>24</v>
      </c>
      <c r="U4399">
        <v>8</v>
      </c>
      <c r="V4399">
        <v>70</v>
      </c>
      <c r="W4399">
        <v>120</v>
      </c>
      <c r="AA4399" s="6">
        <f t="shared" si="415"/>
        <v>198</v>
      </c>
    </row>
    <row r="4400" spans="1:27" hidden="1">
      <c r="A4400">
        <v>1428</v>
      </c>
      <c r="B4400" t="s">
        <v>36</v>
      </c>
      <c r="C4400" t="s">
        <v>18</v>
      </c>
      <c r="D4400" t="s">
        <v>44</v>
      </c>
      <c r="E4400" t="s">
        <v>11</v>
      </c>
      <c r="F4400">
        <v>19</v>
      </c>
      <c r="G4400" s="1">
        <v>41724</v>
      </c>
      <c r="I4400" s="2">
        <v>41729</v>
      </c>
      <c r="J4400" s="2">
        <v>41740</v>
      </c>
      <c r="N4400" t="s">
        <v>57</v>
      </c>
      <c r="O4400" s="1">
        <f>Table4[[#This Row],[Sourcing start]]-Table4[[#This Row],[Approved]]</f>
        <v>5</v>
      </c>
      <c r="P4400">
        <f t="shared" si="411"/>
        <v>11</v>
      </c>
      <c r="Q4400" s="5"/>
      <c r="T4400" s="5">
        <f t="shared" si="410"/>
        <v>16</v>
      </c>
      <c r="U4400">
        <v>15</v>
      </c>
      <c r="V4400">
        <v>45</v>
      </c>
      <c r="W4400">
        <v>122</v>
      </c>
      <c r="AA4400" s="6">
        <f t="shared" si="415"/>
        <v>182</v>
      </c>
    </row>
    <row r="4401" spans="1:27" hidden="1">
      <c r="A4401">
        <v>7824</v>
      </c>
      <c r="B4401" t="s">
        <v>32</v>
      </c>
      <c r="C4401" t="s">
        <v>17</v>
      </c>
      <c r="D4401" t="s">
        <v>45</v>
      </c>
      <c r="E4401" t="s">
        <v>10</v>
      </c>
      <c r="F4401">
        <v>12</v>
      </c>
      <c r="G4401" s="1">
        <v>41724</v>
      </c>
      <c r="I4401" s="2">
        <v>41732</v>
      </c>
      <c r="J4401" s="2">
        <v>41744</v>
      </c>
      <c r="N4401" t="s">
        <v>57</v>
      </c>
      <c r="O4401" s="1">
        <f>Table4[[#This Row],[Sourcing start]]-Table4[[#This Row],[Approved]]</f>
        <v>8</v>
      </c>
      <c r="P4401">
        <f t="shared" si="411"/>
        <v>12</v>
      </c>
      <c r="Q4401" s="5"/>
      <c r="T4401" s="5">
        <f t="shared" si="410"/>
        <v>20</v>
      </c>
      <c r="U4401">
        <v>7</v>
      </c>
      <c r="V4401">
        <v>74</v>
      </c>
      <c r="W4401">
        <v>146</v>
      </c>
      <c r="AA4401" s="6">
        <f t="shared" si="415"/>
        <v>227</v>
      </c>
    </row>
    <row r="4402" spans="1:27" hidden="1">
      <c r="A4402">
        <v>13712</v>
      </c>
      <c r="B4402" t="s">
        <v>35</v>
      </c>
      <c r="C4402" t="s">
        <v>18</v>
      </c>
      <c r="D4402" t="s">
        <v>43</v>
      </c>
      <c r="E4402" t="s">
        <v>10</v>
      </c>
      <c r="F4402">
        <v>94</v>
      </c>
      <c r="G4402" s="1">
        <v>41716</v>
      </c>
      <c r="I4402" s="2">
        <v>41723</v>
      </c>
      <c r="J4402" s="2">
        <v>41734</v>
      </c>
      <c r="K4402" s="2">
        <v>41756</v>
      </c>
      <c r="N4402" t="s">
        <v>58</v>
      </c>
      <c r="O4402" s="1">
        <f>Table4[[#This Row],[Sourcing start]]-Table4[[#This Row],[Approved]]</f>
        <v>7</v>
      </c>
      <c r="P4402">
        <f t="shared" si="411"/>
        <v>11</v>
      </c>
      <c r="Q4402" s="5">
        <f t="shared" si="412"/>
        <v>22</v>
      </c>
      <c r="T4402" s="5">
        <f t="shared" si="410"/>
        <v>40</v>
      </c>
      <c r="U4402">
        <v>9</v>
      </c>
      <c r="V4402">
        <v>85</v>
      </c>
      <c r="W4402">
        <v>224</v>
      </c>
      <c r="X4402">
        <v>221</v>
      </c>
      <c r="AA4402" s="6">
        <f t="shared" si="415"/>
        <v>539</v>
      </c>
    </row>
    <row r="4403" spans="1:27" hidden="1">
      <c r="A4403">
        <v>17571</v>
      </c>
      <c r="B4403" t="s">
        <v>38</v>
      </c>
      <c r="C4403" t="s">
        <v>18</v>
      </c>
      <c r="D4403" t="s">
        <v>41</v>
      </c>
      <c r="E4403" t="s">
        <v>10</v>
      </c>
      <c r="F4403">
        <v>96</v>
      </c>
      <c r="G4403" s="1">
        <v>41746</v>
      </c>
      <c r="I4403" s="2">
        <v>41754</v>
      </c>
      <c r="N4403" t="s">
        <v>56</v>
      </c>
      <c r="O4403" s="1">
        <f>Table4[[#This Row],[Sourcing start]]-Table4[[#This Row],[Approved]]</f>
        <v>8</v>
      </c>
      <c r="Q4403" s="5"/>
      <c r="T4403" s="5">
        <f t="shared" si="410"/>
        <v>8</v>
      </c>
      <c r="U4403">
        <v>19</v>
      </c>
      <c r="V4403">
        <v>35</v>
      </c>
      <c r="AA4403" s="6">
        <f t="shared" si="415"/>
        <v>54</v>
      </c>
    </row>
    <row r="4404" spans="1:27" hidden="1">
      <c r="A4404">
        <v>12530</v>
      </c>
      <c r="B4404" t="s">
        <v>36</v>
      </c>
      <c r="C4404" t="s">
        <v>18</v>
      </c>
      <c r="D4404" t="s">
        <v>45</v>
      </c>
      <c r="E4404" t="s">
        <v>10</v>
      </c>
      <c r="F4404">
        <v>3</v>
      </c>
      <c r="G4404" s="1">
        <v>41686</v>
      </c>
      <c r="I4404" s="2">
        <v>41694</v>
      </c>
      <c r="J4404" s="2">
        <v>41709</v>
      </c>
      <c r="K4404" s="2">
        <v>41736</v>
      </c>
      <c r="L4404" s="2">
        <v>41743</v>
      </c>
      <c r="M4404" s="2">
        <v>41748</v>
      </c>
      <c r="N4404" t="s">
        <v>60</v>
      </c>
      <c r="O4404" s="1">
        <f>Table4[[#This Row],[Sourcing start]]-Table4[[#This Row],[Approved]]</f>
        <v>8</v>
      </c>
      <c r="P4404">
        <f t="shared" si="411"/>
        <v>15</v>
      </c>
      <c r="Q4404" s="5">
        <f t="shared" si="412"/>
        <v>27</v>
      </c>
      <c r="R4404">
        <f t="shared" si="413"/>
        <v>7</v>
      </c>
      <c r="S4404">
        <f t="shared" si="414"/>
        <v>5</v>
      </c>
      <c r="T4404" s="5">
        <f t="shared" si="410"/>
        <v>62</v>
      </c>
      <c r="U4404">
        <v>11</v>
      </c>
      <c r="V4404">
        <v>29</v>
      </c>
      <c r="W4404">
        <v>241</v>
      </c>
      <c r="X4404">
        <v>341</v>
      </c>
      <c r="Y4404">
        <v>290</v>
      </c>
      <c r="Z4404">
        <v>696</v>
      </c>
      <c r="AA4404" s="6">
        <f t="shared" si="415"/>
        <v>1608</v>
      </c>
    </row>
    <row r="4405" spans="1:27" hidden="1">
      <c r="A4405">
        <v>5472</v>
      </c>
      <c r="B4405" t="s">
        <v>29</v>
      </c>
      <c r="C4405" t="s">
        <v>16</v>
      </c>
      <c r="D4405" t="s">
        <v>45</v>
      </c>
      <c r="E4405" t="s">
        <v>10</v>
      </c>
      <c r="F4405">
        <v>17</v>
      </c>
      <c r="G4405" s="1">
        <v>41741</v>
      </c>
      <c r="I4405" s="2">
        <v>41749</v>
      </c>
      <c r="N4405" t="s">
        <v>56</v>
      </c>
      <c r="O4405" s="1">
        <f>Table4[[#This Row],[Sourcing start]]-Table4[[#This Row],[Approved]]</f>
        <v>8</v>
      </c>
      <c r="Q4405" s="5"/>
      <c r="T4405" s="5">
        <f t="shared" si="410"/>
        <v>8</v>
      </c>
      <c r="U4405">
        <v>11</v>
      </c>
      <c r="V4405">
        <v>84</v>
      </c>
      <c r="AA4405" s="6">
        <f t="shared" si="415"/>
        <v>95</v>
      </c>
    </row>
    <row r="4406" spans="1:27" hidden="1">
      <c r="A4406">
        <v>10246</v>
      </c>
      <c r="B4406" t="s">
        <v>33</v>
      </c>
      <c r="C4406" t="s">
        <v>17</v>
      </c>
      <c r="D4406" t="s">
        <v>44</v>
      </c>
      <c r="E4406" t="s">
        <v>10</v>
      </c>
      <c r="F4406">
        <v>9</v>
      </c>
      <c r="G4406" s="1">
        <v>41686</v>
      </c>
      <c r="I4406" s="2">
        <v>41695</v>
      </c>
      <c r="J4406" s="2">
        <v>41706</v>
      </c>
      <c r="K4406" s="2">
        <v>41733</v>
      </c>
      <c r="L4406" s="2">
        <v>41742</v>
      </c>
      <c r="M4406" s="2">
        <v>41748</v>
      </c>
      <c r="N4406" t="s">
        <v>60</v>
      </c>
      <c r="O4406" s="1">
        <f>Table4[[#This Row],[Sourcing start]]-Table4[[#This Row],[Approved]]</f>
        <v>9</v>
      </c>
      <c r="P4406">
        <f t="shared" si="411"/>
        <v>11</v>
      </c>
      <c r="Q4406" s="5">
        <f t="shared" si="412"/>
        <v>27</v>
      </c>
      <c r="R4406">
        <f t="shared" si="413"/>
        <v>9</v>
      </c>
      <c r="S4406">
        <f t="shared" si="414"/>
        <v>6</v>
      </c>
      <c r="T4406" s="5">
        <f t="shared" si="410"/>
        <v>62</v>
      </c>
      <c r="U4406">
        <v>20</v>
      </c>
      <c r="V4406">
        <v>82</v>
      </c>
      <c r="W4406">
        <v>122</v>
      </c>
      <c r="X4406">
        <v>390</v>
      </c>
      <c r="Y4406">
        <v>128</v>
      </c>
      <c r="Z4406">
        <v>944</v>
      </c>
      <c r="AA4406" s="6">
        <f t="shared" si="415"/>
        <v>1686</v>
      </c>
    </row>
    <row r="4407" spans="1:27">
      <c r="A4407">
        <v>15037</v>
      </c>
      <c r="B4407" t="s">
        <v>25</v>
      </c>
      <c r="C4407" t="s">
        <v>15</v>
      </c>
      <c r="D4407" t="s">
        <v>44</v>
      </c>
      <c r="E4407" t="s">
        <v>11</v>
      </c>
      <c r="F4407">
        <v>98</v>
      </c>
      <c r="G4407" s="1">
        <v>41735</v>
      </c>
      <c r="I4407" s="2">
        <v>41741</v>
      </c>
      <c r="J4407" s="2">
        <v>41752</v>
      </c>
      <c r="N4407" t="s">
        <v>57</v>
      </c>
      <c r="O4407" s="5">
        <f>Table4[[#This Row],[Sourcing start]]-Table4[[#This Row],[Approved]]</f>
        <v>6</v>
      </c>
      <c r="P4407">
        <f t="shared" si="411"/>
        <v>11</v>
      </c>
      <c r="Q4407" s="5"/>
      <c r="T4407" s="5">
        <f t="shared" si="410"/>
        <v>17</v>
      </c>
      <c r="U4407">
        <v>7</v>
      </c>
      <c r="V4407">
        <v>32</v>
      </c>
      <c r="W4407">
        <v>168</v>
      </c>
      <c r="AA4407" s="6">
        <f t="shared" si="415"/>
        <v>207</v>
      </c>
    </row>
    <row r="4408" spans="1:27" hidden="1">
      <c r="A4408">
        <v>3352</v>
      </c>
      <c r="B4408" t="s">
        <v>30</v>
      </c>
      <c r="C4408" t="s">
        <v>16</v>
      </c>
      <c r="D4408" t="s">
        <v>43</v>
      </c>
      <c r="E4408" t="s">
        <v>10</v>
      </c>
      <c r="F4408">
        <v>15</v>
      </c>
      <c r="G4408" s="1">
        <v>41713</v>
      </c>
      <c r="I4408" s="2">
        <v>41720</v>
      </c>
      <c r="J4408" s="2">
        <v>41736</v>
      </c>
      <c r="K4408" s="2">
        <v>41752</v>
      </c>
      <c r="L4408" s="2">
        <v>41757</v>
      </c>
      <c r="N4408" t="s">
        <v>59</v>
      </c>
      <c r="O4408" s="1">
        <f>Table4[[#This Row],[Sourcing start]]-Table4[[#This Row],[Approved]]</f>
        <v>7</v>
      </c>
      <c r="P4408">
        <f t="shared" si="411"/>
        <v>16</v>
      </c>
      <c r="Q4408" s="5">
        <f t="shared" si="412"/>
        <v>16</v>
      </c>
      <c r="R4408">
        <f t="shared" si="413"/>
        <v>5</v>
      </c>
      <c r="T4408" s="5">
        <f t="shared" si="410"/>
        <v>44</v>
      </c>
      <c r="U4408">
        <v>19</v>
      </c>
      <c r="V4408">
        <v>23</v>
      </c>
      <c r="W4408">
        <v>107</v>
      </c>
      <c r="X4408">
        <v>258</v>
      </c>
      <c r="Y4408">
        <v>233</v>
      </c>
      <c r="AA4408" s="6">
        <f t="shared" si="415"/>
        <v>640</v>
      </c>
    </row>
    <row r="4409" spans="1:27" hidden="1">
      <c r="A4409">
        <v>19244</v>
      </c>
      <c r="B4409" t="s">
        <v>32</v>
      </c>
      <c r="C4409" t="s">
        <v>17</v>
      </c>
      <c r="D4409" t="s">
        <v>45</v>
      </c>
      <c r="E4409" t="s">
        <v>10</v>
      </c>
      <c r="F4409">
        <v>99</v>
      </c>
      <c r="G4409" s="1">
        <v>41727</v>
      </c>
      <c r="I4409" s="2">
        <v>41733</v>
      </c>
      <c r="J4409" s="2">
        <v>41746</v>
      </c>
      <c r="N4409" t="s">
        <v>57</v>
      </c>
      <c r="O4409" s="1">
        <f>Table4[[#This Row],[Sourcing start]]-Table4[[#This Row],[Approved]]</f>
        <v>6</v>
      </c>
      <c r="P4409">
        <f t="shared" si="411"/>
        <v>13</v>
      </c>
      <c r="Q4409" s="5"/>
      <c r="T4409" s="5">
        <f t="shared" si="410"/>
        <v>19</v>
      </c>
      <c r="U4409">
        <v>16</v>
      </c>
      <c r="V4409">
        <v>30</v>
      </c>
      <c r="W4409">
        <v>101</v>
      </c>
      <c r="AA4409" s="6">
        <f t="shared" si="415"/>
        <v>147</v>
      </c>
    </row>
    <row r="4410" spans="1:27" hidden="1">
      <c r="A4410">
        <v>4338</v>
      </c>
      <c r="B4410" t="s">
        <v>34</v>
      </c>
      <c r="C4410" t="s">
        <v>17</v>
      </c>
      <c r="D4410" t="s">
        <v>44</v>
      </c>
      <c r="E4410" t="s">
        <v>10</v>
      </c>
      <c r="F4410">
        <v>97</v>
      </c>
      <c r="G4410" s="1">
        <v>41756</v>
      </c>
      <c r="N4410" t="s">
        <v>55</v>
      </c>
      <c r="O4410" s="1">
        <f>Table4[[#This Row],[Sourcing start]]-Table4[[#This Row],[Approved]]</f>
        <v>-41756</v>
      </c>
      <c r="Q4410" s="5"/>
      <c r="T4410" s="5">
        <f t="shared" si="410"/>
        <v>-41756</v>
      </c>
      <c r="U4410">
        <v>7</v>
      </c>
      <c r="AA4410" s="6">
        <f t="shared" si="415"/>
        <v>7</v>
      </c>
    </row>
    <row r="4411" spans="1:27" hidden="1">
      <c r="A4411">
        <v>272</v>
      </c>
      <c r="B4411" t="s">
        <v>35</v>
      </c>
      <c r="C4411" t="s">
        <v>18</v>
      </c>
      <c r="D4411" t="s">
        <v>43</v>
      </c>
      <c r="E4411" t="s">
        <v>11</v>
      </c>
      <c r="F4411">
        <v>23</v>
      </c>
      <c r="G4411" s="1">
        <v>41675</v>
      </c>
      <c r="I4411" s="2">
        <v>41681</v>
      </c>
      <c r="J4411" s="2">
        <v>41700</v>
      </c>
      <c r="K4411" s="2">
        <v>41728</v>
      </c>
      <c r="L4411" s="2">
        <v>41737</v>
      </c>
      <c r="M4411" s="2">
        <v>41744</v>
      </c>
      <c r="N4411" t="s">
        <v>60</v>
      </c>
      <c r="O4411" s="1">
        <f>Table4[[#This Row],[Sourcing start]]-Table4[[#This Row],[Approved]]</f>
        <v>6</v>
      </c>
      <c r="P4411">
        <f t="shared" si="411"/>
        <v>19</v>
      </c>
      <c r="Q4411" s="5">
        <f t="shared" si="412"/>
        <v>28</v>
      </c>
      <c r="R4411">
        <f t="shared" si="413"/>
        <v>9</v>
      </c>
      <c r="S4411">
        <f t="shared" si="414"/>
        <v>7</v>
      </c>
      <c r="T4411" s="5">
        <f t="shared" si="410"/>
        <v>69</v>
      </c>
      <c r="U4411">
        <v>12</v>
      </c>
      <c r="V4411">
        <v>83</v>
      </c>
      <c r="W4411">
        <v>232</v>
      </c>
      <c r="X4411">
        <v>267</v>
      </c>
      <c r="Y4411">
        <v>294</v>
      </c>
      <c r="Z4411">
        <v>1040</v>
      </c>
      <c r="AA4411" s="6">
        <f t="shared" si="415"/>
        <v>1928</v>
      </c>
    </row>
    <row r="4412" spans="1:27" hidden="1">
      <c r="A4412">
        <v>7943</v>
      </c>
      <c r="B4412" t="s">
        <v>21</v>
      </c>
      <c r="C4412" t="s">
        <v>14</v>
      </c>
      <c r="D4412" t="s">
        <v>44</v>
      </c>
      <c r="E4412" t="s">
        <v>11</v>
      </c>
      <c r="F4412">
        <v>95</v>
      </c>
      <c r="G4412" s="1">
        <v>41733</v>
      </c>
      <c r="I4412" s="2">
        <v>41741</v>
      </c>
      <c r="J4412" s="2">
        <v>41751</v>
      </c>
      <c r="N4412" t="s">
        <v>57</v>
      </c>
      <c r="O4412" s="1">
        <f>Table4[[#This Row],[Sourcing start]]-Table4[[#This Row],[Approved]]</f>
        <v>8</v>
      </c>
      <c r="P4412">
        <f t="shared" si="411"/>
        <v>10</v>
      </c>
      <c r="Q4412" s="5"/>
      <c r="T4412" s="5">
        <f t="shared" si="410"/>
        <v>18</v>
      </c>
      <c r="U4412">
        <v>16</v>
      </c>
      <c r="V4412">
        <v>49</v>
      </c>
      <c r="W4412">
        <v>176</v>
      </c>
      <c r="AA4412" s="6">
        <f t="shared" si="415"/>
        <v>241</v>
      </c>
    </row>
    <row r="4413" spans="1:27" hidden="1">
      <c r="A4413">
        <v>2734</v>
      </c>
      <c r="B4413" t="s">
        <v>29</v>
      </c>
      <c r="C4413" t="s">
        <v>16</v>
      </c>
      <c r="D4413" t="s">
        <v>45</v>
      </c>
      <c r="E4413" t="s">
        <v>11</v>
      </c>
      <c r="F4413">
        <v>4</v>
      </c>
      <c r="G4413" s="1">
        <v>41738</v>
      </c>
      <c r="I4413" s="2">
        <v>41744</v>
      </c>
      <c r="J4413" s="2">
        <v>41756</v>
      </c>
      <c r="N4413" t="s">
        <v>57</v>
      </c>
      <c r="O4413" s="1">
        <f>Table4[[#This Row],[Sourcing start]]-Table4[[#This Row],[Approved]]</f>
        <v>6</v>
      </c>
      <c r="P4413">
        <f t="shared" si="411"/>
        <v>12</v>
      </c>
      <c r="Q4413" s="5"/>
      <c r="T4413" s="5">
        <f t="shared" si="410"/>
        <v>18</v>
      </c>
      <c r="U4413">
        <v>5</v>
      </c>
      <c r="V4413">
        <v>78</v>
      </c>
      <c r="W4413">
        <v>217</v>
      </c>
      <c r="AA4413" s="6">
        <f t="shared" si="415"/>
        <v>300</v>
      </c>
    </row>
    <row r="4414" spans="1:27" hidden="1">
      <c r="A4414">
        <v>5904</v>
      </c>
      <c r="B4414" t="s">
        <v>32</v>
      </c>
      <c r="C4414" t="s">
        <v>17</v>
      </c>
      <c r="D4414" t="s">
        <v>42</v>
      </c>
      <c r="E4414" t="s">
        <v>10</v>
      </c>
      <c r="F4414">
        <v>12</v>
      </c>
      <c r="G4414" s="1">
        <v>41743</v>
      </c>
      <c r="I4414" s="2">
        <v>41751</v>
      </c>
      <c r="N4414" t="s">
        <v>56</v>
      </c>
      <c r="O4414" s="1">
        <f>Table4[[#This Row],[Sourcing start]]-Table4[[#This Row],[Approved]]</f>
        <v>8</v>
      </c>
      <c r="Q4414" s="5"/>
      <c r="T4414" s="5">
        <f t="shared" si="410"/>
        <v>8</v>
      </c>
      <c r="U4414">
        <v>18</v>
      </c>
      <c r="V4414">
        <v>65</v>
      </c>
      <c r="AA4414" s="6">
        <f t="shared" si="415"/>
        <v>83</v>
      </c>
    </row>
    <row r="4415" spans="1:27" hidden="1">
      <c r="A4415">
        <v>537</v>
      </c>
      <c r="B4415" t="s">
        <v>27</v>
      </c>
      <c r="C4415" t="s">
        <v>16</v>
      </c>
      <c r="D4415" t="s">
        <v>43</v>
      </c>
      <c r="E4415" t="s">
        <v>11</v>
      </c>
      <c r="F4415">
        <v>10</v>
      </c>
      <c r="G4415" s="1">
        <v>41743</v>
      </c>
      <c r="I4415" s="2">
        <v>41750</v>
      </c>
      <c r="N4415" t="s">
        <v>56</v>
      </c>
      <c r="O4415" s="1">
        <f>Table4[[#This Row],[Sourcing start]]-Table4[[#This Row],[Approved]]</f>
        <v>7</v>
      </c>
      <c r="Q4415" s="5"/>
      <c r="T4415" s="5">
        <f t="shared" si="410"/>
        <v>7</v>
      </c>
      <c r="U4415">
        <v>13</v>
      </c>
      <c r="V4415">
        <v>88</v>
      </c>
      <c r="AA4415" s="6">
        <f t="shared" si="415"/>
        <v>101</v>
      </c>
    </row>
    <row r="4416" spans="1:27" hidden="1">
      <c r="A4416">
        <v>513</v>
      </c>
      <c r="B4416" t="s">
        <v>37</v>
      </c>
      <c r="C4416" t="s">
        <v>18</v>
      </c>
      <c r="D4416" t="s">
        <v>45</v>
      </c>
      <c r="E4416" t="s">
        <v>10</v>
      </c>
      <c r="F4416">
        <v>15</v>
      </c>
      <c r="G4416" s="1">
        <v>41730</v>
      </c>
      <c r="I4416" s="2">
        <v>41737</v>
      </c>
      <c r="J4416" s="2">
        <v>41754</v>
      </c>
      <c r="N4416" t="s">
        <v>57</v>
      </c>
      <c r="O4416" s="1">
        <f>Table4[[#This Row],[Sourcing start]]-Table4[[#This Row],[Approved]]</f>
        <v>7</v>
      </c>
      <c r="P4416">
        <f t="shared" si="411"/>
        <v>17</v>
      </c>
      <c r="Q4416" s="5"/>
      <c r="T4416" s="5">
        <f t="shared" si="410"/>
        <v>24</v>
      </c>
      <c r="U4416">
        <v>6</v>
      </c>
      <c r="V4416">
        <v>75</v>
      </c>
      <c r="W4416">
        <v>114</v>
      </c>
      <c r="AA4416" s="6">
        <f t="shared" si="415"/>
        <v>195</v>
      </c>
    </row>
    <row r="4417" spans="1:27" hidden="1">
      <c r="A4417">
        <v>13579</v>
      </c>
      <c r="B4417" t="s">
        <v>21</v>
      </c>
      <c r="C4417" t="s">
        <v>14</v>
      </c>
      <c r="D4417" t="s">
        <v>43</v>
      </c>
      <c r="E4417" t="s">
        <v>10</v>
      </c>
      <c r="F4417">
        <v>17</v>
      </c>
      <c r="G4417" s="1">
        <v>41738</v>
      </c>
      <c r="I4417" s="2">
        <v>41744</v>
      </c>
      <c r="N4417" t="s">
        <v>56</v>
      </c>
      <c r="O4417" s="1">
        <f>Table4[[#This Row],[Sourcing start]]-Table4[[#This Row],[Approved]]</f>
        <v>6</v>
      </c>
      <c r="Q4417" s="5"/>
      <c r="T4417" s="5">
        <f t="shared" si="410"/>
        <v>6</v>
      </c>
      <c r="U4417">
        <v>20</v>
      </c>
      <c r="V4417">
        <v>94</v>
      </c>
      <c r="AA4417" s="6">
        <f t="shared" si="415"/>
        <v>114</v>
      </c>
    </row>
    <row r="4418" spans="1:27" hidden="1">
      <c r="A4418">
        <v>16503</v>
      </c>
      <c r="B4418" t="s">
        <v>37</v>
      </c>
      <c r="C4418" t="s">
        <v>18</v>
      </c>
      <c r="D4418" t="s">
        <v>44</v>
      </c>
      <c r="E4418" t="s">
        <v>10</v>
      </c>
      <c r="F4418">
        <v>3</v>
      </c>
      <c r="G4418" s="1">
        <v>41702</v>
      </c>
      <c r="I4418" s="2">
        <v>41707</v>
      </c>
      <c r="J4418" s="2">
        <v>41717</v>
      </c>
      <c r="K4418" s="2">
        <v>41741</v>
      </c>
      <c r="L4418" s="2">
        <v>41749</v>
      </c>
      <c r="M4418" s="2">
        <v>41757</v>
      </c>
      <c r="N4418" t="s">
        <v>60</v>
      </c>
      <c r="O4418" s="1">
        <f>Table4[[#This Row],[Sourcing start]]-Table4[[#This Row],[Approved]]</f>
        <v>5</v>
      </c>
      <c r="P4418">
        <f t="shared" si="411"/>
        <v>10</v>
      </c>
      <c r="Q4418" s="5">
        <f t="shared" si="412"/>
        <v>24</v>
      </c>
      <c r="R4418">
        <f t="shared" si="413"/>
        <v>8</v>
      </c>
      <c r="S4418">
        <f t="shared" si="414"/>
        <v>8</v>
      </c>
      <c r="T4418" s="5">
        <f t="shared" ref="T4418:T4481" si="416">SUM(O4418:S4418)</f>
        <v>55</v>
      </c>
      <c r="U4418">
        <v>7</v>
      </c>
      <c r="V4418">
        <v>77</v>
      </c>
      <c r="W4418">
        <v>131</v>
      </c>
      <c r="X4418">
        <v>246</v>
      </c>
      <c r="Y4418">
        <v>144</v>
      </c>
      <c r="Z4418">
        <v>1670</v>
      </c>
      <c r="AA4418" s="6">
        <f t="shared" si="415"/>
        <v>2275</v>
      </c>
    </row>
    <row r="4419" spans="1:27">
      <c r="A4419">
        <v>5928</v>
      </c>
      <c r="B4419" t="s">
        <v>24</v>
      </c>
      <c r="C4419" t="s">
        <v>15</v>
      </c>
      <c r="D4419" t="s">
        <v>44</v>
      </c>
      <c r="E4419" t="s">
        <v>11</v>
      </c>
      <c r="F4419">
        <v>24</v>
      </c>
      <c r="G4419" s="1">
        <v>41696</v>
      </c>
      <c r="I4419" s="2">
        <v>41702</v>
      </c>
      <c r="J4419" s="2">
        <v>41717</v>
      </c>
      <c r="K4419" s="2">
        <v>41732</v>
      </c>
      <c r="L4419" s="2">
        <v>41738</v>
      </c>
      <c r="M4419" s="2">
        <v>41744</v>
      </c>
      <c r="N4419" t="s">
        <v>60</v>
      </c>
      <c r="O4419" s="5">
        <f>Table4[[#This Row],[Sourcing start]]-Table4[[#This Row],[Approved]]</f>
        <v>6</v>
      </c>
      <c r="P4419">
        <f t="shared" ref="P4419:P4482" si="417">J4419-I4419</f>
        <v>15</v>
      </c>
      <c r="Q4419" s="5">
        <f t="shared" ref="Q4419:Q4482" si="418">K4419-J4419</f>
        <v>15</v>
      </c>
      <c r="R4419">
        <f t="shared" ref="R4419:R4482" si="419">L4419-K4419</f>
        <v>6</v>
      </c>
      <c r="S4419">
        <f t="shared" ref="S4419:S4482" si="420">M4419-L4419</f>
        <v>6</v>
      </c>
      <c r="T4419" s="5">
        <f t="shared" si="416"/>
        <v>48</v>
      </c>
      <c r="U4419">
        <v>19</v>
      </c>
      <c r="V4419">
        <v>35</v>
      </c>
      <c r="W4419">
        <v>110</v>
      </c>
      <c r="X4419">
        <v>228</v>
      </c>
      <c r="Y4419">
        <v>213</v>
      </c>
      <c r="Z4419">
        <v>1338</v>
      </c>
      <c r="AA4419" s="6">
        <f t="shared" ref="AA4419:AA4482" si="421">SUM(U4419:Z4419)</f>
        <v>1943</v>
      </c>
    </row>
    <row r="4420" spans="1:27" hidden="1">
      <c r="A4420">
        <v>915</v>
      </c>
      <c r="B4420" t="s">
        <v>35</v>
      </c>
      <c r="C4420" t="s">
        <v>18</v>
      </c>
      <c r="D4420" t="s">
        <v>42</v>
      </c>
      <c r="E4420" t="s">
        <v>10</v>
      </c>
      <c r="F4420">
        <v>24</v>
      </c>
      <c r="G4420" s="1">
        <v>41751</v>
      </c>
      <c r="I4420" s="2">
        <v>41758</v>
      </c>
      <c r="N4420" t="s">
        <v>56</v>
      </c>
      <c r="O4420" s="1">
        <f>Table4[[#This Row],[Sourcing start]]-Table4[[#This Row],[Approved]]</f>
        <v>7</v>
      </c>
      <c r="Q4420" s="5"/>
      <c r="T4420" s="5">
        <f t="shared" si="416"/>
        <v>7</v>
      </c>
      <c r="U4420">
        <v>14</v>
      </c>
      <c r="V4420">
        <v>52</v>
      </c>
      <c r="AA4420" s="6">
        <f t="shared" si="421"/>
        <v>66</v>
      </c>
    </row>
    <row r="4421" spans="1:27">
      <c r="A4421">
        <v>14219</v>
      </c>
      <c r="B4421" t="s">
        <v>25</v>
      </c>
      <c r="C4421" t="s">
        <v>15</v>
      </c>
      <c r="D4421" t="s">
        <v>42</v>
      </c>
      <c r="E4421" t="s">
        <v>11</v>
      </c>
      <c r="F4421">
        <v>20</v>
      </c>
      <c r="G4421" s="1">
        <v>41738</v>
      </c>
      <c r="I4421" s="2">
        <v>41743</v>
      </c>
      <c r="J4421" s="2">
        <v>41757</v>
      </c>
      <c r="N4421" t="s">
        <v>57</v>
      </c>
      <c r="O4421" s="5">
        <f>Table4[[#This Row],[Sourcing start]]-Table4[[#This Row],[Approved]]</f>
        <v>5</v>
      </c>
      <c r="P4421">
        <f t="shared" si="417"/>
        <v>14</v>
      </c>
      <c r="Q4421" s="5"/>
      <c r="T4421" s="5">
        <f t="shared" si="416"/>
        <v>19</v>
      </c>
      <c r="U4421">
        <v>18</v>
      </c>
      <c r="V4421">
        <v>49</v>
      </c>
      <c r="W4421">
        <v>152</v>
      </c>
      <c r="AA4421" s="6">
        <f t="shared" si="421"/>
        <v>219</v>
      </c>
    </row>
    <row r="4422" spans="1:27" hidden="1">
      <c r="A4422">
        <v>14853</v>
      </c>
      <c r="B4422" t="s">
        <v>28</v>
      </c>
      <c r="C4422" t="s">
        <v>16</v>
      </c>
      <c r="D4422" t="s">
        <v>42</v>
      </c>
      <c r="E4422" t="s">
        <v>11</v>
      </c>
      <c r="F4422">
        <v>5</v>
      </c>
      <c r="G4422" s="1">
        <v>41732</v>
      </c>
      <c r="I4422" s="2">
        <v>41738</v>
      </c>
      <c r="J4422" s="2">
        <v>41748</v>
      </c>
      <c r="N4422" t="s">
        <v>57</v>
      </c>
      <c r="O4422" s="1">
        <f>Table4[[#This Row],[Sourcing start]]-Table4[[#This Row],[Approved]]</f>
        <v>6</v>
      </c>
      <c r="P4422">
        <f t="shared" si="417"/>
        <v>10</v>
      </c>
      <c r="Q4422" s="5"/>
      <c r="T4422" s="5">
        <f t="shared" si="416"/>
        <v>16</v>
      </c>
      <c r="U4422">
        <v>14</v>
      </c>
      <c r="V4422">
        <v>99</v>
      </c>
      <c r="W4422">
        <v>194</v>
      </c>
      <c r="AA4422" s="6">
        <f t="shared" si="421"/>
        <v>307</v>
      </c>
    </row>
    <row r="4423" spans="1:27" hidden="1">
      <c r="A4423">
        <v>4566</v>
      </c>
      <c r="B4423" t="s">
        <v>29</v>
      </c>
      <c r="C4423" t="s">
        <v>16</v>
      </c>
      <c r="D4423" t="s">
        <v>42</v>
      </c>
      <c r="E4423" t="s">
        <v>10</v>
      </c>
      <c r="F4423">
        <v>4</v>
      </c>
      <c r="G4423" s="1">
        <v>41727</v>
      </c>
      <c r="I4423" s="2">
        <v>41735</v>
      </c>
      <c r="J4423" s="2">
        <v>41750</v>
      </c>
      <c r="N4423" t="s">
        <v>57</v>
      </c>
      <c r="O4423" s="1">
        <f>Table4[[#This Row],[Sourcing start]]-Table4[[#This Row],[Approved]]</f>
        <v>8</v>
      </c>
      <c r="P4423">
        <f t="shared" si="417"/>
        <v>15</v>
      </c>
      <c r="Q4423" s="5"/>
      <c r="T4423" s="5">
        <f t="shared" si="416"/>
        <v>23</v>
      </c>
      <c r="U4423">
        <v>5</v>
      </c>
      <c r="V4423">
        <v>69</v>
      </c>
      <c r="W4423">
        <v>115</v>
      </c>
      <c r="AA4423" s="6">
        <f t="shared" si="421"/>
        <v>189</v>
      </c>
    </row>
    <row r="4424" spans="1:27" hidden="1">
      <c r="A4424">
        <v>10457</v>
      </c>
      <c r="B4424" t="s">
        <v>32</v>
      </c>
      <c r="C4424" t="s">
        <v>17</v>
      </c>
      <c r="D4424" t="s">
        <v>45</v>
      </c>
      <c r="E4424" t="s">
        <v>10</v>
      </c>
      <c r="F4424">
        <v>23</v>
      </c>
      <c r="G4424" s="1">
        <v>41740</v>
      </c>
      <c r="I4424" s="2">
        <v>41746</v>
      </c>
      <c r="J4424" s="2">
        <v>41756</v>
      </c>
      <c r="N4424" t="s">
        <v>57</v>
      </c>
      <c r="O4424" s="1">
        <f>Table4[[#This Row],[Sourcing start]]-Table4[[#This Row],[Approved]]</f>
        <v>6</v>
      </c>
      <c r="P4424">
        <f t="shared" si="417"/>
        <v>10</v>
      </c>
      <c r="Q4424" s="5"/>
      <c r="T4424" s="5">
        <f t="shared" si="416"/>
        <v>16</v>
      </c>
      <c r="U4424">
        <v>19</v>
      </c>
      <c r="V4424">
        <v>91</v>
      </c>
      <c r="W4424">
        <v>119</v>
      </c>
      <c r="AA4424" s="6">
        <f t="shared" si="421"/>
        <v>229</v>
      </c>
    </row>
    <row r="4425" spans="1:27">
      <c r="A4425">
        <v>12130</v>
      </c>
      <c r="B4425" t="s">
        <v>24</v>
      </c>
      <c r="C4425" t="s">
        <v>15</v>
      </c>
      <c r="D4425" t="s">
        <v>41</v>
      </c>
      <c r="E4425" t="s">
        <v>11</v>
      </c>
      <c r="F4425">
        <v>95</v>
      </c>
      <c r="G4425" s="1">
        <v>41713</v>
      </c>
      <c r="I4425" s="2">
        <v>41720</v>
      </c>
      <c r="J4425" s="2">
        <v>41731</v>
      </c>
      <c r="K4425" s="2">
        <v>41753</v>
      </c>
      <c r="L4425" s="2">
        <v>41758</v>
      </c>
      <c r="N4425" t="s">
        <v>59</v>
      </c>
      <c r="O4425" s="5">
        <f>Table4[[#This Row],[Sourcing start]]-Table4[[#This Row],[Approved]]</f>
        <v>7</v>
      </c>
      <c r="P4425">
        <f t="shared" si="417"/>
        <v>11</v>
      </c>
      <c r="Q4425" s="5">
        <f t="shared" si="418"/>
        <v>22</v>
      </c>
      <c r="R4425">
        <f t="shared" si="419"/>
        <v>5</v>
      </c>
      <c r="T4425" s="5">
        <f t="shared" si="416"/>
        <v>45</v>
      </c>
      <c r="U4425">
        <v>19</v>
      </c>
      <c r="V4425">
        <v>91</v>
      </c>
      <c r="W4425">
        <v>148</v>
      </c>
      <c r="X4425">
        <v>176</v>
      </c>
      <c r="Y4425">
        <v>234</v>
      </c>
      <c r="AA4425" s="6">
        <f t="shared" si="421"/>
        <v>668</v>
      </c>
    </row>
    <row r="4426" spans="1:27" hidden="1">
      <c r="A4426">
        <v>3980</v>
      </c>
      <c r="B4426" t="s">
        <v>33</v>
      </c>
      <c r="C4426" t="s">
        <v>17</v>
      </c>
      <c r="D4426" t="s">
        <v>44</v>
      </c>
      <c r="E4426" t="s">
        <v>11</v>
      </c>
      <c r="F4426">
        <v>17</v>
      </c>
      <c r="G4426" s="1">
        <v>41747</v>
      </c>
      <c r="I4426" s="2">
        <v>41753</v>
      </c>
      <c r="N4426" t="s">
        <v>56</v>
      </c>
      <c r="O4426" s="1">
        <f>Table4[[#This Row],[Sourcing start]]-Table4[[#This Row],[Approved]]</f>
        <v>6</v>
      </c>
      <c r="Q4426" s="5"/>
      <c r="T4426" s="5">
        <f t="shared" si="416"/>
        <v>6</v>
      </c>
      <c r="U4426">
        <v>6</v>
      </c>
      <c r="V4426">
        <v>57</v>
      </c>
      <c r="AA4426" s="6">
        <f t="shared" si="421"/>
        <v>63</v>
      </c>
    </row>
    <row r="4427" spans="1:27" hidden="1">
      <c r="A4427">
        <v>18759</v>
      </c>
      <c r="B4427" t="s">
        <v>19</v>
      </c>
      <c r="C4427" t="s">
        <v>14</v>
      </c>
      <c r="D4427" t="s">
        <v>45</v>
      </c>
      <c r="E4427" t="s">
        <v>11</v>
      </c>
      <c r="F4427">
        <v>94</v>
      </c>
      <c r="G4427" s="1">
        <v>41700</v>
      </c>
      <c r="I4427" s="2">
        <v>41705</v>
      </c>
      <c r="J4427" s="2">
        <v>41718</v>
      </c>
      <c r="K4427" s="2">
        <v>41745</v>
      </c>
      <c r="L4427" s="2">
        <v>41751</v>
      </c>
      <c r="M4427" s="2">
        <v>41756</v>
      </c>
      <c r="N4427" t="s">
        <v>60</v>
      </c>
      <c r="O4427" s="1">
        <f>Table4[[#This Row],[Sourcing start]]-Table4[[#This Row],[Approved]]</f>
        <v>5</v>
      </c>
      <c r="P4427">
        <f t="shared" si="417"/>
        <v>13</v>
      </c>
      <c r="Q4427" s="5">
        <f t="shared" si="418"/>
        <v>27</v>
      </c>
      <c r="R4427">
        <f t="shared" si="419"/>
        <v>6</v>
      </c>
      <c r="S4427">
        <f t="shared" si="420"/>
        <v>5</v>
      </c>
      <c r="T4427" s="5">
        <f t="shared" si="416"/>
        <v>56</v>
      </c>
      <c r="U4427">
        <v>14</v>
      </c>
      <c r="V4427">
        <v>61</v>
      </c>
      <c r="W4427">
        <v>168</v>
      </c>
      <c r="X4427">
        <v>232</v>
      </c>
      <c r="Y4427">
        <v>197</v>
      </c>
      <c r="Z4427">
        <v>515</v>
      </c>
      <c r="AA4427" s="6">
        <f t="shared" si="421"/>
        <v>1187</v>
      </c>
    </row>
    <row r="4428" spans="1:27">
      <c r="A4428">
        <v>1857</v>
      </c>
      <c r="B4428" t="s">
        <v>26</v>
      </c>
      <c r="C4428" t="s">
        <v>15</v>
      </c>
      <c r="D4428" t="s">
        <v>43</v>
      </c>
      <c r="E4428" t="s">
        <v>11</v>
      </c>
      <c r="F4428">
        <v>96</v>
      </c>
      <c r="G4428" s="1">
        <v>41699</v>
      </c>
      <c r="I4428" s="2">
        <v>41704</v>
      </c>
      <c r="J4428" s="2">
        <v>41721</v>
      </c>
      <c r="K4428" s="2">
        <v>41737</v>
      </c>
      <c r="L4428" s="2">
        <v>41744</v>
      </c>
      <c r="M4428" s="2">
        <v>41750</v>
      </c>
      <c r="N4428" t="s">
        <v>60</v>
      </c>
      <c r="O4428" s="5">
        <f>Table4[[#This Row],[Sourcing start]]-Table4[[#This Row],[Approved]]</f>
        <v>5</v>
      </c>
      <c r="P4428">
        <f t="shared" si="417"/>
        <v>17</v>
      </c>
      <c r="Q4428" s="5">
        <f t="shared" si="418"/>
        <v>16</v>
      </c>
      <c r="R4428">
        <f t="shared" si="419"/>
        <v>7</v>
      </c>
      <c r="S4428">
        <f t="shared" si="420"/>
        <v>6</v>
      </c>
      <c r="T4428" s="5">
        <f t="shared" si="416"/>
        <v>51</v>
      </c>
      <c r="U4428">
        <v>15</v>
      </c>
      <c r="V4428">
        <v>31</v>
      </c>
      <c r="W4428">
        <v>213</v>
      </c>
      <c r="X4428">
        <v>236</v>
      </c>
      <c r="Y4428">
        <v>289</v>
      </c>
      <c r="Z4428">
        <v>1569</v>
      </c>
      <c r="AA4428" s="6">
        <f t="shared" si="421"/>
        <v>2353</v>
      </c>
    </row>
    <row r="4429" spans="1:27" hidden="1">
      <c r="A4429">
        <v>4865</v>
      </c>
      <c r="B4429" t="s">
        <v>27</v>
      </c>
      <c r="C4429" t="s">
        <v>16</v>
      </c>
      <c r="D4429" t="s">
        <v>41</v>
      </c>
      <c r="E4429" t="s">
        <v>11</v>
      </c>
      <c r="F4429">
        <v>96</v>
      </c>
      <c r="G4429" s="1">
        <v>41746</v>
      </c>
      <c r="I4429" s="2">
        <v>41753</v>
      </c>
      <c r="N4429" t="s">
        <v>56</v>
      </c>
      <c r="O4429" s="1">
        <f>Table4[[#This Row],[Sourcing start]]-Table4[[#This Row],[Approved]]</f>
        <v>7</v>
      </c>
      <c r="Q4429" s="5"/>
      <c r="T4429" s="5">
        <f t="shared" si="416"/>
        <v>7</v>
      </c>
      <c r="U4429">
        <v>17</v>
      </c>
      <c r="V4429">
        <v>56</v>
      </c>
      <c r="AA4429" s="6">
        <f t="shared" si="421"/>
        <v>73</v>
      </c>
    </row>
    <row r="4430" spans="1:27">
      <c r="A4430">
        <v>10548</v>
      </c>
      <c r="B4430" t="s">
        <v>25</v>
      </c>
      <c r="C4430" t="s">
        <v>15</v>
      </c>
      <c r="D4430" t="s">
        <v>41</v>
      </c>
      <c r="E4430" t="s">
        <v>11</v>
      </c>
      <c r="F4430">
        <v>6</v>
      </c>
      <c r="G4430" s="1">
        <v>41736</v>
      </c>
      <c r="I4430" s="2">
        <v>41743</v>
      </c>
      <c r="N4430" t="s">
        <v>56</v>
      </c>
      <c r="O4430" s="5">
        <f>Table4[[#This Row],[Sourcing start]]-Table4[[#This Row],[Approved]]</f>
        <v>7</v>
      </c>
      <c r="Q4430" s="5"/>
      <c r="T4430" s="5">
        <f t="shared" si="416"/>
        <v>7</v>
      </c>
      <c r="U4430">
        <v>13</v>
      </c>
      <c r="V4430">
        <v>80</v>
      </c>
      <c r="AA4430" s="6">
        <f t="shared" si="421"/>
        <v>93</v>
      </c>
    </row>
    <row r="4431" spans="1:27">
      <c r="A4431">
        <v>13826</v>
      </c>
      <c r="B4431" t="s">
        <v>26</v>
      </c>
      <c r="C4431" t="s">
        <v>15</v>
      </c>
      <c r="D4431" t="s">
        <v>43</v>
      </c>
      <c r="E4431" t="s">
        <v>10</v>
      </c>
      <c r="F4431">
        <v>7</v>
      </c>
      <c r="G4431" s="1">
        <v>41716</v>
      </c>
      <c r="I4431" s="2">
        <v>41722</v>
      </c>
      <c r="J4431" s="2">
        <v>41739</v>
      </c>
      <c r="N4431" t="s">
        <v>57</v>
      </c>
      <c r="O4431" s="5">
        <f>Table4[[#This Row],[Sourcing start]]-Table4[[#This Row],[Approved]]</f>
        <v>6</v>
      </c>
      <c r="P4431">
        <f t="shared" si="417"/>
        <v>17</v>
      </c>
      <c r="Q4431" s="5"/>
      <c r="T4431" s="5">
        <f t="shared" si="416"/>
        <v>23</v>
      </c>
      <c r="U4431">
        <v>17</v>
      </c>
      <c r="V4431">
        <v>63</v>
      </c>
      <c r="W4431">
        <v>183</v>
      </c>
      <c r="AA4431" s="6">
        <f t="shared" si="421"/>
        <v>263</v>
      </c>
    </row>
    <row r="4432" spans="1:27" hidden="1">
      <c r="A4432">
        <v>655</v>
      </c>
      <c r="B4432" t="s">
        <v>31</v>
      </c>
      <c r="C4432" t="s">
        <v>17</v>
      </c>
      <c r="D4432" t="s">
        <v>42</v>
      </c>
      <c r="E4432" t="s">
        <v>10</v>
      </c>
      <c r="F4432">
        <v>98</v>
      </c>
      <c r="G4432" s="1">
        <v>41716</v>
      </c>
      <c r="I4432" s="2">
        <v>41721</v>
      </c>
      <c r="J4432" s="2">
        <v>41737</v>
      </c>
      <c r="N4432" t="s">
        <v>57</v>
      </c>
      <c r="O4432" s="1">
        <f>Table4[[#This Row],[Sourcing start]]-Table4[[#This Row],[Approved]]</f>
        <v>5</v>
      </c>
      <c r="P4432">
        <f t="shared" si="417"/>
        <v>16</v>
      </c>
      <c r="Q4432" s="5"/>
      <c r="T4432" s="5">
        <f t="shared" si="416"/>
        <v>21</v>
      </c>
      <c r="U4432">
        <v>18</v>
      </c>
      <c r="V4432">
        <v>40</v>
      </c>
      <c r="W4432">
        <v>182</v>
      </c>
      <c r="AA4432" s="6">
        <f t="shared" si="421"/>
        <v>240</v>
      </c>
    </row>
    <row r="4433" spans="1:27" hidden="1">
      <c r="A4433">
        <v>2812</v>
      </c>
      <c r="B4433" t="s">
        <v>30</v>
      </c>
      <c r="C4433" t="s">
        <v>16</v>
      </c>
      <c r="D4433" t="s">
        <v>45</v>
      </c>
      <c r="E4433" t="s">
        <v>11</v>
      </c>
      <c r="F4433">
        <v>97</v>
      </c>
      <c r="G4433" s="1">
        <v>41693</v>
      </c>
      <c r="I4433" s="2">
        <v>41699</v>
      </c>
      <c r="J4433" s="2">
        <v>41715</v>
      </c>
      <c r="K4433" s="2">
        <v>41741</v>
      </c>
      <c r="L4433" s="2">
        <v>41749</v>
      </c>
      <c r="M4433" s="2">
        <v>41757</v>
      </c>
      <c r="N4433" t="s">
        <v>60</v>
      </c>
      <c r="O4433" s="1">
        <f>Table4[[#This Row],[Sourcing start]]-Table4[[#This Row],[Approved]]</f>
        <v>6</v>
      </c>
      <c r="P4433">
        <f t="shared" si="417"/>
        <v>16</v>
      </c>
      <c r="Q4433" s="5">
        <f t="shared" si="418"/>
        <v>26</v>
      </c>
      <c r="R4433">
        <f t="shared" si="419"/>
        <v>8</v>
      </c>
      <c r="S4433">
        <f t="shared" si="420"/>
        <v>8</v>
      </c>
      <c r="T4433" s="5">
        <f t="shared" si="416"/>
        <v>64</v>
      </c>
      <c r="U4433">
        <v>20</v>
      </c>
      <c r="V4433">
        <v>40</v>
      </c>
      <c r="W4433">
        <v>247</v>
      </c>
      <c r="X4433">
        <v>355</v>
      </c>
      <c r="Y4433">
        <v>295</v>
      </c>
      <c r="Z4433">
        <v>1246</v>
      </c>
      <c r="AA4433" s="6">
        <f t="shared" si="421"/>
        <v>2203</v>
      </c>
    </row>
    <row r="4434" spans="1:27" hidden="1">
      <c r="A4434">
        <v>4986</v>
      </c>
      <c r="B4434" t="s">
        <v>20</v>
      </c>
      <c r="C4434" t="s">
        <v>14</v>
      </c>
      <c r="D4434" t="s">
        <v>43</v>
      </c>
      <c r="E4434" t="s">
        <v>10</v>
      </c>
      <c r="F4434">
        <v>15</v>
      </c>
      <c r="G4434" s="1">
        <v>41729</v>
      </c>
      <c r="I4434" s="2">
        <v>41737</v>
      </c>
      <c r="J4434" s="2">
        <v>41753</v>
      </c>
      <c r="N4434" t="s">
        <v>57</v>
      </c>
      <c r="O4434" s="1">
        <f>Table4[[#This Row],[Sourcing start]]-Table4[[#This Row],[Approved]]</f>
        <v>8</v>
      </c>
      <c r="P4434">
        <f t="shared" si="417"/>
        <v>16</v>
      </c>
      <c r="Q4434" s="5"/>
      <c r="T4434" s="5">
        <f t="shared" si="416"/>
        <v>24</v>
      </c>
      <c r="U4434">
        <v>19</v>
      </c>
      <c r="V4434">
        <v>100</v>
      </c>
      <c r="W4434">
        <v>200</v>
      </c>
      <c r="AA4434" s="6">
        <f t="shared" si="421"/>
        <v>319</v>
      </c>
    </row>
    <row r="4435" spans="1:27" hidden="1">
      <c r="A4435">
        <v>7826</v>
      </c>
      <c r="B4435" t="s">
        <v>28</v>
      </c>
      <c r="C4435" t="s">
        <v>16</v>
      </c>
      <c r="D4435" t="s">
        <v>42</v>
      </c>
      <c r="E4435" t="s">
        <v>11</v>
      </c>
      <c r="F4435">
        <v>19</v>
      </c>
      <c r="G4435" s="1">
        <v>41695</v>
      </c>
      <c r="I4435" s="2">
        <v>41700</v>
      </c>
      <c r="J4435" s="2">
        <v>41710</v>
      </c>
      <c r="K4435" s="2">
        <v>41735</v>
      </c>
      <c r="L4435" s="2">
        <v>41744</v>
      </c>
      <c r="M4435" s="2">
        <v>41749</v>
      </c>
      <c r="N4435" t="s">
        <v>60</v>
      </c>
      <c r="O4435" s="1">
        <f>Table4[[#This Row],[Sourcing start]]-Table4[[#This Row],[Approved]]</f>
        <v>5</v>
      </c>
      <c r="P4435">
        <f t="shared" si="417"/>
        <v>10</v>
      </c>
      <c r="Q4435" s="5">
        <f t="shared" si="418"/>
        <v>25</v>
      </c>
      <c r="R4435">
        <f t="shared" si="419"/>
        <v>9</v>
      </c>
      <c r="S4435">
        <f t="shared" si="420"/>
        <v>5</v>
      </c>
      <c r="T4435" s="5">
        <f t="shared" si="416"/>
        <v>54</v>
      </c>
      <c r="U4435">
        <v>19</v>
      </c>
      <c r="V4435">
        <v>39</v>
      </c>
      <c r="W4435">
        <v>185</v>
      </c>
      <c r="X4435">
        <v>209</v>
      </c>
      <c r="Y4435">
        <v>106</v>
      </c>
      <c r="Z4435">
        <v>1065</v>
      </c>
      <c r="AA4435" s="6">
        <f t="shared" si="421"/>
        <v>1623</v>
      </c>
    </row>
    <row r="4436" spans="1:27" hidden="1">
      <c r="A4436">
        <v>9848</v>
      </c>
      <c r="B4436" t="s">
        <v>28</v>
      </c>
      <c r="C4436" t="s">
        <v>16</v>
      </c>
      <c r="D4436" t="s">
        <v>45</v>
      </c>
      <c r="E4436" t="s">
        <v>11</v>
      </c>
      <c r="F4436">
        <v>14</v>
      </c>
      <c r="G4436" s="1">
        <v>41719</v>
      </c>
      <c r="I4436" s="2">
        <v>41727</v>
      </c>
      <c r="J4436" s="2">
        <v>41746</v>
      </c>
      <c r="N4436" t="s">
        <v>57</v>
      </c>
      <c r="O4436" s="1">
        <f>Table4[[#This Row],[Sourcing start]]-Table4[[#This Row],[Approved]]</f>
        <v>8</v>
      </c>
      <c r="P4436">
        <f t="shared" si="417"/>
        <v>19</v>
      </c>
      <c r="Q4436" s="5"/>
      <c r="T4436" s="5">
        <f t="shared" si="416"/>
        <v>27</v>
      </c>
      <c r="U4436">
        <v>16</v>
      </c>
      <c r="V4436">
        <v>83</v>
      </c>
      <c r="W4436">
        <v>115</v>
      </c>
      <c r="AA4436" s="6">
        <f t="shared" si="421"/>
        <v>214</v>
      </c>
    </row>
    <row r="4437" spans="1:27" hidden="1">
      <c r="A4437">
        <v>19656</v>
      </c>
      <c r="B4437" t="s">
        <v>32</v>
      </c>
      <c r="C4437" t="s">
        <v>17</v>
      </c>
      <c r="D4437" t="s">
        <v>44</v>
      </c>
      <c r="E4437" t="s">
        <v>11</v>
      </c>
      <c r="F4437">
        <v>3</v>
      </c>
      <c r="G4437" s="1">
        <v>41752</v>
      </c>
      <c r="N4437" t="s">
        <v>55</v>
      </c>
      <c r="O4437" s="1">
        <f>Table4[[#This Row],[Sourcing start]]-Table4[[#This Row],[Approved]]</f>
        <v>-41752</v>
      </c>
      <c r="Q4437" s="5"/>
      <c r="T4437" s="5">
        <f t="shared" si="416"/>
        <v>-41752</v>
      </c>
      <c r="U4437">
        <v>14</v>
      </c>
      <c r="AA4437" s="6">
        <f t="shared" si="421"/>
        <v>14</v>
      </c>
    </row>
    <row r="4438" spans="1:27" hidden="1">
      <c r="A4438">
        <v>130</v>
      </c>
      <c r="B4438" t="s">
        <v>20</v>
      </c>
      <c r="C4438" t="s">
        <v>14</v>
      </c>
      <c r="D4438" t="s">
        <v>45</v>
      </c>
      <c r="E4438" t="s">
        <v>10</v>
      </c>
      <c r="F4438">
        <v>12</v>
      </c>
      <c r="G4438" s="1">
        <v>41688</v>
      </c>
      <c r="I4438" s="2">
        <v>41694</v>
      </c>
      <c r="J4438" s="2">
        <v>41709</v>
      </c>
      <c r="K4438" s="2">
        <v>41729</v>
      </c>
      <c r="L4438" s="2">
        <v>41736</v>
      </c>
      <c r="M4438" s="2">
        <v>41741</v>
      </c>
      <c r="N4438" t="s">
        <v>60</v>
      </c>
      <c r="O4438" s="1">
        <f>Table4[[#This Row],[Sourcing start]]-Table4[[#This Row],[Approved]]</f>
        <v>6</v>
      </c>
      <c r="P4438">
        <f t="shared" si="417"/>
        <v>15</v>
      </c>
      <c r="Q4438" s="5">
        <f t="shared" si="418"/>
        <v>20</v>
      </c>
      <c r="R4438">
        <f t="shared" si="419"/>
        <v>7</v>
      </c>
      <c r="S4438">
        <f t="shared" si="420"/>
        <v>5</v>
      </c>
      <c r="T4438" s="5">
        <f t="shared" si="416"/>
        <v>53</v>
      </c>
      <c r="U4438">
        <v>16</v>
      </c>
      <c r="V4438">
        <v>32</v>
      </c>
      <c r="W4438">
        <v>219</v>
      </c>
      <c r="X4438">
        <v>298</v>
      </c>
      <c r="Y4438">
        <v>109</v>
      </c>
      <c r="Z4438">
        <v>525</v>
      </c>
      <c r="AA4438" s="6">
        <f t="shared" si="421"/>
        <v>1199</v>
      </c>
    </row>
    <row r="4439" spans="1:27">
      <c r="A4439">
        <v>1903</v>
      </c>
      <c r="B4439" t="s">
        <v>23</v>
      </c>
      <c r="C4439" t="s">
        <v>15</v>
      </c>
      <c r="D4439" t="s">
        <v>44</v>
      </c>
      <c r="E4439" t="s">
        <v>11</v>
      </c>
      <c r="F4439">
        <v>22</v>
      </c>
      <c r="G4439" s="1">
        <v>41716</v>
      </c>
      <c r="I4439" s="2">
        <v>41723</v>
      </c>
      <c r="J4439" s="2">
        <v>41739</v>
      </c>
      <c r="K4439" s="2">
        <v>41754</v>
      </c>
      <c r="L4439" s="2">
        <v>41759</v>
      </c>
      <c r="N4439" t="s">
        <v>59</v>
      </c>
      <c r="O4439" s="5">
        <f>Table4[[#This Row],[Sourcing start]]-Table4[[#This Row],[Approved]]</f>
        <v>7</v>
      </c>
      <c r="P4439">
        <f t="shared" si="417"/>
        <v>16</v>
      </c>
      <c r="Q4439" s="5">
        <f t="shared" si="418"/>
        <v>15</v>
      </c>
      <c r="R4439">
        <f t="shared" si="419"/>
        <v>5</v>
      </c>
      <c r="T4439" s="5">
        <f t="shared" si="416"/>
        <v>43</v>
      </c>
      <c r="U4439">
        <v>18</v>
      </c>
      <c r="V4439">
        <v>69</v>
      </c>
      <c r="W4439">
        <v>208</v>
      </c>
      <c r="X4439">
        <v>348</v>
      </c>
      <c r="Y4439">
        <v>150</v>
      </c>
      <c r="AA4439" s="6">
        <f t="shared" si="421"/>
        <v>793</v>
      </c>
    </row>
    <row r="4440" spans="1:27" hidden="1">
      <c r="A4440">
        <v>7050</v>
      </c>
      <c r="B4440" t="s">
        <v>31</v>
      </c>
      <c r="C4440" t="s">
        <v>17</v>
      </c>
      <c r="D4440" t="s">
        <v>42</v>
      </c>
      <c r="E4440" t="s">
        <v>10</v>
      </c>
      <c r="F4440">
        <v>16</v>
      </c>
      <c r="G4440" s="1">
        <v>41694</v>
      </c>
      <c r="I4440" s="2">
        <v>41699</v>
      </c>
      <c r="J4440" s="2">
        <v>41711</v>
      </c>
      <c r="K4440" s="2">
        <v>41731</v>
      </c>
      <c r="L4440" s="2">
        <v>41740</v>
      </c>
      <c r="M4440" s="2">
        <v>41747</v>
      </c>
      <c r="N4440" t="s">
        <v>60</v>
      </c>
      <c r="O4440" s="1">
        <f>Table4[[#This Row],[Sourcing start]]-Table4[[#This Row],[Approved]]</f>
        <v>5</v>
      </c>
      <c r="P4440">
        <f t="shared" si="417"/>
        <v>12</v>
      </c>
      <c r="Q4440" s="5">
        <f t="shared" si="418"/>
        <v>20</v>
      </c>
      <c r="R4440">
        <f t="shared" si="419"/>
        <v>9</v>
      </c>
      <c r="S4440">
        <f t="shared" si="420"/>
        <v>7</v>
      </c>
      <c r="T4440" s="5">
        <f t="shared" si="416"/>
        <v>53</v>
      </c>
      <c r="U4440">
        <v>5</v>
      </c>
      <c r="V4440">
        <v>46</v>
      </c>
      <c r="W4440">
        <v>142</v>
      </c>
      <c r="X4440">
        <v>171</v>
      </c>
      <c r="Y4440">
        <v>180</v>
      </c>
      <c r="Z4440">
        <v>940</v>
      </c>
      <c r="AA4440" s="6">
        <f t="shared" si="421"/>
        <v>1484</v>
      </c>
    </row>
    <row r="4441" spans="1:27" hidden="1">
      <c r="A4441">
        <v>5192</v>
      </c>
      <c r="B4441" t="s">
        <v>20</v>
      </c>
      <c r="C4441" t="s">
        <v>14</v>
      </c>
      <c r="D4441" t="s">
        <v>45</v>
      </c>
      <c r="E4441" t="s">
        <v>11</v>
      </c>
      <c r="F4441">
        <v>4</v>
      </c>
      <c r="G4441" s="1">
        <v>41733</v>
      </c>
      <c r="I4441" s="2">
        <v>41740</v>
      </c>
      <c r="J4441" s="2">
        <v>41757</v>
      </c>
      <c r="N4441" t="s">
        <v>57</v>
      </c>
      <c r="O4441" s="1">
        <f>Table4[[#This Row],[Sourcing start]]-Table4[[#This Row],[Approved]]</f>
        <v>7</v>
      </c>
      <c r="P4441">
        <f t="shared" si="417"/>
        <v>17</v>
      </c>
      <c r="Q4441" s="5"/>
      <c r="T4441" s="5">
        <f t="shared" si="416"/>
        <v>24</v>
      </c>
      <c r="U4441">
        <v>14</v>
      </c>
      <c r="V4441">
        <v>78</v>
      </c>
      <c r="W4441">
        <v>117</v>
      </c>
      <c r="AA4441" s="6">
        <f t="shared" si="421"/>
        <v>209</v>
      </c>
    </row>
    <row r="4442" spans="1:27" hidden="1">
      <c r="A4442">
        <v>3405</v>
      </c>
      <c r="B4442" t="s">
        <v>38</v>
      </c>
      <c r="C4442" t="s">
        <v>18</v>
      </c>
      <c r="D4442" t="s">
        <v>45</v>
      </c>
      <c r="E4442" t="s">
        <v>11</v>
      </c>
      <c r="F4442">
        <v>14</v>
      </c>
      <c r="G4442" s="1">
        <v>41709</v>
      </c>
      <c r="I4442" s="2">
        <v>41717</v>
      </c>
      <c r="J4442" s="2">
        <v>41729</v>
      </c>
      <c r="K4442" s="2">
        <v>41757</v>
      </c>
      <c r="N4442" t="s">
        <v>58</v>
      </c>
      <c r="O4442" s="1">
        <f>Table4[[#This Row],[Sourcing start]]-Table4[[#This Row],[Approved]]</f>
        <v>8</v>
      </c>
      <c r="P4442">
        <f t="shared" si="417"/>
        <v>12</v>
      </c>
      <c r="Q4442" s="5">
        <f t="shared" si="418"/>
        <v>28</v>
      </c>
      <c r="T4442" s="5">
        <f t="shared" si="416"/>
        <v>48</v>
      </c>
      <c r="U4442">
        <v>13</v>
      </c>
      <c r="V4442">
        <v>22</v>
      </c>
      <c r="W4442">
        <v>240</v>
      </c>
      <c r="X4442">
        <v>346</v>
      </c>
      <c r="AA4442" s="6">
        <f t="shared" si="421"/>
        <v>621</v>
      </c>
    </row>
    <row r="4443" spans="1:27">
      <c r="A4443">
        <v>11783</v>
      </c>
      <c r="B4443" t="s">
        <v>25</v>
      </c>
      <c r="C4443" t="s">
        <v>15</v>
      </c>
      <c r="D4443" t="s">
        <v>42</v>
      </c>
      <c r="E4443" t="s">
        <v>10</v>
      </c>
      <c r="F4443">
        <v>10</v>
      </c>
      <c r="G4443" s="1">
        <v>41730</v>
      </c>
      <c r="I4443" s="2">
        <v>41735</v>
      </c>
      <c r="J4443" s="2">
        <v>41754</v>
      </c>
      <c r="N4443" t="s">
        <v>57</v>
      </c>
      <c r="O4443" s="5">
        <f>Table4[[#This Row],[Sourcing start]]-Table4[[#This Row],[Approved]]</f>
        <v>5</v>
      </c>
      <c r="P4443">
        <f t="shared" si="417"/>
        <v>19</v>
      </c>
      <c r="Q4443" s="5"/>
      <c r="T4443" s="5">
        <f t="shared" si="416"/>
        <v>24</v>
      </c>
      <c r="U4443">
        <v>7</v>
      </c>
      <c r="V4443">
        <v>20</v>
      </c>
      <c r="W4443">
        <v>167</v>
      </c>
      <c r="AA4443" s="6">
        <f t="shared" si="421"/>
        <v>194</v>
      </c>
    </row>
    <row r="4444" spans="1:27" hidden="1">
      <c r="A4444">
        <v>18596</v>
      </c>
      <c r="B4444" t="s">
        <v>28</v>
      </c>
      <c r="C4444" t="s">
        <v>16</v>
      </c>
      <c r="D4444" t="s">
        <v>45</v>
      </c>
      <c r="E4444" t="s">
        <v>11</v>
      </c>
      <c r="F4444">
        <v>20</v>
      </c>
      <c r="G4444" s="1">
        <v>41697</v>
      </c>
      <c r="I4444" s="2">
        <v>41704</v>
      </c>
      <c r="J4444" s="2">
        <v>41721</v>
      </c>
      <c r="K4444" s="2">
        <v>41738</v>
      </c>
      <c r="L4444" s="2">
        <v>41745</v>
      </c>
      <c r="M4444" s="2">
        <v>41754</v>
      </c>
      <c r="N4444" t="s">
        <v>60</v>
      </c>
      <c r="O4444" s="1">
        <f>Table4[[#This Row],[Sourcing start]]-Table4[[#This Row],[Approved]]</f>
        <v>7</v>
      </c>
      <c r="P4444">
        <f t="shared" si="417"/>
        <v>17</v>
      </c>
      <c r="Q4444" s="5">
        <f t="shared" si="418"/>
        <v>17</v>
      </c>
      <c r="R4444">
        <f t="shared" si="419"/>
        <v>7</v>
      </c>
      <c r="S4444">
        <f t="shared" si="420"/>
        <v>9</v>
      </c>
      <c r="T4444" s="5">
        <f t="shared" si="416"/>
        <v>57</v>
      </c>
      <c r="U4444">
        <v>13</v>
      </c>
      <c r="V4444">
        <v>64</v>
      </c>
      <c r="W4444">
        <v>245</v>
      </c>
      <c r="X4444">
        <v>247</v>
      </c>
      <c r="Y4444">
        <v>296</v>
      </c>
      <c r="Z4444">
        <v>859</v>
      </c>
      <c r="AA4444" s="6">
        <f t="shared" si="421"/>
        <v>1724</v>
      </c>
    </row>
    <row r="4445" spans="1:27" hidden="1">
      <c r="A4445">
        <v>19079</v>
      </c>
      <c r="B4445" t="s">
        <v>27</v>
      </c>
      <c r="C4445" t="s">
        <v>16</v>
      </c>
      <c r="D4445" t="s">
        <v>41</v>
      </c>
      <c r="E4445" t="s">
        <v>10</v>
      </c>
      <c r="F4445">
        <v>22</v>
      </c>
      <c r="G4445" s="1">
        <v>41673</v>
      </c>
      <c r="I4445" s="2">
        <v>41682</v>
      </c>
      <c r="J4445" s="2">
        <v>41699</v>
      </c>
      <c r="K4445" s="2">
        <v>41715</v>
      </c>
      <c r="L4445" s="2">
        <v>41723</v>
      </c>
      <c r="M4445" s="2">
        <v>41730</v>
      </c>
      <c r="N4445" t="s">
        <v>60</v>
      </c>
      <c r="O4445" s="1">
        <f>Table4[[#This Row],[Sourcing start]]-Table4[[#This Row],[Approved]]</f>
        <v>9</v>
      </c>
      <c r="P4445">
        <f t="shared" si="417"/>
        <v>17</v>
      </c>
      <c r="Q4445" s="5">
        <f t="shared" si="418"/>
        <v>16</v>
      </c>
      <c r="R4445">
        <f t="shared" si="419"/>
        <v>8</v>
      </c>
      <c r="S4445">
        <f t="shared" si="420"/>
        <v>7</v>
      </c>
      <c r="T4445" s="5">
        <f t="shared" si="416"/>
        <v>57</v>
      </c>
      <c r="U4445">
        <v>9</v>
      </c>
      <c r="V4445">
        <v>76</v>
      </c>
      <c r="W4445">
        <v>141</v>
      </c>
      <c r="X4445">
        <v>388</v>
      </c>
      <c r="Y4445">
        <v>298</v>
      </c>
      <c r="Z4445">
        <v>1379</v>
      </c>
      <c r="AA4445" s="6">
        <f t="shared" si="421"/>
        <v>2291</v>
      </c>
    </row>
    <row r="4446" spans="1:27">
      <c r="A4446">
        <v>2774</v>
      </c>
      <c r="B4446" t="s">
        <v>26</v>
      </c>
      <c r="C4446" t="s">
        <v>15</v>
      </c>
      <c r="D4446" t="s">
        <v>44</v>
      </c>
      <c r="E4446" t="s">
        <v>10</v>
      </c>
      <c r="F4446">
        <v>6</v>
      </c>
      <c r="G4446" s="1">
        <v>41738</v>
      </c>
      <c r="I4446" s="2">
        <v>41743</v>
      </c>
      <c r="J4446" s="2">
        <v>41754</v>
      </c>
      <c r="N4446" t="s">
        <v>57</v>
      </c>
      <c r="O4446" s="5">
        <f>Table4[[#This Row],[Sourcing start]]-Table4[[#This Row],[Approved]]</f>
        <v>5</v>
      </c>
      <c r="P4446">
        <f t="shared" si="417"/>
        <v>11</v>
      </c>
      <c r="Q4446" s="5"/>
      <c r="T4446" s="5">
        <f t="shared" si="416"/>
        <v>16</v>
      </c>
      <c r="U4446">
        <v>11</v>
      </c>
      <c r="V4446">
        <v>80</v>
      </c>
      <c r="W4446">
        <v>233</v>
      </c>
      <c r="AA4446" s="6">
        <f t="shared" si="421"/>
        <v>324</v>
      </c>
    </row>
    <row r="4447" spans="1:27">
      <c r="A4447">
        <v>18467</v>
      </c>
      <c r="B4447" t="s">
        <v>24</v>
      </c>
      <c r="C4447" t="s">
        <v>15</v>
      </c>
      <c r="D4447" t="s">
        <v>43</v>
      </c>
      <c r="E4447" t="s">
        <v>10</v>
      </c>
      <c r="F4447">
        <v>95</v>
      </c>
      <c r="G4447" s="1">
        <v>41697</v>
      </c>
      <c r="I4447" s="2">
        <v>41706</v>
      </c>
      <c r="J4447" s="2">
        <v>41724</v>
      </c>
      <c r="K4447" s="2">
        <v>41741</v>
      </c>
      <c r="L4447" s="2">
        <v>41750</v>
      </c>
      <c r="M4447" s="2">
        <v>41758</v>
      </c>
      <c r="N4447" t="s">
        <v>60</v>
      </c>
      <c r="O4447" s="5">
        <f>Table4[[#This Row],[Sourcing start]]-Table4[[#This Row],[Approved]]</f>
        <v>9</v>
      </c>
      <c r="P4447">
        <f t="shared" si="417"/>
        <v>18</v>
      </c>
      <c r="Q4447" s="5">
        <f t="shared" si="418"/>
        <v>17</v>
      </c>
      <c r="R4447">
        <f t="shared" si="419"/>
        <v>9</v>
      </c>
      <c r="S4447">
        <f t="shared" si="420"/>
        <v>8</v>
      </c>
      <c r="T4447" s="5">
        <f t="shared" si="416"/>
        <v>61</v>
      </c>
      <c r="U4447">
        <v>14</v>
      </c>
      <c r="V4447">
        <v>56</v>
      </c>
      <c r="W4447">
        <v>102</v>
      </c>
      <c r="X4447">
        <v>286</v>
      </c>
      <c r="Y4447">
        <v>227</v>
      </c>
      <c r="Z4447">
        <v>532</v>
      </c>
      <c r="AA4447" s="6">
        <f t="shared" si="421"/>
        <v>1217</v>
      </c>
    </row>
    <row r="4448" spans="1:27" hidden="1">
      <c r="A4448">
        <v>17678</v>
      </c>
      <c r="B4448" t="s">
        <v>38</v>
      </c>
      <c r="C4448" t="s">
        <v>18</v>
      </c>
      <c r="D4448" t="s">
        <v>43</v>
      </c>
      <c r="E4448" t="s">
        <v>10</v>
      </c>
      <c r="F4448">
        <v>22</v>
      </c>
      <c r="G4448" s="1">
        <v>41692</v>
      </c>
      <c r="I4448" s="2">
        <v>41697</v>
      </c>
      <c r="J4448" s="2">
        <v>41708</v>
      </c>
      <c r="K4448" s="2">
        <v>41725</v>
      </c>
      <c r="L4448" s="2">
        <v>41733</v>
      </c>
      <c r="M4448" s="2">
        <v>41740</v>
      </c>
      <c r="N4448" t="s">
        <v>60</v>
      </c>
      <c r="O4448" s="1">
        <f>Table4[[#This Row],[Sourcing start]]-Table4[[#This Row],[Approved]]</f>
        <v>5</v>
      </c>
      <c r="P4448">
        <f t="shared" si="417"/>
        <v>11</v>
      </c>
      <c r="Q4448" s="5">
        <f t="shared" si="418"/>
        <v>17</v>
      </c>
      <c r="R4448">
        <f t="shared" si="419"/>
        <v>8</v>
      </c>
      <c r="S4448">
        <f t="shared" si="420"/>
        <v>7</v>
      </c>
      <c r="T4448" s="5">
        <f t="shared" si="416"/>
        <v>48</v>
      </c>
      <c r="U4448">
        <v>18</v>
      </c>
      <c r="V4448">
        <v>78</v>
      </c>
      <c r="W4448">
        <v>227</v>
      </c>
      <c r="X4448">
        <v>386</v>
      </c>
      <c r="Y4448">
        <v>289</v>
      </c>
      <c r="Z4448">
        <v>1562</v>
      </c>
      <c r="AA4448" s="6">
        <f t="shared" si="421"/>
        <v>2560</v>
      </c>
    </row>
    <row r="4449" spans="1:27" hidden="1">
      <c r="A4449">
        <v>10561</v>
      </c>
      <c r="B4449" t="s">
        <v>20</v>
      </c>
      <c r="C4449" t="s">
        <v>14</v>
      </c>
      <c r="D4449" t="s">
        <v>44</v>
      </c>
      <c r="E4449" t="s">
        <v>10</v>
      </c>
      <c r="F4449">
        <v>11</v>
      </c>
      <c r="G4449" s="1">
        <v>41723</v>
      </c>
      <c r="I4449" s="2">
        <v>41732</v>
      </c>
      <c r="J4449" s="2">
        <v>41748</v>
      </c>
      <c r="N4449" t="s">
        <v>57</v>
      </c>
      <c r="O4449" s="1">
        <f>Table4[[#This Row],[Sourcing start]]-Table4[[#This Row],[Approved]]</f>
        <v>9</v>
      </c>
      <c r="P4449">
        <f t="shared" si="417"/>
        <v>16</v>
      </c>
      <c r="Q4449" s="5"/>
      <c r="T4449" s="5">
        <f t="shared" si="416"/>
        <v>25</v>
      </c>
      <c r="U4449">
        <v>16</v>
      </c>
      <c r="V4449">
        <v>52</v>
      </c>
      <c r="W4449">
        <v>100</v>
      </c>
      <c r="AA4449" s="6">
        <f t="shared" si="421"/>
        <v>168</v>
      </c>
    </row>
    <row r="4450" spans="1:27">
      <c r="A4450">
        <v>547</v>
      </c>
      <c r="B4450" t="s">
        <v>24</v>
      </c>
      <c r="C4450" t="s">
        <v>15</v>
      </c>
      <c r="D4450" t="s">
        <v>44</v>
      </c>
      <c r="E4450" t="s">
        <v>10</v>
      </c>
      <c r="F4450">
        <v>11</v>
      </c>
      <c r="G4450" s="1">
        <v>41724</v>
      </c>
      <c r="I4450" s="2">
        <v>41731</v>
      </c>
      <c r="J4450" s="2">
        <v>41742</v>
      </c>
      <c r="K4450" s="2">
        <v>41759</v>
      </c>
      <c r="N4450" t="s">
        <v>58</v>
      </c>
      <c r="O4450" s="5">
        <f>Table4[[#This Row],[Sourcing start]]-Table4[[#This Row],[Approved]]</f>
        <v>7</v>
      </c>
      <c r="P4450">
        <f t="shared" si="417"/>
        <v>11</v>
      </c>
      <c r="Q4450" s="5">
        <f t="shared" si="418"/>
        <v>17</v>
      </c>
      <c r="T4450" s="5">
        <f t="shared" si="416"/>
        <v>35</v>
      </c>
      <c r="U4450">
        <v>17</v>
      </c>
      <c r="V4450">
        <v>79</v>
      </c>
      <c r="W4450">
        <v>115</v>
      </c>
      <c r="X4450">
        <v>203</v>
      </c>
      <c r="AA4450" s="6">
        <f t="shared" si="421"/>
        <v>414</v>
      </c>
    </row>
    <row r="4451" spans="1:27">
      <c r="A4451">
        <v>753</v>
      </c>
      <c r="B4451" t="s">
        <v>23</v>
      </c>
      <c r="C4451" t="s">
        <v>15</v>
      </c>
      <c r="D4451" t="s">
        <v>44</v>
      </c>
      <c r="E4451" t="s">
        <v>11</v>
      </c>
      <c r="F4451">
        <v>18</v>
      </c>
      <c r="G4451" s="1">
        <v>41735</v>
      </c>
      <c r="I4451" s="2">
        <v>41741</v>
      </c>
      <c r="J4451" s="2">
        <v>41759</v>
      </c>
      <c r="N4451" t="s">
        <v>57</v>
      </c>
      <c r="O4451" s="5">
        <f>Table4[[#This Row],[Sourcing start]]-Table4[[#This Row],[Approved]]</f>
        <v>6</v>
      </c>
      <c r="P4451">
        <f t="shared" si="417"/>
        <v>18</v>
      </c>
      <c r="Q4451" s="5"/>
      <c r="T4451" s="5">
        <f t="shared" si="416"/>
        <v>24</v>
      </c>
      <c r="U4451">
        <v>14</v>
      </c>
      <c r="V4451">
        <v>70</v>
      </c>
      <c r="W4451">
        <v>183</v>
      </c>
      <c r="AA4451" s="6">
        <f t="shared" si="421"/>
        <v>267</v>
      </c>
    </row>
    <row r="4452" spans="1:27">
      <c r="A4452">
        <v>9363</v>
      </c>
      <c r="B4452" t="s">
        <v>24</v>
      </c>
      <c r="C4452" t="s">
        <v>15</v>
      </c>
      <c r="D4452" t="s">
        <v>42</v>
      </c>
      <c r="E4452" t="s">
        <v>10</v>
      </c>
      <c r="F4452">
        <v>23</v>
      </c>
      <c r="G4452" s="1">
        <v>41675</v>
      </c>
      <c r="I4452" s="2">
        <v>41681</v>
      </c>
      <c r="J4452" s="2">
        <v>41697</v>
      </c>
      <c r="K4452" s="2">
        <v>41718</v>
      </c>
      <c r="L4452" s="2">
        <v>41727</v>
      </c>
      <c r="M4452" s="2">
        <v>41733</v>
      </c>
      <c r="N4452" t="s">
        <v>60</v>
      </c>
      <c r="O4452" s="5">
        <f>Table4[[#This Row],[Sourcing start]]-Table4[[#This Row],[Approved]]</f>
        <v>6</v>
      </c>
      <c r="P4452">
        <f t="shared" si="417"/>
        <v>16</v>
      </c>
      <c r="Q4452" s="5">
        <f t="shared" si="418"/>
        <v>21</v>
      </c>
      <c r="R4452">
        <f t="shared" si="419"/>
        <v>9</v>
      </c>
      <c r="S4452">
        <f t="shared" si="420"/>
        <v>6</v>
      </c>
      <c r="T4452" s="5">
        <f t="shared" si="416"/>
        <v>58</v>
      </c>
      <c r="U4452">
        <v>13</v>
      </c>
      <c r="V4452">
        <v>79</v>
      </c>
      <c r="W4452">
        <v>121</v>
      </c>
      <c r="X4452">
        <v>337</v>
      </c>
      <c r="Y4452">
        <v>168</v>
      </c>
      <c r="Z4452">
        <v>631</v>
      </c>
      <c r="AA4452" s="6">
        <f t="shared" si="421"/>
        <v>1349</v>
      </c>
    </row>
    <row r="4453" spans="1:27" hidden="1">
      <c r="A4453">
        <v>405</v>
      </c>
      <c r="B4453" t="s">
        <v>20</v>
      </c>
      <c r="C4453" t="s">
        <v>14</v>
      </c>
      <c r="D4453" t="s">
        <v>41</v>
      </c>
      <c r="E4453" t="s">
        <v>11</v>
      </c>
      <c r="F4453">
        <v>9</v>
      </c>
      <c r="G4453" s="1">
        <v>41743</v>
      </c>
      <c r="I4453" s="2">
        <v>41752</v>
      </c>
      <c r="N4453" t="s">
        <v>56</v>
      </c>
      <c r="O4453" s="1">
        <f>Table4[[#This Row],[Sourcing start]]-Table4[[#This Row],[Approved]]</f>
        <v>9</v>
      </c>
      <c r="Q4453" s="5"/>
      <c r="T4453" s="5">
        <f t="shared" si="416"/>
        <v>9</v>
      </c>
      <c r="U4453">
        <v>5</v>
      </c>
      <c r="V4453">
        <v>72</v>
      </c>
      <c r="AA4453" s="6">
        <f t="shared" si="421"/>
        <v>77</v>
      </c>
    </row>
    <row r="4454" spans="1:27" hidden="1">
      <c r="A4454">
        <v>1778</v>
      </c>
      <c r="B4454" t="s">
        <v>38</v>
      </c>
      <c r="C4454" t="s">
        <v>18</v>
      </c>
      <c r="D4454" t="s">
        <v>42</v>
      </c>
      <c r="E4454" t="s">
        <v>10</v>
      </c>
      <c r="F4454">
        <v>12</v>
      </c>
      <c r="G4454" s="1">
        <v>41721</v>
      </c>
      <c r="I4454" s="2">
        <v>41728</v>
      </c>
      <c r="J4454" s="2">
        <v>41743</v>
      </c>
      <c r="N4454" t="s">
        <v>57</v>
      </c>
      <c r="O4454" s="1">
        <f>Table4[[#This Row],[Sourcing start]]-Table4[[#This Row],[Approved]]</f>
        <v>7</v>
      </c>
      <c r="P4454">
        <f t="shared" si="417"/>
        <v>15</v>
      </c>
      <c r="Q4454" s="5"/>
      <c r="T4454" s="5">
        <f t="shared" si="416"/>
        <v>22</v>
      </c>
      <c r="U4454">
        <v>9</v>
      </c>
      <c r="V4454">
        <v>91</v>
      </c>
      <c r="W4454">
        <v>157</v>
      </c>
      <c r="AA4454" s="6">
        <f t="shared" si="421"/>
        <v>257</v>
      </c>
    </row>
    <row r="4455" spans="1:27" hidden="1">
      <c r="A4455">
        <v>978</v>
      </c>
      <c r="B4455" t="s">
        <v>28</v>
      </c>
      <c r="C4455" t="s">
        <v>16</v>
      </c>
      <c r="D4455" t="s">
        <v>44</v>
      </c>
      <c r="E4455" t="s">
        <v>10</v>
      </c>
      <c r="F4455">
        <v>19</v>
      </c>
      <c r="G4455" s="1">
        <v>41671</v>
      </c>
      <c r="I4455" s="2">
        <v>41678</v>
      </c>
      <c r="J4455" s="2">
        <v>41696</v>
      </c>
      <c r="K4455" s="2">
        <v>41716</v>
      </c>
      <c r="L4455" s="2">
        <v>41721</v>
      </c>
      <c r="M4455" s="2">
        <v>41730</v>
      </c>
      <c r="N4455" t="s">
        <v>60</v>
      </c>
      <c r="O4455" s="1">
        <f>Table4[[#This Row],[Sourcing start]]-Table4[[#This Row],[Approved]]</f>
        <v>7</v>
      </c>
      <c r="P4455">
        <f t="shared" si="417"/>
        <v>18</v>
      </c>
      <c r="Q4455" s="5">
        <f t="shared" si="418"/>
        <v>20</v>
      </c>
      <c r="R4455">
        <f t="shared" si="419"/>
        <v>5</v>
      </c>
      <c r="S4455">
        <f t="shared" si="420"/>
        <v>9</v>
      </c>
      <c r="T4455" s="5">
        <f t="shared" si="416"/>
        <v>59</v>
      </c>
      <c r="U4455">
        <v>20</v>
      </c>
      <c r="V4455">
        <v>60</v>
      </c>
      <c r="W4455">
        <v>247</v>
      </c>
      <c r="X4455">
        <v>196</v>
      </c>
      <c r="Y4455">
        <v>287</v>
      </c>
      <c r="Z4455">
        <v>841</v>
      </c>
      <c r="AA4455" s="6">
        <f t="shared" si="421"/>
        <v>1651</v>
      </c>
    </row>
    <row r="4456" spans="1:27" hidden="1">
      <c r="A4456">
        <v>6443</v>
      </c>
      <c r="B4456" t="s">
        <v>21</v>
      </c>
      <c r="C4456" t="s">
        <v>14</v>
      </c>
      <c r="D4456" t="s">
        <v>45</v>
      </c>
      <c r="E4456" t="s">
        <v>11</v>
      </c>
      <c r="F4456">
        <v>1</v>
      </c>
      <c r="G4456" s="1">
        <v>41669</v>
      </c>
      <c r="I4456" s="2">
        <v>41677</v>
      </c>
      <c r="J4456" s="2">
        <v>41695</v>
      </c>
      <c r="K4456" s="2">
        <v>41717</v>
      </c>
      <c r="L4456" s="2">
        <v>41725</v>
      </c>
      <c r="M4456" s="2">
        <v>41730</v>
      </c>
      <c r="N4456" t="s">
        <v>60</v>
      </c>
      <c r="O4456" s="1">
        <f>Table4[[#This Row],[Sourcing start]]-Table4[[#This Row],[Approved]]</f>
        <v>8</v>
      </c>
      <c r="P4456">
        <f t="shared" si="417"/>
        <v>18</v>
      </c>
      <c r="Q4456" s="5">
        <f t="shared" si="418"/>
        <v>22</v>
      </c>
      <c r="R4456">
        <f t="shared" si="419"/>
        <v>8</v>
      </c>
      <c r="S4456">
        <f t="shared" si="420"/>
        <v>5</v>
      </c>
      <c r="T4456" s="5">
        <f t="shared" si="416"/>
        <v>61</v>
      </c>
      <c r="U4456">
        <v>20</v>
      </c>
      <c r="V4456">
        <v>59</v>
      </c>
      <c r="W4456">
        <v>173</v>
      </c>
      <c r="X4456">
        <v>207</v>
      </c>
      <c r="Y4456">
        <v>295</v>
      </c>
      <c r="Z4456">
        <v>1560</v>
      </c>
      <c r="AA4456" s="6">
        <f t="shared" si="421"/>
        <v>2314</v>
      </c>
    </row>
    <row r="4457" spans="1:27" hidden="1">
      <c r="A4457">
        <v>7379</v>
      </c>
      <c r="B4457" t="s">
        <v>27</v>
      </c>
      <c r="C4457" t="s">
        <v>16</v>
      </c>
      <c r="D4457" t="s">
        <v>45</v>
      </c>
      <c r="E4457" t="s">
        <v>10</v>
      </c>
      <c r="F4457">
        <v>15</v>
      </c>
      <c r="G4457" s="1">
        <v>41737</v>
      </c>
      <c r="I4457" s="2">
        <v>41743</v>
      </c>
      <c r="J4457" s="2">
        <v>41756</v>
      </c>
      <c r="N4457" t="s">
        <v>57</v>
      </c>
      <c r="O4457" s="1">
        <f>Table4[[#This Row],[Sourcing start]]-Table4[[#This Row],[Approved]]</f>
        <v>6</v>
      </c>
      <c r="P4457">
        <f t="shared" si="417"/>
        <v>13</v>
      </c>
      <c r="Q4457" s="5"/>
      <c r="T4457" s="5">
        <f t="shared" si="416"/>
        <v>19</v>
      </c>
      <c r="U4457">
        <v>11</v>
      </c>
      <c r="V4457">
        <v>60</v>
      </c>
      <c r="W4457">
        <v>112</v>
      </c>
      <c r="AA4457" s="6">
        <f t="shared" si="421"/>
        <v>183</v>
      </c>
    </row>
    <row r="4458" spans="1:27" hidden="1">
      <c r="A4458">
        <v>3949</v>
      </c>
      <c r="B4458" t="s">
        <v>37</v>
      </c>
      <c r="C4458" t="s">
        <v>18</v>
      </c>
      <c r="D4458" t="s">
        <v>45</v>
      </c>
      <c r="E4458" t="s">
        <v>10</v>
      </c>
      <c r="F4458">
        <v>22</v>
      </c>
      <c r="G4458" s="1">
        <v>41743</v>
      </c>
      <c r="I4458" s="2">
        <v>41750</v>
      </c>
      <c r="N4458" t="s">
        <v>56</v>
      </c>
      <c r="O4458" s="1">
        <f>Table4[[#This Row],[Sourcing start]]-Table4[[#This Row],[Approved]]</f>
        <v>7</v>
      </c>
      <c r="Q4458" s="5"/>
      <c r="T4458" s="5">
        <f t="shared" si="416"/>
        <v>7</v>
      </c>
      <c r="U4458">
        <v>17</v>
      </c>
      <c r="V4458">
        <v>85</v>
      </c>
      <c r="AA4458" s="6">
        <f t="shared" si="421"/>
        <v>102</v>
      </c>
    </row>
    <row r="4459" spans="1:27">
      <c r="A4459">
        <v>18615</v>
      </c>
      <c r="B4459" t="s">
        <v>24</v>
      </c>
      <c r="C4459" t="s">
        <v>15</v>
      </c>
      <c r="D4459" t="s">
        <v>45</v>
      </c>
      <c r="E4459" t="s">
        <v>11</v>
      </c>
      <c r="F4459">
        <v>7</v>
      </c>
      <c r="G4459" s="1">
        <v>41714</v>
      </c>
      <c r="I4459" s="2">
        <v>41720</v>
      </c>
      <c r="J4459" s="2">
        <v>41735</v>
      </c>
      <c r="N4459" t="s">
        <v>57</v>
      </c>
      <c r="O4459" s="5">
        <f>Table4[[#This Row],[Sourcing start]]-Table4[[#This Row],[Approved]]</f>
        <v>6</v>
      </c>
      <c r="P4459">
        <f t="shared" si="417"/>
        <v>15</v>
      </c>
      <c r="Q4459" s="5"/>
      <c r="T4459" s="5">
        <f t="shared" si="416"/>
        <v>21</v>
      </c>
      <c r="U4459">
        <v>20</v>
      </c>
      <c r="V4459">
        <v>82</v>
      </c>
      <c r="W4459">
        <v>116</v>
      </c>
      <c r="AA4459" s="6">
        <f t="shared" si="421"/>
        <v>218</v>
      </c>
    </row>
    <row r="4460" spans="1:27">
      <c r="A4460">
        <v>186</v>
      </c>
      <c r="B4460" t="s">
        <v>25</v>
      </c>
      <c r="C4460" t="s">
        <v>15</v>
      </c>
      <c r="D4460" t="s">
        <v>45</v>
      </c>
      <c r="E4460" t="s">
        <v>10</v>
      </c>
      <c r="F4460">
        <v>19</v>
      </c>
      <c r="G4460" s="1">
        <v>41711</v>
      </c>
      <c r="I4460" s="2">
        <v>41718</v>
      </c>
      <c r="J4460" s="2">
        <v>41730</v>
      </c>
      <c r="K4460" s="2">
        <v>41751</v>
      </c>
      <c r="L4460" s="2">
        <v>41757</v>
      </c>
      <c r="N4460" t="s">
        <v>59</v>
      </c>
      <c r="O4460" s="5">
        <f>Table4[[#This Row],[Sourcing start]]-Table4[[#This Row],[Approved]]</f>
        <v>7</v>
      </c>
      <c r="P4460">
        <f t="shared" si="417"/>
        <v>12</v>
      </c>
      <c r="Q4460" s="5">
        <f t="shared" si="418"/>
        <v>21</v>
      </c>
      <c r="R4460">
        <f t="shared" si="419"/>
        <v>6</v>
      </c>
      <c r="T4460" s="5">
        <f t="shared" si="416"/>
        <v>46</v>
      </c>
      <c r="U4460">
        <v>18</v>
      </c>
      <c r="V4460">
        <v>44</v>
      </c>
      <c r="W4460">
        <v>194</v>
      </c>
      <c r="X4460">
        <v>333</v>
      </c>
      <c r="Y4460">
        <v>101</v>
      </c>
      <c r="AA4460" s="6">
        <f t="shared" si="421"/>
        <v>690</v>
      </c>
    </row>
    <row r="4461" spans="1:27">
      <c r="A4461">
        <v>13864</v>
      </c>
      <c r="B4461" t="s">
        <v>26</v>
      </c>
      <c r="C4461" t="s">
        <v>15</v>
      </c>
      <c r="D4461" t="s">
        <v>45</v>
      </c>
      <c r="E4461" t="s">
        <v>10</v>
      </c>
      <c r="F4461">
        <v>22</v>
      </c>
      <c r="G4461" s="1">
        <v>41684</v>
      </c>
      <c r="I4461" s="2">
        <v>41693</v>
      </c>
      <c r="J4461" s="2">
        <v>41706</v>
      </c>
      <c r="K4461" s="2">
        <v>41721</v>
      </c>
      <c r="L4461" s="2">
        <v>41726</v>
      </c>
      <c r="M4461" s="2">
        <v>41734</v>
      </c>
      <c r="N4461" t="s">
        <v>60</v>
      </c>
      <c r="O4461" s="5">
        <f>Table4[[#This Row],[Sourcing start]]-Table4[[#This Row],[Approved]]</f>
        <v>9</v>
      </c>
      <c r="P4461">
        <f t="shared" si="417"/>
        <v>13</v>
      </c>
      <c r="Q4461" s="5">
        <f t="shared" si="418"/>
        <v>15</v>
      </c>
      <c r="R4461">
        <f t="shared" si="419"/>
        <v>5</v>
      </c>
      <c r="S4461">
        <f t="shared" si="420"/>
        <v>8</v>
      </c>
      <c r="T4461" s="5">
        <f t="shared" si="416"/>
        <v>50</v>
      </c>
      <c r="U4461">
        <v>14</v>
      </c>
      <c r="V4461">
        <v>39</v>
      </c>
      <c r="W4461">
        <v>218</v>
      </c>
      <c r="X4461">
        <v>327</v>
      </c>
      <c r="Y4461">
        <v>111</v>
      </c>
      <c r="Z4461">
        <v>1031</v>
      </c>
      <c r="AA4461" s="6">
        <f t="shared" si="421"/>
        <v>1740</v>
      </c>
    </row>
    <row r="4462" spans="1:27">
      <c r="A4462">
        <v>6852</v>
      </c>
      <c r="B4462" t="s">
        <v>23</v>
      </c>
      <c r="C4462" t="s">
        <v>15</v>
      </c>
      <c r="D4462" t="s">
        <v>45</v>
      </c>
      <c r="E4462" t="s">
        <v>11</v>
      </c>
      <c r="F4462">
        <v>17</v>
      </c>
      <c r="G4462" s="1">
        <v>41725</v>
      </c>
      <c r="I4462" s="2">
        <v>41732</v>
      </c>
      <c r="J4462" s="2">
        <v>41743</v>
      </c>
      <c r="N4462" t="s">
        <v>57</v>
      </c>
      <c r="O4462" s="5">
        <f>Table4[[#This Row],[Sourcing start]]-Table4[[#This Row],[Approved]]</f>
        <v>7</v>
      </c>
      <c r="P4462">
        <f t="shared" si="417"/>
        <v>11</v>
      </c>
      <c r="Q4462" s="5"/>
      <c r="T4462" s="5">
        <f t="shared" si="416"/>
        <v>18</v>
      </c>
      <c r="U4462">
        <v>10</v>
      </c>
      <c r="V4462">
        <v>71</v>
      </c>
      <c r="W4462">
        <v>190</v>
      </c>
      <c r="AA4462" s="6">
        <f t="shared" si="421"/>
        <v>271</v>
      </c>
    </row>
    <row r="4463" spans="1:27" hidden="1">
      <c r="A4463">
        <v>12454</v>
      </c>
      <c r="B4463" t="s">
        <v>35</v>
      </c>
      <c r="C4463" t="s">
        <v>18</v>
      </c>
      <c r="D4463" t="s">
        <v>42</v>
      </c>
      <c r="E4463" t="s">
        <v>11</v>
      </c>
      <c r="F4463">
        <v>10</v>
      </c>
      <c r="G4463" s="1">
        <v>41714</v>
      </c>
      <c r="I4463" s="2">
        <v>41719</v>
      </c>
      <c r="J4463" s="2">
        <v>41736</v>
      </c>
      <c r="N4463" t="s">
        <v>57</v>
      </c>
      <c r="O4463" s="1">
        <f>Table4[[#This Row],[Sourcing start]]-Table4[[#This Row],[Approved]]</f>
        <v>5</v>
      </c>
      <c r="P4463">
        <f t="shared" si="417"/>
        <v>17</v>
      </c>
      <c r="Q4463" s="5"/>
      <c r="T4463" s="5">
        <f t="shared" si="416"/>
        <v>22</v>
      </c>
      <c r="U4463">
        <v>18</v>
      </c>
      <c r="V4463">
        <v>73</v>
      </c>
      <c r="W4463">
        <v>205</v>
      </c>
      <c r="AA4463" s="6">
        <f t="shared" si="421"/>
        <v>296</v>
      </c>
    </row>
    <row r="4464" spans="1:27" hidden="1">
      <c r="A4464">
        <v>157</v>
      </c>
      <c r="B4464" t="s">
        <v>30</v>
      </c>
      <c r="C4464" t="s">
        <v>16</v>
      </c>
      <c r="D4464" t="s">
        <v>42</v>
      </c>
      <c r="E4464" t="s">
        <v>10</v>
      </c>
      <c r="F4464">
        <v>24</v>
      </c>
      <c r="G4464" s="1">
        <v>41730</v>
      </c>
      <c r="I4464" s="2">
        <v>41737</v>
      </c>
      <c r="J4464" s="2">
        <v>41753</v>
      </c>
      <c r="N4464" t="s">
        <v>57</v>
      </c>
      <c r="O4464" s="1">
        <f>Table4[[#This Row],[Sourcing start]]-Table4[[#This Row],[Approved]]</f>
        <v>7</v>
      </c>
      <c r="P4464">
        <f t="shared" si="417"/>
        <v>16</v>
      </c>
      <c r="Q4464" s="5"/>
      <c r="T4464" s="5">
        <f t="shared" si="416"/>
        <v>23</v>
      </c>
      <c r="U4464">
        <v>14</v>
      </c>
      <c r="V4464">
        <v>25</v>
      </c>
      <c r="W4464">
        <v>238</v>
      </c>
      <c r="AA4464" s="6">
        <f t="shared" si="421"/>
        <v>277</v>
      </c>
    </row>
    <row r="4465" spans="1:27" hidden="1">
      <c r="A4465">
        <v>11859</v>
      </c>
      <c r="B4465" t="s">
        <v>28</v>
      </c>
      <c r="C4465" t="s">
        <v>16</v>
      </c>
      <c r="D4465" t="s">
        <v>42</v>
      </c>
      <c r="E4465" t="s">
        <v>11</v>
      </c>
      <c r="F4465">
        <v>97</v>
      </c>
      <c r="G4465" s="1">
        <v>41714</v>
      </c>
      <c r="I4465" s="2">
        <v>41723</v>
      </c>
      <c r="J4465" s="2">
        <v>41737</v>
      </c>
      <c r="N4465" t="s">
        <v>57</v>
      </c>
      <c r="O4465" s="1">
        <f>Table4[[#This Row],[Sourcing start]]-Table4[[#This Row],[Approved]]</f>
        <v>9</v>
      </c>
      <c r="P4465">
        <f t="shared" si="417"/>
        <v>14</v>
      </c>
      <c r="Q4465" s="5"/>
      <c r="T4465" s="5">
        <f t="shared" si="416"/>
        <v>23</v>
      </c>
      <c r="U4465">
        <v>11</v>
      </c>
      <c r="V4465">
        <v>33</v>
      </c>
      <c r="W4465">
        <v>224</v>
      </c>
      <c r="AA4465" s="6">
        <f t="shared" si="421"/>
        <v>268</v>
      </c>
    </row>
    <row r="4466" spans="1:27">
      <c r="A4466">
        <v>5094</v>
      </c>
      <c r="B4466" t="s">
        <v>23</v>
      </c>
      <c r="C4466" t="s">
        <v>15</v>
      </c>
      <c r="D4466" t="s">
        <v>45</v>
      </c>
      <c r="E4466" t="s">
        <v>10</v>
      </c>
      <c r="F4466">
        <v>24</v>
      </c>
      <c r="G4466" s="1">
        <v>41701</v>
      </c>
      <c r="I4466" s="2">
        <v>41709</v>
      </c>
      <c r="J4466" s="2">
        <v>41720</v>
      </c>
      <c r="K4466" s="2">
        <v>41745</v>
      </c>
      <c r="L4466" s="2">
        <v>41750</v>
      </c>
      <c r="M4466" s="2">
        <v>41756</v>
      </c>
      <c r="N4466" t="s">
        <v>60</v>
      </c>
      <c r="O4466" s="5">
        <f>Table4[[#This Row],[Sourcing start]]-Table4[[#This Row],[Approved]]</f>
        <v>8</v>
      </c>
      <c r="P4466">
        <f t="shared" si="417"/>
        <v>11</v>
      </c>
      <c r="Q4466" s="5">
        <f t="shared" si="418"/>
        <v>25</v>
      </c>
      <c r="R4466">
        <f t="shared" si="419"/>
        <v>5</v>
      </c>
      <c r="S4466">
        <f t="shared" si="420"/>
        <v>6</v>
      </c>
      <c r="T4466" s="5">
        <f t="shared" si="416"/>
        <v>55</v>
      </c>
      <c r="U4466">
        <v>19</v>
      </c>
      <c r="V4466">
        <v>93</v>
      </c>
      <c r="W4466">
        <v>199</v>
      </c>
      <c r="X4466">
        <v>289</v>
      </c>
      <c r="Y4466">
        <v>286</v>
      </c>
      <c r="Z4466">
        <v>1163</v>
      </c>
      <c r="AA4466" s="6">
        <f t="shared" si="421"/>
        <v>2049</v>
      </c>
    </row>
    <row r="4467" spans="1:27" hidden="1">
      <c r="A4467">
        <v>5178</v>
      </c>
      <c r="B4467" t="s">
        <v>22</v>
      </c>
      <c r="C4467" t="s">
        <v>14</v>
      </c>
      <c r="D4467" t="s">
        <v>44</v>
      </c>
      <c r="E4467" t="s">
        <v>10</v>
      </c>
      <c r="F4467">
        <v>17</v>
      </c>
      <c r="G4467" s="1">
        <v>41724</v>
      </c>
      <c r="I4467" s="2">
        <v>41733</v>
      </c>
      <c r="J4467" s="2">
        <v>41746</v>
      </c>
      <c r="N4467" t="s">
        <v>57</v>
      </c>
      <c r="O4467" s="1">
        <f>Table4[[#This Row],[Sourcing start]]-Table4[[#This Row],[Approved]]</f>
        <v>9</v>
      </c>
      <c r="P4467">
        <f t="shared" si="417"/>
        <v>13</v>
      </c>
      <c r="Q4467" s="5"/>
      <c r="T4467" s="5">
        <f t="shared" si="416"/>
        <v>22</v>
      </c>
      <c r="U4467">
        <v>20</v>
      </c>
      <c r="V4467">
        <v>71</v>
      </c>
      <c r="W4467">
        <v>189</v>
      </c>
      <c r="AA4467" s="6">
        <f t="shared" si="421"/>
        <v>280</v>
      </c>
    </row>
    <row r="4468" spans="1:27">
      <c r="A4468">
        <v>9823</v>
      </c>
      <c r="B4468" t="s">
        <v>25</v>
      </c>
      <c r="C4468" t="s">
        <v>15</v>
      </c>
      <c r="D4468" t="s">
        <v>42</v>
      </c>
      <c r="E4468" t="s">
        <v>10</v>
      </c>
      <c r="F4468">
        <v>94</v>
      </c>
      <c r="G4468" s="1">
        <v>41688</v>
      </c>
      <c r="I4468" s="2">
        <v>41695</v>
      </c>
      <c r="J4468" s="2">
        <v>41708</v>
      </c>
      <c r="K4468" s="2">
        <v>41731</v>
      </c>
      <c r="L4468" s="2">
        <v>41736</v>
      </c>
      <c r="M4468" s="2">
        <v>41744</v>
      </c>
      <c r="N4468" t="s">
        <v>60</v>
      </c>
      <c r="O4468" s="5">
        <f>Table4[[#This Row],[Sourcing start]]-Table4[[#This Row],[Approved]]</f>
        <v>7</v>
      </c>
      <c r="P4468">
        <f t="shared" si="417"/>
        <v>13</v>
      </c>
      <c r="Q4468" s="5">
        <f t="shared" si="418"/>
        <v>23</v>
      </c>
      <c r="R4468">
        <f t="shared" si="419"/>
        <v>5</v>
      </c>
      <c r="S4468">
        <f t="shared" si="420"/>
        <v>8</v>
      </c>
      <c r="T4468" s="5">
        <f t="shared" si="416"/>
        <v>56</v>
      </c>
      <c r="U4468">
        <v>8</v>
      </c>
      <c r="V4468">
        <v>78</v>
      </c>
      <c r="W4468">
        <v>143</v>
      </c>
      <c r="X4468">
        <v>164</v>
      </c>
      <c r="Y4468">
        <v>146</v>
      </c>
      <c r="Z4468">
        <v>710</v>
      </c>
      <c r="AA4468" s="6">
        <f t="shared" si="421"/>
        <v>1249</v>
      </c>
    </row>
    <row r="4469" spans="1:27" hidden="1">
      <c r="A4469">
        <v>13428</v>
      </c>
      <c r="B4469" t="s">
        <v>30</v>
      </c>
      <c r="C4469" t="s">
        <v>16</v>
      </c>
      <c r="D4469" t="s">
        <v>45</v>
      </c>
      <c r="E4469" t="s">
        <v>11</v>
      </c>
      <c r="F4469">
        <v>98</v>
      </c>
      <c r="G4469" s="1">
        <v>41750</v>
      </c>
      <c r="I4469" s="2">
        <v>41757</v>
      </c>
      <c r="N4469" t="s">
        <v>56</v>
      </c>
      <c r="O4469" s="1">
        <f>Table4[[#This Row],[Sourcing start]]-Table4[[#This Row],[Approved]]</f>
        <v>7</v>
      </c>
      <c r="Q4469" s="5"/>
      <c r="T4469" s="5">
        <f t="shared" si="416"/>
        <v>7</v>
      </c>
      <c r="U4469">
        <v>6</v>
      </c>
      <c r="V4469">
        <v>47</v>
      </c>
      <c r="AA4469" s="6">
        <f t="shared" si="421"/>
        <v>53</v>
      </c>
    </row>
    <row r="4470" spans="1:27">
      <c r="A4470">
        <v>11039</v>
      </c>
      <c r="B4470" t="s">
        <v>23</v>
      </c>
      <c r="C4470" t="s">
        <v>15</v>
      </c>
      <c r="D4470" t="s">
        <v>44</v>
      </c>
      <c r="E4470" t="s">
        <v>11</v>
      </c>
      <c r="F4470">
        <v>15</v>
      </c>
      <c r="G4470" s="1">
        <v>41703</v>
      </c>
      <c r="I4470" s="2">
        <v>41708</v>
      </c>
      <c r="J4470" s="2">
        <v>41718</v>
      </c>
      <c r="K4470" s="2">
        <v>41736</v>
      </c>
      <c r="L4470" s="2">
        <v>41743</v>
      </c>
      <c r="M4470" s="2">
        <v>41752</v>
      </c>
      <c r="N4470" t="s">
        <v>60</v>
      </c>
      <c r="O4470" s="5">
        <f>Table4[[#This Row],[Sourcing start]]-Table4[[#This Row],[Approved]]</f>
        <v>5</v>
      </c>
      <c r="P4470">
        <f t="shared" si="417"/>
        <v>10</v>
      </c>
      <c r="Q4470" s="5">
        <f t="shared" si="418"/>
        <v>18</v>
      </c>
      <c r="R4470">
        <f t="shared" si="419"/>
        <v>7</v>
      </c>
      <c r="S4470">
        <f t="shared" si="420"/>
        <v>9</v>
      </c>
      <c r="T4470" s="5">
        <f t="shared" si="416"/>
        <v>49</v>
      </c>
      <c r="U4470">
        <v>19</v>
      </c>
      <c r="V4470">
        <v>45</v>
      </c>
      <c r="W4470">
        <v>140</v>
      </c>
      <c r="X4470">
        <v>339</v>
      </c>
      <c r="Y4470">
        <v>114</v>
      </c>
      <c r="Z4470">
        <v>1970</v>
      </c>
      <c r="AA4470" s="6">
        <f t="shared" si="421"/>
        <v>2627</v>
      </c>
    </row>
    <row r="4471" spans="1:27" hidden="1">
      <c r="A4471">
        <v>7672</v>
      </c>
      <c r="B4471" t="s">
        <v>30</v>
      </c>
      <c r="C4471" t="s">
        <v>16</v>
      </c>
      <c r="D4471" t="s">
        <v>42</v>
      </c>
      <c r="E4471" t="s">
        <v>10</v>
      </c>
      <c r="F4471">
        <v>23</v>
      </c>
      <c r="G4471" s="1">
        <v>41691</v>
      </c>
      <c r="I4471" s="2">
        <v>41700</v>
      </c>
      <c r="J4471" s="2">
        <v>41713</v>
      </c>
      <c r="K4471" s="2">
        <v>41741</v>
      </c>
      <c r="L4471" s="2">
        <v>41747</v>
      </c>
      <c r="M4471" s="2">
        <v>41754</v>
      </c>
      <c r="N4471" t="s">
        <v>60</v>
      </c>
      <c r="O4471" s="1">
        <f>Table4[[#This Row],[Sourcing start]]-Table4[[#This Row],[Approved]]</f>
        <v>9</v>
      </c>
      <c r="P4471">
        <f t="shared" si="417"/>
        <v>13</v>
      </c>
      <c r="Q4471" s="5">
        <f t="shared" si="418"/>
        <v>28</v>
      </c>
      <c r="R4471">
        <f t="shared" si="419"/>
        <v>6</v>
      </c>
      <c r="S4471">
        <f t="shared" si="420"/>
        <v>7</v>
      </c>
      <c r="T4471" s="5">
        <f t="shared" si="416"/>
        <v>63</v>
      </c>
      <c r="U4471">
        <v>11</v>
      </c>
      <c r="V4471">
        <v>77</v>
      </c>
      <c r="W4471">
        <v>111</v>
      </c>
      <c r="X4471">
        <v>189</v>
      </c>
      <c r="Y4471">
        <v>120</v>
      </c>
      <c r="Z4471">
        <v>1961</v>
      </c>
      <c r="AA4471" s="6">
        <f t="shared" si="421"/>
        <v>2469</v>
      </c>
    </row>
    <row r="4472" spans="1:27" hidden="1">
      <c r="A4472">
        <v>3058</v>
      </c>
      <c r="B4472" t="s">
        <v>33</v>
      </c>
      <c r="C4472" t="s">
        <v>17</v>
      </c>
      <c r="D4472" t="s">
        <v>42</v>
      </c>
      <c r="E4472" t="s">
        <v>10</v>
      </c>
      <c r="F4472">
        <v>95</v>
      </c>
      <c r="G4472" s="1">
        <v>41705</v>
      </c>
      <c r="I4472" s="2">
        <v>41714</v>
      </c>
      <c r="J4472" s="2">
        <v>41729</v>
      </c>
      <c r="K4472" s="2">
        <v>41750</v>
      </c>
      <c r="L4472" s="2">
        <v>41755</v>
      </c>
      <c r="N4472" t="s">
        <v>59</v>
      </c>
      <c r="O4472" s="1">
        <f>Table4[[#This Row],[Sourcing start]]-Table4[[#This Row],[Approved]]</f>
        <v>9</v>
      </c>
      <c r="P4472">
        <f t="shared" si="417"/>
        <v>15</v>
      </c>
      <c r="Q4472" s="5">
        <f t="shared" si="418"/>
        <v>21</v>
      </c>
      <c r="R4472">
        <f t="shared" si="419"/>
        <v>5</v>
      </c>
      <c r="T4472" s="5">
        <f t="shared" si="416"/>
        <v>50</v>
      </c>
      <c r="U4472">
        <v>20</v>
      </c>
      <c r="V4472">
        <v>51</v>
      </c>
      <c r="W4472">
        <v>171</v>
      </c>
      <c r="X4472">
        <v>231</v>
      </c>
      <c r="Y4472">
        <v>173</v>
      </c>
      <c r="AA4472" s="6">
        <f t="shared" si="421"/>
        <v>646</v>
      </c>
    </row>
    <row r="4473" spans="1:27" hidden="1">
      <c r="A4473">
        <v>18290</v>
      </c>
      <c r="B4473" t="s">
        <v>31</v>
      </c>
      <c r="C4473" t="s">
        <v>17</v>
      </c>
      <c r="D4473" t="s">
        <v>42</v>
      </c>
      <c r="E4473" t="s">
        <v>11</v>
      </c>
      <c r="F4473">
        <v>8</v>
      </c>
      <c r="G4473" s="1">
        <v>41714</v>
      </c>
      <c r="I4473" s="2">
        <v>41723</v>
      </c>
      <c r="J4473" s="2">
        <v>41736</v>
      </c>
      <c r="K4473" s="2">
        <v>41754</v>
      </c>
      <c r="L4473" s="2">
        <v>41759</v>
      </c>
      <c r="N4473" t="s">
        <v>59</v>
      </c>
      <c r="O4473" s="1">
        <f>Table4[[#This Row],[Sourcing start]]-Table4[[#This Row],[Approved]]</f>
        <v>9</v>
      </c>
      <c r="P4473">
        <f t="shared" si="417"/>
        <v>13</v>
      </c>
      <c r="Q4473" s="5">
        <f t="shared" si="418"/>
        <v>18</v>
      </c>
      <c r="R4473">
        <f t="shared" si="419"/>
        <v>5</v>
      </c>
      <c r="T4473" s="5">
        <f t="shared" si="416"/>
        <v>45</v>
      </c>
      <c r="U4473">
        <v>7</v>
      </c>
      <c r="V4473">
        <v>80</v>
      </c>
      <c r="W4473">
        <v>213</v>
      </c>
      <c r="X4473">
        <v>295</v>
      </c>
      <c r="Y4473">
        <v>159</v>
      </c>
      <c r="AA4473" s="6">
        <f t="shared" si="421"/>
        <v>754</v>
      </c>
    </row>
    <row r="4474" spans="1:27" hidden="1">
      <c r="A4474">
        <v>14775</v>
      </c>
      <c r="B4474" t="s">
        <v>31</v>
      </c>
      <c r="C4474" t="s">
        <v>17</v>
      </c>
      <c r="D4474" t="s">
        <v>41</v>
      </c>
      <c r="E4474" t="s">
        <v>10</v>
      </c>
      <c r="F4474">
        <v>97</v>
      </c>
      <c r="G4474" s="1">
        <v>41668</v>
      </c>
      <c r="I4474" s="2">
        <v>41675</v>
      </c>
      <c r="J4474" s="2">
        <v>41690</v>
      </c>
      <c r="K4474" s="2">
        <v>41716</v>
      </c>
      <c r="L4474" s="2">
        <v>41723</v>
      </c>
      <c r="M4474" s="2">
        <v>41732</v>
      </c>
      <c r="N4474" t="s">
        <v>60</v>
      </c>
      <c r="O4474" s="1">
        <f>Table4[[#This Row],[Sourcing start]]-Table4[[#This Row],[Approved]]</f>
        <v>7</v>
      </c>
      <c r="P4474">
        <f t="shared" si="417"/>
        <v>15</v>
      </c>
      <c r="Q4474" s="5">
        <f t="shared" si="418"/>
        <v>26</v>
      </c>
      <c r="R4474">
        <f t="shared" si="419"/>
        <v>7</v>
      </c>
      <c r="S4474">
        <f t="shared" si="420"/>
        <v>9</v>
      </c>
      <c r="T4474" s="5">
        <f t="shared" si="416"/>
        <v>64</v>
      </c>
      <c r="U4474">
        <v>18</v>
      </c>
      <c r="V4474">
        <v>60</v>
      </c>
      <c r="W4474">
        <v>193</v>
      </c>
      <c r="X4474">
        <v>340</v>
      </c>
      <c r="Y4474">
        <v>192</v>
      </c>
      <c r="Z4474">
        <v>622</v>
      </c>
      <c r="AA4474" s="6">
        <f t="shared" si="421"/>
        <v>1425</v>
      </c>
    </row>
    <row r="4475" spans="1:27" hidden="1">
      <c r="A4475">
        <v>12498</v>
      </c>
      <c r="B4475" t="s">
        <v>20</v>
      </c>
      <c r="C4475" t="s">
        <v>14</v>
      </c>
      <c r="D4475" t="s">
        <v>45</v>
      </c>
      <c r="E4475" t="s">
        <v>11</v>
      </c>
      <c r="F4475">
        <v>15</v>
      </c>
      <c r="G4475" s="1">
        <v>41691</v>
      </c>
      <c r="I4475" s="2">
        <v>41700</v>
      </c>
      <c r="J4475" s="2">
        <v>41714</v>
      </c>
      <c r="K4475" s="2">
        <v>41743</v>
      </c>
      <c r="L4475" s="2">
        <v>41748</v>
      </c>
      <c r="M4475" s="2">
        <v>41757</v>
      </c>
      <c r="N4475" t="s">
        <v>60</v>
      </c>
      <c r="O4475" s="1">
        <f>Table4[[#This Row],[Sourcing start]]-Table4[[#This Row],[Approved]]</f>
        <v>9</v>
      </c>
      <c r="P4475">
        <f t="shared" si="417"/>
        <v>14</v>
      </c>
      <c r="Q4475" s="5">
        <f t="shared" si="418"/>
        <v>29</v>
      </c>
      <c r="R4475">
        <f t="shared" si="419"/>
        <v>5</v>
      </c>
      <c r="S4475">
        <f t="shared" si="420"/>
        <v>9</v>
      </c>
      <c r="T4475" s="5">
        <f t="shared" si="416"/>
        <v>66</v>
      </c>
      <c r="U4475">
        <v>9</v>
      </c>
      <c r="V4475">
        <v>21</v>
      </c>
      <c r="W4475">
        <v>221</v>
      </c>
      <c r="X4475">
        <v>343</v>
      </c>
      <c r="Y4475">
        <v>296</v>
      </c>
      <c r="Z4475">
        <v>1940</v>
      </c>
      <c r="AA4475" s="6">
        <f t="shared" si="421"/>
        <v>2830</v>
      </c>
    </row>
    <row r="4476" spans="1:27" hidden="1">
      <c r="A4476">
        <v>11407</v>
      </c>
      <c r="B4476" t="s">
        <v>20</v>
      </c>
      <c r="C4476" t="s">
        <v>14</v>
      </c>
      <c r="D4476" t="s">
        <v>45</v>
      </c>
      <c r="E4476" t="s">
        <v>11</v>
      </c>
      <c r="F4476">
        <v>96</v>
      </c>
      <c r="G4476" s="1">
        <v>41732</v>
      </c>
      <c r="I4476" s="2">
        <v>41737</v>
      </c>
      <c r="J4476" s="2">
        <v>41750</v>
      </c>
      <c r="N4476" t="s">
        <v>57</v>
      </c>
      <c r="O4476" s="1">
        <f>Table4[[#This Row],[Sourcing start]]-Table4[[#This Row],[Approved]]</f>
        <v>5</v>
      </c>
      <c r="P4476">
        <f t="shared" si="417"/>
        <v>13</v>
      </c>
      <c r="Q4476" s="5"/>
      <c r="T4476" s="5">
        <f t="shared" si="416"/>
        <v>18</v>
      </c>
      <c r="U4476">
        <v>14</v>
      </c>
      <c r="V4476">
        <v>48</v>
      </c>
      <c r="W4476">
        <v>174</v>
      </c>
      <c r="AA4476" s="6">
        <f t="shared" si="421"/>
        <v>236</v>
      </c>
    </row>
    <row r="4477" spans="1:27" hidden="1">
      <c r="A4477">
        <v>7005</v>
      </c>
      <c r="B4477" t="s">
        <v>27</v>
      </c>
      <c r="C4477" t="s">
        <v>16</v>
      </c>
      <c r="D4477" t="s">
        <v>43</v>
      </c>
      <c r="E4477" t="s">
        <v>10</v>
      </c>
      <c r="F4477">
        <v>94</v>
      </c>
      <c r="G4477" s="1">
        <v>41750</v>
      </c>
      <c r="I4477" s="2">
        <v>41755</v>
      </c>
      <c r="N4477" t="s">
        <v>56</v>
      </c>
      <c r="O4477" s="1">
        <f>Table4[[#This Row],[Sourcing start]]-Table4[[#This Row],[Approved]]</f>
        <v>5</v>
      </c>
      <c r="Q4477" s="5"/>
      <c r="T4477" s="5">
        <f t="shared" si="416"/>
        <v>5</v>
      </c>
      <c r="U4477">
        <v>17</v>
      </c>
      <c r="V4477">
        <v>49</v>
      </c>
      <c r="AA4477" s="6">
        <f t="shared" si="421"/>
        <v>66</v>
      </c>
    </row>
    <row r="4478" spans="1:27" hidden="1">
      <c r="A4478">
        <v>12730</v>
      </c>
      <c r="B4478" t="s">
        <v>29</v>
      </c>
      <c r="C4478" t="s">
        <v>16</v>
      </c>
      <c r="D4478" t="s">
        <v>45</v>
      </c>
      <c r="E4478" t="s">
        <v>10</v>
      </c>
      <c r="F4478">
        <v>4</v>
      </c>
      <c r="G4478" s="1">
        <v>41738</v>
      </c>
      <c r="I4478" s="2">
        <v>41747</v>
      </c>
      <c r="N4478" t="s">
        <v>56</v>
      </c>
      <c r="O4478" s="1">
        <f>Table4[[#This Row],[Sourcing start]]-Table4[[#This Row],[Approved]]</f>
        <v>9</v>
      </c>
      <c r="Q4478" s="5"/>
      <c r="T4478" s="5">
        <f t="shared" si="416"/>
        <v>9</v>
      </c>
      <c r="U4478">
        <v>18</v>
      </c>
      <c r="V4478">
        <v>69</v>
      </c>
      <c r="AA4478" s="6">
        <f t="shared" si="421"/>
        <v>87</v>
      </c>
    </row>
    <row r="4479" spans="1:27">
      <c r="A4479">
        <v>13135</v>
      </c>
      <c r="B4479" t="s">
        <v>26</v>
      </c>
      <c r="C4479" t="s">
        <v>15</v>
      </c>
      <c r="D4479" t="s">
        <v>42</v>
      </c>
      <c r="E4479" t="s">
        <v>11</v>
      </c>
      <c r="F4479">
        <v>98</v>
      </c>
      <c r="G4479" s="1">
        <v>41713</v>
      </c>
      <c r="I4479" s="2">
        <v>41718</v>
      </c>
      <c r="J4479" s="2">
        <v>41736</v>
      </c>
      <c r="K4479" s="2">
        <v>41756</v>
      </c>
      <c r="N4479" t="s">
        <v>58</v>
      </c>
      <c r="O4479" s="5">
        <f>Table4[[#This Row],[Sourcing start]]-Table4[[#This Row],[Approved]]</f>
        <v>5</v>
      </c>
      <c r="P4479">
        <f t="shared" si="417"/>
        <v>18</v>
      </c>
      <c r="Q4479" s="5">
        <f t="shared" si="418"/>
        <v>20</v>
      </c>
      <c r="T4479" s="5">
        <f t="shared" si="416"/>
        <v>43</v>
      </c>
      <c r="U4479">
        <v>14</v>
      </c>
      <c r="V4479">
        <v>86</v>
      </c>
      <c r="W4479">
        <v>221</v>
      </c>
      <c r="X4479">
        <v>291</v>
      </c>
      <c r="AA4479" s="6">
        <f t="shared" si="421"/>
        <v>612</v>
      </c>
    </row>
    <row r="4480" spans="1:27" hidden="1">
      <c r="A4480">
        <v>15685</v>
      </c>
      <c r="B4480" t="s">
        <v>31</v>
      </c>
      <c r="C4480" t="s">
        <v>17</v>
      </c>
      <c r="D4480" t="s">
        <v>41</v>
      </c>
      <c r="E4480" t="s">
        <v>11</v>
      </c>
      <c r="F4480">
        <v>7</v>
      </c>
      <c r="G4480" s="1">
        <v>41672</v>
      </c>
      <c r="I4480" s="2">
        <v>41681</v>
      </c>
      <c r="J4480" s="2">
        <v>41697</v>
      </c>
      <c r="K4480" s="2">
        <v>41722</v>
      </c>
      <c r="L4480" s="2">
        <v>41727</v>
      </c>
      <c r="M4480" s="2">
        <v>41734</v>
      </c>
      <c r="N4480" t="s">
        <v>60</v>
      </c>
      <c r="O4480" s="1">
        <f>Table4[[#This Row],[Sourcing start]]-Table4[[#This Row],[Approved]]</f>
        <v>9</v>
      </c>
      <c r="P4480">
        <f t="shared" si="417"/>
        <v>16</v>
      </c>
      <c r="Q4480" s="5">
        <f t="shared" si="418"/>
        <v>25</v>
      </c>
      <c r="R4480">
        <f t="shared" si="419"/>
        <v>5</v>
      </c>
      <c r="S4480">
        <f t="shared" si="420"/>
        <v>7</v>
      </c>
      <c r="T4480" s="5">
        <f t="shared" si="416"/>
        <v>62</v>
      </c>
      <c r="U4480">
        <v>18</v>
      </c>
      <c r="V4480">
        <v>41</v>
      </c>
      <c r="W4480">
        <v>151</v>
      </c>
      <c r="X4480">
        <v>360</v>
      </c>
      <c r="Y4480">
        <v>144</v>
      </c>
      <c r="Z4480">
        <v>979</v>
      </c>
      <c r="AA4480" s="6">
        <f t="shared" si="421"/>
        <v>1693</v>
      </c>
    </row>
    <row r="4481" spans="1:27">
      <c r="A4481">
        <v>8692</v>
      </c>
      <c r="B4481" t="s">
        <v>26</v>
      </c>
      <c r="C4481" t="s">
        <v>15</v>
      </c>
      <c r="D4481" t="s">
        <v>41</v>
      </c>
      <c r="E4481" t="s">
        <v>11</v>
      </c>
      <c r="F4481">
        <v>8</v>
      </c>
      <c r="G4481" s="1">
        <v>41749</v>
      </c>
      <c r="I4481" s="2">
        <v>41758</v>
      </c>
      <c r="N4481" t="s">
        <v>56</v>
      </c>
      <c r="O4481" s="5">
        <f>Table4[[#This Row],[Sourcing start]]-Table4[[#This Row],[Approved]]</f>
        <v>9</v>
      </c>
      <c r="Q4481" s="5"/>
      <c r="T4481" s="5">
        <f t="shared" si="416"/>
        <v>9</v>
      </c>
      <c r="U4481">
        <v>12</v>
      </c>
      <c r="V4481">
        <v>65</v>
      </c>
      <c r="AA4481" s="6">
        <f t="shared" si="421"/>
        <v>77</v>
      </c>
    </row>
    <row r="4482" spans="1:27" hidden="1">
      <c r="A4482">
        <v>7228</v>
      </c>
      <c r="B4482" t="s">
        <v>31</v>
      </c>
      <c r="C4482" t="s">
        <v>17</v>
      </c>
      <c r="D4482" t="s">
        <v>45</v>
      </c>
      <c r="E4482" t="s">
        <v>10</v>
      </c>
      <c r="F4482">
        <v>5</v>
      </c>
      <c r="G4482" s="1">
        <v>41677</v>
      </c>
      <c r="I4482" s="2">
        <v>41683</v>
      </c>
      <c r="J4482" s="2">
        <v>41695</v>
      </c>
      <c r="K4482" s="2">
        <v>41722</v>
      </c>
      <c r="L4482" s="2">
        <v>41729</v>
      </c>
      <c r="M4482" s="2">
        <v>41735</v>
      </c>
      <c r="N4482" t="s">
        <v>60</v>
      </c>
      <c r="O4482" s="1">
        <f>Table4[[#This Row],[Sourcing start]]-Table4[[#This Row],[Approved]]</f>
        <v>6</v>
      </c>
      <c r="P4482">
        <f t="shared" si="417"/>
        <v>12</v>
      </c>
      <c r="Q4482" s="5">
        <f t="shared" si="418"/>
        <v>27</v>
      </c>
      <c r="R4482">
        <f t="shared" si="419"/>
        <v>7</v>
      </c>
      <c r="S4482">
        <f t="shared" si="420"/>
        <v>6</v>
      </c>
      <c r="T4482" s="5">
        <f t="shared" ref="T4482:T4545" si="422">SUM(O4482:S4482)</f>
        <v>58</v>
      </c>
      <c r="U4482">
        <v>15</v>
      </c>
      <c r="V4482">
        <v>33</v>
      </c>
      <c r="W4482">
        <v>154</v>
      </c>
      <c r="X4482">
        <v>338</v>
      </c>
      <c r="Y4482">
        <v>272</v>
      </c>
      <c r="Z4482">
        <v>1957</v>
      </c>
      <c r="AA4482" s="6">
        <f t="shared" si="421"/>
        <v>2769</v>
      </c>
    </row>
    <row r="4483" spans="1:27" hidden="1">
      <c r="A4483">
        <v>14227</v>
      </c>
      <c r="B4483" t="s">
        <v>31</v>
      </c>
      <c r="C4483" t="s">
        <v>17</v>
      </c>
      <c r="D4483" t="s">
        <v>42</v>
      </c>
      <c r="E4483" t="s">
        <v>10</v>
      </c>
      <c r="F4483">
        <v>17</v>
      </c>
      <c r="G4483" s="1">
        <v>41675</v>
      </c>
      <c r="I4483" s="2">
        <v>41681</v>
      </c>
      <c r="J4483" s="2">
        <v>41699</v>
      </c>
      <c r="K4483" s="2">
        <v>41726</v>
      </c>
      <c r="L4483" s="2">
        <v>41735</v>
      </c>
      <c r="M4483" s="2">
        <v>41740</v>
      </c>
      <c r="N4483" t="s">
        <v>60</v>
      </c>
      <c r="O4483" s="1">
        <f>Table4[[#This Row],[Sourcing start]]-Table4[[#This Row],[Approved]]</f>
        <v>6</v>
      </c>
      <c r="P4483">
        <f t="shared" ref="P4483:P4546" si="423">J4483-I4483</f>
        <v>18</v>
      </c>
      <c r="Q4483" s="5">
        <f t="shared" ref="Q4483:Q4545" si="424">K4483-J4483</f>
        <v>27</v>
      </c>
      <c r="R4483">
        <f t="shared" ref="R4483:R4545" si="425">L4483-K4483</f>
        <v>9</v>
      </c>
      <c r="S4483">
        <f t="shared" ref="S4483:S4545" si="426">M4483-L4483</f>
        <v>5</v>
      </c>
      <c r="T4483" s="5">
        <f t="shared" si="422"/>
        <v>65</v>
      </c>
      <c r="U4483">
        <v>7</v>
      </c>
      <c r="V4483">
        <v>57</v>
      </c>
      <c r="W4483">
        <v>112</v>
      </c>
      <c r="X4483">
        <v>258</v>
      </c>
      <c r="Y4483">
        <v>258</v>
      </c>
      <c r="Z4483">
        <v>531</v>
      </c>
      <c r="AA4483" s="6">
        <f t="shared" ref="AA4483:AA4546" si="427">SUM(U4483:Z4483)</f>
        <v>1223</v>
      </c>
    </row>
    <row r="4484" spans="1:27" hidden="1">
      <c r="A4484">
        <v>1066</v>
      </c>
      <c r="B4484" t="s">
        <v>33</v>
      </c>
      <c r="C4484" t="s">
        <v>17</v>
      </c>
      <c r="D4484" t="s">
        <v>41</v>
      </c>
      <c r="E4484" t="s">
        <v>10</v>
      </c>
      <c r="F4484">
        <v>9</v>
      </c>
      <c r="G4484" s="1">
        <v>41709</v>
      </c>
      <c r="I4484" s="2">
        <v>41714</v>
      </c>
      <c r="J4484" s="2">
        <v>41724</v>
      </c>
      <c r="K4484" s="2">
        <v>41752</v>
      </c>
      <c r="L4484" s="2">
        <v>41759</v>
      </c>
      <c r="N4484" t="s">
        <v>59</v>
      </c>
      <c r="O4484" s="1">
        <f>Table4[[#This Row],[Sourcing start]]-Table4[[#This Row],[Approved]]</f>
        <v>5</v>
      </c>
      <c r="P4484">
        <f t="shared" si="423"/>
        <v>10</v>
      </c>
      <c r="Q4484" s="5">
        <f t="shared" si="424"/>
        <v>28</v>
      </c>
      <c r="R4484">
        <f t="shared" si="425"/>
        <v>7</v>
      </c>
      <c r="T4484" s="5">
        <f t="shared" si="422"/>
        <v>50</v>
      </c>
      <c r="U4484">
        <v>13</v>
      </c>
      <c r="V4484">
        <v>55</v>
      </c>
      <c r="W4484">
        <v>173</v>
      </c>
      <c r="X4484">
        <v>160</v>
      </c>
      <c r="Y4484">
        <v>110</v>
      </c>
      <c r="AA4484" s="6">
        <f t="shared" si="427"/>
        <v>511</v>
      </c>
    </row>
    <row r="4485" spans="1:27" hidden="1">
      <c r="A4485">
        <v>9664</v>
      </c>
      <c r="B4485" t="s">
        <v>19</v>
      </c>
      <c r="C4485" t="s">
        <v>14</v>
      </c>
      <c r="D4485" t="s">
        <v>44</v>
      </c>
      <c r="E4485" t="s">
        <v>11</v>
      </c>
      <c r="F4485">
        <v>8</v>
      </c>
      <c r="G4485" s="1">
        <v>41746</v>
      </c>
      <c r="I4485" s="2">
        <v>41754</v>
      </c>
      <c r="N4485" t="s">
        <v>56</v>
      </c>
      <c r="O4485" s="1">
        <f>Table4[[#This Row],[Sourcing start]]-Table4[[#This Row],[Approved]]</f>
        <v>8</v>
      </c>
      <c r="Q4485" s="5"/>
      <c r="T4485" s="5">
        <f t="shared" si="422"/>
        <v>8</v>
      </c>
      <c r="U4485">
        <v>18</v>
      </c>
      <c r="V4485">
        <v>61</v>
      </c>
      <c r="AA4485" s="6">
        <f t="shared" si="427"/>
        <v>79</v>
      </c>
    </row>
    <row r="4486" spans="1:27">
      <c r="A4486">
        <v>16824</v>
      </c>
      <c r="B4486" t="s">
        <v>26</v>
      </c>
      <c r="C4486" t="s">
        <v>15</v>
      </c>
      <c r="D4486" t="s">
        <v>43</v>
      </c>
      <c r="E4486" t="s">
        <v>11</v>
      </c>
      <c r="F4486">
        <v>16</v>
      </c>
      <c r="G4486" s="1">
        <v>41674</v>
      </c>
      <c r="I4486" s="2">
        <v>41681</v>
      </c>
      <c r="J4486" s="2">
        <v>41697</v>
      </c>
      <c r="K4486" s="2">
        <v>41715</v>
      </c>
      <c r="L4486" s="2">
        <v>41722</v>
      </c>
      <c r="M4486" s="2">
        <v>41730</v>
      </c>
      <c r="N4486" t="s">
        <v>60</v>
      </c>
      <c r="O4486" s="5">
        <f>Table4[[#This Row],[Sourcing start]]-Table4[[#This Row],[Approved]]</f>
        <v>7</v>
      </c>
      <c r="P4486">
        <f t="shared" si="423"/>
        <v>16</v>
      </c>
      <c r="Q4486" s="5">
        <f t="shared" si="424"/>
        <v>18</v>
      </c>
      <c r="R4486">
        <f t="shared" si="425"/>
        <v>7</v>
      </c>
      <c r="S4486">
        <f t="shared" si="426"/>
        <v>8</v>
      </c>
      <c r="T4486" s="5">
        <f t="shared" si="422"/>
        <v>56</v>
      </c>
      <c r="U4486">
        <v>16</v>
      </c>
      <c r="V4486">
        <v>90</v>
      </c>
      <c r="W4486">
        <v>226</v>
      </c>
      <c r="X4486">
        <v>151</v>
      </c>
      <c r="Y4486">
        <v>137</v>
      </c>
      <c r="Z4486">
        <v>957</v>
      </c>
      <c r="AA4486" s="6">
        <f t="shared" si="427"/>
        <v>1577</v>
      </c>
    </row>
    <row r="4487" spans="1:27" hidden="1">
      <c r="A4487">
        <v>16329</v>
      </c>
      <c r="B4487" t="s">
        <v>21</v>
      </c>
      <c r="C4487" t="s">
        <v>14</v>
      </c>
      <c r="D4487" t="s">
        <v>42</v>
      </c>
      <c r="E4487" t="s">
        <v>11</v>
      </c>
      <c r="F4487">
        <v>5</v>
      </c>
      <c r="G4487" s="1">
        <v>41724</v>
      </c>
      <c r="I4487" s="2">
        <v>41729</v>
      </c>
      <c r="J4487" s="2">
        <v>41742</v>
      </c>
      <c r="N4487" t="s">
        <v>57</v>
      </c>
      <c r="O4487" s="1">
        <f>Table4[[#This Row],[Sourcing start]]-Table4[[#This Row],[Approved]]</f>
        <v>5</v>
      </c>
      <c r="P4487">
        <f t="shared" si="423"/>
        <v>13</v>
      </c>
      <c r="Q4487" s="5"/>
      <c r="T4487" s="5">
        <f t="shared" si="422"/>
        <v>18</v>
      </c>
      <c r="U4487">
        <v>6</v>
      </c>
      <c r="V4487">
        <v>99</v>
      </c>
      <c r="W4487">
        <v>184</v>
      </c>
      <c r="AA4487" s="6">
        <f t="shared" si="427"/>
        <v>289</v>
      </c>
    </row>
    <row r="4488" spans="1:27" hidden="1">
      <c r="A4488">
        <v>6529</v>
      </c>
      <c r="B4488" t="s">
        <v>36</v>
      </c>
      <c r="C4488" t="s">
        <v>18</v>
      </c>
      <c r="D4488" t="s">
        <v>41</v>
      </c>
      <c r="E4488" t="s">
        <v>11</v>
      </c>
      <c r="F4488">
        <v>11</v>
      </c>
      <c r="G4488" s="1">
        <v>41697</v>
      </c>
      <c r="I4488" s="2">
        <v>41702</v>
      </c>
      <c r="J4488" s="2">
        <v>41716</v>
      </c>
      <c r="K4488" s="2">
        <v>41734</v>
      </c>
      <c r="L4488" s="2">
        <v>41742</v>
      </c>
      <c r="M4488" s="2">
        <v>41747</v>
      </c>
      <c r="N4488" t="s">
        <v>60</v>
      </c>
      <c r="O4488" s="1">
        <f>Table4[[#This Row],[Sourcing start]]-Table4[[#This Row],[Approved]]</f>
        <v>5</v>
      </c>
      <c r="P4488">
        <f t="shared" si="423"/>
        <v>14</v>
      </c>
      <c r="Q4488" s="5">
        <f t="shared" si="424"/>
        <v>18</v>
      </c>
      <c r="R4488">
        <f t="shared" si="425"/>
        <v>8</v>
      </c>
      <c r="S4488">
        <f t="shared" si="426"/>
        <v>5</v>
      </c>
      <c r="T4488" s="5">
        <f t="shared" si="422"/>
        <v>50</v>
      </c>
      <c r="U4488">
        <v>5</v>
      </c>
      <c r="V4488">
        <v>92</v>
      </c>
      <c r="W4488">
        <v>178</v>
      </c>
      <c r="X4488">
        <v>356</v>
      </c>
      <c r="Y4488">
        <v>104</v>
      </c>
      <c r="Z4488">
        <v>1367</v>
      </c>
      <c r="AA4488" s="6">
        <f t="shared" si="427"/>
        <v>2102</v>
      </c>
    </row>
    <row r="4489" spans="1:27" hidden="1">
      <c r="A4489">
        <v>1093</v>
      </c>
      <c r="B4489" t="s">
        <v>35</v>
      </c>
      <c r="C4489" t="s">
        <v>18</v>
      </c>
      <c r="D4489" t="s">
        <v>45</v>
      </c>
      <c r="E4489" t="s">
        <v>10</v>
      </c>
      <c r="F4489">
        <v>7</v>
      </c>
      <c r="G4489" s="1">
        <v>41715</v>
      </c>
      <c r="I4489" s="2">
        <v>41723</v>
      </c>
      <c r="J4489" s="2">
        <v>41741</v>
      </c>
      <c r="N4489" t="s">
        <v>57</v>
      </c>
      <c r="O4489" s="1">
        <f>Table4[[#This Row],[Sourcing start]]-Table4[[#This Row],[Approved]]</f>
        <v>8</v>
      </c>
      <c r="P4489">
        <f t="shared" si="423"/>
        <v>18</v>
      </c>
      <c r="Q4489" s="5"/>
      <c r="T4489" s="5">
        <f t="shared" si="422"/>
        <v>26</v>
      </c>
      <c r="U4489">
        <v>6</v>
      </c>
      <c r="V4489">
        <v>47</v>
      </c>
      <c r="W4489">
        <v>240</v>
      </c>
      <c r="AA4489" s="6">
        <f t="shared" si="427"/>
        <v>293</v>
      </c>
    </row>
    <row r="4490" spans="1:27" hidden="1">
      <c r="A4490">
        <v>8280</v>
      </c>
      <c r="B4490" t="s">
        <v>31</v>
      </c>
      <c r="C4490" t="s">
        <v>17</v>
      </c>
      <c r="D4490" t="s">
        <v>41</v>
      </c>
      <c r="E4490" t="s">
        <v>11</v>
      </c>
      <c r="F4490">
        <v>23</v>
      </c>
      <c r="G4490" s="1">
        <v>41727</v>
      </c>
      <c r="I4490" s="2">
        <v>41736</v>
      </c>
      <c r="J4490" s="2">
        <v>41750</v>
      </c>
      <c r="N4490" t="s">
        <v>57</v>
      </c>
      <c r="O4490" s="1">
        <f>Table4[[#This Row],[Sourcing start]]-Table4[[#This Row],[Approved]]</f>
        <v>9</v>
      </c>
      <c r="P4490">
        <f t="shared" si="423"/>
        <v>14</v>
      </c>
      <c r="Q4490" s="5"/>
      <c r="T4490" s="5">
        <f t="shared" si="422"/>
        <v>23</v>
      </c>
      <c r="U4490">
        <v>9</v>
      </c>
      <c r="V4490">
        <v>70</v>
      </c>
      <c r="W4490">
        <v>189</v>
      </c>
      <c r="AA4490" s="6">
        <f t="shared" si="427"/>
        <v>268</v>
      </c>
    </row>
    <row r="4491" spans="1:27" hidden="1">
      <c r="A4491">
        <v>12238</v>
      </c>
      <c r="B4491" t="s">
        <v>36</v>
      </c>
      <c r="C4491" t="s">
        <v>18</v>
      </c>
      <c r="D4491" t="s">
        <v>43</v>
      </c>
      <c r="E4491" t="s">
        <v>10</v>
      </c>
      <c r="F4491">
        <v>12</v>
      </c>
      <c r="G4491" s="1">
        <v>41689</v>
      </c>
      <c r="I4491" s="2">
        <v>41698</v>
      </c>
      <c r="J4491" s="2">
        <v>41717</v>
      </c>
      <c r="K4491" s="2">
        <v>41746</v>
      </c>
      <c r="L4491" s="2">
        <v>41752</v>
      </c>
      <c r="M4491" s="2">
        <v>41758</v>
      </c>
      <c r="N4491" t="s">
        <v>60</v>
      </c>
      <c r="O4491" s="1">
        <f>Table4[[#This Row],[Sourcing start]]-Table4[[#This Row],[Approved]]</f>
        <v>9</v>
      </c>
      <c r="P4491">
        <f t="shared" si="423"/>
        <v>19</v>
      </c>
      <c r="Q4491" s="5">
        <f t="shared" si="424"/>
        <v>29</v>
      </c>
      <c r="R4491">
        <f t="shared" si="425"/>
        <v>6</v>
      </c>
      <c r="S4491">
        <f t="shared" si="426"/>
        <v>6</v>
      </c>
      <c r="T4491" s="5">
        <f t="shared" si="422"/>
        <v>69</v>
      </c>
      <c r="U4491">
        <v>9</v>
      </c>
      <c r="V4491">
        <v>69</v>
      </c>
      <c r="W4491">
        <v>197</v>
      </c>
      <c r="X4491">
        <v>246</v>
      </c>
      <c r="Y4491">
        <v>150</v>
      </c>
      <c r="Z4491">
        <v>921</v>
      </c>
      <c r="AA4491" s="6">
        <f t="shared" si="427"/>
        <v>1592</v>
      </c>
    </row>
    <row r="4492" spans="1:27" hidden="1">
      <c r="A4492">
        <v>14806</v>
      </c>
      <c r="B4492" t="s">
        <v>32</v>
      </c>
      <c r="C4492" t="s">
        <v>17</v>
      </c>
      <c r="D4492" t="s">
        <v>45</v>
      </c>
      <c r="E4492" t="s">
        <v>10</v>
      </c>
      <c r="F4492">
        <v>1</v>
      </c>
      <c r="G4492" s="1">
        <v>41707</v>
      </c>
      <c r="I4492" s="2">
        <v>41716</v>
      </c>
      <c r="J4492" s="2">
        <v>41735</v>
      </c>
      <c r="K4492" s="2">
        <v>41755</v>
      </c>
      <c r="N4492" t="s">
        <v>58</v>
      </c>
      <c r="O4492" s="1">
        <f>Table4[[#This Row],[Sourcing start]]-Table4[[#This Row],[Approved]]</f>
        <v>9</v>
      </c>
      <c r="P4492">
        <f t="shared" si="423"/>
        <v>19</v>
      </c>
      <c r="Q4492" s="5">
        <f t="shared" si="424"/>
        <v>20</v>
      </c>
      <c r="T4492" s="5">
        <f t="shared" si="422"/>
        <v>48</v>
      </c>
      <c r="U4492">
        <v>17</v>
      </c>
      <c r="V4492">
        <v>29</v>
      </c>
      <c r="W4492">
        <v>152</v>
      </c>
      <c r="X4492">
        <v>323</v>
      </c>
      <c r="AA4492" s="6">
        <f t="shared" si="427"/>
        <v>521</v>
      </c>
    </row>
    <row r="4493" spans="1:27" hidden="1">
      <c r="A4493">
        <v>8087</v>
      </c>
      <c r="B4493" t="s">
        <v>21</v>
      </c>
      <c r="C4493" t="s">
        <v>14</v>
      </c>
      <c r="D4493" t="s">
        <v>42</v>
      </c>
      <c r="E4493" t="s">
        <v>10</v>
      </c>
      <c r="F4493">
        <v>95</v>
      </c>
      <c r="G4493" s="1">
        <v>41664</v>
      </c>
      <c r="I4493" s="2">
        <v>41672</v>
      </c>
      <c r="J4493" s="2">
        <v>41690</v>
      </c>
      <c r="K4493" s="2">
        <v>41718</v>
      </c>
      <c r="L4493" s="2">
        <v>41723</v>
      </c>
      <c r="M4493" s="2">
        <v>41730</v>
      </c>
      <c r="N4493" t="s">
        <v>60</v>
      </c>
      <c r="O4493" s="1">
        <f>Table4[[#This Row],[Sourcing start]]-Table4[[#This Row],[Approved]]</f>
        <v>8</v>
      </c>
      <c r="P4493">
        <f t="shared" si="423"/>
        <v>18</v>
      </c>
      <c r="Q4493" s="5">
        <f t="shared" si="424"/>
        <v>28</v>
      </c>
      <c r="R4493">
        <f t="shared" si="425"/>
        <v>5</v>
      </c>
      <c r="S4493">
        <f t="shared" si="426"/>
        <v>7</v>
      </c>
      <c r="T4493" s="5">
        <f t="shared" si="422"/>
        <v>66</v>
      </c>
      <c r="U4493">
        <v>5</v>
      </c>
      <c r="V4493">
        <v>65</v>
      </c>
      <c r="W4493">
        <v>101</v>
      </c>
      <c r="X4493">
        <v>381</v>
      </c>
      <c r="Y4493">
        <v>252</v>
      </c>
      <c r="Z4493">
        <v>1683</v>
      </c>
      <c r="AA4493" s="6">
        <f t="shared" si="427"/>
        <v>2487</v>
      </c>
    </row>
    <row r="4494" spans="1:27" hidden="1">
      <c r="A4494">
        <v>2827</v>
      </c>
      <c r="B4494" t="s">
        <v>35</v>
      </c>
      <c r="C4494" t="s">
        <v>18</v>
      </c>
      <c r="D4494" t="s">
        <v>42</v>
      </c>
      <c r="E4494" t="s">
        <v>10</v>
      </c>
      <c r="F4494">
        <v>8</v>
      </c>
      <c r="G4494" s="1">
        <v>41742</v>
      </c>
      <c r="I4494" s="2">
        <v>41747</v>
      </c>
      <c r="N4494" t="s">
        <v>56</v>
      </c>
      <c r="O4494" s="1">
        <f>Table4[[#This Row],[Sourcing start]]-Table4[[#This Row],[Approved]]</f>
        <v>5</v>
      </c>
      <c r="Q4494" s="5"/>
      <c r="T4494" s="5">
        <f t="shared" si="422"/>
        <v>5</v>
      </c>
      <c r="U4494">
        <v>10</v>
      </c>
      <c r="V4494">
        <v>74</v>
      </c>
      <c r="AA4494" s="6">
        <f t="shared" si="427"/>
        <v>84</v>
      </c>
    </row>
    <row r="4495" spans="1:27" hidden="1">
      <c r="A4495">
        <v>15074</v>
      </c>
      <c r="B4495" t="s">
        <v>33</v>
      </c>
      <c r="C4495" t="s">
        <v>17</v>
      </c>
      <c r="D4495" t="s">
        <v>42</v>
      </c>
      <c r="E4495" t="s">
        <v>10</v>
      </c>
      <c r="F4495">
        <v>9</v>
      </c>
      <c r="G4495" s="1">
        <v>41744</v>
      </c>
      <c r="I4495" s="2">
        <v>41750</v>
      </c>
      <c r="N4495" t="s">
        <v>56</v>
      </c>
      <c r="O4495" s="1">
        <f>Table4[[#This Row],[Sourcing start]]-Table4[[#This Row],[Approved]]</f>
        <v>6</v>
      </c>
      <c r="Q4495" s="5"/>
      <c r="T4495" s="5">
        <f t="shared" si="422"/>
        <v>6</v>
      </c>
      <c r="U4495">
        <v>11</v>
      </c>
      <c r="V4495">
        <v>54</v>
      </c>
      <c r="AA4495" s="6">
        <f t="shared" si="427"/>
        <v>65</v>
      </c>
    </row>
    <row r="4496" spans="1:27" hidden="1">
      <c r="A4496">
        <v>15999</v>
      </c>
      <c r="B4496" t="s">
        <v>32</v>
      </c>
      <c r="C4496" t="s">
        <v>17</v>
      </c>
      <c r="D4496" t="s">
        <v>43</v>
      </c>
      <c r="E4496" t="s">
        <v>10</v>
      </c>
      <c r="F4496">
        <v>15</v>
      </c>
      <c r="G4496" s="1">
        <v>41689</v>
      </c>
      <c r="I4496" s="2">
        <v>41695</v>
      </c>
      <c r="J4496" s="2">
        <v>41705</v>
      </c>
      <c r="K4496" s="2">
        <v>41720</v>
      </c>
      <c r="L4496" s="2">
        <v>41729</v>
      </c>
      <c r="M4496" s="2">
        <v>41735</v>
      </c>
      <c r="N4496" t="s">
        <v>60</v>
      </c>
      <c r="O4496" s="1">
        <f>Table4[[#This Row],[Sourcing start]]-Table4[[#This Row],[Approved]]</f>
        <v>6</v>
      </c>
      <c r="P4496">
        <f t="shared" si="423"/>
        <v>10</v>
      </c>
      <c r="Q4496" s="5">
        <f t="shared" si="424"/>
        <v>15</v>
      </c>
      <c r="R4496">
        <f t="shared" si="425"/>
        <v>9</v>
      </c>
      <c r="S4496">
        <f t="shared" si="426"/>
        <v>6</v>
      </c>
      <c r="T4496" s="5">
        <f t="shared" si="422"/>
        <v>46</v>
      </c>
      <c r="U4496">
        <v>14</v>
      </c>
      <c r="V4496">
        <v>91</v>
      </c>
      <c r="W4496">
        <v>152</v>
      </c>
      <c r="X4496">
        <v>161</v>
      </c>
      <c r="Y4496">
        <v>208</v>
      </c>
      <c r="Z4496">
        <v>772</v>
      </c>
      <c r="AA4496" s="6">
        <f t="shared" si="427"/>
        <v>1398</v>
      </c>
    </row>
    <row r="4497" spans="1:27" hidden="1">
      <c r="A4497">
        <v>10492</v>
      </c>
      <c r="B4497" t="s">
        <v>34</v>
      </c>
      <c r="C4497" t="s">
        <v>17</v>
      </c>
      <c r="D4497" t="s">
        <v>45</v>
      </c>
      <c r="E4497" t="s">
        <v>11</v>
      </c>
      <c r="F4497">
        <v>97</v>
      </c>
      <c r="G4497" s="1">
        <v>41686</v>
      </c>
      <c r="I4497" s="2">
        <v>41692</v>
      </c>
      <c r="J4497" s="2">
        <v>41705</v>
      </c>
      <c r="K4497" s="2">
        <v>41734</v>
      </c>
      <c r="L4497" s="2">
        <v>41740</v>
      </c>
      <c r="M4497" s="2">
        <v>41749</v>
      </c>
      <c r="N4497" t="s">
        <v>60</v>
      </c>
      <c r="O4497" s="1">
        <f>Table4[[#This Row],[Sourcing start]]-Table4[[#This Row],[Approved]]</f>
        <v>6</v>
      </c>
      <c r="P4497">
        <f t="shared" si="423"/>
        <v>13</v>
      </c>
      <c r="Q4497" s="5">
        <f t="shared" si="424"/>
        <v>29</v>
      </c>
      <c r="R4497">
        <f t="shared" si="425"/>
        <v>6</v>
      </c>
      <c r="S4497">
        <f t="shared" si="426"/>
        <v>9</v>
      </c>
      <c r="T4497" s="5">
        <f t="shared" si="422"/>
        <v>63</v>
      </c>
      <c r="U4497">
        <v>10</v>
      </c>
      <c r="V4497">
        <v>57</v>
      </c>
      <c r="W4497">
        <v>173</v>
      </c>
      <c r="X4497">
        <v>304</v>
      </c>
      <c r="Y4497">
        <v>193</v>
      </c>
      <c r="Z4497">
        <v>1898</v>
      </c>
      <c r="AA4497" s="6">
        <f t="shared" si="427"/>
        <v>2635</v>
      </c>
    </row>
    <row r="4498" spans="1:27" hidden="1">
      <c r="A4498">
        <v>2657</v>
      </c>
      <c r="B4498" t="s">
        <v>21</v>
      </c>
      <c r="C4498" t="s">
        <v>14</v>
      </c>
      <c r="D4498" t="s">
        <v>44</v>
      </c>
      <c r="E4498" t="s">
        <v>11</v>
      </c>
      <c r="F4498">
        <v>21</v>
      </c>
      <c r="G4498" s="1">
        <v>41710</v>
      </c>
      <c r="I4498" s="2">
        <v>41715</v>
      </c>
      <c r="J4498" s="2">
        <v>41733</v>
      </c>
      <c r="K4498" s="2">
        <v>41755</v>
      </c>
      <c r="N4498" t="s">
        <v>58</v>
      </c>
      <c r="O4498" s="1">
        <f>Table4[[#This Row],[Sourcing start]]-Table4[[#This Row],[Approved]]</f>
        <v>5</v>
      </c>
      <c r="P4498">
        <f t="shared" si="423"/>
        <v>18</v>
      </c>
      <c r="Q4498" s="5">
        <f t="shared" si="424"/>
        <v>22</v>
      </c>
      <c r="T4498" s="5">
        <f t="shared" si="422"/>
        <v>45</v>
      </c>
      <c r="U4498">
        <v>8</v>
      </c>
      <c r="V4498">
        <v>71</v>
      </c>
      <c r="W4498">
        <v>139</v>
      </c>
      <c r="X4498">
        <v>178</v>
      </c>
      <c r="AA4498" s="6">
        <f t="shared" si="427"/>
        <v>396</v>
      </c>
    </row>
    <row r="4499" spans="1:27" hidden="1">
      <c r="A4499">
        <v>10075</v>
      </c>
      <c r="B4499" t="s">
        <v>37</v>
      </c>
      <c r="C4499" t="s">
        <v>18</v>
      </c>
      <c r="D4499" t="s">
        <v>42</v>
      </c>
      <c r="E4499" t="s">
        <v>11</v>
      </c>
      <c r="F4499">
        <v>15</v>
      </c>
      <c r="G4499" s="1">
        <v>41742</v>
      </c>
      <c r="I4499" s="2">
        <v>41749</v>
      </c>
      <c r="N4499" t="s">
        <v>56</v>
      </c>
      <c r="O4499" s="1">
        <f>Table4[[#This Row],[Sourcing start]]-Table4[[#This Row],[Approved]]</f>
        <v>7</v>
      </c>
      <c r="Q4499" s="5"/>
      <c r="T4499" s="5">
        <f t="shared" si="422"/>
        <v>7</v>
      </c>
      <c r="U4499">
        <v>19</v>
      </c>
      <c r="V4499">
        <v>46</v>
      </c>
      <c r="AA4499" s="6">
        <f t="shared" si="427"/>
        <v>65</v>
      </c>
    </row>
    <row r="4500" spans="1:27" hidden="1">
      <c r="A4500">
        <v>14410</v>
      </c>
      <c r="B4500" t="s">
        <v>20</v>
      </c>
      <c r="C4500" t="s">
        <v>14</v>
      </c>
      <c r="D4500" t="s">
        <v>41</v>
      </c>
      <c r="E4500" t="s">
        <v>11</v>
      </c>
      <c r="F4500">
        <v>1</v>
      </c>
      <c r="G4500" s="1">
        <v>41733</v>
      </c>
      <c r="I4500" s="2">
        <v>41738</v>
      </c>
      <c r="J4500" s="2">
        <v>41752</v>
      </c>
      <c r="N4500" t="s">
        <v>57</v>
      </c>
      <c r="O4500" s="1">
        <f>Table4[[#This Row],[Sourcing start]]-Table4[[#This Row],[Approved]]</f>
        <v>5</v>
      </c>
      <c r="P4500">
        <f t="shared" si="423"/>
        <v>14</v>
      </c>
      <c r="Q4500" s="5"/>
      <c r="T4500" s="5">
        <f t="shared" si="422"/>
        <v>19</v>
      </c>
      <c r="U4500">
        <v>12</v>
      </c>
      <c r="V4500">
        <v>100</v>
      </c>
      <c r="W4500">
        <v>104</v>
      </c>
      <c r="AA4500" s="6">
        <f t="shared" si="427"/>
        <v>216</v>
      </c>
    </row>
    <row r="4501" spans="1:27" hidden="1">
      <c r="A4501">
        <v>15809</v>
      </c>
      <c r="B4501" t="s">
        <v>34</v>
      </c>
      <c r="C4501" t="s">
        <v>17</v>
      </c>
      <c r="D4501" t="s">
        <v>44</v>
      </c>
      <c r="E4501" t="s">
        <v>10</v>
      </c>
      <c r="F4501">
        <v>17</v>
      </c>
      <c r="G4501" s="1">
        <v>41736</v>
      </c>
      <c r="I4501" s="2">
        <v>41741</v>
      </c>
      <c r="J4501" s="2">
        <v>41757</v>
      </c>
      <c r="N4501" t="s">
        <v>57</v>
      </c>
      <c r="O4501" s="1">
        <f>Table4[[#This Row],[Sourcing start]]-Table4[[#This Row],[Approved]]</f>
        <v>5</v>
      </c>
      <c r="P4501">
        <f t="shared" si="423"/>
        <v>16</v>
      </c>
      <c r="Q4501" s="5"/>
      <c r="T4501" s="5">
        <f t="shared" si="422"/>
        <v>21</v>
      </c>
      <c r="U4501">
        <v>8</v>
      </c>
      <c r="V4501">
        <v>61</v>
      </c>
      <c r="W4501">
        <v>169</v>
      </c>
      <c r="AA4501" s="6">
        <f t="shared" si="427"/>
        <v>238</v>
      </c>
    </row>
    <row r="4502" spans="1:27" hidden="1">
      <c r="A4502">
        <v>18908</v>
      </c>
      <c r="B4502" t="s">
        <v>22</v>
      </c>
      <c r="C4502" t="s">
        <v>14</v>
      </c>
      <c r="D4502" t="s">
        <v>42</v>
      </c>
      <c r="E4502" t="s">
        <v>11</v>
      </c>
      <c r="F4502">
        <v>24</v>
      </c>
      <c r="G4502" s="1">
        <v>41735</v>
      </c>
      <c r="I4502" s="2">
        <v>41743</v>
      </c>
      <c r="J4502" s="2">
        <v>41753</v>
      </c>
      <c r="N4502" t="s">
        <v>57</v>
      </c>
      <c r="O4502" s="1">
        <f>Table4[[#This Row],[Sourcing start]]-Table4[[#This Row],[Approved]]</f>
        <v>8</v>
      </c>
      <c r="P4502">
        <f t="shared" si="423"/>
        <v>10</v>
      </c>
      <c r="Q4502" s="5"/>
      <c r="T4502" s="5">
        <f t="shared" si="422"/>
        <v>18</v>
      </c>
      <c r="U4502">
        <v>6</v>
      </c>
      <c r="V4502">
        <v>54</v>
      </c>
      <c r="W4502">
        <v>187</v>
      </c>
      <c r="AA4502" s="6">
        <f t="shared" si="427"/>
        <v>247</v>
      </c>
    </row>
    <row r="4503" spans="1:27" hidden="1">
      <c r="A4503">
        <v>17042</v>
      </c>
      <c r="B4503" t="s">
        <v>36</v>
      </c>
      <c r="C4503" t="s">
        <v>18</v>
      </c>
      <c r="D4503" t="s">
        <v>42</v>
      </c>
      <c r="E4503" t="s">
        <v>11</v>
      </c>
      <c r="F4503">
        <v>16</v>
      </c>
      <c r="G4503" s="1">
        <v>41751</v>
      </c>
      <c r="I4503" s="2">
        <v>41757</v>
      </c>
      <c r="N4503" t="s">
        <v>56</v>
      </c>
      <c r="O4503" s="1">
        <f>Table4[[#This Row],[Sourcing start]]-Table4[[#This Row],[Approved]]</f>
        <v>6</v>
      </c>
      <c r="Q4503" s="5"/>
      <c r="T4503" s="5">
        <f t="shared" si="422"/>
        <v>6</v>
      </c>
      <c r="U4503">
        <v>16</v>
      </c>
      <c r="V4503">
        <v>28</v>
      </c>
      <c r="AA4503" s="6">
        <f t="shared" si="427"/>
        <v>44</v>
      </c>
    </row>
    <row r="4504" spans="1:27" hidden="1">
      <c r="A4504">
        <v>5523</v>
      </c>
      <c r="B4504" t="s">
        <v>28</v>
      </c>
      <c r="C4504" t="s">
        <v>16</v>
      </c>
      <c r="D4504" t="s">
        <v>43</v>
      </c>
      <c r="E4504" t="s">
        <v>11</v>
      </c>
      <c r="F4504">
        <v>24</v>
      </c>
      <c r="G4504" s="1">
        <v>41680</v>
      </c>
      <c r="I4504" s="2">
        <v>41687</v>
      </c>
      <c r="J4504" s="2">
        <v>41701</v>
      </c>
      <c r="K4504" s="2">
        <v>41721</v>
      </c>
      <c r="L4504" s="2">
        <v>41726</v>
      </c>
      <c r="M4504" s="2">
        <v>41732</v>
      </c>
      <c r="N4504" t="s">
        <v>60</v>
      </c>
      <c r="O4504" s="1">
        <f>Table4[[#This Row],[Sourcing start]]-Table4[[#This Row],[Approved]]</f>
        <v>7</v>
      </c>
      <c r="P4504">
        <f t="shared" si="423"/>
        <v>14</v>
      </c>
      <c r="Q4504" s="5">
        <f t="shared" si="424"/>
        <v>20</v>
      </c>
      <c r="R4504">
        <f t="shared" si="425"/>
        <v>5</v>
      </c>
      <c r="S4504">
        <f t="shared" si="426"/>
        <v>6</v>
      </c>
      <c r="T4504" s="5">
        <f t="shared" si="422"/>
        <v>52</v>
      </c>
      <c r="U4504">
        <v>6</v>
      </c>
      <c r="V4504">
        <v>66</v>
      </c>
      <c r="W4504">
        <v>199</v>
      </c>
      <c r="X4504">
        <v>228</v>
      </c>
      <c r="Y4504">
        <v>145</v>
      </c>
      <c r="Z4504">
        <v>1365</v>
      </c>
      <c r="AA4504" s="6">
        <f t="shared" si="427"/>
        <v>2009</v>
      </c>
    </row>
    <row r="4505" spans="1:27" hidden="1">
      <c r="A4505">
        <v>17769</v>
      </c>
      <c r="B4505" t="s">
        <v>20</v>
      </c>
      <c r="C4505" t="s">
        <v>14</v>
      </c>
      <c r="D4505" t="s">
        <v>44</v>
      </c>
      <c r="E4505" t="s">
        <v>11</v>
      </c>
      <c r="F4505">
        <v>3</v>
      </c>
      <c r="G4505" s="1">
        <v>41683</v>
      </c>
      <c r="I4505" s="2">
        <v>41692</v>
      </c>
      <c r="J4505" s="2">
        <v>41708</v>
      </c>
      <c r="K4505" s="2">
        <v>41736</v>
      </c>
      <c r="L4505" s="2">
        <v>41745</v>
      </c>
      <c r="M4505" s="2">
        <v>41753</v>
      </c>
      <c r="N4505" t="s">
        <v>60</v>
      </c>
      <c r="O4505" s="1">
        <f>Table4[[#This Row],[Sourcing start]]-Table4[[#This Row],[Approved]]</f>
        <v>9</v>
      </c>
      <c r="P4505">
        <f t="shared" si="423"/>
        <v>16</v>
      </c>
      <c r="Q4505" s="5">
        <f t="shared" si="424"/>
        <v>28</v>
      </c>
      <c r="R4505">
        <f t="shared" si="425"/>
        <v>9</v>
      </c>
      <c r="S4505">
        <f t="shared" si="426"/>
        <v>8</v>
      </c>
      <c r="T4505" s="5">
        <f t="shared" si="422"/>
        <v>70</v>
      </c>
      <c r="U4505">
        <v>11</v>
      </c>
      <c r="V4505">
        <v>36</v>
      </c>
      <c r="W4505">
        <v>145</v>
      </c>
      <c r="X4505">
        <v>362</v>
      </c>
      <c r="Y4505">
        <v>146</v>
      </c>
      <c r="Z4505">
        <v>564</v>
      </c>
      <c r="AA4505" s="6">
        <f t="shared" si="427"/>
        <v>1264</v>
      </c>
    </row>
    <row r="4506" spans="1:27" hidden="1">
      <c r="A4506">
        <v>5723</v>
      </c>
      <c r="B4506" t="s">
        <v>33</v>
      </c>
      <c r="C4506" t="s">
        <v>17</v>
      </c>
      <c r="D4506" t="s">
        <v>44</v>
      </c>
      <c r="E4506" t="s">
        <v>11</v>
      </c>
      <c r="F4506">
        <v>21</v>
      </c>
      <c r="G4506" s="1">
        <v>41684</v>
      </c>
      <c r="I4506" s="2">
        <v>41691</v>
      </c>
      <c r="J4506" s="2">
        <v>41710</v>
      </c>
      <c r="K4506" s="2">
        <v>41738</v>
      </c>
      <c r="L4506" s="2">
        <v>41744</v>
      </c>
      <c r="M4506" s="2">
        <v>41752</v>
      </c>
      <c r="N4506" t="s">
        <v>60</v>
      </c>
      <c r="O4506" s="1">
        <f>Table4[[#This Row],[Sourcing start]]-Table4[[#This Row],[Approved]]</f>
        <v>7</v>
      </c>
      <c r="P4506">
        <f t="shared" si="423"/>
        <v>19</v>
      </c>
      <c r="Q4506" s="5">
        <f t="shared" si="424"/>
        <v>28</v>
      </c>
      <c r="R4506">
        <f t="shared" si="425"/>
        <v>6</v>
      </c>
      <c r="S4506">
        <f t="shared" si="426"/>
        <v>8</v>
      </c>
      <c r="T4506" s="5">
        <f t="shared" si="422"/>
        <v>68</v>
      </c>
      <c r="U4506">
        <v>20</v>
      </c>
      <c r="V4506">
        <v>21</v>
      </c>
      <c r="W4506">
        <v>231</v>
      </c>
      <c r="X4506">
        <v>250</v>
      </c>
      <c r="Y4506">
        <v>272</v>
      </c>
      <c r="Z4506">
        <v>756</v>
      </c>
      <c r="AA4506" s="6">
        <f t="shared" si="427"/>
        <v>1550</v>
      </c>
    </row>
    <row r="4507" spans="1:27" hidden="1">
      <c r="A4507">
        <v>15591</v>
      </c>
      <c r="B4507" t="s">
        <v>35</v>
      </c>
      <c r="C4507" t="s">
        <v>18</v>
      </c>
      <c r="D4507" t="s">
        <v>45</v>
      </c>
      <c r="E4507" t="s">
        <v>11</v>
      </c>
      <c r="F4507">
        <v>21</v>
      </c>
      <c r="G4507" s="1">
        <v>41675</v>
      </c>
      <c r="I4507" s="2">
        <v>41682</v>
      </c>
      <c r="J4507" s="2">
        <v>41698</v>
      </c>
      <c r="K4507" s="2">
        <v>41720</v>
      </c>
      <c r="L4507" s="2">
        <v>41726</v>
      </c>
      <c r="M4507" s="2">
        <v>41733</v>
      </c>
      <c r="N4507" t="s">
        <v>60</v>
      </c>
      <c r="O4507" s="1">
        <f>Table4[[#This Row],[Sourcing start]]-Table4[[#This Row],[Approved]]</f>
        <v>7</v>
      </c>
      <c r="P4507">
        <f t="shared" si="423"/>
        <v>16</v>
      </c>
      <c r="Q4507" s="5">
        <f t="shared" si="424"/>
        <v>22</v>
      </c>
      <c r="R4507">
        <f t="shared" si="425"/>
        <v>6</v>
      </c>
      <c r="S4507">
        <f t="shared" si="426"/>
        <v>7</v>
      </c>
      <c r="T4507" s="5">
        <f t="shared" si="422"/>
        <v>58</v>
      </c>
      <c r="U4507">
        <v>12</v>
      </c>
      <c r="V4507">
        <v>39</v>
      </c>
      <c r="W4507">
        <v>236</v>
      </c>
      <c r="X4507">
        <v>342</v>
      </c>
      <c r="Y4507">
        <v>164</v>
      </c>
      <c r="Z4507">
        <v>1176</v>
      </c>
      <c r="AA4507" s="6">
        <f t="shared" si="427"/>
        <v>1969</v>
      </c>
    </row>
    <row r="4508" spans="1:27" hidden="1">
      <c r="A4508">
        <v>14135</v>
      </c>
      <c r="B4508" t="s">
        <v>28</v>
      </c>
      <c r="C4508" t="s">
        <v>16</v>
      </c>
      <c r="D4508" t="s">
        <v>41</v>
      </c>
      <c r="E4508" t="s">
        <v>11</v>
      </c>
      <c r="F4508">
        <v>24</v>
      </c>
      <c r="G4508" s="1">
        <v>41714</v>
      </c>
      <c r="I4508" s="2">
        <v>41720</v>
      </c>
      <c r="J4508" s="2">
        <v>41739</v>
      </c>
      <c r="N4508" t="s">
        <v>57</v>
      </c>
      <c r="O4508" s="1">
        <f>Table4[[#This Row],[Sourcing start]]-Table4[[#This Row],[Approved]]</f>
        <v>6</v>
      </c>
      <c r="P4508">
        <f t="shared" si="423"/>
        <v>19</v>
      </c>
      <c r="Q4508" s="5"/>
      <c r="T4508" s="5">
        <f t="shared" si="422"/>
        <v>25</v>
      </c>
      <c r="U4508">
        <v>20</v>
      </c>
      <c r="V4508">
        <v>83</v>
      </c>
      <c r="W4508">
        <v>246</v>
      </c>
      <c r="AA4508" s="6">
        <f t="shared" si="427"/>
        <v>349</v>
      </c>
    </row>
    <row r="4509" spans="1:27" hidden="1">
      <c r="A4509">
        <v>533</v>
      </c>
      <c r="B4509" t="s">
        <v>33</v>
      </c>
      <c r="C4509" t="s">
        <v>17</v>
      </c>
      <c r="D4509" t="s">
        <v>45</v>
      </c>
      <c r="E4509" t="s">
        <v>11</v>
      </c>
      <c r="F4509">
        <v>21</v>
      </c>
      <c r="G4509" s="1">
        <v>41732</v>
      </c>
      <c r="I4509" s="2">
        <v>41737</v>
      </c>
      <c r="J4509" s="2">
        <v>41748</v>
      </c>
      <c r="N4509" t="s">
        <v>57</v>
      </c>
      <c r="O4509" s="1">
        <f>Table4[[#This Row],[Sourcing start]]-Table4[[#This Row],[Approved]]</f>
        <v>5</v>
      </c>
      <c r="P4509">
        <f t="shared" si="423"/>
        <v>11</v>
      </c>
      <c r="Q4509" s="5"/>
      <c r="T4509" s="5">
        <f t="shared" si="422"/>
        <v>16</v>
      </c>
      <c r="U4509">
        <v>20</v>
      </c>
      <c r="V4509">
        <v>48</v>
      </c>
      <c r="W4509">
        <v>153</v>
      </c>
      <c r="AA4509" s="6">
        <f t="shared" si="427"/>
        <v>221</v>
      </c>
    </row>
    <row r="4510" spans="1:27">
      <c r="A4510">
        <v>14051</v>
      </c>
      <c r="B4510" t="s">
        <v>23</v>
      </c>
      <c r="C4510" t="s">
        <v>15</v>
      </c>
      <c r="D4510" t="s">
        <v>43</v>
      </c>
      <c r="E4510" t="s">
        <v>10</v>
      </c>
      <c r="F4510">
        <v>8</v>
      </c>
      <c r="G4510" s="1">
        <v>41686</v>
      </c>
      <c r="I4510" s="2">
        <v>41692</v>
      </c>
      <c r="J4510" s="2">
        <v>41706</v>
      </c>
      <c r="K4510" s="2">
        <v>41721</v>
      </c>
      <c r="L4510" s="2">
        <v>41730</v>
      </c>
      <c r="M4510" s="2">
        <v>41739</v>
      </c>
      <c r="N4510" t="s">
        <v>60</v>
      </c>
      <c r="O4510" s="5">
        <f>Table4[[#This Row],[Sourcing start]]-Table4[[#This Row],[Approved]]</f>
        <v>6</v>
      </c>
      <c r="P4510">
        <f t="shared" si="423"/>
        <v>14</v>
      </c>
      <c r="Q4510" s="5">
        <f t="shared" si="424"/>
        <v>15</v>
      </c>
      <c r="R4510">
        <f t="shared" si="425"/>
        <v>9</v>
      </c>
      <c r="S4510">
        <f t="shared" si="426"/>
        <v>9</v>
      </c>
      <c r="T4510" s="5">
        <f t="shared" si="422"/>
        <v>53</v>
      </c>
      <c r="U4510">
        <v>9</v>
      </c>
      <c r="V4510">
        <v>96</v>
      </c>
      <c r="W4510">
        <v>137</v>
      </c>
      <c r="X4510">
        <v>156</v>
      </c>
      <c r="Y4510">
        <v>133</v>
      </c>
      <c r="Z4510">
        <v>1636</v>
      </c>
      <c r="AA4510" s="6">
        <f t="shared" si="427"/>
        <v>2167</v>
      </c>
    </row>
    <row r="4511" spans="1:27" hidden="1">
      <c r="A4511">
        <v>13760</v>
      </c>
      <c r="B4511" t="s">
        <v>19</v>
      </c>
      <c r="C4511" t="s">
        <v>14</v>
      </c>
      <c r="D4511" t="s">
        <v>42</v>
      </c>
      <c r="E4511" t="s">
        <v>11</v>
      </c>
      <c r="F4511">
        <v>23</v>
      </c>
      <c r="G4511" s="1">
        <v>41721</v>
      </c>
      <c r="I4511" s="2">
        <v>41728</v>
      </c>
      <c r="J4511" s="2">
        <v>41747</v>
      </c>
      <c r="N4511" t="s">
        <v>57</v>
      </c>
      <c r="O4511" s="1">
        <f>Table4[[#This Row],[Sourcing start]]-Table4[[#This Row],[Approved]]</f>
        <v>7</v>
      </c>
      <c r="P4511">
        <f t="shared" si="423"/>
        <v>19</v>
      </c>
      <c r="Q4511" s="5"/>
      <c r="T4511" s="5">
        <f t="shared" si="422"/>
        <v>26</v>
      </c>
      <c r="U4511">
        <v>16</v>
      </c>
      <c r="V4511">
        <v>35</v>
      </c>
      <c r="W4511">
        <v>127</v>
      </c>
      <c r="AA4511" s="6">
        <f t="shared" si="427"/>
        <v>178</v>
      </c>
    </row>
    <row r="4512" spans="1:27">
      <c r="A4512">
        <v>1063</v>
      </c>
      <c r="B4512" t="s">
        <v>25</v>
      </c>
      <c r="C4512" t="s">
        <v>15</v>
      </c>
      <c r="D4512" t="s">
        <v>41</v>
      </c>
      <c r="E4512" t="s">
        <v>10</v>
      </c>
      <c r="F4512">
        <v>18</v>
      </c>
      <c r="G4512" s="1">
        <v>41705</v>
      </c>
      <c r="I4512" s="2">
        <v>41713</v>
      </c>
      <c r="J4512" s="2">
        <v>41727</v>
      </c>
      <c r="K4512" s="2">
        <v>41745</v>
      </c>
      <c r="L4512" s="2">
        <v>41750</v>
      </c>
      <c r="M4512" s="2">
        <v>41756</v>
      </c>
      <c r="N4512" t="s">
        <v>60</v>
      </c>
      <c r="O4512" s="5">
        <f>Table4[[#This Row],[Sourcing start]]-Table4[[#This Row],[Approved]]</f>
        <v>8</v>
      </c>
      <c r="P4512">
        <f t="shared" si="423"/>
        <v>14</v>
      </c>
      <c r="Q4512" s="5">
        <f t="shared" si="424"/>
        <v>18</v>
      </c>
      <c r="R4512">
        <f t="shared" si="425"/>
        <v>5</v>
      </c>
      <c r="S4512">
        <f t="shared" si="426"/>
        <v>6</v>
      </c>
      <c r="T4512" s="5">
        <f t="shared" si="422"/>
        <v>51</v>
      </c>
      <c r="U4512">
        <v>11</v>
      </c>
      <c r="V4512">
        <v>51</v>
      </c>
      <c r="W4512">
        <v>205</v>
      </c>
      <c r="X4512">
        <v>322</v>
      </c>
      <c r="Y4512">
        <v>246</v>
      </c>
      <c r="Z4512">
        <v>1893</v>
      </c>
      <c r="AA4512" s="6">
        <f t="shared" si="427"/>
        <v>2728</v>
      </c>
    </row>
    <row r="4513" spans="1:27" hidden="1">
      <c r="A4513">
        <v>2829</v>
      </c>
      <c r="B4513" t="s">
        <v>19</v>
      </c>
      <c r="C4513" t="s">
        <v>14</v>
      </c>
      <c r="D4513" t="s">
        <v>45</v>
      </c>
      <c r="E4513" t="s">
        <v>11</v>
      </c>
      <c r="F4513">
        <v>96</v>
      </c>
      <c r="G4513" s="1">
        <v>41699</v>
      </c>
      <c r="I4513" s="2">
        <v>41708</v>
      </c>
      <c r="J4513" s="2">
        <v>41725</v>
      </c>
      <c r="K4513" s="2">
        <v>41742</v>
      </c>
      <c r="L4513" s="2">
        <v>41750</v>
      </c>
      <c r="M4513" s="2">
        <v>41759</v>
      </c>
      <c r="N4513" t="s">
        <v>60</v>
      </c>
      <c r="O4513" s="1">
        <f>Table4[[#This Row],[Sourcing start]]-Table4[[#This Row],[Approved]]</f>
        <v>9</v>
      </c>
      <c r="P4513">
        <f t="shared" si="423"/>
        <v>17</v>
      </c>
      <c r="Q4513" s="5">
        <f t="shared" si="424"/>
        <v>17</v>
      </c>
      <c r="R4513">
        <f t="shared" si="425"/>
        <v>8</v>
      </c>
      <c r="S4513">
        <f t="shared" si="426"/>
        <v>9</v>
      </c>
      <c r="T4513" s="5">
        <f t="shared" si="422"/>
        <v>60</v>
      </c>
      <c r="U4513">
        <v>12</v>
      </c>
      <c r="V4513">
        <v>23</v>
      </c>
      <c r="W4513">
        <v>214</v>
      </c>
      <c r="X4513">
        <v>382</v>
      </c>
      <c r="Y4513">
        <v>181</v>
      </c>
      <c r="Z4513">
        <v>1345</v>
      </c>
      <c r="AA4513" s="6">
        <f t="shared" si="427"/>
        <v>2157</v>
      </c>
    </row>
    <row r="4514" spans="1:27">
      <c r="A4514">
        <v>442</v>
      </c>
      <c r="B4514" t="s">
        <v>23</v>
      </c>
      <c r="C4514" t="s">
        <v>15</v>
      </c>
      <c r="D4514" t="s">
        <v>41</v>
      </c>
      <c r="E4514" t="s">
        <v>10</v>
      </c>
      <c r="F4514">
        <v>2</v>
      </c>
      <c r="G4514" s="1">
        <v>41701</v>
      </c>
      <c r="I4514" s="2">
        <v>41708</v>
      </c>
      <c r="J4514" s="2">
        <v>41724</v>
      </c>
      <c r="K4514" s="2">
        <v>41742</v>
      </c>
      <c r="L4514" s="2">
        <v>41751</v>
      </c>
      <c r="M4514" s="2">
        <v>41756</v>
      </c>
      <c r="N4514" t="s">
        <v>60</v>
      </c>
      <c r="O4514" s="5">
        <f>Table4[[#This Row],[Sourcing start]]-Table4[[#This Row],[Approved]]</f>
        <v>7</v>
      </c>
      <c r="P4514">
        <f t="shared" si="423"/>
        <v>16</v>
      </c>
      <c r="Q4514" s="5">
        <f t="shared" si="424"/>
        <v>18</v>
      </c>
      <c r="R4514">
        <f t="shared" si="425"/>
        <v>9</v>
      </c>
      <c r="S4514">
        <f t="shared" si="426"/>
        <v>5</v>
      </c>
      <c r="T4514" s="5">
        <f t="shared" si="422"/>
        <v>55</v>
      </c>
      <c r="U4514">
        <v>12</v>
      </c>
      <c r="V4514">
        <v>99</v>
      </c>
      <c r="W4514">
        <v>202</v>
      </c>
      <c r="X4514">
        <v>389</v>
      </c>
      <c r="Y4514">
        <v>297</v>
      </c>
      <c r="Z4514">
        <v>807</v>
      </c>
      <c r="AA4514" s="6">
        <f t="shared" si="427"/>
        <v>1806</v>
      </c>
    </row>
    <row r="4515" spans="1:27" hidden="1">
      <c r="A4515">
        <v>1107</v>
      </c>
      <c r="B4515" t="s">
        <v>33</v>
      </c>
      <c r="C4515" t="s">
        <v>17</v>
      </c>
      <c r="D4515" t="s">
        <v>43</v>
      </c>
      <c r="E4515" t="s">
        <v>10</v>
      </c>
      <c r="F4515">
        <v>16</v>
      </c>
      <c r="G4515" s="1">
        <v>41755</v>
      </c>
      <c r="N4515" t="s">
        <v>55</v>
      </c>
      <c r="O4515" s="1">
        <f>Table4[[#This Row],[Sourcing start]]-Table4[[#This Row],[Approved]]</f>
        <v>-41755</v>
      </c>
      <c r="Q4515" s="5"/>
      <c r="T4515" s="5">
        <f t="shared" si="422"/>
        <v>-41755</v>
      </c>
      <c r="U4515">
        <v>12</v>
      </c>
      <c r="AA4515" s="6">
        <f t="shared" si="427"/>
        <v>12</v>
      </c>
    </row>
    <row r="4516" spans="1:27">
      <c r="A4516">
        <v>8451</v>
      </c>
      <c r="B4516" t="s">
        <v>23</v>
      </c>
      <c r="C4516" t="s">
        <v>15</v>
      </c>
      <c r="D4516" t="s">
        <v>42</v>
      </c>
      <c r="E4516" t="s">
        <v>10</v>
      </c>
      <c r="F4516">
        <v>12</v>
      </c>
      <c r="G4516" s="1">
        <v>41686</v>
      </c>
      <c r="I4516" s="2">
        <v>41693</v>
      </c>
      <c r="J4516" s="2">
        <v>41703</v>
      </c>
      <c r="K4516" s="2">
        <v>41720</v>
      </c>
      <c r="L4516" s="2">
        <v>41726</v>
      </c>
      <c r="M4516" s="2">
        <v>41735</v>
      </c>
      <c r="N4516" t="s">
        <v>60</v>
      </c>
      <c r="O4516" s="5">
        <f>Table4[[#This Row],[Sourcing start]]-Table4[[#This Row],[Approved]]</f>
        <v>7</v>
      </c>
      <c r="P4516">
        <f t="shared" si="423"/>
        <v>10</v>
      </c>
      <c r="Q4516" s="5">
        <f t="shared" si="424"/>
        <v>17</v>
      </c>
      <c r="R4516">
        <f t="shared" si="425"/>
        <v>6</v>
      </c>
      <c r="S4516">
        <f t="shared" si="426"/>
        <v>9</v>
      </c>
      <c r="T4516" s="5">
        <f t="shared" si="422"/>
        <v>49</v>
      </c>
      <c r="U4516">
        <v>15</v>
      </c>
      <c r="V4516">
        <v>76</v>
      </c>
      <c r="W4516">
        <v>238</v>
      </c>
      <c r="X4516">
        <v>307</v>
      </c>
      <c r="Y4516">
        <v>278</v>
      </c>
      <c r="Z4516">
        <v>1887</v>
      </c>
      <c r="AA4516" s="6">
        <f t="shared" si="427"/>
        <v>2801</v>
      </c>
    </row>
    <row r="4517" spans="1:27">
      <c r="A4517">
        <v>13633</v>
      </c>
      <c r="B4517" t="s">
        <v>24</v>
      </c>
      <c r="C4517" t="s">
        <v>15</v>
      </c>
      <c r="D4517" t="s">
        <v>42</v>
      </c>
      <c r="E4517" t="s">
        <v>11</v>
      </c>
      <c r="F4517">
        <v>23</v>
      </c>
      <c r="G4517" s="1">
        <v>41687</v>
      </c>
      <c r="I4517" s="2">
        <v>41692</v>
      </c>
      <c r="J4517" s="2">
        <v>41711</v>
      </c>
      <c r="K4517" s="2">
        <v>41736</v>
      </c>
      <c r="L4517" s="2">
        <v>41742</v>
      </c>
      <c r="M4517" s="2">
        <v>41750</v>
      </c>
      <c r="N4517" t="s">
        <v>60</v>
      </c>
      <c r="O4517" s="5">
        <f>Table4[[#This Row],[Sourcing start]]-Table4[[#This Row],[Approved]]</f>
        <v>5</v>
      </c>
      <c r="P4517">
        <f t="shared" si="423"/>
        <v>19</v>
      </c>
      <c r="Q4517" s="5">
        <f t="shared" si="424"/>
        <v>25</v>
      </c>
      <c r="R4517">
        <f t="shared" si="425"/>
        <v>6</v>
      </c>
      <c r="S4517">
        <f t="shared" si="426"/>
        <v>8</v>
      </c>
      <c r="T4517" s="5">
        <f t="shared" si="422"/>
        <v>63</v>
      </c>
      <c r="U4517">
        <v>6</v>
      </c>
      <c r="V4517">
        <v>44</v>
      </c>
      <c r="W4517">
        <v>118</v>
      </c>
      <c r="X4517">
        <v>151</v>
      </c>
      <c r="Y4517">
        <v>278</v>
      </c>
      <c r="Z4517">
        <v>1591</v>
      </c>
      <c r="AA4517" s="6">
        <f t="shared" si="427"/>
        <v>2188</v>
      </c>
    </row>
    <row r="4518" spans="1:27" hidden="1">
      <c r="A4518">
        <v>3180</v>
      </c>
      <c r="B4518" t="s">
        <v>30</v>
      </c>
      <c r="C4518" t="s">
        <v>16</v>
      </c>
      <c r="D4518" t="s">
        <v>41</v>
      </c>
      <c r="E4518" t="s">
        <v>10</v>
      </c>
      <c r="F4518">
        <v>95</v>
      </c>
      <c r="G4518" s="1">
        <v>41751</v>
      </c>
      <c r="N4518" t="s">
        <v>55</v>
      </c>
      <c r="O4518" s="1">
        <f>Table4[[#This Row],[Sourcing start]]-Table4[[#This Row],[Approved]]</f>
        <v>-41751</v>
      </c>
      <c r="Q4518" s="5"/>
      <c r="T4518" s="5">
        <f t="shared" si="422"/>
        <v>-41751</v>
      </c>
      <c r="U4518">
        <v>11</v>
      </c>
      <c r="AA4518" s="6">
        <f t="shared" si="427"/>
        <v>11</v>
      </c>
    </row>
    <row r="4519" spans="1:27">
      <c r="A4519">
        <v>1862</v>
      </c>
      <c r="B4519" t="s">
        <v>25</v>
      </c>
      <c r="C4519" t="s">
        <v>15</v>
      </c>
      <c r="D4519" t="s">
        <v>44</v>
      </c>
      <c r="E4519" t="s">
        <v>10</v>
      </c>
      <c r="F4519">
        <v>24</v>
      </c>
      <c r="G4519" s="1">
        <v>41681</v>
      </c>
      <c r="I4519" s="2">
        <v>41689</v>
      </c>
      <c r="J4519" s="2">
        <v>41708</v>
      </c>
      <c r="K4519" s="2">
        <v>41729</v>
      </c>
      <c r="L4519" s="2">
        <v>41736</v>
      </c>
      <c r="M4519" s="2">
        <v>41742</v>
      </c>
      <c r="N4519" t="s">
        <v>60</v>
      </c>
      <c r="O4519" s="5">
        <f>Table4[[#This Row],[Sourcing start]]-Table4[[#This Row],[Approved]]</f>
        <v>8</v>
      </c>
      <c r="P4519">
        <f t="shared" si="423"/>
        <v>19</v>
      </c>
      <c r="Q4519" s="5">
        <f t="shared" si="424"/>
        <v>21</v>
      </c>
      <c r="R4519">
        <f t="shared" si="425"/>
        <v>7</v>
      </c>
      <c r="S4519">
        <f t="shared" si="426"/>
        <v>6</v>
      </c>
      <c r="T4519" s="5">
        <f t="shared" si="422"/>
        <v>61</v>
      </c>
      <c r="U4519">
        <v>11</v>
      </c>
      <c r="V4519">
        <v>80</v>
      </c>
      <c r="W4519">
        <v>168</v>
      </c>
      <c r="X4519">
        <v>284</v>
      </c>
      <c r="Y4519">
        <v>110</v>
      </c>
      <c r="Z4519">
        <v>1993</v>
      </c>
      <c r="AA4519" s="6">
        <f t="shared" si="427"/>
        <v>2646</v>
      </c>
    </row>
    <row r="4520" spans="1:27" hidden="1">
      <c r="A4520">
        <v>11944</v>
      </c>
      <c r="B4520" t="s">
        <v>28</v>
      </c>
      <c r="C4520" t="s">
        <v>16</v>
      </c>
      <c r="D4520" t="s">
        <v>43</v>
      </c>
      <c r="E4520" t="s">
        <v>10</v>
      </c>
      <c r="F4520">
        <v>13</v>
      </c>
      <c r="G4520" s="1">
        <v>41711</v>
      </c>
      <c r="I4520" s="2">
        <v>41718</v>
      </c>
      <c r="J4520" s="2">
        <v>41729</v>
      </c>
      <c r="K4520" s="2">
        <v>41746</v>
      </c>
      <c r="L4520" s="2">
        <v>41755</v>
      </c>
      <c r="N4520" t="s">
        <v>59</v>
      </c>
      <c r="O4520" s="1">
        <f>Table4[[#This Row],[Sourcing start]]-Table4[[#This Row],[Approved]]</f>
        <v>7</v>
      </c>
      <c r="P4520">
        <f t="shared" si="423"/>
        <v>11</v>
      </c>
      <c r="Q4520" s="5">
        <f t="shared" si="424"/>
        <v>17</v>
      </c>
      <c r="R4520">
        <f t="shared" si="425"/>
        <v>9</v>
      </c>
      <c r="T4520" s="5">
        <f t="shared" si="422"/>
        <v>44</v>
      </c>
      <c r="U4520">
        <v>15</v>
      </c>
      <c r="V4520">
        <v>94</v>
      </c>
      <c r="W4520">
        <v>228</v>
      </c>
      <c r="X4520">
        <v>212</v>
      </c>
      <c r="Y4520">
        <v>233</v>
      </c>
      <c r="AA4520" s="6">
        <f t="shared" si="427"/>
        <v>782</v>
      </c>
    </row>
    <row r="4521" spans="1:27" hidden="1">
      <c r="A4521">
        <v>8020</v>
      </c>
      <c r="B4521" t="s">
        <v>34</v>
      </c>
      <c r="C4521" t="s">
        <v>17</v>
      </c>
      <c r="D4521" t="s">
        <v>41</v>
      </c>
      <c r="E4521" t="s">
        <v>11</v>
      </c>
      <c r="F4521">
        <v>98</v>
      </c>
      <c r="G4521" s="1">
        <v>41731</v>
      </c>
      <c r="I4521" s="2">
        <v>41737</v>
      </c>
      <c r="J4521" s="2">
        <v>41748</v>
      </c>
      <c r="N4521" t="s">
        <v>57</v>
      </c>
      <c r="O4521" s="1">
        <f>Table4[[#This Row],[Sourcing start]]-Table4[[#This Row],[Approved]]</f>
        <v>6</v>
      </c>
      <c r="P4521">
        <f t="shared" si="423"/>
        <v>11</v>
      </c>
      <c r="Q4521" s="5"/>
      <c r="T4521" s="5">
        <f t="shared" si="422"/>
        <v>17</v>
      </c>
      <c r="U4521">
        <v>15</v>
      </c>
      <c r="V4521">
        <v>20</v>
      </c>
      <c r="W4521">
        <v>143</v>
      </c>
      <c r="AA4521" s="6">
        <f t="shared" si="427"/>
        <v>178</v>
      </c>
    </row>
    <row r="4522" spans="1:27" hidden="1">
      <c r="A4522">
        <v>11259</v>
      </c>
      <c r="B4522" t="s">
        <v>35</v>
      </c>
      <c r="C4522" t="s">
        <v>18</v>
      </c>
      <c r="D4522" t="s">
        <v>44</v>
      </c>
      <c r="E4522" t="s">
        <v>11</v>
      </c>
      <c r="F4522">
        <v>17</v>
      </c>
      <c r="G4522" s="1">
        <v>41759</v>
      </c>
      <c r="N4522" t="s">
        <v>55</v>
      </c>
      <c r="O4522" s="1">
        <f>Table4[[#This Row],[Sourcing start]]-Table4[[#This Row],[Approved]]</f>
        <v>-41759</v>
      </c>
      <c r="Q4522" s="5"/>
      <c r="T4522" s="5">
        <f t="shared" si="422"/>
        <v>-41759</v>
      </c>
      <c r="U4522">
        <v>18</v>
      </c>
      <c r="AA4522" s="6">
        <f t="shared" si="427"/>
        <v>18</v>
      </c>
    </row>
    <row r="4523" spans="1:27" hidden="1">
      <c r="A4523">
        <v>1735</v>
      </c>
      <c r="B4523" t="s">
        <v>33</v>
      </c>
      <c r="C4523" t="s">
        <v>17</v>
      </c>
      <c r="D4523" t="s">
        <v>45</v>
      </c>
      <c r="E4523" t="s">
        <v>10</v>
      </c>
      <c r="F4523">
        <v>97</v>
      </c>
      <c r="G4523" s="1">
        <v>41744</v>
      </c>
      <c r="I4523" s="2">
        <v>41752</v>
      </c>
      <c r="N4523" t="s">
        <v>56</v>
      </c>
      <c r="O4523" s="1">
        <f>Table4[[#This Row],[Sourcing start]]-Table4[[#This Row],[Approved]]</f>
        <v>8</v>
      </c>
      <c r="Q4523" s="5"/>
      <c r="T4523" s="5">
        <f t="shared" si="422"/>
        <v>8</v>
      </c>
      <c r="U4523">
        <v>17</v>
      </c>
      <c r="V4523">
        <v>40</v>
      </c>
      <c r="AA4523" s="6">
        <f t="shared" si="427"/>
        <v>57</v>
      </c>
    </row>
    <row r="4524" spans="1:27" hidden="1">
      <c r="A4524">
        <v>6387</v>
      </c>
      <c r="B4524" t="s">
        <v>21</v>
      </c>
      <c r="C4524" t="s">
        <v>14</v>
      </c>
      <c r="D4524" t="s">
        <v>45</v>
      </c>
      <c r="E4524" t="s">
        <v>11</v>
      </c>
      <c r="F4524">
        <v>20</v>
      </c>
      <c r="G4524" s="1">
        <v>41731</v>
      </c>
      <c r="I4524" s="2">
        <v>41737</v>
      </c>
      <c r="J4524" s="2">
        <v>41752</v>
      </c>
      <c r="N4524" t="s">
        <v>57</v>
      </c>
      <c r="O4524" s="1">
        <f>Table4[[#This Row],[Sourcing start]]-Table4[[#This Row],[Approved]]</f>
        <v>6</v>
      </c>
      <c r="P4524">
        <f t="shared" si="423"/>
        <v>15</v>
      </c>
      <c r="Q4524" s="5"/>
      <c r="T4524" s="5">
        <f t="shared" si="422"/>
        <v>21</v>
      </c>
      <c r="U4524">
        <v>7</v>
      </c>
      <c r="V4524">
        <v>57</v>
      </c>
      <c r="W4524">
        <v>129</v>
      </c>
      <c r="AA4524" s="6">
        <f t="shared" si="427"/>
        <v>193</v>
      </c>
    </row>
    <row r="4525" spans="1:27" hidden="1">
      <c r="A4525">
        <v>7502</v>
      </c>
      <c r="B4525" t="s">
        <v>33</v>
      </c>
      <c r="C4525" t="s">
        <v>17</v>
      </c>
      <c r="D4525" t="s">
        <v>45</v>
      </c>
      <c r="E4525" t="s">
        <v>10</v>
      </c>
      <c r="F4525">
        <v>12</v>
      </c>
      <c r="G4525" s="1">
        <v>41696</v>
      </c>
      <c r="I4525" s="2">
        <v>41701</v>
      </c>
      <c r="J4525" s="2">
        <v>41717</v>
      </c>
      <c r="K4525" s="2">
        <v>41738</v>
      </c>
      <c r="L4525" s="2">
        <v>41744</v>
      </c>
      <c r="M4525" s="2">
        <v>41751</v>
      </c>
      <c r="N4525" t="s">
        <v>60</v>
      </c>
      <c r="O4525" s="1">
        <f>Table4[[#This Row],[Sourcing start]]-Table4[[#This Row],[Approved]]</f>
        <v>5</v>
      </c>
      <c r="P4525">
        <f t="shared" si="423"/>
        <v>16</v>
      </c>
      <c r="Q4525" s="5">
        <f t="shared" si="424"/>
        <v>21</v>
      </c>
      <c r="R4525">
        <f t="shared" si="425"/>
        <v>6</v>
      </c>
      <c r="S4525">
        <f t="shared" si="426"/>
        <v>7</v>
      </c>
      <c r="T4525" s="5">
        <f t="shared" si="422"/>
        <v>55</v>
      </c>
      <c r="U4525">
        <v>13</v>
      </c>
      <c r="V4525">
        <v>83</v>
      </c>
      <c r="W4525">
        <v>140</v>
      </c>
      <c r="X4525">
        <v>255</v>
      </c>
      <c r="Y4525">
        <v>111</v>
      </c>
      <c r="Z4525">
        <v>1582</v>
      </c>
      <c r="AA4525" s="6">
        <f t="shared" si="427"/>
        <v>2184</v>
      </c>
    </row>
    <row r="4526" spans="1:27" hidden="1">
      <c r="A4526">
        <v>12225</v>
      </c>
      <c r="B4526" t="s">
        <v>38</v>
      </c>
      <c r="C4526" t="s">
        <v>18</v>
      </c>
      <c r="D4526" t="s">
        <v>42</v>
      </c>
      <c r="E4526" t="s">
        <v>10</v>
      </c>
      <c r="F4526">
        <v>8</v>
      </c>
      <c r="G4526" s="1">
        <v>41721</v>
      </c>
      <c r="I4526" s="2">
        <v>41726</v>
      </c>
      <c r="J4526" s="2">
        <v>41739</v>
      </c>
      <c r="K4526" s="2">
        <v>41755</v>
      </c>
      <c r="N4526" t="s">
        <v>58</v>
      </c>
      <c r="O4526" s="1">
        <f>Table4[[#This Row],[Sourcing start]]-Table4[[#This Row],[Approved]]</f>
        <v>5</v>
      </c>
      <c r="P4526">
        <f t="shared" si="423"/>
        <v>13</v>
      </c>
      <c r="Q4526" s="5">
        <f t="shared" si="424"/>
        <v>16</v>
      </c>
      <c r="T4526" s="5">
        <f t="shared" si="422"/>
        <v>34</v>
      </c>
      <c r="U4526">
        <v>6</v>
      </c>
      <c r="V4526">
        <v>31</v>
      </c>
      <c r="W4526">
        <v>209</v>
      </c>
      <c r="X4526">
        <v>322</v>
      </c>
      <c r="AA4526" s="6">
        <f t="shared" si="427"/>
        <v>568</v>
      </c>
    </row>
    <row r="4527" spans="1:27" hidden="1">
      <c r="A4527">
        <v>10434</v>
      </c>
      <c r="B4527" t="s">
        <v>33</v>
      </c>
      <c r="C4527" t="s">
        <v>17</v>
      </c>
      <c r="D4527" t="s">
        <v>42</v>
      </c>
      <c r="E4527" t="s">
        <v>11</v>
      </c>
      <c r="F4527">
        <v>19</v>
      </c>
      <c r="G4527" s="1">
        <v>41713</v>
      </c>
      <c r="I4527" s="2">
        <v>41721</v>
      </c>
      <c r="J4527" s="2">
        <v>41739</v>
      </c>
      <c r="N4527" t="s">
        <v>57</v>
      </c>
      <c r="O4527" s="1">
        <f>Table4[[#This Row],[Sourcing start]]-Table4[[#This Row],[Approved]]</f>
        <v>8</v>
      </c>
      <c r="P4527">
        <f t="shared" si="423"/>
        <v>18</v>
      </c>
      <c r="Q4527" s="5"/>
      <c r="T4527" s="5">
        <f t="shared" si="422"/>
        <v>26</v>
      </c>
      <c r="U4527">
        <v>11</v>
      </c>
      <c r="V4527">
        <v>72</v>
      </c>
      <c r="W4527">
        <v>245</v>
      </c>
      <c r="AA4527" s="6">
        <f t="shared" si="427"/>
        <v>328</v>
      </c>
    </row>
    <row r="4528" spans="1:27" hidden="1">
      <c r="A4528">
        <v>15939</v>
      </c>
      <c r="B4528" t="s">
        <v>31</v>
      </c>
      <c r="C4528" t="s">
        <v>17</v>
      </c>
      <c r="D4528" t="s">
        <v>43</v>
      </c>
      <c r="E4528" t="s">
        <v>11</v>
      </c>
      <c r="F4528">
        <v>23</v>
      </c>
      <c r="G4528" s="1">
        <v>41706</v>
      </c>
      <c r="I4528" s="2">
        <v>41711</v>
      </c>
      <c r="J4528" s="2">
        <v>41723</v>
      </c>
      <c r="K4528" s="2">
        <v>41750</v>
      </c>
      <c r="L4528" s="2">
        <v>41758</v>
      </c>
      <c r="N4528" t="s">
        <v>59</v>
      </c>
      <c r="O4528" s="1">
        <f>Table4[[#This Row],[Sourcing start]]-Table4[[#This Row],[Approved]]</f>
        <v>5</v>
      </c>
      <c r="P4528">
        <f t="shared" si="423"/>
        <v>12</v>
      </c>
      <c r="Q4528" s="5">
        <f t="shared" si="424"/>
        <v>27</v>
      </c>
      <c r="R4528">
        <f t="shared" si="425"/>
        <v>8</v>
      </c>
      <c r="T4528" s="5">
        <f t="shared" si="422"/>
        <v>52</v>
      </c>
      <c r="U4528">
        <v>7</v>
      </c>
      <c r="V4528">
        <v>21</v>
      </c>
      <c r="W4528">
        <v>216</v>
      </c>
      <c r="X4528">
        <v>383</v>
      </c>
      <c r="Y4528">
        <v>299</v>
      </c>
      <c r="AA4528" s="6">
        <f t="shared" si="427"/>
        <v>926</v>
      </c>
    </row>
    <row r="4529" spans="1:27">
      <c r="A4529">
        <v>19414</v>
      </c>
      <c r="B4529" t="s">
        <v>24</v>
      </c>
      <c r="C4529" t="s">
        <v>15</v>
      </c>
      <c r="D4529" t="s">
        <v>44</v>
      </c>
      <c r="E4529" t="s">
        <v>10</v>
      </c>
      <c r="F4529">
        <v>24</v>
      </c>
      <c r="G4529" s="1">
        <v>41690</v>
      </c>
      <c r="I4529" s="2">
        <v>41695</v>
      </c>
      <c r="J4529" s="2">
        <v>41714</v>
      </c>
      <c r="K4529" s="2">
        <v>41734</v>
      </c>
      <c r="L4529" s="2">
        <v>41743</v>
      </c>
      <c r="M4529" s="2">
        <v>41748</v>
      </c>
      <c r="N4529" t="s">
        <v>60</v>
      </c>
      <c r="O4529" s="5">
        <f>Table4[[#This Row],[Sourcing start]]-Table4[[#This Row],[Approved]]</f>
        <v>5</v>
      </c>
      <c r="P4529">
        <f t="shared" si="423"/>
        <v>19</v>
      </c>
      <c r="Q4529" s="5">
        <f t="shared" si="424"/>
        <v>20</v>
      </c>
      <c r="R4529">
        <f t="shared" si="425"/>
        <v>9</v>
      </c>
      <c r="S4529">
        <f t="shared" si="426"/>
        <v>5</v>
      </c>
      <c r="T4529" s="5">
        <f t="shared" si="422"/>
        <v>58</v>
      </c>
      <c r="U4529">
        <v>7</v>
      </c>
      <c r="V4529">
        <v>31</v>
      </c>
      <c r="W4529">
        <v>232</v>
      </c>
      <c r="X4529">
        <v>163</v>
      </c>
      <c r="Y4529">
        <v>176</v>
      </c>
      <c r="Z4529">
        <v>1140</v>
      </c>
      <c r="AA4529" s="6">
        <f t="shared" si="427"/>
        <v>1749</v>
      </c>
    </row>
    <row r="4530" spans="1:27" hidden="1">
      <c r="A4530">
        <v>18856</v>
      </c>
      <c r="B4530" t="s">
        <v>34</v>
      </c>
      <c r="C4530" t="s">
        <v>17</v>
      </c>
      <c r="D4530" t="s">
        <v>41</v>
      </c>
      <c r="E4530" t="s">
        <v>10</v>
      </c>
      <c r="F4530">
        <v>14</v>
      </c>
      <c r="G4530" s="1">
        <v>41724</v>
      </c>
      <c r="I4530" s="2">
        <v>41732</v>
      </c>
      <c r="J4530" s="2">
        <v>41751</v>
      </c>
      <c r="N4530" t="s">
        <v>57</v>
      </c>
      <c r="O4530" s="1">
        <f>Table4[[#This Row],[Sourcing start]]-Table4[[#This Row],[Approved]]</f>
        <v>8</v>
      </c>
      <c r="P4530">
        <f t="shared" si="423"/>
        <v>19</v>
      </c>
      <c r="Q4530" s="5"/>
      <c r="T4530" s="5">
        <f t="shared" si="422"/>
        <v>27</v>
      </c>
      <c r="U4530">
        <v>7</v>
      </c>
      <c r="V4530">
        <v>37</v>
      </c>
      <c r="W4530">
        <v>181</v>
      </c>
      <c r="AA4530" s="6">
        <f t="shared" si="427"/>
        <v>225</v>
      </c>
    </row>
    <row r="4531" spans="1:27" hidden="1">
      <c r="A4531">
        <v>17178</v>
      </c>
      <c r="B4531" t="s">
        <v>30</v>
      </c>
      <c r="C4531" t="s">
        <v>16</v>
      </c>
      <c r="D4531" t="s">
        <v>43</v>
      </c>
      <c r="E4531" t="s">
        <v>10</v>
      </c>
      <c r="F4531">
        <v>11</v>
      </c>
      <c r="G4531" s="1">
        <v>41695</v>
      </c>
      <c r="I4531" s="2">
        <v>41703</v>
      </c>
      <c r="J4531" s="2">
        <v>41722</v>
      </c>
      <c r="K4531" s="2">
        <v>41748</v>
      </c>
      <c r="L4531" s="2">
        <v>41757</v>
      </c>
      <c r="N4531" t="s">
        <v>59</v>
      </c>
      <c r="O4531" s="1">
        <f>Table4[[#This Row],[Sourcing start]]-Table4[[#This Row],[Approved]]</f>
        <v>8</v>
      </c>
      <c r="P4531">
        <f t="shared" si="423"/>
        <v>19</v>
      </c>
      <c r="Q4531" s="5">
        <f t="shared" si="424"/>
        <v>26</v>
      </c>
      <c r="R4531">
        <f t="shared" si="425"/>
        <v>9</v>
      </c>
      <c r="T4531" s="5">
        <f t="shared" si="422"/>
        <v>62</v>
      </c>
      <c r="U4531">
        <v>11</v>
      </c>
      <c r="V4531">
        <v>73</v>
      </c>
      <c r="W4531">
        <v>139</v>
      </c>
      <c r="X4531">
        <v>398</v>
      </c>
      <c r="Y4531">
        <v>134</v>
      </c>
      <c r="AA4531" s="6">
        <f t="shared" si="427"/>
        <v>755</v>
      </c>
    </row>
    <row r="4532" spans="1:27" hidden="1">
      <c r="A4532">
        <v>4559</v>
      </c>
      <c r="B4532" t="s">
        <v>22</v>
      </c>
      <c r="C4532" t="s">
        <v>14</v>
      </c>
      <c r="D4532" t="s">
        <v>42</v>
      </c>
      <c r="E4532" t="s">
        <v>10</v>
      </c>
      <c r="F4532">
        <v>11</v>
      </c>
      <c r="G4532" s="1">
        <v>41699</v>
      </c>
      <c r="I4532" s="2">
        <v>41704</v>
      </c>
      <c r="J4532" s="2">
        <v>41714</v>
      </c>
      <c r="K4532" s="2">
        <v>41729</v>
      </c>
      <c r="L4532" s="2">
        <v>41736</v>
      </c>
      <c r="M4532" s="2">
        <v>41743</v>
      </c>
      <c r="N4532" t="s">
        <v>60</v>
      </c>
      <c r="O4532" s="1">
        <f>Table4[[#This Row],[Sourcing start]]-Table4[[#This Row],[Approved]]</f>
        <v>5</v>
      </c>
      <c r="P4532">
        <f t="shared" si="423"/>
        <v>10</v>
      </c>
      <c r="Q4532" s="5">
        <f t="shared" si="424"/>
        <v>15</v>
      </c>
      <c r="R4532">
        <f t="shared" si="425"/>
        <v>7</v>
      </c>
      <c r="S4532">
        <f t="shared" si="426"/>
        <v>7</v>
      </c>
      <c r="T4532" s="5">
        <f t="shared" si="422"/>
        <v>44</v>
      </c>
      <c r="U4532">
        <v>9</v>
      </c>
      <c r="V4532">
        <v>90</v>
      </c>
      <c r="W4532">
        <v>181</v>
      </c>
      <c r="X4532">
        <v>384</v>
      </c>
      <c r="Y4532">
        <v>204</v>
      </c>
      <c r="Z4532">
        <v>599</v>
      </c>
      <c r="AA4532" s="6">
        <f t="shared" si="427"/>
        <v>1467</v>
      </c>
    </row>
    <row r="4533" spans="1:27" hidden="1">
      <c r="A4533">
        <v>1936</v>
      </c>
      <c r="B4533" t="s">
        <v>38</v>
      </c>
      <c r="C4533" t="s">
        <v>18</v>
      </c>
      <c r="D4533" t="s">
        <v>45</v>
      </c>
      <c r="E4533" t="s">
        <v>10</v>
      </c>
      <c r="F4533">
        <v>21</v>
      </c>
      <c r="G4533" s="1">
        <v>41751</v>
      </c>
      <c r="I4533" s="2">
        <v>41757</v>
      </c>
      <c r="N4533" t="s">
        <v>56</v>
      </c>
      <c r="O4533" s="1">
        <f>Table4[[#This Row],[Sourcing start]]-Table4[[#This Row],[Approved]]</f>
        <v>6</v>
      </c>
      <c r="Q4533" s="5"/>
      <c r="T4533" s="5">
        <f t="shared" si="422"/>
        <v>6</v>
      </c>
      <c r="U4533">
        <v>10</v>
      </c>
      <c r="V4533">
        <v>83</v>
      </c>
      <c r="AA4533" s="6">
        <f t="shared" si="427"/>
        <v>93</v>
      </c>
    </row>
    <row r="4534" spans="1:27" hidden="1">
      <c r="A4534">
        <v>14792</v>
      </c>
      <c r="B4534" t="s">
        <v>35</v>
      </c>
      <c r="C4534" t="s">
        <v>18</v>
      </c>
      <c r="D4534" t="s">
        <v>44</v>
      </c>
      <c r="E4534" t="s">
        <v>10</v>
      </c>
      <c r="F4534">
        <v>9</v>
      </c>
      <c r="G4534" s="1">
        <v>41742</v>
      </c>
      <c r="I4534" s="2">
        <v>41748</v>
      </c>
      <c r="N4534" t="s">
        <v>56</v>
      </c>
      <c r="O4534" s="1">
        <f>Table4[[#This Row],[Sourcing start]]-Table4[[#This Row],[Approved]]</f>
        <v>6</v>
      </c>
      <c r="Q4534" s="5"/>
      <c r="T4534" s="5">
        <f t="shared" si="422"/>
        <v>6</v>
      </c>
      <c r="U4534">
        <v>10</v>
      </c>
      <c r="V4534">
        <v>45</v>
      </c>
      <c r="AA4534" s="6">
        <f t="shared" si="427"/>
        <v>55</v>
      </c>
    </row>
    <row r="4535" spans="1:27" hidden="1">
      <c r="A4535">
        <v>10974</v>
      </c>
      <c r="B4535" t="s">
        <v>29</v>
      </c>
      <c r="C4535" t="s">
        <v>16</v>
      </c>
      <c r="D4535" t="s">
        <v>41</v>
      </c>
      <c r="E4535" t="s">
        <v>11</v>
      </c>
      <c r="F4535">
        <v>12</v>
      </c>
      <c r="G4535" s="1">
        <v>41743</v>
      </c>
      <c r="I4535" s="2">
        <v>41749</v>
      </c>
      <c r="N4535" t="s">
        <v>56</v>
      </c>
      <c r="O4535" s="1">
        <f>Table4[[#This Row],[Sourcing start]]-Table4[[#This Row],[Approved]]</f>
        <v>6</v>
      </c>
      <c r="Q4535" s="5"/>
      <c r="T4535" s="5">
        <f t="shared" si="422"/>
        <v>6</v>
      </c>
      <c r="U4535">
        <v>5</v>
      </c>
      <c r="V4535">
        <v>99</v>
      </c>
      <c r="AA4535" s="6">
        <f t="shared" si="427"/>
        <v>104</v>
      </c>
    </row>
    <row r="4536" spans="1:27">
      <c r="A4536">
        <v>13236</v>
      </c>
      <c r="B4536" t="s">
        <v>25</v>
      </c>
      <c r="C4536" t="s">
        <v>15</v>
      </c>
      <c r="D4536" t="s">
        <v>41</v>
      </c>
      <c r="E4536" t="s">
        <v>11</v>
      </c>
      <c r="F4536">
        <v>5</v>
      </c>
      <c r="G4536" s="1">
        <v>41720</v>
      </c>
      <c r="I4536" s="2">
        <v>41728</v>
      </c>
      <c r="J4536" s="2">
        <v>41741</v>
      </c>
      <c r="K4536" s="2">
        <v>41757</v>
      </c>
      <c r="N4536" t="s">
        <v>58</v>
      </c>
      <c r="O4536" s="5">
        <f>Table4[[#This Row],[Sourcing start]]-Table4[[#This Row],[Approved]]</f>
        <v>8</v>
      </c>
      <c r="P4536">
        <f t="shared" si="423"/>
        <v>13</v>
      </c>
      <c r="Q4536" s="5">
        <f t="shared" si="424"/>
        <v>16</v>
      </c>
      <c r="T4536" s="5">
        <f t="shared" si="422"/>
        <v>37</v>
      </c>
      <c r="U4536">
        <v>13</v>
      </c>
      <c r="V4536">
        <v>92</v>
      </c>
      <c r="W4536">
        <v>167</v>
      </c>
      <c r="X4536">
        <v>290</v>
      </c>
      <c r="AA4536" s="6">
        <f t="shared" si="427"/>
        <v>562</v>
      </c>
    </row>
    <row r="4537" spans="1:27" hidden="1">
      <c r="A4537">
        <v>15367</v>
      </c>
      <c r="B4537" t="s">
        <v>20</v>
      </c>
      <c r="C4537" t="s">
        <v>14</v>
      </c>
      <c r="D4537" t="s">
        <v>41</v>
      </c>
      <c r="E4537" t="s">
        <v>11</v>
      </c>
      <c r="F4537">
        <v>96</v>
      </c>
      <c r="G4537" s="1">
        <v>41718</v>
      </c>
      <c r="I4537" s="2">
        <v>41724</v>
      </c>
      <c r="J4537" s="2">
        <v>41743</v>
      </c>
      <c r="N4537" t="s">
        <v>57</v>
      </c>
      <c r="O4537" s="1">
        <f>Table4[[#This Row],[Sourcing start]]-Table4[[#This Row],[Approved]]</f>
        <v>6</v>
      </c>
      <c r="P4537">
        <f t="shared" si="423"/>
        <v>19</v>
      </c>
      <c r="Q4537" s="5"/>
      <c r="T4537" s="5">
        <f t="shared" si="422"/>
        <v>25</v>
      </c>
      <c r="U4537">
        <v>14</v>
      </c>
      <c r="V4537">
        <v>88</v>
      </c>
      <c r="W4537">
        <v>240</v>
      </c>
      <c r="AA4537" s="6">
        <f t="shared" si="427"/>
        <v>342</v>
      </c>
    </row>
    <row r="4538" spans="1:27" hidden="1">
      <c r="A4538">
        <v>16466</v>
      </c>
      <c r="B4538" t="s">
        <v>33</v>
      </c>
      <c r="C4538" t="s">
        <v>17</v>
      </c>
      <c r="D4538" t="s">
        <v>45</v>
      </c>
      <c r="E4538" t="s">
        <v>11</v>
      </c>
      <c r="F4538">
        <v>18</v>
      </c>
      <c r="G4538" s="1">
        <v>41737</v>
      </c>
      <c r="I4538" s="2">
        <v>41746</v>
      </c>
      <c r="N4538" t="s">
        <v>56</v>
      </c>
      <c r="O4538" s="1">
        <f>Table4[[#This Row],[Sourcing start]]-Table4[[#This Row],[Approved]]</f>
        <v>9</v>
      </c>
      <c r="Q4538" s="5"/>
      <c r="T4538" s="5">
        <f t="shared" si="422"/>
        <v>9</v>
      </c>
      <c r="U4538">
        <v>14</v>
      </c>
      <c r="V4538">
        <v>83</v>
      </c>
      <c r="AA4538" s="6">
        <f t="shared" si="427"/>
        <v>97</v>
      </c>
    </row>
    <row r="4539" spans="1:27" hidden="1">
      <c r="A4539">
        <v>6162</v>
      </c>
      <c r="B4539" t="s">
        <v>37</v>
      </c>
      <c r="C4539" t="s">
        <v>18</v>
      </c>
      <c r="D4539" t="s">
        <v>41</v>
      </c>
      <c r="E4539" t="s">
        <v>10</v>
      </c>
      <c r="F4539">
        <v>16</v>
      </c>
      <c r="G4539" s="1">
        <v>41707</v>
      </c>
      <c r="I4539" s="2">
        <v>41716</v>
      </c>
      <c r="J4539" s="2">
        <v>41734</v>
      </c>
      <c r="K4539" s="2">
        <v>41757</v>
      </c>
      <c r="N4539" t="s">
        <v>58</v>
      </c>
      <c r="O4539" s="1">
        <f>Table4[[#This Row],[Sourcing start]]-Table4[[#This Row],[Approved]]</f>
        <v>9</v>
      </c>
      <c r="P4539">
        <f t="shared" si="423"/>
        <v>18</v>
      </c>
      <c r="Q4539" s="5">
        <f t="shared" si="424"/>
        <v>23</v>
      </c>
      <c r="T4539" s="5">
        <f t="shared" si="422"/>
        <v>50</v>
      </c>
      <c r="U4539">
        <v>17</v>
      </c>
      <c r="V4539">
        <v>64</v>
      </c>
      <c r="W4539">
        <v>137</v>
      </c>
      <c r="X4539">
        <v>233</v>
      </c>
      <c r="AA4539" s="6">
        <f t="shared" si="427"/>
        <v>451</v>
      </c>
    </row>
    <row r="4540" spans="1:27" hidden="1">
      <c r="A4540">
        <v>8180</v>
      </c>
      <c r="B4540" t="s">
        <v>32</v>
      </c>
      <c r="C4540" t="s">
        <v>17</v>
      </c>
      <c r="D4540" t="s">
        <v>42</v>
      </c>
      <c r="E4540" t="s">
        <v>11</v>
      </c>
      <c r="F4540">
        <v>10</v>
      </c>
      <c r="G4540" s="1">
        <v>41732</v>
      </c>
      <c r="I4540" s="2">
        <v>41738</v>
      </c>
      <c r="J4540" s="2">
        <v>41756</v>
      </c>
      <c r="N4540" t="s">
        <v>57</v>
      </c>
      <c r="O4540" s="1">
        <f>Table4[[#This Row],[Sourcing start]]-Table4[[#This Row],[Approved]]</f>
        <v>6</v>
      </c>
      <c r="P4540">
        <f t="shared" si="423"/>
        <v>18</v>
      </c>
      <c r="Q4540" s="5"/>
      <c r="T4540" s="5">
        <f t="shared" si="422"/>
        <v>24</v>
      </c>
      <c r="U4540">
        <v>14</v>
      </c>
      <c r="V4540">
        <v>79</v>
      </c>
      <c r="W4540">
        <v>182</v>
      </c>
      <c r="AA4540" s="6">
        <f t="shared" si="427"/>
        <v>275</v>
      </c>
    </row>
    <row r="4541" spans="1:27" hidden="1">
      <c r="A4541">
        <v>10479</v>
      </c>
      <c r="B4541" t="s">
        <v>28</v>
      </c>
      <c r="C4541" t="s">
        <v>16</v>
      </c>
      <c r="D4541" t="s">
        <v>43</v>
      </c>
      <c r="E4541" t="s">
        <v>11</v>
      </c>
      <c r="F4541">
        <v>9</v>
      </c>
      <c r="G4541" s="1">
        <v>41730</v>
      </c>
      <c r="I4541" s="2">
        <v>41735</v>
      </c>
      <c r="J4541" s="2">
        <v>41749</v>
      </c>
      <c r="N4541" t="s">
        <v>57</v>
      </c>
      <c r="O4541" s="1">
        <f>Table4[[#This Row],[Sourcing start]]-Table4[[#This Row],[Approved]]</f>
        <v>5</v>
      </c>
      <c r="P4541">
        <f t="shared" si="423"/>
        <v>14</v>
      </c>
      <c r="Q4541" s="5"/>
      <c r="T4541" s="5">
        <f t="shared" si="422"/>
        <v>19</v>
      </c>
      <c r="U4541">
        <v>18</v>
      </c>
      <c r="V4541">
        <v>63</v>
      </c>
      <c r="W4541">
        <v>118</v>
      </c>
      <c r="AA4541" s="6">
        <f t="shared" si="427"/>
        <v>199</v>
      </c>
    </row>
    <row r="4542" spans="1:27">
      <c r="A4542">
        <v>3515</v>
      </c>
      <c r="B4542" t="s">
        <v>23</v>
      </c>
      <c r="C4542" t="s">
        <v>15</v>
      </c>
      <c r="D4542" t="s">
        <v>43</v>
      </c>
      <c r="E4542" t="s">
        <v>11</v>
      </c>
      <c r="F4542">
        <v>9</v>
      </c>
      <c r="G4542" s="1">
        <v>41729</v>
      </c>
      <c r="I4542" s="2">
        <v>41737</v>
      </c>
      <c r="J4542" s="2">
        <v>41753</v>
      </c>
      <c r="N4542" t="s">
        <v>57</v>
      </c>
      <c r="O4542" s="5">
        <f>Table4[[#This Row],[Sourcing start]]-Table4[[#This Row],[Approved]]</f>
        <v>8</v>
      </c>
      <c r="P4542">
        <f t="shared" si="423"/>
        <v>16</v>
      </c>
      <c r="Q4542" s="5"/>
      <c r="T4542" s="5">
        <f t="shared" si="422"/>
        <v>24</v>
      </c>
      <c r="U4542">
        <v>11</v>
      </c>
      <c r="V4542">
        <v>31</v>
      </c>
      <c r="W4542">
        <v>228</v>
      </c>
      <c r="AA4542" s="6">
        <f t="shared" si="427"/>
        <v>270</v>
      </c>
    </row>
    <row r="4543" spans="1:27" hidden="1">
      <c r="A4543">
        <v>12813</v>
      </c>
      <c r="B4543" t="s">
        <v>31</v>
      </c>
      <c r="C4543" t="s">
        <v>17</v>
      </c>
      <c r="D4543" t="s">
        <v>45</v>
      </c>
      <c r="E4543" t="s">
        <v>10</v>
      </c>
      <c r="F4543">
        <v>16</v>
      </c>
      <c r="G4543" s="1">
        <v>41673</v>
      </c>
      <c r="I4543" s="2">
        <v>41680</v>
      </c>
      <c r="J4543" s="2">
        <v>41695</v>
      </c>
      <c r="K4543" s="2">
        <v>41722</v>
      </c>
      <c r="L4543" s="2">
        <v>41731</v>
      </c>
      <c r="M4543" s="2">
        <v>41736</v>
      </c>
      <c r="N4543" t="s">
        <v>60</v>
      </c>
      <c r="O4543" s="1">
        <f>Table4[[#This Row],[Sourcing start]]-Table4[[#This Row],[Approved]]</f>
        <v>7</v>
      </c>
      <c r="P4543">
        <f t="shared" si="423"/>
        <v>15</v>
      </c>
      <c r="Q4543" s="5">
        <f t="shared" si="424"/>
        <v>27</v>
      </c>
      <c r="R4543">
        <f t="shared" si="425"/>
        <v>9</v>
      </c>
      <c r="S4543">
        <f t="shared" si="426"/>
        <v>5</v>
      </c>
      <c r="T4543" s="5">
        <f t="shared" si="422"/>
        <v>63</v>
      </c>
      <c r="U4543">
        <v>15</v>
      </c>
      <c r="V4543">
        <v>70</v>
      </c>
      <c r="W4543">
        <v>123</v>
      </c>
      <c r="X4543">
        <v>235</v>
      </c>
      <c r="Y4543">
        <v>120</v>
      </c>
      <c r="Z4543">
        <v>628</v>
      </c>
      <c r="AA4543" s="6">
        <f t="shared" si="427"/>
        <v>1191</v>
      </c>
    </row>
    <row r="4544" spans="1:27" hidden="1">
      <c r="A4544">
        <v>3202</v>
      </c>
      <c r="B4544" t="s">
        <v>31</v>
      </c>
      <c r="C4544" t="s">
        <v>17</v>
      </c>
      <c r="D4544" t="s">
        <v>43</v>
      </c>
      <c r="E4544" t="s">
        <v>11</v>
      </c>
      <c r="F4544">
        <v>4</v>
      </c>
      <c r="G4544" s="1">
        <v>41736</v>
      </c>
      <c r="I4544" s="2">
        <v>41745</v>
      </c>
      <c r="N4544" t="s">
        <v>56</v>
      </c>
      <c r="O4544" s="1">
        <f>Table4[[#This Row],[Sourcing start]]-Table4[[#This Row],[Approved]]</f>
        <v>9</v>
      </c>
      <c r="Q4544" s="5"/>
      <c r="T4544" s="5">
        <f t="shared" si="422"/>
        <v>9</v>
      </c>
      <c r="U4544">
        <v>13</v>
      </c>
      <c r="V4544">
        <v>21</v>
      </c>
      <c r="AA4544" s="6">
        <f t="shared" si="427"/>
        <v>34</v>
      </c>
    </row>
    <row r="4545" spans="1:27" hidden="1">
      <c r="A4545">
        <v>10998</v>
      </c>
      <c r="B4545" t="s">
        <v>38</v>
      </c>
      <c r="C4545" t="s">
        <v>18</v>
      </c>
      <c r="D4545" t="s">
        <v>43</v>
      </c>
      <c r="E4545" t="s">
        <v>10</v>
      </c>
      <c r="F4545">
        <v>19</v>
      </c>
      <c r="G4545" s="1">
        <v>41684</v>
      </c>
      <c r="I4545" s="2">
        <v>41691</v>
      </c>
      <c r="J4545" s="2">
        <v>41702</v>
      </c>
      <c r="K4545" s="2">
        <v>41731</v>
      </c>
      <c r="L4545" s="2">
        <v>41737</v>
      </c>
      <c r="M4545" s="2">
        <v>41743</v>
      </c>
      <c r="N4545" t="s">
        <v>60</v>
      </c>
      <c r="O4545" s="1">
        <f>Table4[[#This Row],[Sourcing start]]-Table4[[#This Row],[Approved]]</f>
        <v>7</v>
      </c>
      <c r="P4545">
        <f t="shared" si="423"/>
        <v>11</v>
      </c>
      <c r="Q4545" s="5">
        <f t="shared" si="424"/>
        <v>29</v>
      </c>
      <c r="R4545">
        <f t="shared" si="425"/>
        <v>6</v>
      </c>
      <c r="S4545">
        <f t="shared" si="426"/>
        <v>6</v>
      </c>
      <c r="T4545" s="5">
        <f t="shared" si="422"/>
        <v>59</v>
      </c>
      <c r="U4545">
        <v>8</v>
      </c>
      <c r="V4545">
        <v>79</v>
      </c>
      <c r="W4545">
        <v>227</v>
      </c>
      <c r="X4545">
        <v>176</v>
      </c>
      <c r="Y4545">
        <v>173</v>
      </c>
      <c r="Z4545">
        <v>1762</v>
      </c>
      <c r="AA4545" s="6">
        <f t="shared" si="427"/>
        <v>2425</v>
      </c>
    </row>
    <row r="4546" spans="1:27" hidden="1">
      <c r="A4546">
        <v>12764</v>
      </c>
      <c r="B4546" t="s">
        <v>27</v>
      </c>
      <c r="C4546" t="s">
        <v>16</v>
      </c>
      <c r="D4546" t="s">
        <v>41</v>
      </c>
      <c r="E4546" t="s">
        <v>11</v>
      </c>
      <c r="F4546">
        <v>11</v>
      </c>
      <c r="G4546" s="1">
        <v>41737</v>
      </c>
      <c r="I4546" s="2">
        <v>41742</v>
      </c>
      <c r="J4546" s="2">
        <v>41752</v>
      </c>
      <c r="N4546" t="s">
        <v>57</v>
      </c>
      <c r="O4546" s="1">
        <f>Table4[[#This Row],[Sourcing start]]-Table4[[#This Row],[Approved]]</f>
        <v>5</v>
      </c>
      <c r="P4546">
        <f t="shared" si="423"/>
        <v>10</v>
      </c>
      <c r="Q4546" s="5"/>
      <c r="T4546" s="5">
        <f t="shared" ref="T4546:T4609" si="428">SUM(O4546:S4546)</f>
        <v>15</v>
      </c>
      <c r="U4546">
        <v>20</v>
      </c>
      <c r="V4546">
        <v>98</v>
      </c>
      <c r="W4546">
        <v>231</v>
      </c>
      <c r="AA4546" s="6">
        <f t="shared" si="427"/>
        <v>349</v>
      </c>
    </row>
    <row r="4547" spans="1:27" hidden="1">
      <c r="A4547">
        <v>8212</v>
      </c>
      <c r="B4547" t="s">
        <v>30</v>
      </c>
      <c r="C4547" t="s">
        <v>16</v>
      </c>
      <c r="D4547" t="s">
        <v>43</v>
      </c>
      <c r="E4547" t="s">
        <v>11</v>
      </c>
      <c r="F4547">
        <v>95</v>
      </c>
      <c r="G4547" s="1">
        <v>41695</v>
      </c>
      <c r="I4547" s="2">
        <v>41700</v>
      </c>
      <c r="J4547" s="2">
        <v>41716</v>
      </c>
      <c r="K4547" s="2">
        <v>41741</v>
      </c>
      <c r="L4547" s="2">
        <v>41746</v>
      </c>
      <c r="M4547" s="2">
        <v>41751</v>
      </c>
      <c r="N4547" t="s">
        <v>60</v>
      </c>
      <c r="O4547" s="1">
        <f>Table4[[#This Row],[Sourcing start]]-Table4[[#This Row],[Approved]]</f>
        <v>5</v>
      </c>
      <c r="P4547">
        <f t="shared" ref="P4547:P4609" si="429">J4547-I4547</f>
        <v>16</v>
      </c>
      <c r="Q4547" s="5">
        <f t="shared" ref="Q4547:Q4609" si="430">K4547-J4547</f>
        <v>25</v>
      </c>
      <c r="R4547">
        <f t="shared" ref="R4547:R4609" si="431">L4547-K4547</f>
        <v>5</v>
      </c>
      <c r="S4547">
        <f t="shared" ref="S4547:S4609" si="432">M4547-L4547</f>
        <v>5</v>
      </c>
      <c r="T4547" s="5">
        <f t="shared" si="428"/>
        <v>56</v>
      </c>
      <c r="U4547">
        <v>6</v>
      </c>
      <c r="V4547">
        <v>57</v>
      </c>
      <c r="W4547">
        <v>223</v>
      </c>
      <c r="X4547">
        <v>371</v>
      </c>
      <c r="Y4547">
        <v>130</v>
      </c>
      <c r="Z4547">
        <v>1768</v>
      </c>
      <c r="AA4547" s="6">
        <f t="shared" ref="AA4547:AA4610" si="433">SUM(U4547:Z4547)</f>
        <v>2555</v>
      </c>
    </row>
    <row r="4548" spans="1:27">
      <c r="A4548">
        <v>5693</v>
      </c>
      <c r="B4548" t="s">
        <v>23</v>
      </c>
      <c r="C4548" t="s">
        <v>15</v>
      </c>
      <c r="D4548" t="s">
        <v>42</v>
      </c>
      <c r="E4548" t="s">
        <v>10</v>
      </c>
      <c r="F4548">
        <v>18</v>
      </c>
      <c r="G4548" s="1">
        <v>41710</v>
      </c>
      <c r="I4548" s="2">
        <v>41719</v>
      </c>
      <c r="J4548" s="2">
        <v>41736</v>
      </c>
      <c r="K4548" s="2">
        <v>41753</v>
      </c>
      <c r="N4548" t="s">
        <v>58</v>
      </c>
      <c r="O4548" s="5">
        <f>Table4[[#This Row],[Sourcing start]]-Table4[[#This Row],[Approved]]</f>
        <v>9</v>
      </c>
      <c r="P4548">
        <f t="shared" si="429"/>
        <v>17</v>
      </c>
      <c r="Q4548" s="5">
        <f t="shared" si="430"/>
        <v>17</v>
      </c>
      <c r="T4548" s="5">
        <f t="shared" si="428"/>
        <v>43</v>
      </c>
      <c r="U4548">
        <v>5</v>
      </c>
      <c r="V4548">
        <v>56</v>
      </c>
      <c r="W4548">
        <v>237</v>
      </c>
      <c r="X4548">
        <v>181</v>
      </c>
      <c r="AA4548" s="6">
        <f t="shared" si="433"/>
        <v>479</v>
      </c>
    </row>
    <row r="4549" spans="1:27" hidden="1">
      <c r="A4549">
        <v>4634</v>
      </c>
      <c r="B4549" t="s">
        <v>29</v>
      </c>
      <c r="C4549" t="s">
        <v>16</v>
      </c>
      <c r="D4549" t="s">
        <v>44</v>
      </c>
      <c r="E4549" t="s">
        <v>11</v>
      </c>
      <c r="F4549">
        <v>12</v>
      </c>
      <c r="G4549" s="1">
        <v>41745</v>
      </c>
      <c r="I4549" s="2">
        <v>41751</v>
      </c>
      <c r="N4549" t="s">
        <v>56</v>
      </c>
      <c r="O4549" s="1">
        <f>Table4[[#This Row],[Sourcing start]]-Table4[[#This Row],[Approved]]</f>
        <v>6</v>
      </c>
      <c r="Q4549" s="5"/>
      <c r="T4549" s="5">
        <f t="shared" si="428"/>
        <v>6</v>
      </c>
      <c r="U4549">
        <v>13</v>
      </c>
      <c r="V4549">
        <v>40</v>
      </c>
      <c r="AA4549" s="6">
        <f t="shared" si="433"/>
        <v>53</v>
      </c>
    </row>
    <row r="4550" spans="1:27" hidden="1">
      <c r="A4550">
        <v>11681</v>
      </c>
      <c r="B4550" t="s">
        <v>34</v>
      </c>
      <c r="C4550" t="s">
        <v>17</v>
      </c>
      <c r="D4550" t="s">
        <v>43</v>
      </c>
      <c r="E4550" t="s">
        <v>11</v>
      </c>
      <c r="F4550">
        <v>12</v>
      </c>
      <c r="G4550" s="1">
        <v>41695</v>
      </c>
      <c r="I4550" s="2">
        <v>41703</v>
      </c>
      <c r="J4550" s="2">
        <v>41715</v>
      </c>
      <c r="K4550" s="2">
        <v>41735</v>
      </c>
      <c r="L4550" s="2">
        <v>41741</v>
      </c>
      <c r="M4550" s="2">
        <v>41748</v>
      </c>
      <c r="N4550" t="s">
        <v>60</v>
      </c>
      <c r="O4550" s="1">
        <f>Table4[[#This Row],[Sourcing start]]-Table4[[#This Row],[Approved]]</f>
        <v>8</v>
      </c>
      <c r="P4550">
        <f t="shared" si="429"/>
        <v>12</v>
      </c>
      <c r="Q4550" s="5">
        <f t="shared" si="430"/>
        <v>20</v>
      </c>
      <c r="R4550">
        <f t="shared" si="431"/>
        <v>6</v>
      </c>
      <c r="S4550">
        <f t="shared" si="432"/>
        <v>7</v>
      </c>
      <c r="T4550" s="5">
        <f t="shared" si="428"/>
        <v>53</v>
      </c>
      <c r="U4550">
        <v>20</v>
      </c>
      <c r="V4550">
        <v>33</v>
      </c>
      <c r="W4550">
        <v>229</v>
      </c>
      <c r="X4550">
        <v>176</v>
      </c>
      <c r="Y4550">
        <v>186</v>
      </c>
      <c r="Z4550">
        <v>1222</v>
      </c>
      <c r="AA4550" s="6">
        <f t="shared" si="433"/>
        <v>1866</v>
      </c>
    </row>
    <row r="4551" spans="1:27" hidden="1">
      <c r="A4551">
        <v>11751</v>
      </c>
      <c r="B4551" t="s">
        <v>22</v>
      </c>
      <c r="C4551" t="s">
        <v>14</v>
      </c>
      <c r="D4551" t="s">
        <v>45</v>
      </c>
      <c r="E4551" t="s">
        <v>11</v>
      </c>
      <c r="F4551">
        <v>1</v>
      </c>
      <c r="G4551" s="1">
        <v>41747</v>
      </c>
      <c r="I4551" s="2">
        <v>41756</v>
      </c>
      <c r="N4551" t="s">
        <v>56</v>
      </c>
      <c r="O4551" s="1">
        <f>Table4[[#This Row],[Sourcing start]]-Table4[[#This Row],[Approved]]</f>
        <v>9</v>
      </c>
      <c r="Q4551" s="5"/>
      <c r="T4551" s="5">
        <f t="shared" si="428"/>
        <v>9</v>
      </c>
      <c r="U4551">
        <v>5</v>
      </c>
      <c r="V4551">
        <v>45</v>
      </c>
      <c r="AA4551" s="6">
        <f t="shared" si="433"/>
        <v>50</v>
      </c>
    </row>
    <row r="4552" spans="1:27" hidden="1">
      <c r="A4552">
        <v>928</v>
      </c>
      <c r="B4552" t="s">
        <v>27</v>
      </c>
      <c r="C4552" t="s">
        <v>16</v>
      </c>
      <c r="D4552" t="s">
        <v>42</v>
      </c>
      <c r="E4552" t="s">
        <v>10</v>
      </c>
      <c r="F4552">
        <v>11</v>
      </c>
      <c r="G4552" s="1">
        <v>41743</v>
      </c>
      <c r="I4552" s="2">
        <v>41752</v>
      </c>
      <c r="N4552" t="s">
        <v>56</v>
      </c>
      <c r="O4552" s="1">
        <f>Table4[[#This Row],[Sourcing start]]-Table4[[#This Row],[Approved]]</f>
        <v>9</v>
      </c>
      <c r="Q4552" s="5"/>
      <c r="T4552" s="5">
        <f t="shared" si="428"/>
        <v>9</v>
      </c>
      <c r="U4552">
        <v>14</v>
      </c>
      <c r="V4552">
        <v>63</v>
      </c>
      <c r="AA4552" s="6">
        <f t="shared" si="433"/>
        <v>77</v>
      </c>
    </row>
    <row r="4553" spans="1:27" hidden="1">
      <c r="A4553">
        <v>12726</v>
      </c>
      <c r="B4553" t="s">
        <v>38</v>
      </c>
      <c r="C4553" t="s">
        <v>18</v>
      </c>
      <c r="D4553" t="s">
        <v>42</v>
      </c>
      <c r="E4553" t="s">
        <v>10</v>
      </c>
      <c r="F4553">
        <v>23</v>
      </c>
      <c r="G4553" s="1">
        <v>41716</v>
      </c>
      <c r="I4553" s="2">
        <v>41723</v>
      </c>
      <c r="J4553" s="2">
        <v>41735</v>
      </c>
      <c r="K4553" s="2">
        <v>41753</v>
      </c>
      <c r="L4553" s="2">
        <v>41758</v>
      </c>
      <c r="N4553" t="s">
        <v>59</v>
      </c>
      <c r="O4553" s="1">
        <f>Table4[[#This Row],[Sourcing start]]-Table4[[#This Row],[Approved]]</f>
        <v>7</v>
      </c>
      <c r="P4553">
        <f t="shared" si="429"/>
        <v>12</v>
      </c>
      <c r="Q4553" s="5">
        <f t="shared" si="430"/>
        <v>18</v>
      </c>
      <c r="R4553">
        <f t="shared" si="431"/>
        <v>5</v>
      </c>
      <c r="T4553" s="5">
        <f t="shared" si="428"/>
        <v>42</v>
      </c>
      <c r="U4553">
        <v>6</v>
      </c>
      <c r="V4553">
        <v>76</v>
      </c>
      <c r="W4553">
        <v>217</v>
      </c>
      <c r="X4553">
        <v>297</v>
      </c>
      <c r="Y4553">
        <v>157</v>
      </c>
      <c r="AA4553" s="6">
        <f t="shared" si="433"/>
        <v>753</v>
      </c>
    </row>
    <row r="4554" spans="1:27" hidden="1">
      <c r="A4554">
        <v>4178</v>
      </c>
      <c r="B4554" t="s">
        <v>36</v>
      </c>
      <c r="C4554" t="s">
        <v>18</v>
      </c>
      <c r="D4554" t="s">
        <v>43</v>
      </c>
      <c r="E4554" t="s">
        <v>10</v>
      </c>
      <c r="F4554">
        <v>12</v>
      </c>
      <c r="G4554" s="1">
        <v>41697</v>
      </c>
      <c r="I4554" s="2">
        <v>41704</v>
      </c>
      <c r="J4554" s="2">
        <v>41723</v>
      </c>
      <c r="K4554" s="2">
        <v>41738</v>
      </c>
      <c r="L4554" s="2">
        <v>41745</v>
      </c>
      <c r="M4554" s="2">
        <v>41753</v>
      </c>
      <c r="N4554" t="s">
        <v>60</v>
      </c>
      <c r="O4554" s="1">
        <f>Table4[[#This Row],[Sourcing start]]-Table4[[#This Row],[Approved]]</f>
        <v>7</v>
      </c>
      <c r="P4554">
        <f t="shared" si="429"/>
        <v>19</v>
      </c>
      <c r="Q4554" s="5">
        <f t="shared" si="430"/>
        <v>15</v>
      </c>
      <c r="R4554">
        <f t="shared" si="431"/>
        <v>7</v>
      </c>
      <c r="S4554">
        <f t="shared" si="432"/>
        <v>8</v>
      </c>
      <c r="T4554" s="5">
        <f t="shared" si="428"/>
        <v>56</v>
      </c>
      <c r="U4554">
        <v>11</v>
      </c>
      <c r="V4554">
        <v>97</v>
      </c>
      <c r="W4554">
        <v>229</v>
      </c>
      <c r="X4554">
        <v>204</v>
      </c>
      <c r="Y4554">
        <v>261</v>
      </c>
      <c r="Z4554">
        <v>742</v>
      </c>
      <c r="AA4554" s="6">
        <f t="shared" si="433"/>
        <v>1544</v>
      </c>
    </row>
    <row r="4555" spans="1:27">
      <c r="A4555">
        <v>2497</v>
      </c>
      <c r="B4555" t="s">
        <v>25</v>
      </c>
      <c r="C4555" t="s">
        <v>15</v>
      </c>
      <c r="D4555" t="s">
        <v>43</v>
      </c>
      <c r="E4555" t="s">
        <v>10</v>
      </c>
      <c r="F4555">
        <v>8</v>
      </c>
      <c r="G4555" s="1">
        <v>41696</v>
      </c>
      <c r="I4555" s="2">
        <v>41703</v>
      </c>
      <c r="J4555" s="2">
        <v>41714</v>
      </c>
      <c r="K4555" s="2">
        <v>41741</v>
      </c>
      <c r="L4555" s="2">
        <v>41746</v>
      </c>
      <c r="M4555" s="2">
        <v>41751</v>
      </c>
      <c r="N4555" t="s">
        <v>60</v>
      </c>
      <c r="O4555" s="5">
        <f>Table4[[#This Row],[Sourcing start]]-Table4[[#This Row],[Approved]]</f>
        <v>7</v>
      </c>
      <c r="P4555">
        <f t="shared" si="429"/>
        <v>11</v>
      </c>
      <c r="Q4555" s="5">
        <f t="shared" si="430"/>
        <v>27</v>
      </c>
      <c r="R4555">
        <f t="shared" si="431"/>
        <v>5</v>
      </c>
      <c r="S4555">
        <f t="shared" si="432"/>
        <v>5</v>
      </c>
      <c r="T4555" s="5">
        <f t="shared" si="428"/>
        <v>55</v>
      </c>
      <c r="U4555">
        <v>9</v>
      </c>
      <c r="V4555">
        <v>86</v>
      </c>
      <c r="W4555">
        <v>168</v>
      </c>
      <c r="X4555">
        <v>237</v>
      </c>
      <c r="Y4555">
        <v>184</v>
      </c>
      <c r="Z4555">
        <v>1744</v>
      </c>
      <c r="AA4555" s="6">
        <f t="shared" si="433"/>
        <v>2428</v>
      </c>
    </row>
    <row r="4556" spans="1:27" hidden="1">
      <c r="A4556">
        <v>16450</v>
      </c>
      <c r="B4556" t="s">
        <v>29</v>
      </c>
      <c r="C4556" t="s">
        <v>16</v>
      </c>
      <c r="D4556" t="s">
        <v>41</v>
      </c>
      <c r="E4556" t="s">
        <v>11</v>
      </c>
      <c r="F4556">
        <v>6</v>
      </c>
      <c r="G4556" s="1">
        <v>41751</v>
      </c>
      <c r="I4556" s="2">
        <v>41759</v>
      </c>
      <c r="N4556" t="s">
        <v>56</v>
      </c>
      <c r="O4556" s="1">
        <f>Table4[[#This Row],[Sourcing start]]-Table4[[#This Row],[Approved]]</f>
        <v>8</v>
      </c>
      <c r="Q4556" s="5"/>
      <c r="T4556" s="5">
        <f t="shared" si="428"/>
        <v>8</v>
      </c>
      <c r="U4556">
        <v>13</v>
      </c>
      <c r="V4556">
        <v>51</v>
      </c>
      <c r="AA4556" s="6">
        <f t="shared" si="433"/>
        <v>64</v>
      </c>
    </row>
    <row r="4557" spans="1:27" hidden="1">
      <c r="A4557">
        <v>14499</v>
      </c>
      <c r="B4557" t="s">
        <v>27</v>
      </c>
      <c r="C4557" t="s">
        <v>16</v>
      </c>
      <c r="D4557" t="s">
        <v>41</v>
      </c>
      <c r="E4557" t="s">
        <v>10</v>
      </c>
      <c r="F4557">
        <v>6</v>
      </c>
      <c r="G4557" s="1">
        <v>41713</v>
      </c>
      <c r="I4557" s="2">
        <v>41721</v>
      </c>
      <c r="J4557" s="2">
        <v>41737</v>
      </c>
      <c r="K4557" s="2">
        <v>41754</v>
      </c>
      <c r="L4557" s="2">
        <v>41759</v>
      </c>
      <c r="N4557" t="s">
        <v>59</v>
      </c>
      <c r="O4557" s="1">
        <f>Table4[[#This Row],[Sourcing start]]-Table4[[#This Row],[Approved]]</f>
        <v>8</v>
      </c>
      <c r="P4557">
        <f t="shared" si="429"/>
        <v>16</v>
      </c>
      <c r="Q4557" s="5">
        <f t="shared" si="430"/>
        <v>17</v>
      </c>
      <c r="R4557">
        <f t="shared" si="431"/>
        <v>5</v>
      </c>
      <c r="T4557" s="5">
        <f t="shared" si="428"/>
        <v>46</v>
      </c>
      <c r="U4557">
        <v>5</v>
      </c>
      <c r="V4557">
        <v>39</v>
      </c>
      <c r="W4557">
        <v>180</v>
      </c>
      <c r="X4557">
        <v>318</v>
      </c>
      <c r="Y4557">
        <v>265</v>
      </c>
      <c r="AA4557" s="6">
        <f t="shared" si="433"/>
        <v>807</v>
      </c>
    </row>
    <row r="4558" spans="1:27">
      <c r="A4558">
        <v>8812</v>
      </c>
      <c r="B4558" t="s">
        <v>24</v>
      </c>
      <c r="C4558" t="s">
        <v>15</v>
      </c>
      <c r="D4558" t="s">
        <v>44</v>
      </c>
      <c r="E4558" t="s">
        <v>11</v>
      </c>
      <c r="F4558">
        <v>20</v>
      </c>
      <c r="G4558" s="1">
        <v>41719</v>
      </c>
      <c r="I4558" s="2">
        <v>41724</v>
      </c>
      <c r="J4558" s="2">
        <v>41739</v>
      </c>
      <c r="N4558" t="s">
        <v>57</v>
      </c>
      <c r="O4558" s="5">
        <f>Table4[[#This Row],[Sourcing start]]-Table4[[#This Row],[Approved]]</f>
        <v>5</v>
      </c>
      <c r="P4558">
        <f t="shared" si="429"/>
        <v>15</v>
      </c>
      <c r="Q4558" s="5"/>
      <c r="T4558" s="5">
        <f t="shared" si="428"/>
        <v>20</v>
      </c>
      <c r="U4558">
        <v>15</v>
      </c>
      <c r="V4558">
        <v>84</v>
      </c>
      <c r="W4558">
        <v>117</v>
      </c>
      <c r="AA4558" s="6">
        <f t="shared" si="433"/>
        <v>216</v>
      </c>
    </row>
    <row r="4559" spans="1:27" hidden="1">
      <c r="A4559">
        <v>3509</v>
      </c>
      <c r="B4559" t="s">
        <v>22</v>
      </c>
      <c r="C4559" t="s">
        <v>14</v>
      </c>
      <c r="D4559" t="s">
        <v>44</v>
      </c>
      <c r="E4559" t="s">
        <v>11</v>
      </c>
      <c r="F4559">
        <v>16</v>
      </c>
      <c r="G4559" s="1">
        <v>41752</v>
      </c>
      <c r="N4559" t="s">
        <v>55</v>
      </c>
      <c r="O4559" s="1">
        <f>Table4[[#This Row],[Sourcing start]]-Table4[[#This Row],[Approved]]</f>
        <v>-41752</v>
      </c>
      <c r="Q4559" s="5"/>
      <c r="T4559" s="5">
        <f t="shared" si="428"/>
        <v>-41752</v>
      </c>
      <c r="U4559">
        <v>14</v>
      </c>
      <c r="AA4559" s="6">
        <f t="shared" si="433"/>
        <v>14</v>
      </c>
    </row>
    <row r="4560" spans="1:27" hidden="1">
      <c r="A4560">
        <v>14401</v>
      </c>
      <c r="B4560" t="s">
        <v>20</v>
      </c>
      <c r="C4560" t="s">
        <v>14</v>
      </c>
      <c r="D4560" t="s">
        <v>45</v>
      </c>
      <c r="E4560" t="s">
        <v>11</v>
      </c>
      <c r="F4560">
        <v>10</v>
      </c>
      <c r="G4560" s="1">
        <v>41753</v>
      </c>
      <c r="I4560" s="2">
        <v>41759</v>
      </c>
      <c r="N4560" t="s">
        <v>56</v>
      </c>
      <c r="O4560" s="1">
        <f>Table4[[#This Row],[Sourcing start]]-Table4[[#This Row],[Approved]]</f>
        <v>6</v>
      </c>
      <c r="Q4560" s="5"/>
      <c r="T4560" s="5">
        <f t="shared" si="428"/>
        <v>6</v>
      </c>
      <c r="U4560">
        <v>6</v>
      </c>
      <c r="V4560">
        <v>60</v>
      </c>
      <c r="AA4560" s="6">
        <f t="shared" si="433"/>
        <v>66</v>
      </c>
    </row>
    <row r="4561" spans="1:27" hidden="1">
      <c r="A4561">
        <v>16275</v>
      </c>
      <c r="B4561" t="s">
        <v>27</v>
      </c>
      <c r="C4561" t="s">
        <v>16</v>
      </c>
      <c r="D4561" t="s">
        <v>41</v>
      </c>
      <c r="E4561" t="s">
        <v>11</v>
      </c>
      <c r="F4561">
        <v>23</v>
      </c>
      <c r="G4561" s="1">
        <v>41698</v>
      </c>
      <c r="I4561" s="2">
        <v>41706</v>
      </c>
      <c r="J4561" s="2">
        <v>41716</v>
      </c>
      <c r="K4561" s="2">
        <v>41732</v>
      </c>
      <c r="L4561" s="2">
        <v>41738</v>
      </c>
      <c r="M4561" s="2">
        <v>41745</v>
      </c>
      <c r="N4561" t="s">
        <v>60</v>
      </c>
      <c r="O4561" s="1">
        <f>Table4[[#This Row],[Sourcing start]]-Table4[[#This Row],[Approved]]</f>
        <v>8</v>
      </c>
      <c r="P4561">
        <f t="shared" si="429"/>
        <v>10</v>
      </c>
      <c r="Q4561" s="5">
        <f t="shared" si="430"/>
        <v>16</v>
      </c>
      <c r="R4561">
        <f t="shared" si="431"/>
        <v>6</v>
      </c>
      <c r="S4561">
        <f t="shared" si="432"/>
        <v>7</v>
      </c>
      <c r="T4561" s="5">
        <f t="shared" si="428"/>
        <v>47</v>
      </c>
      <c r="U4561">
        <v>19</v>
      </c>
      <c r="V4561">
        <v>74</v>
      </c>
      <c r="W4561">
        <v>121</v>
      </c>
      <c r="X4561">
        <v>399</v>
      </c>
      <c r="Y4561">
        <v>217</v>
      </c>
      <c r="Z4561">
        <v>1546</v>
      </c>
      <c r="AA4561" s="6">
        <f t="shared" si="433"/>
        <v>2376</v>
      </c>
    </row>
    <row r="4562" spans="1:27" hidden="1">
      <c r="A4562">
        <v>8496</v>
      </c>
      <c r="B4562" t="s">
        <v>37</v>
      </c>
      <c r="C4562" t="s">
        <v>18</v>
      </c>
      <c r="D4562" t="s">
        <v>45</v>
      </c>
      <c r="E4562" t="s">
        <v>10</v>
      </c>
      <c r="F4562">
        <v>3</v>
      </c>
      <c r="G4562" s="1">
        <v>41723</v>
      </c>
      <c r="I4562" s="2">
        <v>41729</v>
      </c>
      <c r="J4562" s="2">
        <v>41748</v>
      </c>
      <c r="N4562" t="s">
        <v>57</v>
      </c>
      <c r="O4562" s="1">
        <f>Table4[[#This Row],[Sourcing start]]-Table4[[#This Row],[Approved]]</f>
        <v>6</v>
      </c>
      <c r="P4562">
        <f t="shared" si="429"/>
        <v>19</v>
      </c>
      <c r="Q4562" s="5"/>
      <c r="T4562" s="5">
        <f t="shared" si="428"/>
        <v>25</v>
      </c>
      <c r="U4562">
        <v>12</v>
      </c>
      <c r="V4562">
        <v>52</v>
      </c>
      <c r="W4562">
        <v>183</v>
      </c>
      <c r="AA4562" s="6">
        <f t="shared" si="433"/>
        <v>247</v>
      </c>
    </row>
    <row r="4563" spans="1:27" hidden="1">
      <c r="A4563">
        <v>13934</v>
      </c>
      <c r="B4563" t="s">
        <v>36</v>
      </c>
      <c r="C4563" t="s">
        <v>18</v>
      </c>
      <c r="D4563" t="s">
        <v>41</v>
      </c>
      <c r="E4563" t="s">
        <v>11</v>
      </c>
      <c r="F4563">
        <v>96</v>
      </c>
      <c r="G4563" s="1">
        <v>41714</v>
      </c>
      <c r="I4563" s="2">
        <v>41723</v>
      </c>
      <c r="J4563" s="2">
        <v>41735</v>
      </c>
      <c r="K4563" s="2">
        <v>41753</v>
      </c>
      <c r="N4563" t="s">
        <v>58</v>
      </c>
      <c r="O4563" s="1">
        <f>Table4[[#This Row],[Sourcing start]]-Table4[[#This Row],[Approved]]</f>
        <v>9</v>
      </c>
      <c r="P4563">
        <f t="shared" si="429"/>
        <v>12</v>
      </c>
      <c r="Q4563" s="5">
        <f t="shared" si="430"/>
        <v>18</v>
      </c>
      <c r="T4563" s="5">
        <f t="shared" si="428"/>
        <v>39</v>
      </c>
      <c r="U4563">
        <v>17</v>
      </c>
      <c r="V4563">
        <v>32</v>
      </c>
      <c r="W4563">
        <v>201</v>
      </c>
      <c r="X4563">
        <v>255</v>
      </c>
      <c r="AA4563" s="6">
        <f t="shared" si="433"/>
        <v>505</v>
      </c>
    </row>
    <row r="4564" spans="1:27" hidden="1">
      <c r="A4564">
        <v>520</v>
      </c>
      <c r="B4564" t="s">
        <v>37</v>
      </c>
      <c r="C4564" t="s">
        <v>18</v>
      </c>
      <c r="D4564" t="s">
        <v>44</v>
      </c>
      <c r="E4564" t="s">
        <v>10</v>
      </c>
      <c r="F4564">
        <v>94</v>
      </c>
      <c r="G4564" s="1">
        <v>41665</v>
      </c>
      <c r="I4564" s="2">
        <v>41671</v>
      </c>
      <c r="J4564" s="2">
        <v>41690</v>
      </c>
      <c r="K4564" s="2">
        <v>41716</v>
      </c>
      <c r="L4564" s="2">
        <v>41722</v>
      </c>
      <c r="M4564" s="2">
        <v>41731</v>
      </c>
      <c r="N4564" t="s">
        <v>60</v>
      </c>
      <c r="O4564" s="1">
        <f>Table4[[#This Row],[Sourcing start]]-Table4[[#This Row],[Approved]]</f>
        <v>6</v>
      </c>
      <c r="P4564">
        <f t="shared" si="429"/>
        <v>19</v>
      </c>
      <c r="Q4564" s="5">
        <f t="shared" si="430"/>
        <v>26</v>
      </c>
      <c r="R4564">
        <f t="shared" si="431"/>
        <v>6</v>
      </c>
      <c r="S4564">
        <f t="shared" si="432"/>
        <v>9</v>
      </c>
      <c r="T4564" s="5">
        <f t="shared" si="428"/>
        <v>66</v>
      </c>
      <c r="U4564">
        <v>15</v>
      </c>
      <c r="V4564">
        <v>77</v>
      </c>
      <c r="W4564">
        <v>173</v>
      </c>
      <c r="X4564">
        <v>209</v>
      </c>
      <c r="Y4564">
        <v>152</v>
      </c>
      <c r="Z4564">
        <v>1559</v>
      </c>
      <c r="AA4564" s="6">
        <f t="shared" si="433"/>
        <v>2185</v>
      </c>
    </row>
    <row r="4565" spans="1:27" hidden="1">
      <c r="A4565">
        <v>3282</v>
      </c>
      <c r="B4565" t="s">
        <v>19</v>
      </c>
      <c r="C4565" t="s">
        <v>14</v>
      </c>
      <c r="D4565" t="s">
        <v>41</v>
      </c>
      <c r="E4565" t="s">
        <v>11</v>
      </c>
      <c r="F4565">
        <v>15</v>
      </c>
      <c r="G4565" s="1">
        <v>41754</v>
      </c>
      <c r="N4565" t="s">
        <v>55</v>
      </c>
      <c r="O4565" s="1">
        <f>Table4[[#This Row],[Sourcing start]]-Table4[[#This Row],[Approved]]</f>
        <v>-41754</v>
      </c>
      <c r="Q4565" s="5"/>
      <c r="T4565" s="5">
        <f t="shared" si="428"/>
        <v>-41754</v>
      </c>
      <c r="U4565">
        <v>15</v>
      </c>
      <c r="AA4565" s="6">
        <f t="shared" si="433"/>
        <v>15</v>
      </c>
    </row>
    <row r="4566" spans="1:27" hidden="1">
      <c r="A4566">
        <v>9630</v>
      </c>
      <c r="B4566" t="s">
        <v>37</v>
      </c>
      <c r="C4566" t="s">
        <v>18</v>
      </c>
      <c r="D4566" t="s">
        <v>41</v>
      </c>
      <c r="E4566" t="s">
        <v>11</v>
      </c>
      <c r="F4566">
        <v>7</v>
      </c>
      <c r="G4566" s="1">
        <v>41680</v>
      </c>
      <c r="I4566" s="2">
        <v>41686</v>
      </c>
      <c r="J4566" s="2">
        <v>41696</v>
      </c>
      <c r="K4566" s="2">
        <v>41719</v>
      </c>
      <c r="L4566" s="2">
        <v>41727</v>
      </c>
      <c r="M4566" s="2">
        <v>41735</v>
      </c>
      <c r="N4566" t="s">
        <v>60</v>
      </c>
      <c r="O4566" s="1">
        <f>Table4[[#This Row],[Sourcing start]]-Table4[[#This Row],[Approved]]</f>
        <v>6</v>
      </c>
      <c r="P4566">
        <f t="shared" si="429"/>
        <v>10</v>
      </c>
      <c r="Q4566" s="5">
        <f t="shared" si="430"/>
        <v>23</v>
      </c>
      <c r="R4566">
        <f t="shared" si="431"/>
        <v>8</v>
      </c>
      <c r="S4566">
        <f t="shared" si="432"/>
        <v>8</v>
      </c>
      <c r="T4566" s="5">
        <f t="shared" si="428"/>
        <v>55</v>
      </c>
      <c r="U4566">
        <v>13</v>
      </c>
      <c r="V4566">
        <v>31</v>
      </c>
      <c r="W4566">
        <v>219</v>
      </c>
      <c r="X4566">
        <v>154</v>
      </c>
      <c r="Y4566">
        <v>117</v>
      </c>
      <c r="Z4566">
        <v>1589</v>
      </c>
      <c r="AA4566" s="6">
        <f t="shared" si="433"/>
        <v>2123</v>
      </c>
    </row>
    <row r="4567" spans="1:27">
      <c r="A4567">
        <v>2268</v>
      </c>
      <c r="B4567" t="s">
        <v>24</v>
      </c>
      <c r="C4567" t="s">
        <v>15</v>
      </c>
      <c r="D4567" t="s">
        <v>41</v>
      </c>
      <c r="E4567" t="s">
        <v>10</v>
      </c>
      <c r="F4567">
        <v>97</v>
      </c>
      <c r="G4567" s="1">
        <v>41722</v>
      </c>
      <c r="I4567" s="2">
        <v>41727</v>
      </c>
      <c r="J4567" s="2">
        <v>41746</v>
      </c>
      <c r="N4567" t="s">
        <v>57</v>
      </c>
      <c r="O4567" s="5">
        <f>Table4[[#This Row],[Sourcing start]]-Table4[[#This Row],[Approved]]</f>
        <v>5</v>
      </c>
      <c r="P4567">
        <f t="shared" si="429"/>
        <v>19</v>
      </c>
      <c r="Q4567" s="5"/>
      <c r="T4567" s="5">
        <f t="shared" si="428"/>
        <v>24</v>
      </c>
      <c r="U4567">
        <v>9</v>
      </c>
      <c r="V4567">
        <v>20</v>
      </c>
      <c r="W4567">
        <v>233</v>
      </c>
      <c r="AA4567" s="6">
        <f t="shared" si="433"/>
        <v>262</v>
      </c>
    </row>
    <row r="4568" spans="1:27" hidden="1">
      <c r="A4568">
        <v>7227</v>
      </c>
      <c r="B4568" t="s">
        <v>22</v>
      </c>
      <c r="C4568" t="s">
        <v>14</v>
      </c>
      <c r="D4568" t="s">
        <v>45</v>
      </c>
      <c r="E4568" t="s">
        <v>10</v>
      </c>
      <c r="F4568">
        <v>23</v>
      </c>
      <c r="G4568" s="1">
        <v>41742</v>
      </c>
      <c r="I4568" s="2">
        <v>41751</v>
      </c>
      <c r="N4568" t="s">
        <v>56</v>
      </c>
      <c r="O4568" s="1">
        <f>Table4[[#This Row],[Sourcing start]]-Table4[[#This Row],[Approved]]</f>
        <v>9</v>
      </c>
      <c r="Q4568" s="5"/>
      <c r="T4568" s="5">
        <f t="shared" si="428"/>
        <v>9</v>
      </c>
      <c r="U4568">
        <v>10</v>
      </c>
      <c r="V4568">
        <v>63</v>
      </c>
      <c r="AA4568" s="6">
        <f t="shared" si="433"/>
        <v>73</v>
      </c>
    </row>
    <row r="4569" spans="1:27">
      <c r="A4569">
        <v>15757</v>
      </c>
      <c r="B4569" t="s">
        <v>24</v>
      </c>
      <c r="C4569" t="s">
        <v>15</v>
      </c>
      <c r="D4569" t="s">
        <v>43</v>
      </c>
      <c r="E4569" t="s">
        <v>11</v>
      </c>
      <c r="F4569">
        <v>99</v>
      </c>
      <c r="G4569" s="1">
        <v>41749</v>
      </c>
      <c r="I4569" s="2">
        <v>41758</v>
      </c>
      <c r="N4569" t="s">
        <v>56</v>
      </c>
      <c r="O4569" s="5">
        <f>Table4[[#This Row],[Sourcing start]]-Table4[[#This Row],[Approved]]</f>
        <v>9</v>
      </c>
      <c r="Q4569" s="5"/>
      <c r="T4569" s="5">
        <f t="shared" si="428"/>
        <v>9</v>
      </c>
      <c r="U4569">
        <v>19</v>
      </c>
      <c r="V4569">
        <v>71</v>
      </c>
      <c r="AA4569" s="6">
        <f t="shared" si="433"/>
        <v>90</v>
      </c>
    </row>
    <row r="4570" spans="1:27" hidden="1">
      <c r="A4570">
        <v>18119</v>
      </c>
      <c r="B4570" t="s">
        <v>37</v>
      </c>
      <c r="C4570" t="s">
        <v>18</v>
      </c>
      <c r="D4570" t="s">
        <v>43</v>
      </c>
      <c r="E4570" t="s">
        <v>11</v>
      </c>
      <c r="F4570">
        <v>2</v>
      </c>
      <c r="G4570" s="1">
        <v>41750</v>
      </c>
      <c r="I4570" s="2">
        <v>41755</v>
      </c>
      <c r="N4570" t="s">
        <v>56</v>
      </c>
      <c r="O4570" s="1">
        <f>Table4[[#This Row],[Sourcing start]]-Table4[[#This Row],[Approved]]</f>
        <v>5</v>
      </c>
      <c r="Q4570" s="5"/>
      <c r="T4570" s="5">
        <f t="shared" si="428"/>
        <v>5</v>
      </c>
      <c r="U4570">
        <v>12</v>
      </c>
      <c r="V4570">
        <v>30</v>
      </c>
      <c r="AA4570" s="6">
        <f t="shared" si="433"/>
        <v>42</v>
      </c>
    </row>
    <row r="4571" spans="1:27" hidden="1">
      <c r="A4571">
        <v>536</v>
      </c>
      <c r="B4571" t="s">
        <v>21</v>
      </c>
      <c r="C4571" t="s">
        <v>14</v>
      </c>
      <c r="D4571" t="s">
        <v>41</v>
      </c>
      <c r="E4571" t="s">
        <v>11</v>
      </c>
      <c r="F4571">
        <v>15</v>
      </c>
      <c r="G4571" s="1">
        <v>41731</v>
      </c>
      <c r="I4571" s="2">
        <v>41738</v>
      </c>
      <c r="J4571" s="2">
        <v>41753</v>
      </c>
      <c r="N4571" t="s">
        <v>57</v>
      </c>
      <c r="O4571" s="1">
        <f>Table4[[#This Row],[Sourcing start]]-Table4[[#This Row],[Approved]]</f>
        <v>7</v>
      </c>
      <c r="P4571">
        <f t="shared" si="429"/>
        <v>15</v>
      </c>
      <c r="Q4571" s="5"/>
      <c r="T4571" s="5">
        <f t="shared" si="428"/>
        <v>22</v>
      </c>
      <c r="U4571">
        <v>18</v>
      </c>
      <c r="V4571">
        <v>53</v>
      </c>
      <c r="W4571">
        <v>246</v>
      </c>
      <c r="AA4571" s="6">
        <f t="shared" si="433"/>
        <v>317</v>
      </c>
    </row>
    <row r="4572" spans="1:27">
      <c r="A4572">
        <v>14521</v>
      </c>
      <c r="B4572" t="s">
        <v>26</v>
      </c>
      <c r="C4572" t="s">
        <v>15</v>
      </c>
      <c r="D4572" t="s">
        <v>42</v>
      </c>
      <c r="E4572" t="s">
        <v>10</v>
      </c>
      <c r="F4572">
        <v>97</v>
      </c>
      <c r="G4572" s="1">
        <v>41743</v>
      </c>
      <c r="I4572" s="2">
        <v>41752</v>
      </c>
      <c r="N4572" t="s">
        <v>56</v>
      </c>
      <c r="O4572" s="5">
        <f>Table4[[#This Row],[Sourcing start]]-Table4[[#This Row],[Approved]]</f>
        <v>9</v>
      </c>
      <c r="Q4572" s="5"/>
      <c r="T4572" s="5">
        <f t="shared" si="428"/>
        <v>9</v>
      </c>
      <c r="U4572">
        <v>18</v>
      </c>
      <c r="V4572">
        <v>64</v>
      </c>
      <c r="AA4572" s="6">
        <f t="shared" si="433"/>
        <v>82</v>
      </c>
    </row>
    <row r="4573" spans="1:27" hidden="1">
      <c r="A4573">
        <v>19783</v>
      </c>
      <c r="B4573" t="s">
        <v>19</v>
      </c>
      <c r="C4573" t="s">
        <v>14</v>
      </c>
      <c r="D4573" t="s">
        <v>43</v>
      </c>
      <c r="E4573" t="s">
        <v>10</v>
      </c>
      <c r="F4573">
        <v>24</v>
      </c>
      <c r="G4573" s="1">
        <v>41686</v>
      </c>
      <c r="I4573" s="2">
        <v>41693</v>
      </c>
      <c r="J4573" s="2">
        <v>41707</v>
      </c>
      <c r="K4573" s="2">
        <v>41731</v>
      </c>
      <c r="L4573" s="2">
        <v>41739</v>
      </c>
      <c r="M4573" s="2">
        <v>41744</v>
      </c>
      <c r="N4573" t="s">
        <v>60</v>
      </c>
      <c r="O4573" s="1">
        <f>Table4[[#This Row],[Sourcing start]]-Table4[[#This Row],[Approved]]</f>
        <v>7</v>
      </c>
      <c r="P4573">
        <f t="shared" si="429"/>
        <v>14</v>
      </c>
      <c r="Q4573" s="5">
        <f t="shared" si="430"/>
        <v>24</v>
      </c>
      <c r="R4573">
        <f t="shared" si="431"/>
        <v>8</v>
      </c>
      <c r="S4573">
        <f t="shared" si="432"/>
        <v>5</v>
      </c>
      <c r="T4573" s="5">
        <f t="shared" si="428"/>
        <v>58</v>
      </c>
      <c r="U4573">
        <v>7</v>
      </c>
      <c r="V4573">
        <v>42</v>
      </c>
      <c r="W4573">
        <v>228</v>
      </c>
      <c r="X4573">
        <v>290</v>
      </c>
      <c r="Y4573">
        <v>254</v>
      </c>
      <c r="Z4573">
        <v>1237</v>
      </c>
      <c r="AA4573" s="6">
        <f t="shared" si="433"/>
        <v>2058</v>
      </c>
    </row>
    <row r="4574" spans="1:27" hidden="1">
      <c r="A4574">
        <v>18093</v>
      </c>
      <c r="B4574" t="s">
        <v>34</v>
      </c>
      <c r="C4574" t="s">
        <v>17</v>
      </c>
      <c r="D4574" t="s">
        <v>42</v>
      </c>
      <c r="E4574" t="s">
        <v>11</v>
      </c>
      <c r="F4574">
        <v>1</v>
      </c>
      <c r="G4574" s="1">
        <v>41696</v>
      </c>
      <c r="I4574" s="2">
        <v>41701</v>
      </c>
      <c r="J4574" s="2">
        <v>41713</v>
      </c>
      <c r="K4574" s="2">
        <v>41742</v>
      </c>
      <c r="L4574" s="2">
        <v>41750</v>
      </c>
      <c r="M4574" s="2">
        <v>41755</v>
      </c>
      <c r="N4574" t="s">
        <v>60</v>
      </c>
      <c r="O4574" s="1">
        <f>Table4[[#This Row],[Sourcing start]]-Table4[[#This Row],[Approved]]</f>
        <v>5</v>
      </c>
      <c r="P4574">
        <f t="shared" si="429"/>
        <v>12</v>
      </c>
      <c r="Q4574" s="5">
        <f t="shared" si="430"/>
        <v>29</v>
      </c>
      <c r="R4574">
        <f t="shared" si="431"/>
        <v>8</v>
      </c>
      <c r="S4574">
        <f t="shared" si="432"/>
        <v>5</v>
      </c>
      <c r="T4574" s="5">
        <f t="shared" si="428"/>
        <v>59</v>
      </c>
      <c r="U4574">
        <v>10</v>
      </c>
      <c r="V4574">
        <v>82</v>
      </c>
      <c r="W4574">
        <v>208</v>
      </c>
      <c r="X4574">
        <v>349</v>
      </c>
      <c r="Y4574">
        <v>219</v>
      </c>
      <c r="Z4574">
        <v>1860</v>
      </c>
      <c r="AA4574" s="6">
        <f t="shared" si="433"/>
        <v>2728</v>
      </c>
    </row>
    <row r="4575" spans="1:27" hidden="1">
      <c r="A4575">
        <v>13272</v>
      </c>
      <c r="B4575" t="s">
        <v>19</v>
      </c>
      <c r="C4575" t="s">
        <v>14</v>
      </c>
      <c r="D4575" t="s">
        <v>44</v>
      </c>
      <c r="E4575" t="s">
        <v>11</v>
      </c>
      <c r="F4575">
        <v>23</v>
      </c>
      <c r="G4575" s="1">
        <v>41714</v>
      </c>
      <c r="I4575" s="2">
        <v>41720</v>
      </c>
      <c r="J4575" s="2">
        <v>41738</v>
      </c>
      <c r="N4575" t="s">
        <v>57</v>
      </c>
      <c r="O4575" s="1">
        <f>Table4[[#This Row],[Sourcing start]]-Table4[[#This Row],[Approved]]</f>
        <v>6</v>
      </c>
      <c r="P4575">
        <f t="shared" si="429"/>
        <v>18</v>
      </c>
      <c r="Q4575" s="5"/>
      <c r="T4575" s="5">
        <f t="shared" si="428"/>
        <v>24</v>
      </c>
      <c r="U4575">
        <v>16</v>
      </c>
      <c r="V4575">
        <v>76</v>
      </c>
      <c r="W4575">
        <v>155</v>
      </c>
      <c r="AA4575" s="6">
        <f t="shared" si="433"/>
        <v>247</v>
      </c>
    </row>
    <row r="4576" spans="1:27" hidden="1">
      <c r="A4576">
        <v>1047</v>
      </c>
      <c r="B4576" t="s">
        <v>33</v>
      </c>
      <c r="C4576" t="s">
        <v>17</v>
      </c>
      <c r="D4576" t="s">
        <v>42</v>
      </c>
      <c r="E4576" t="s">
        <v>11</v>
      </c>
      <c r="F4576">
        <v>96</v>
      </c>
      <c r="G4576" s="1">
        <v>41729</v>
      </c>
      <c r="I4576" s="2">
        <v>41734</v>
      </c>
      <c r="J4576" s="2">
        <v>41744</v>
      </c>
      <c r="N4576" t="s">
        <v>57</v>
      </c>
      <c r="O4576" s="1">
        <f>Table4[[#This Row],[Sourcing start]]-Table4[[#This Row],[Approved]]</f>
        <v>5</v>
      </c>
      <c r="P4576">
        <f t="shared" si="429"/>
        <v>10</v>
      </c>
      <c r="Q4576" s="5"/>
      <c r="T4576" s="5">
        <f t="shared" si="428"/>
        <v>15</v>
      </c>
      <c r="U4576">
        <v>11</v>
      </c>
      <c r="V4576">
        <v>67</v>
      </c>
      <c r="W4576">
        <v>126</v>
      </c>
      <c r="AA4576" s="6">
        <f t="shared" si="433"/>
        <v>204</v>
      </c>
    </row>
    <row r="4577" spans="1:27" hidden="1">
      <c r="A4577">
        <v>4717</v>
      </c>
      <c r="B4577" t="s">
        <v>28</v>
      </c>
      <c r="C4577" t="s">
        <v>16</v>
      </c>
      <c r="D4577" t="s">
        <v>42</v>
      </c>
      <c r="E4577" t="s">
        <v>11</v>
      </c>
      <c r="F4577">
        <v>15</v>
      </c>
      <c r="G4577" s="1">
        <v>41704</v>
      </c>
      <c r="I4577" s="2">
        <v>41713</v>
      </c>
      <c r="J4577" s="2">
        <v>41729</v>
      </c>
      <c r="K4577" s="2">
        <v>41745</v>
      </c>
      <c r="L4577" s="2">
        <v>41754</v>
      </c>
      <c r="N4577" t="s">
        <v>59</v>
      </c>
      <c r="O4577" s="1">
        <f>Table4[[#This Row],[Sourcing start]]-Table4[[#This Row],[Approved]]</f>
        <v>9</v>
      </c>
      <c r="P4577">
        <f t="shared" si="429"/>
        <v>16</v>
      </c>
      <c r="Q4577" s="5">
        <f t="shared" si="430"/>
        <v>16</v>
      </c>
      <c r="R4577">
        <f t="shared" si="431"/>
        <v>9</v>
      </c>
      <c r="T4577" s="5">
        <f t="shared" si="428"/>
        <v>50</v>
      </c>
      <c r="U4577">
        <v>15</v>
      </c>
      <c r="V4577">
        <v>96</v>
      </c>
      <c r="W4577">
        <v>184</v>
      </c>
      <c r="X4577">
        <v>299</v>
      </c>
      <c r="Y4577">
        <v>277</v>
      </c>
      <c r="AA4577" s="6">
        <f t="shared" si="433"/>
        <v>871</v>
      </c>
    </row>
    <row r="4578" spans="1:27" hidden="1">
      <c r="A4578">
        <v>7470</v>
      </c>
      <c r="B4578" t="s">
        <v>20</v>
      </c>
      <c r="C4578" t="s">
        <v>14</v>
      </c>
      <c r="D4578" t="s">
        <v>43</v>
      </c>
      <c r="E4578" t="s">
        <v>11</v>
      </c>
      <c r="F4578">
        <v>11</v>
      </c>
      <c r="G4578" s="1">
        <v>41720</v>
      </c>
      <c r="I4578" s="2">
        <v>41728</v>
      </c>
      <c r="J4578" s="2">
        <v>41740</v>
      </c>
      <c r="N4578" t="s">
        <v>57</v>
      </c>
      <c r="O4578" s="1">
        <f>Table4[[#This Row],[Sourcing start]]-Table4[[#This Row],[Approved]]</f>
        <v>8</v>
      </c>
      <c r="P4578">
        <f t="shared" si="429"/>
        <v>12</v>
      </c>
      <c r="Q4578" s="5"/>
      <c r="T4578" s="5">
        <f t="shared" si="428"/>
        <v>20</v>
      </c>
      <c r="U4578">
        <v>13</v>
      </c>
      <c r="V4578">
        <v>81</v>
      </c>
      <c r="W4578">
        <v>115</v>
      </c>
      <c r="AA4578" s="6">
        <f t="shared" si="433"/>
        <v>209</v>
      </c>
    </row>
    <row r="4579" spans="1:27">
      <c r="A4579">
        <v>4226</v>
      </c>
      <c r="B4579" t="s">
        <v>25</v>
      </c>
      <c r="C4579" t="s">
        <v>15</v>
      </c>
      <c r="D4579" t="s">
        <v>44</v>
      </c>
      <c r="E4579" t="s">
        <v>10</v>
      </c>
      <c r="F4579">
        <v>95</v>
      </c>
      <c r="G4579" s="1">
        <v>41693</v>
      </c>
      <c r="I4579" s="2">
        <v>41699</v>
      </c>
      <c r="J4579" s="2">
        <v>41715</v>
      </c>
      <c r="K4579" s="2">
        <v>41732</v>
      </c>
      <c r="L4579" s="2">
        <v>41740</v>
      </c>
      <c r="M4579" s="2">
        <v>41746</v>
      </c>
      <c r="N4579" t="s">
        <v>60</v>
      </c>
      <c r="O4579" s="5">
        <f>Table4[[#This Row],[Sourcing start]]-Table4[[#This Row],[Approved]]</f>
        <v>6</v>
      </c>
      <c r="P4579">
        <f t="shared" si="429"/>
        <v>16</v>
      </c>
      <c r="Q4579" s="5">
        <f t="shared" si="430"/>
        <v>17</v>
      </c>
      <c r="R4579">
        <f t="shared" si="431"/>
        <v>8</v>
      </c>
      <c r="S4579">
        <f t="shared" si="432"/>
        <v>6</v>
      </c>
      <c r="T4579" s="5">
        <f t="shared" si="428"/>
        <v>53</v>
      </c>
      <c r="U4579">
        <v>16</v>
      </c>
      <c r="V4579">
        <v>23</v>
      </c>
      <c r="W4579">
        <v>215</v>
      </c>
      <c r="X4579">
        <v>292</v>
      </c>
      <c r="Y4579">
        <v>214</v>
      </c>
      <c r="Z4579">
        <v>1635</v>
      </c>
      <c r="AA4579" s="6">
        <f t="shared" si="433"/>
        <v>2395</v>
      </c>
    </row>
    <row r="4580" spans="1:27" hidden="1">
      <c r="A4580">
        <v>5952</v>
      </c>
      <c r="B4580" t="s">
        <v>30</v>
      </c>
      <c r="C4580" t="s">
        <v>16</v>
      </c>
      <c r="D4580" t="s">
        <v>42</v>
      </c>
      <c r="E4580" t="s">
        <v>10</v>
      </c>
      <c r="F4580">
        <v>12</v>
      </c>
      <c r="G4580" s="1">
        <v>41672</v>
      </c>
      <c r="I4580" s="2">
        <v>41679</v>
      </c>
      <c r="J4580" s="2">
        <v>41697</v>
      </c>
      <c r="K4580" s="2">
        <v>41717</v>
      </c>
      <c r="L4580" s="2">
        <v>41723</v>
      </c>
      <c r="M4580" s="2">
        <v>41730</v>
      </c>
      <c r="N4580" t="s">
        <v>60</v>
      </c>
      <c r="O4580" s="1">
        <f>Table4[[#This Row],[Sourcing start]]-Table4[[#This Row],[Approved]]</f>
        <v>7</v>
      </c>
      <c r="P4580">
        <f t="shared" si="429"/>
        <v>18</v>
      </c>
      <c r="Q4580" s="5">
        <f t="shared" si="430"/>
        <v>20</v>
      </c>
      <c r="R4580">
        <f t="shared" si="431"/>
        <v>6</v>
      </c>
      <c r="S4580">
        <f t="shared" si="432"/>
        <v>7</v>
      </c>
      <c r="T4580" s="5">
        <f t="shared" si="428"/>
        <v>58</v>
      </c>
      <c r="U4580">
        <v>18</v>
      </c>
      <c r="V4580">
        <v>51</v>
      </c>
      <c r="W4580">
        <v>110</v>
      </c>
      <c r="X4580">
        <v>178</v>
      </c>
      <c r="Y4580">
        <v>174</v>
      </c>
      <c r="Z4580">
        <v>1843</v>
      </c>
      <c r="AA4580" s="6">
        <f t="shared" si="433"/>
        <v>2374</v>
      </c>
    </row>
    <row r="4581" spans="1:27" hidden="1">
      <c r="A4581">
        <v>15384</v>
      </c>
      <c r="B4581" t="s">
        <v>30</v>
      </c>
      <c r="C4581" t="s">
        <v>16</v>
      </c>
      <c r="D4581" t="s">
        <v>45</v>
      </c>
      <c r="E4581" t="s">
        <v>11</v>
      </c>
      <c r="F4581">
        <v>3</v>
      </c>
      <c r="G4581" s="1">
        <v>41689</v>
      </c>
      <c r="I4581" s="2">
        <v>41698</v>
      </c>
      <c r="J4581" s="2">
        <v>41713</v>
      </c>
      <c r="K4581" s="2">
        <v>41742</v>
      </c>
      <c r="L4581" s="2">
        <v>41748</v>
      </c>
      <c r="M4581" s="2">
        <v>41757</v>
      </c>
      <c r="N4581" t="s">
        <v>60</v>
      </c>
      <c r="O4581" s="1">
        <f>Table4[[#This Row],[Sourcing start]]-Table4[[#This Row],[Approved]]</f>
        <v>9</v>
      </c>
      <c r="P4581">
        <f t="shared" si="429"/>
        <v>15</v>
      </c>
      <c r="Q4581" s="5">
        <f t="shared" si="430"/>
        <v>29</v>
      </c>
      <c r="R4581">
        <f t="shared" si="431"/>
        <v>6</v>
      </c>
      <c r="S4581">
        <f t="shared" si="432"/>
        <v>9</v>
      </c>
      <c r="T4581" s="5">
        <f t="shared" si="428"/>
        <v>68</v>
      </c>
      <c r="U4581">
        <v>18</v>
      </c>
      <c r="V4581">
        <v>65</v>
      </c>
      <c r="W4581">
        <v>144</v>
      </c>
      <c r="X4581">
        <v>185</v>
      </c>
      <c r="Y4581">
        <v>207</v>
      </c>
      <c r="Z4581">
        <v>1222</v>
      </c>
      <c r="AA4581" s="6">
        <f t="shared" si="433"/>
        <v>1841</v>
      </c>
    </row>
    <row r="4582" spans="1:27" hidden="1">
      <c r="A4582">
        <v>10516</v>
      </c>
      <c r="B4582" t="s">
        <v>30</v>
      </c>
      <c r="C4582" t="s">
        <v>16</v>
      </c>
      <c r="D4582" t="s">
        <v>43</v>
      </c>
      <c r="E4582" t="s">
        <v>11</v>
      </c>
      <c r="F4582">
        <v>4</v>
      </c>
      <c r="G4582" s="1">
        <v>41720</v>
      </c>
      <c r="I4582" s="2">
        <v>41728</v>
      </c>
      <c r="J4582" s="2">
        <v>41743</v>
      </c>
      <c r="K4582" s="2">
        <v>41758</v>
      </c>
      <c r="N4582" t="s">
        <v>58</v>
      </c>
      <c r="O4582" s="1">
        <f>Table4[[#This Row],[Sourcing start]]-Table4[[#This Row],[Approved]]</f>
        <v>8</v>
      </c>
      <c r="P4582">
        <f t="shared" si="429"/>
        <v>15</v>
      </c>
      <c r="Q4582" s="5">
        <f t="shared" si="430"/>
        <v>15</v>
      </c>
      <c r="T4582" s="5">
        <f t="shared" si="428"/>
        <v>38</v>
      </c>
      <c r="U4582">
        <v>11</v>
      </c>
      <c r="V4582">
        <v>95</v>
      </c>
      <c r="W4582">
        <v>108</v>
      </c>
      <c r="X4582">
        <v>198</v>
      </c>
      <c r="AA4582" s="6">
        <f t="shared" si="433"/>
        <v>412</v>
      </c>
    </row>
    <row r="4583" spans="1:27" hidden="1">
      <c r="A4583">
        <v>377</v>
      </c>
      <c r="B4583" t="s">
        <v>35</v>
      </c>
      <c r="C4583" t="s">
        <v>18</v>
      </c>
      <c r="D4583" t="s">
        <v>43</v>
      </c>
      <c r="E4583" t="s">
        <v>11</v>
      </c>
      <c r="F4583">
        <v>15</v>
      </c>
      <c r="G4583" s="1">
        <v>41698</v>
      </c>
      <c r="I4583" s="2">
        <v>41706</v>
      </c>
      <c r="J4583" s="2">
        <v>41720</v>
      </c>
      <c r="K4583" s="2">
        <v>41745</v>
      </c>
      <c r="L4583" s="2">
        <v>41752</v>
      </c>
      <c r="N4583" t="s">
        <v>59</v>
      </c>
      <c r="O4583" s="1">
        <f>Table4[[#This Row],[Sourcing start]]-Table4[[#This Row],[Approved]]</f>
        <v>8</v>
      </c>
      <c r="P4583">
        <f t="shared" si="429"/>
        <v>14</v>
      </c>
      <c r="Q4583" s="5">
        <f t="shared" si="430"/>
        <v>25</v>
      </c>
      <c r="R4583">
        <f t="shared" si="431"/>
        <v>7</v>
      </c>
      <c r="T4583" s="5">
        <f t="shared" si="428"/>
        <v>54</v>
      </c>
      <c r="U4583">
        <v>16</v>
      </c>
      <c r="V4583">
        <v>99</v>
      </c>
      <c r="W4583">
        <v>157</v>
      </c>
      <c r="X4583">
        <v>162</v>
      </c>
      <c r="Y4583">
        <v>258</v>
      </c>
      <c r="AA4583" s="6">
        <f t="shared" si="433"/>
        <v>692</v>
      </c>
    </row>
    <row r="4584" spans="1:27" hidden="1">
      <c r="A4584">
        <v>3093</v>
      </c>
      <c r="B4584" t="s">
        <v>19</v>
      </c>
      <c r="C4584" t="s">
        <v>14</v>
      </c>
      <c r="D4584" t="s">
        <v>42</v>
      </c>
      <c r="E4584" t="s">
        <v>10</v>
      </c>
      <c r="F4584">
        <v>98</v>
      </c>
      <c r="G4584" s="1">
        <v>41722</v>
      </c>
      <c r="I4584" s="2">
        <v>41730</v>
      </c>
      <c r="J4584" s="2">
        <v>41749</v>
      </c>
      <c r="N4584" t="s">
        <v>57</v>
      </c>
      <c r="O4584" s="1">
        <f>Table4[[#This Row],[Sourcing start]]-Table4[[#This Row],[Approved]]</f>
        <v>8</v>
      </c>
      <c r="P4584">
        <f t="shared" si="429"/>
        <v>19</v>
      </c>
      <c r="Q4584" s="5"/>
      <c r="T4584" s="5">
        <f t="shared" si="428"/>
        <v>27</v>
      </c>
      <c r="U4584">
        <v>12</v>
      </c>
      <c r="V4584">
        <v>62</v>
      </c>
      <c r="W4584">
        <v>237</v>
      </c>
      <c r="AA4584" s="6">
        <f t="shared" si="433"/>
        <v>311</v>
      </c>
    </row>
    <row r="4585" spans="1:27" hidden="1">
      <c r="A4585">
        <v>17331</v>
      </c>
      <c r="B4585" t="s">
        <v>34</v>
      </c>
      <c r="C4585" t="s">
        <v>17</v>
      </c>
      <c r="D4585" t="s">
        <v>44</v>
      </c>
      <c r="E4585" t="s">
        <v>10</v>
      </c>
      <c r="F4585">
        <v>97</v>
      </c>
      <c r="G4585" s="1">
        <v>41755</v>
      </c>
      <c r="N4585" t="s">
        <v>55</v>
      </c>
      <c r="O4585" s="1">
        <f>Table4[[#This Row],[Sourcing start]]-Table4[[#This Row],[Approved]]</f>
        <v>-41755</v>
      </c>
      <c r="Q4585" s="5"/>
      <c r="T4585" s="5">
        <f t="shared" si="428"/>
        <v>-41755</v>
      </c>
      <c r="U4585">
        <v>20</v>
      </c>
      <c r="AA4585" s="6">
        <f t="shared" si="433"/>
        <v>20</v>
      </c>
    </row>
    <row r="4586" spans="1:27" hidden="1">
      <c r="A4586">
        <v>15502</v>
      </c>
      <c r="B4586" t="s">
        <v>22</v>
      </c>
      <c r="C4586" t="s">
        <v>14</v>
      </c>
      <c r="D4586" t="s">
        <v>45</v>
      </c>
      <c r="E4586" t="s">
        <v>10</v>
      </c>
      <c r="F4586">
        <v>97</v>
      </c>
      <c r="G4586" s="1">
        <v>41700</v>
      </c>
      <c r="I4586" s="2">
        <v>41709</v>
      </c>
      <c r="J4586" s="2">
        <v>41726</v>
      </c>
      <c r="K4586" s="2">
        <v>41747</v>
      </c>
      <c r="L4586" s="2">
        <v>41755</v>
      </c>
      <c r="N4586" t="s">
        <v>59</v>
      </c>
      <c r="O4586" s="1">
        <f>Table4[[#This Row],[Sourcing start]]-Table4[[#This Row],[Approved]]</f>
        <v>9</v>
      </c>
      <c r="P4586">
        <f t="shared" si="429"/>
        <v>17</v>
      </c>
      <c r="Q4586" s="5">
        <f t="shared" si="430"/>
        <v>21</v>
      </c>
      <c r="R4586">
        <f t="shared" si="431"/>
        <v>8</v>
      </c>
      <c r="T4586" s="5">
        <f t="shared" si="428"/>
        <v>55</v>
      </c>
      <c r="U4586">
        <v>13</v>
      </c>
      <c r="V4586">
        <v>91</v>
      </c>
      <c r="W4586">
        <v>170</v>
      </c>
      <c r="X4586">
        <v>180</v>
      </c>
      <c r="Y4586">
        <v>110</v>
      </c>
      <c r="AA4586" s="6">
        <f t="shared" si="433"/>
        <v>564</v>
      </c>
    </row>
    <row r="4587" spans="1:27" hidden="1">
      <c r="A4587">
        <v>17032</v>
      </c>
      <c r="B4587" t="s">
        <v>19</v>
      </c>
      <c r="C4587" t="s">
        <v>14</v>
      </c>
      <c r="D4587" t="s">
        <v>43</v>
      </c>
      <c r="E4587" t="s">
        <v>10</v>
      </c>
      <c r="F4587">
        <v>6</v>
      </c>
      <c r="G4587" s="1">
        <v>41702</v>
      </c>
      <c r="I4587" s="2">
        <v>41707</v>
      </c>
      <c r="J4587" s="2">
        <v>41725</v>
      </c>
      <c r="K4587" s="2">
        <v>41747</v>
      </c>
      <c r="L4587" s="2">
        <v>41753</v>
      </c>
      <c r="N4587" t="s">
        <v>59</v>
      </c>
      <c r="O4587" s="1">
        <f>Table4[[#This Row],[Sourcing start]]-Table4[[#This Row],[Approved]]</f>
        <v>5</v>
      </c>
      <c r="P4587">
        <f t="shared" si="429"/>
        <v>18</v>
      </c>
      <c r="Q4587" s="5">
        <f t="shared" si="430"/>
        <v>22</v>
      </c>
      <c r="R4587">
        <f t="shared" si="431"/>
        <v>6</v>
      </c>
      <c r="T4587" s="5">
        <f t="shared" si="428"/>
        <v>51</v>
      </c>
      <c r="U4587">
        <v>6</v>
      </c>
      <c r="V4587">
        <v>83</v>
      </c>
      <c r="W4587">
        <v>101</v>
      </c>
      <c r="X4587">
        <v>157</v>
      </c>
      <c r="Y4587">
        <v>213</v>
      </c>
      <c r="AA4587" s="6">
        <f t="shared" si="433"/>
        <v>560</v>
      </c>
    </row>
    <row r="4588" spans="1:27" hidden="1">
      <c r="A4588">
        <v>15499</v>
      </c>
      <c r="B4588" t="s">
        <v>20</v>
      </c>
      <c r="C4588" t="s">
        <v>14</v>
      </c>
      <c r="D4588" t="s">
        <v>41</v>
      </c>
      <c r="E4588" t="s">
        <v>10</v>
      </c>
      <c r="F4588">
        <v>95</v>
      </c>
      <c r="G4588" s="1">
        <v>41714</v>
      </c>
      <c r="I4588" s="2">
        <v>41719</v>
      </c>
      <c r="J4588" s="2">
        <v>41732</v>
      </c>
      <c r="N4588" t="s">
        <v>57</v>
      </c>
      <c r="O4588" s="1">
        <f>Table4[[#This Row],[Sourcing start]]-Table4[[#This Row],[Approved]]</f>
        <v>5</v>
      </c>
      <c r="P4588">
        <f t="shared" si="429"/>
        <v>13</v>
      </c>
      <c r="Q4588" s="5"/>
      <c r="T4588" s="5">
        <f t="shared" si="428"/>
        <v>18</v>
      </c>
      <c r="U4588">
        <v>16</v>
      </c>
      <c r="V4588">
        <v>65</v>
      </c>
      <c r="W4588">
        <v>171</v>
      </c>
      <c r="AA4588" s="6">
        <f t="shared" si="433"/>
        <v>252</v>
      </c>
    </row>
    <row r="4589" spans="1:27" hidden="1">
      <c r="A4589">
        <v>6207</v>
      </c>
      <c r="B4589" t="s">
        <v>22</v>
      </c>
      <c r="C4589" t="s">
        <v>14</v>
      </c>
      <c r="D4589" t="s">
        <v>44</v>
      </c>
      <c r="E4589" t="s">
        <v>10</v>
      </c>
      <c r="F4589">
        <v>3</v>
      </c>
      <c r="G4589" s="1">
        <v>41688</v>
      </c>
      <c r="I4589" s="2">
        <v>41695</v>
      </c>
      <c r="J4589" s="2">
        <v>41711</v>
      </c>
      <c r="K4589" s="2">
        <v>41733</v>
      </c>
      <c r="L4589" s="2">
        <v>41741</v>
      </c>
      <c r="M4589" s="2">
        <v>41749</v>
      </c>
      <c r="N4589" t="s">
        <v>60</v>
      </c>
      <c r="O4589" s="1">
        <f>Table4[[#This Row],[Sourcing start]]-Table4[[#This Row],[Approved]]</f>
        <v>7</v>
      </c>
      <c r="P4589">
        <f t="shared" si="429"/>
        <v>16</v>
      </c>
      <c r="Q4589" s="5">
        <f t="shared" si="430"/>
        <v>22</v>
      </c>
      <c r="R4589">
        <f t="shared" si="431"/>
        <v>8</v>
      </c>
      <c r="S4589">
        <f t="shared" si="432"/>
        <v>8</v>
      </c>
      <c r="T4589" s="5">
        <f t="shared" si="428"/>
        <v>61</v>
      </c>
      <c r="U4589">
        <v>7</v>
      </c>
      <c r="V4589">
        <v>50</v>
      </c>
      <c r="W4589">
        <v>249</v>
      </c>
      <c r="X4589">
        <v>394</v>
      </c>
      <c r="Y4589">
        <v>147</v>
      </c>
      <c r="Z4589">
        <v>1157</v>
      </c>
      <c r="AA4589" s="6">
        <f t="shared" si="433"/>
        <v>2004</v>
      </c>
    </row>
    <row r="4590" spans="1:27" hidden="1">
      <c r="A4590">
        <v>34</v>
      </c>
      <c r="B4590" t="s">
        <v>29</v>
      </c>
      <c r="C4590" t="s">
        <v>16</v>
      </c>
      <c r="D4590" t="s">
        <v>44</v>
      </c>
      <c r="E4590" t="s">
        <v>10</v>
      </c>
      <c r="F4590">
        <v>97</v>
      </c>
      <c r="G4590" s="1">
        <v>41700</v>
      </c>
      <c r="I4590" s="2">
        <v>41705</v>
      </c>
      <c r="J4590" s="2">
        <v>41717</v>
      </c>
      <c r="K4590" s="2">
        <v>41744</v>
      </c>
      <c r="L4590" s="2">
        <v>41749</v>
      </c>
      <c r="M4590" s="2">
        <v>41755</v>
      </c>
      <c r="N4590" t="s">
        <v>60</v>
      </c>
      <c r="O4590" s="1">
        <f>Table4[[#This Row],[Sourcing start]]-Table4[[#This Row],[Approved]]</f>
        <v>5</v>
      </c>
      <c r="P4590">
        <f t="shared" si="429"/>
        <v>12</v>
      </c>
      <c r="Q4590" s="5">
        <f t="shared" si="430"/>
        <v>27</v>
      </c>
      <c r="R4590">
        <f t="shared" si="431"/>
        <v>5</v>
      </c>
      <c r="S4590">
        <f t="shared" si="432"/>
        <v>6</v>
      </c>
      <c r="T4590" s="5">
        <f t="shared" si="428"/>
        <v>55</v>
      </c>
      <c r="U4590">
        <v>17</v>
      </c>
      <c r="V4590">
        <v>35</v>
      </c>
      <c r="W4590">
        <v>205</v>
      </c>
      <c r="X4590">
        <v>227</v>
      </c>
      <c r="Y4590">
        <v>190</v>
      </c>
      <c r="Z4590">
        <v>1891</v>
      </c>
      <c r="AA4590" s="6">
        <f t="shared" si="433"/>
        <v>2565</v>
      </c>
    </row>
    <row r="4591" spans="1:27" hidden="1">
      <c r="A4591">
        <v>15787</v>
      </c>
      <c r="B4591" t="s">
        <v>22</v>
      </c>
      <c r="C4591" t="s">
        <v>14</v>
      </c>
      <c r="D4591" t="s">
        <v>44</v>
      </c>
      <c r="E4591" t="s">
        <v>11</v>
      </c>
      <c r="F4591">
        <v>13</v>
      </c>
      <c r="G4591" s="1">
        <v>41721</v>
      </c>
      <c r="I4591" s="2">
        <v>41730</v>
      </c>
      <c r="J4591" s="2">
        <v>41741</v>
      </c>
      <c r="N4591" t="s">
        <v>57</v>
      </c>
      <c r="O4591" s="1">
        <f>Table4[[#This Row],[Sourcing start]]-Table4[[#This Row],[Approved]]</f>
        <v>9</v>
      </c>
      <c r="P4591">
        <f t="shared" si="429"/>
        <v>11</v>
      </c>
      <c r="Q4591" s="5"/>
      <c r="T4591" s="5">
        <f t="shared" si="428"/>
        <v>20</v>
      </c>
      <c r="U4591">
        <v>9</v>
      </c>
      <c r="V4591">
        <v>81</v>
      </c>
      <c r="W4591">
        <v>205</v>
      </c>
      <c r="AA4591" s="6">
        <f t="shared" si="433"/>
        <v>295</v>
      </c>
    </row>
    <row r="4592" spans="1:27" hidden="1">
      <c r="A4592">
        <v>12125</v>
      </c>
      <c r="B4592" t="s">
        <v>32</v>
      </c>
      <c r="C4592" t="s">
        <v>17</v>
      </c>
      <c r="D4592" t="s">
        <v>45</v>
      </c>
      <c r="E4592" t="s">
        <v>11</v>
      </c>
      <c r="F4592">
        <v>16</v>
      </c>
      <c r="G4592" s="1">
        <v>41738</v>
      </c>
      <c r="I4592" s="2">
        <v>41747</v>
      </c>
      <c r="J4592" s="2">
        <v>41759</v>
      </c>
      <c r="N4592" t="s">
        <v>57</v>
      </c>
      <c r="O4592" s="1">
        <f>Table4[[#This Row],[Sourcing start]]-Table4[[#This Row],[Approved]]</f>
        <v>9</v>
      </c>
      <c r="P4592">
        <f t="shared" si="429"/>
        <v>12</v>
      </c>
      <c r="Q4592" s="5"/>
      <c r="T4592" s="5">
        <f t="shared" si="428"/>
        <v>21</v>
      </c>
      <c r="U4592">
        <v>12</v>
      </c>
      <c r="V4592">
        <v>54</v>
      </c>
      <c r="W4592">
        <v>159</v>
      </c>
      <c r="AA4592" s="6">
        <f t="shared" si="433"/>
        <v>225</v>
      </c>
    </row>
    <row r="4593" spans="1:27" hidden="1">
      <c r="A4593">
        <v>5733</v>
      </c>
      <c r="B4593" t="s">
        <v>34</v>
      </c>
      <c r="C4593" t="s">
        <v>17</v>
      </c>
      <c r="D4593" t="s">
        <v>43</v>
      </c>
      <c r="E4593" t="s">
        <v>10</v>
      </c>
      <c r="F4593">
        <v>7</v>
      </c>
      <c r="G4593" s="1">
        <v>41681</v>
      </c>
      <c r="I4593" s="2">
        <v>41690</v>
      </c>
      <c r="J4593" s="2">
        <v>41702</v>
      </c>
      <c r="K4593" s="2">
        <v>41731</v>
      </c>
      <c r="L4593" s="2">
        <v>41738</v>
      </c>
      <c r="M4593" s="2">
        <v>41747</v>
      </c>
      <c r="N4593" t="s">
        <v>60</v>
      </c>
      <c r="O4593" s="1">
        <f>Table4[[#This Row],[Sourcing start]]-Table4[[#This Row],[Approved]]</f>
        <v>9</v>
      </c>
      <c r="P4593">
        <f t="shared" si="429"/>
        <v>12</v>
      </c>
      <c r="Q4593" s="5">
        <f t="shared" si="430"/>
        <v>29</v>
      </c>
      <c r="R4593">
        <f t="shared" si="431"/>
        <v>7</v>
      </c>
      <c r="S4593">
        <f t="shared" si="432"/>
        <v>9</v>
      </c>
      <c r="T4593" s="5">
        <f t="shared" si="428"/>
        <v>66</v>
      </c>
      <c r="U4593">
        <v>17</v>
      </c>
      <c r="V4593">
        <v>61</v>
      </c>
      <c r="W4593">
        <v>240</v>
      </c>
      <c r="X4593">
        <v>285</v>
      </c>
      <c r="Y4593">
        <v>240</v>
      </c>
      <c r="Z4593">
        <v>1790</v>
      </c>
      <c r="AA4593" s="6">
        <f t="shared" si="433"/>
        <v>2633</v>
      </c>
    </row>
    <row r="4594" spans="1:27" hidden="1">
      <c r="A4594">
        <v>3936</v>
      </c>
      <c r="B4594" t="s">
        <v>22</v>
      </c>
      <c r="C4594" t="s">
        <v>14</v>
      </c>
      <c r="D4594" t="s">
        <v>42</v>
      </c>
      <c r="E4594" t="s">
        <v>11</v>
      </c>
      <c r="F4594">
        <v>95</v>
      </c>
      <c r="G4594" s="1">
        <v>41742</v>
      </c>
      <c r="I4594" s="2">
        <v>41750</v>
      </c>
      <c r="N4594" t="s">
        <v>56</v>
      </c>
      <c r="O4594" s="1">
        <f>Table4[[#This Row],[Sourcing start]]-Table4[[#This Row],[Approved]]</f>
        <v>8</v>
      </c>
      <c r="Q4594" s="5"/>
      <c r="T4594" s="5">
        <f t="shared" si="428"/>
        <v>8</v>
      </c>
      <c r="U4594">
        <v>7</v>
      </c>
      <c r="V4594">
        <v>21</v>
      </c>
      <c r="AA4594" s="6">
        <f t="shared" si="433"/>
        <v>28</v>
      </c>
    </row>
    <row r="4595" spans="1:27">
      <c r="A4595">
        <v>5269</v>
      </c>
      <c r="B4595" t="s">
        <v>25</v>
      </c>
      <c r="C4595" t="s">
        <v>15</v>
      </c>
      <c r="D4595" t="s">
        <v>41</v>
      </c>
      <c r="E4595" t="s">
        <v>11</v>
      </c>
      <c r="F4595">
        <v>8</v>
      </c>
      <c r="G4595" s="1">
        <v>41705</v>
      </c>
      <c r="I4595" s="2">
        <v>41711</v>
      </c>
      <c r="J4595" s="2">
        <v>41723</v>
      </c>
      <c r="K4595" s="2">
        <v>41746</v>
      </c>
      <c r="L4595" s="2">
        <v>41755</v>
      </c>
      <c r="N4595" t="s">
        <v>59</v>
      </c>
      <c r="O4595" s="5">
        <f>Table4[[#This Row],[Sourcing start]]-Table4[[#This Row],[Approved]]</f>
        <v>6</v>
      </c>
      <c r="P4595">
        <f t="shared" si="429"/>
        <v>12</v>
      </c>
      <c r="Q4595" s="5">
        <f t="shared" si="430"/>
        <v>23</v>
      </c>
      <c r="R4595">
        <f t="shared" si="431"/>
        <v>9</v>
      </c>
      <c r="T4595" s="5">
        <f t="shared" si="428"/>
        <v>50</v>
      </c>
      <c r="U4595">
        <v>15</v>
      </c>
      <c r="V4595">
        <v>31</v>
      </c>
      <c r="W4595">
        <v>194</v>
      </c>
      <c r="X4595">
        <v>242</v>
      </c>
      <c r="Y4595">
        <v>257</v>
      </c>
      <c r="AA4595" s="6">
        <f t="shared" si="433"/>
        <v>739</v>
      </c>
    </row>
    <row r="4596" spans="1:27" hidden="1">
      <c r="A4596">
        <v>19112</v>
      </c>
      <c r="B4596" t="s">
        <v>32</v>
      </c>
      <c r="C4596" t="s">
        <v>17</v>
      </c>
      <c r="D4596" t="s">
        <v>43</v>
      </c>
      <c r="E4596" t="s">
        <v>11</v>
      </c>
      <c r="F4596">
        <v>14</v>
      </c>
      <c r="G4596" s="1">
        <v>41748</v>
      </c>
      <c r="I4596" s="2">
        <v>41753</v>
      </c>
      <c r="N4596" t="s">
        <v>56</v>
      </c>
      <c r="O4596" s="1">
        <f>Table4[[#This Row],[Sourcing start]]-Table4[[#This Row],[Approved]]</f>
        <v>5</v>
      </c>
      <c r="Q4596" s="5"/>
      <c r="T4596" s="5">
        <f t="shared" si="428"/>
        <v>5</v>
      </c>
      <c r="U4596">
        <v>14</v>
      </c>
      <c r="V4596">
        <v>87</v>
      </c>
      <c r="AA4596" s="6">
        <f t="shared" si="433"/>
        <v>101</v>
      </c>
    </row>
    <row r="4597" spans="1:27">
      <c r="A4597">
        <v>13776</v>
      </c>
      <c r="B4597" t="s">
        <v>25</v>
      </c>
      <c r="C4597" t="s">
        <v>15</v>
      </c>
      <c r="D4597" t="s">
        <v>44</v>
      </c>
      <c r="E4597" t="s">
        <v>10</v>
      </c>
      <c r="F4597">
        <v>95</v>
      </c>
      <c r="G4597" s="1">
        <v>41721</v>
      </c>
      <c r="I4597" s="2">
        <v>41730</v>
      </c>
      <c r="J4597" s="2">
        <v>41746</v>
      </c>
      <c r="N4597" t="s">
        <v>57</v>
      </c>
      <c r="O4597" s="5">
        <f>Table4[[#This Row],[Sourcing start]]-Table4[[#This Row],[Approved]]</f>
        <v>9</v>
      </c>
      <c r="P4597">
        <f t="shared" si="429"/>
        <v>16</v>
      </c>
      <c r="Q4597" s="5"/>
      <c r="T4597" s="5">
        <f t="shared" si="428"/>
        <v>25</v>
      </c>
      <c r="U4597">
        <v>20</v>
      </c>
      <c r="V4597">
        <v>75</v>
      </c>
      <c r="W4597">
        <v>125</v>
      </c>
      <c r="AA4597" s="6">
        <f t="shared" si="433"/>
        <v>220</v>
      </c>
    </row>
    <row r="4598" spans="1:27" hidden="1">
      <c r="A4598">
        <v>16731</v>
      </c>
      <c r="B4598" t="s">
        <v>35</v>
      </c>
      <c r="C4598" t="s">
        <v>18</v>
      </c>
      <c r="D4598" t="s">
        <v>45</v>
      </c>
      <c r="E4598" t="s">
        <v>11</v>
      </c>
      <c r="F4598">
        <v>5</v>
      </c>
      <c r="G4598" s="1">
        <v>41690</v>
      </c>
      <c r="I4598" s="2">
        <v>41697</v>
      </c>
      <c r="J4598" s="2">
        <v>41711</v>
      </c>
      <c r="K4598" s="2">
        <v>41736</v>
      </c>
      <c r="L4598" s="2">
        <v>41742</v>
      </c>
      <c r="M4598" s="2">
        <v>41749</v>
      </c>
      <c r="N4598" t="s">
        <v>60</v>
      </c>
      <c r="O4598" s="1">
        <f>Table4[[#This Row],[Sourcing start]]-Table4[[#This Row],[Approved]]</f>
        <v>7</v>
      </c>
      <c r="P4598">
        <f t="shared" si="429"/>
        <v>14</v>
      </c>
      <c r="Q4598" s="5">
        <f t="shared" si="430"/>
        <v>25</v>
      </c>
      <c r="R4598">
        <f t="shared" si="431"/>
        <v>6</v>
      </c>
      <c r="S4598">
        <f t="shared" si="432"/>
        <v>7</v>
      </c>
      <c r="T4598" s="5">
        <f t="shared" si="428"/>
        <v>59</v>
      </c>
      <c r="U4598">
        <v>7</v>
      </c>
      <c r="V4598">
        <v>68</v>
      </c>
      <c r="W4598">
        <v>212</v>
      </c>
      <c r="X4598">
        <v>171</v>
      </c>
      <c r="Y4598">
        <v>170</v>
      </c>
      <c r="Z4598">
        <v>952</v>
      </c>
      <c r="AA4598" s="6">
        <f t="shared" si="433"/>
        <v>1580</v>
      </c>
    </row>
    <row r="4599" spans="1:27" hidden="1">
      <c r="A4599">
        <v>2574</v>
      </c>
      <c r="B4599" t="s">
        <v>29</v>
      </c>
      <c r="C4599" t="s">
        <v>16</v>
      </c>
      <c r="D4599" t="s">
        <v>43</v>
      </c>
      <c r="E4599" t="s">
        <v>10</v>
      </c>
      <c r="F4599">
        <v>14</v>
      </c>
      <c r="G4599" s="1">
        <v>41730</v>
      </c>
      <c r="I4599" s="2">
        <v>41739</v>
      </c>
      <c r="J4599" s="2">
        <v>41750</v>
      </c>
      <c r="N4599" t="s">
        <v>57</v>
      </c>
      <c r="O4599" s="1">
        <f>Table4[[#This Row],[Sourcing start]]-Table4[[#This Row],[Approved]]</f>
        <v>9</v>
      </c>
      <c r="P4599">
        <f t="shared" si="429"/>
        <v>11</v>
      </c>
      <c r="Q4599" s="5"/>
      <c r="T4599" s="5">
        <f t="shared" si="428"/>
        <v>20</v>
      </c>
      <c r="U4599">
        <v>9</v>
      </c>
      <c r="V4599">
        <v>61</v>
      </c>
      <c r="W4599">
        <v>213</v>
      </c>
      <c r="AA4599" s="6">
        <f t="shared" si="433"/>
        <v>283</v>
      </c>
    </row>
    <row r="4600" spans="1:27" hidden="1">
      <c r="A4600">
        <v>17452</v>
      </c>
      <c r="B4600" t="s">
        <v>37</v>
      </c>
      <c r="C4600" t="s">
        <v>18</v>
      </c>
      <c r="D4600" t="s">
        <v>42</v>
      </c>
      <c r="E4600" t="s">
        <v>10</v>
      </c>
      <c r="F4600">
        <v>19</v>
      </c>
      <c r="G4600" s="1">
        <v>41737</v>
      </c>
      <c r="I4600" s="2">
        <v>41742</v>
      </c>
      <c r="J4600" s="2">
        <v>41754</v>
      </c>
      <c r="N4600" t="s">
        <v>57</v>
      </c>
      <c r="O4600" s="1">
        <f>Table4[[#This Row],[Sourcing start]]-Table4[[#This Row],[Approved]]</f>
        <v>5</v>
      </c>
      <c r="P4600">
        <f t="shared" si="429"/>
        <v>12</v>
      </c>
      <c r="Q4600" s="5"/>
      <c r="T4600" s="5">
        <f t="shared" si="428"/>
        <v>17</v>
      </c>
      <c r="U4600">
        <v>12</v>
      </c>
      <c r="V4600">
        <v>58</v>
      </c>
      <c r="W4600">
        <v>181</v>
      </c>
      <c r="AA4600" s="6">
        <f t="shared" si="433"/>
        <v>251</v>
      </c>
    </row>
    <row r="4601" spans="1:27" hidden="1">
      <c r="A4601">
        <v>2442</v>
      </c>
      <c r="B4601" t="s">
        <v>36</v>
      </c>
      <c r="C4601" t="s">
        <v>18</v>
      </c>
      <c r="D4601" t="s">
        <v>43</v>
      </c>
      <c r="E4601" t="s">
        <v>11</v>
      </c>
      <c r="F4601">
        <v>15</v>
      </c>
      <c r="G4601" s="1">
        <v>41682</v>
      </c>
      <c r="I4601" s="2">
        <v>41691</v>
      </c>
      <c r="J4601" s="2">
        <v>41707</v>
      </c>
      <c r="K4601" s="2">
        <v>41732</v>
      </c>
      <c r="L4601" s="2">
        <v>41739</v>
      </c>
      <c r="M4601" s="2">
        <v>41748</v>
      </c>
      <c r="N4601" t="s">
        <v>60</v>
      </c>
      <c r="O4601" s="1">
        <f>Table4[[#This Row],[Sourcing start]]-Table4[[#This Row],[Approved]]</f>
        <v>9</v>
      </c>
      <c r="P4601">
        <f t="shared" si="429"/>
        <v>16</v>
      </c>
      <c r="Q4601" s="5">
        <f t="shared" si="430"/>
        <v>25</v>
      </c>
      <c r="R4601">
        <f t="shared" si="431"/>
        <v>7</v>
      </c>
      <c r="S4601">
        <f t="shared" si="432"/>
        <v>9</v>
      </c>
      <c r="T4601" s="5">
        <f t="shared" si="428"/>
        <v>66</v>
      </c>
      <c r="U4601">
        <v>9</v>
      </c>
      <c r="V4601">
        <v>43</v>
      </c>
      <c r="W4601">
        <v>198</v>
      </c>
      <c r="X4601">
        <v>219</v>
      </c>
      <c r="Y4601">
        <v>186</v>
      </c>
      <c r="Z4601">
        <v>621</v>
      </c>
      <c r="AA4601" s="6">
        <f t="shared" si="433"/>
        <v>1276</v>
      </c>
    </row>
    <row r="4602" spans="1:27" hidden="1">
      <c r="A4602">
        <v>8741</v>
      </c>
      <c r="B4602" t="s">
        <v>31</v>
      </c>
      <c r="C4602" t="s">
        <v>17</v>
      </c>
      <c r="D4602" t="s">
        <v>43</v>
      </c>
      <c r="E4602" t="s">
        <v>11</v>
      </c>
      <c r="F4602">
        <v>97</v>
      </c>
      <c r="G4602" s="1">
        <v>41676</v>
      </c>
      <c r="I4602" s="2">
        <v>41684</v>
      </c>
      <c r="J4602" s="2">
        <v>41694</v>
      </c>
      <c r="K4602" s="2">
        <v>41721</v>
      </c>
      <c r="L4602" s="2">
        <v>41730</v>
      </c>
      <c r="M4602" s="2">
        <v>41737</v>
      </c>
      <c r="N4602" t="s">
        <v>60</v>
      </c>
      <c r="O4602" s="1">
        <f>Table4[[#This Row],[Sourcing start]]-Table4[[#This Row],[Approved]]</f>
        <v>8</v>
      </c>
      <c r="P4602">
        <f t="shared" si="429"/>
        <v>10</v>
      </c>
      <c r="Q4602" s="5">
        <f t="shared" si="430"/>
        <v>27</v>
      </c>
      <c r="R4602">
        <f t="shared" si="431"/>
        <v>9</v>
      </c>
      <c r="S4602">
        <f t="shared" si="432"/>
        <v>7</v>
      </c>
      <c r="T4602" s="5">
        <f t="shared" si="428"/>
        <v>61</v>
      </c>
      <c r="U4602">
        <v>17</v>
      </c>
      <c r="V4602">
        <v>25</v>
      </c>
      <c r="W4602">
        <v>217</v>
      </c>
      <c r="X4602">
        <v>367</v>
      </c>
      <c r="Y4602">
        <v>206</v>
      </c>
      <c r="Z4602">
        <v>689</v>
      </c>
      <c r="AA4602" s="6">
        <f t="shared" si="433"/>
        <v>1521</v>
      </c>
    </row>
    <row r="4603" spans="1:27" hidden="1">
      <c r="A4603">
        <v>6717</v>
      </c>
      <c r="B4603" t="s">
        <v>29</v>
      </c>
      <c r="C4603" t="s">
        <v>16</v>
      </c>
      <c r="D4603" t="s">
        <v>42</v>
      </c>
      <c r="E4603" t="s">
        <v>11</v>
      </c>
      <c r="F4603">
        <v>19</v>
      </c>
      <c r="G4603" s="1">
        <v>41758</v>
      </c>
      <c r="N4603" t="s">
        <v>55</v>
      </c>
      <c r="O4603" s="1">
        <f>Table4[[#This Row],[Sourcing start]]-Table4[[#This Row],[Approved]]</f>
        <v>-41758</v>
      </c>
      <c r="Q4603" s="5"/>
      <c r="T4603" s="5">
        <f t="shared" si="428"/>
        <v>-41758</v>
      </c>
      <c r="U4603">
        <v>12</v>
      </c>
      <c r="AA4603" s="6">
        <f t="shared" si="433"/>
        <v>12</v>
      </c>
    </row>
    <row r="4604" spans="1:27" hidden="1">
      <c r="A4604">
        <v>12705</v>
      </c>
      <c r="B4604" t="s">
        <v>35</v>
      </c>
      <c r="C4604" t="s">
        <v>18</v>
      </c>
      <c r="D4604" t="s">
        <v>43</v>
      </c>
      <c r="E4604" t="s">
        <v>10</v>
      </c>
      <c r="F4604">
        <v>9</v>
      </c>
      <c r="G4604" s="1">
        <v>41745</v>
      </c>
      <c r="I4604" s="2">
        <v>41750</v>
      </c>
      <c r="N4604" t="s">
        <v>56</v>
      </c>
      <c r="O4604" s="1">
        <f>Table4[[#This Row],[Sourcing start]]-Table4[[#This Row],[Approved]]</f>
        <v>5</v>
      </c>
      <c r="Q4604" s="5"/>
      <c r="T4604" s="5">
        <f t="shared" si="428"/>
        <v>5</v>
      </c>
      <c r="U4604">
        <v>6</v>
      </c>
      <c r="V4604">
        <v>66</v>
      </c>
      <c r="AA4604" s="6">
        <f t="shared" si="433"/>
        <v>72</v>
      </c>
    </row>
    <row r="4605" spans="1:27" hidden="1">
      <c r="A4605">
        <v>5105</v>
      </c>
      <c r="B4605" t="s">
        <v>21</v>
      </c>
      <c r="C4605" t="s">
        <v>14</v>
      </c>
      <c r="D4605" t="s">
        <v>41</v>
      </c>
      <c r="E4605" t="s">
        <v>10</v>
      </c>
      <c r="F4605">
        <v>19</v>
      </c>
      <c r="G4605" s="1">
        <v>41728</v>
      </c>
      <c r="I4605" s="2">
        <v>41736</v>
      </c>
      <c r="J4605" s="2">
        <v>41752</v>
      </c>
      <c r="N4605" t="s">
        <v>57</v>
      </c>
      <c r="O4605" s="1">
        <f>Table4[[#This Row],[Sourcing start]]-Table4[[#This Row],[Approved]]</f>
        <v>8</v>
      </c>
      <c r="P4605">
        <f t="shared" si="429"/>
        <v>16</v>
      </c>
      <c r="Q4605" s="5"/>
      <c r="T4605" s="5">
        <f t="shared" si="428"/>
        <v>24</v>
      </c>
      <c r="U4605">
        <v>11</v>
      </c>
      <c r="V4605">
        <v>24</v>
      </c>
      <c r="W4605">
        <v>197</v>
      </c>
      <c r="AA4605" s="6">
        <f t="shared" si="433"/>
        <v>232</v>
      </c>
    </row>
    <row r="4606" spans="1:27" hidden="1">
      <c r="A4606">
        <v>4329</v>
      </c>
      <c r="B4606" t="s">
        <v>21</v>
      </c>
      <c r="C4606" t="s">
        <v>14</v>
      </c>
      <c r="D4606" t="s">
        <v>42</v>
      </c>
      <c r="E4606" t="s">
        <v>11</v>
      </c>
      <c r="F4606">
        <v>94</v>
      </c>
      <c r="G4606" s="1">
        <v>41732</v>
      </c>
      <c r="I4606" s="2">
        <v>41740</v>
      </c>
      <c r="J4606" s="2">
        <v>41751</v>
      </c>
      <c r="N4606" t="s">
        <v>57</v>
      </c>
      <c r="O4606" s="1">
        <f>Table4[[#This Row],[Sourcing start]]-Table4[[#This Row],[Approved]]</f>
        <v>8</v>
      </c>
      <c r="P4606">
        <f t="shared" si="429"/>
        <v>11</v>
      </c>
      <c r="Q4606" s="5"/>
      <c r="T4606" s="5">
        <f t="shared" si="428"/>
        <v>19</v>
      </c>
      <c r="U4606">
        <v>6</v>
      </c>
      <c r="V4606">
        <v>54</v>
      </c>
      <c r="W4606">
        <v>220</v>
      </c>
      <c r="AA4606" s="6">
        <f t="shared" si="433"/>
        <v>280</v>
      </c>
    </row>
    <row r="4607" spans="1:27" hidden="1">
      <c r="A4607">
        <v>2176</v>
      </c>
      <c r="B4607" t="s">
        <v>21</v>
      </c>
      <c r="C4607" t="s">
        <v>14</v>
      </c>
      <c r="D4607" t="s">
        <v>42</v>
      </c>
      <c r="E4607" t="s">
        <v>11</v>
      </c>
      <c r="F4607">
        <v>6</v>
      </c>
      <c r="G4607" s="1">
        <v>41680</v>
      </c>
      <c r="I4607" s="2">
        <v>41686</v>
      </c>
      <c r="J4607" s="2">
        <v>41705</v>
      </c>
      <c r="K4607" s="2">
        <v>41729</v>
      </c>
      <c r="L4607" s="2">
        <v>41736</v>
      </c>
      <c r="M4607" s="2">
        <v>41743</v>
      </c>
      <c r="N4607" t="s">
        <v>60</v>
      </c>
      <c r="O4607" s="1">
        <f>Table4[[#This Row],[Sourcing start]]-Table4[[#This Row],[Approved]]</f>
        <v>6</v>
      </c>
      <c r="P4607">
        <f t="shared" si="429"/>
        <v>19</v>
      </c>
      <c r="Q4607" s="5">
        <f t="shared" si="430"/>
        <v>24</v>
      </c>
      <c r="R4607">
        <f t="shared" si="431"/>
        <v>7</v>
      </c>
      <c r="S4607">
        <f t="shared" si="432"/>
        <v>7</v>
      </c>
      <c r="T4607" s="5">
        <f t="shared" si="428"/>
        <v>63</v>
      </c>
      <c r="U4607">
        <v>16</v>
      </c>
      <c r="V4607">
        <v>29</v>
      </c>
      <c r="W4607">
        <v>126</v>
      </c>
      <c r="X4607">
        <v>227</v>
      </c>
      <c r="Y4607">
        <v>160</v>
      </c>
      <c r="Z4607">
        <v>674</v>
      </c>
      <c r="AA4607" s="6">
        <f t="shared" si="433"/>
        <v>1232</v>
      </c>
    </row>
    <row r="4608" spans="1:27" hidden="1">
      <c r="A4608">
        <v>19039</v>
      </c>
      <c r="B4608" t="s">
        <v>35</v>
      </c>
      <c r="C4608" t="s">
        <v>18</v>
      </c>
      <c r="D4608" t="s">
        <v>44</v>
      </c>
      <c r="E4608" t="s">
        <v>10</v>
      </c>
      <c r="F4608">
        <v>11</v>
      </c>
      <c r="G4608" s="1">
        <v>41759</v>
      </c>
      <c r="N4608" t="s">
        <v>55</v>
      </c>
      <c r="O4608" s="1">
        <f>Table4[[#This Row],[Sourcing start]]-Table4[[#This Row],[Approved]]</f>
        <v>-41759</v>
      </c>
      <c r="Q4608" s="5"/>
      <c r="T4608" s="5">
        <f t="shared" si="428"/>
        <v>-41759</v>
      </c>
      <c r="U4608">
        <v>10</v>
      </c>
      <c r="AA4608" s="6">
        <f t="shared" si="433"/>
        <v>10</v>
      </c>
    </row>
    <row r="4609" spans="1:27" hidden="1">
      <c r="A4609">
        <v>8520</v>
      </c>
      <c r="B4609" t="s">
        <v>32</v>
      </c>
      <c r="C4609" t="s">
        <v>17</v>
      </c>
      <c r="D4609" t="s">
        <v>42</v>
      </c>
      <c r="E4609" t="s">
        <v>11</v>
      </c>
      <c r="F4609">
        <v>5</v>
      </c>
      <c r="G4609" s="1">
        <v>41691</v>
      </c>
      <c r="I4609" s="2">
        <v>41697</v>
      </c>
      <c r="J4609" s="2">
        <v>41714</v>
      </c>
      <c r="K4609" s="2">
        <v>41740</v>
      </c>
      <c r="L4609" s="2">
        <v>41748</v>
      </c>
      <c r="M4609" s="2">
        <v>41753</v>
      </c>
      <c r="N4609" t="s">
        <v>60</v>
      </c>
      <c r="O4609" s="1">
        <f>Table4[[#This Row],[Sourcing start]]-Table4[[#This Row],[Approved]]</f>
        <v>6</v>
      </c>
      <c r="P4609">
        <f t="shared" si="429"/>
        <v>17</v>
      </c>
      <c r="Q4609" s="5">
        <f t="shared" si="430"/>
        <v>26</v>
      </c>
      <c r="R4609">
        <f t="shared" si="431"/>
        <v>8</v>
      </c>
      <c r="S4609">
        <f t="shared" si="432"/>
        <v>5</v>
      </c>
      <c r="T4609" s="5">
        <f t="shared" si="428"/>
        <v>62</v>
      </c>
      <c r="U4609">
        <v>16</v>
      </c>
      <c r="V4609">
        <v>42</v>
      </c>
      <c r="W4609">
        <v>230</v>
      </c>
      <c r="X4609">
        <v>171</v>
      </c>
      <c r="Y4609">
        <v>108</v>
      </c>
      <c r="Z4609">
        <v>822</v>
      </c>
      <c r="AA4609" s="6">
        <f t="shared" si="433"/>
        <v>1389</v>
      </c>
    </row>
    <row r="4610" spans="1:27" hidden="1">
      <c r="A4610">
        <v>13449</v>
      </c>
      <c r="B4610" t="s">
        <v>29</v>
      </c>
      <c r="C4610" t="s">
        <v>16</v>
      </c>
      <c r="D4610" t="s">
        <v>41</v>
      </c>
      <c r="E4610" t="s">
        <v>10</v>
      </c>
      <c r="F4610">
        <v>3</v>
      </c>
      <c r="G4610" s="1">
        <v>41750</v>
      </c>
      <c r="I4610" s="2">
        <v>41755</v>
      </c>
      <c r="N4610" t="s">
        <v>56</v>
      </c>
      <c r="O4610" s="1">
        <f>Table4[[#This Row],[Sourcing start]]-Table4[[#This Row],[Approved]]</f>
        <v>5</v>
      </c>
      <c r="Q4610" s="5"/>
      <c r="T4610" s="5">
        <f t="shared" ref="T4610:T4673" si="434">SUM(O4610:S4610)</f>
        <v>5</v>
      </c>
      <c r="U4610">
        <v>8</v>
      </c>
      <c r="V4610">
        <v>67</v>
      </c>
      <c r="AA4610" s="6">
        <f t="shared" si="433"/>
        <v>75</v>
      </c>
    </row>
    <row r="4611" spans="1:27" hidden="1">
      <c r="A4611">
        <v>16675</v>
      </c>
      <c r="B4611" t="s">
        <v>28</v>
      </c>
      <c r="C4611" t="s">
        <v>16</v>
      </c>
      <c r="D4611" t="s">
        <v>44</v>
      </c>
      <c r="E4611" t="s">
        <v>11</v>
      </c>
      <c r="F4611">
        <v>17</v>
      </c>
      <c r="G4611" s="1">
        <v>41736</v>
      </c>
      <c r="I4611" s="2">
        <v>41745</v>
      </c>
      <c r="N4611" t="s">
        <v>56</v>
      </c>
      <c r="O4611" s="1">
        <f>Table4[[#This Row],[Sourcing start]]-Table4[[#This Row],[Approved]]</f>
        <v>9</v>
      </c>
      <c r="Q4611" s="5"/>
      <c r="T4611" s="5">
        <f t="shared" si="434"/>
        <v>9</v>
      </c>
      <c r="U4611">
        <v>9</v>
      </c>
      <c r="V4611">
        <v>29</v>
      </c>
      <c r="AA4611" s="6">
        <f t="shared" ref="AA4611:AA4674" si="435">SUM(U4611:Z4611)</f>
        <v>38</v>
      </c>
    </row>
    <row r="4612" spans="1:27" hidden="1">
      <c r="A4612">
        <v>17676</v>
      </c>
      <c r="B4612" t="s">
        <v>36</v>
      </c>
      <c r="C4612" t="s">
        <v>18</v>
      </c>
      <c r="D4612" t="s">
        <v>45</v>
      </c>
      <c r="E4612" t="s">
        <v>10</v>
      </c>
      <c r="F4612">
        <v>96</v>
      </c>
      <c r="G4612" s="1">
        <v>41685</v>
      </c>
      <c r="I4612" s="2">
        <v>41694</v>
      </c>
      <c r="J4612" s="2">
        <v>41705</v>
      </c>
      <c r="K4612" s="2">
        <v>41733</v>
      </c>
      <c r="L4612" s="2">
        <v>41742</v>
      </c>
      <c r="M4612" s="2">
        <v>41749</v>
      </c>
      <c r="N4612" t="s">
        <v>60</v>
      </c>
      <c r="O4612" s="1">
        <f>Table4[[#This Row],[Sourcing start]]-Table4[[#This Row],[Approved]]</f>
        <v>9</v>
      </c>
      <c r="P4612">
        <f t="shared" ref="P4612:P4672" si="436">J4612-I4612</f>
        <v>11</v>
      </c>
      <c r="Q4612" s="5">
        <f t="shared" ref="Q4612:Q4672" si="437">K4612-J4612</f>
        <v>28</v>
      </c>
      <c r="R4612">
        <f t="shared" ref="R4612:R4672" si="438">L4612-K4612</f>
        <v>9</v>
      </c>
      <c r="S4612">
        <f t="shared" ref="S4612:S4672" si="439">M4612-L4612</f>
        <v>7</v>
      </c>
      <c r="T4612" s="5">
        <f t="shared" si="434"/>
        <v>64</v>
      </c>
      <c r="U4612">
        <v>14</v>
      </c>
      <c r="V4612">
        <v>59</v>
      </c>
      <c r="W4612">
        <v>177</v>
      </c>
      <c r="X4612">
        <v>169</v>
      </c>
      <c r="Y4612">
        <v>277</v>
      </c>
      <c r="Z4612">
        <v>1991</v>
      </c>
      <c r="AA4612" s="6">
        <f t="shared" si="435"/>
        <v>2687</v>
      </c>
    </row>
    <row r="4613" spans="1:27" hidden="1">
      <c r="A4613">
        <v>17937</v>
      </c>
      <c r="B4613" t="s">
        <v>22</v>
      </c>
      <c r="C4613" t="s">
        <v>14</v>
      </c>
      <c r="D4613" t="s">
        <v>44</v>
      </c>
      <c r="E4613" t="s">
        <v>11</v>
      </c>
      <c r="F4613">
        <v>12</v>
      </c>
      <c r="G4613" s="1">
        <v>41728</v>
      </c>
      <c r="I4613" s="2">
        <v>41735</v>
      </c>
      <c r="J4613" s="2">
        <v>41753</v>
      </c>
      <c r="N4613" t="s">
        <v>57</v>
      </c>
      <c r="O4613" s="1">
        <f>Table4[[#This Row],[Sourcing start]]-Table4[[#This Row],[Approved]]</f>
        <v>7</v>
      </c>
      <c r="P4613">
        <f t="shared" si="436"/>
        <v>18</v>
      </c>
      <c r="Q4613" s="5"/>
      <c r="T4613" s="5">
        <f t="shared" si="434"/>
        <v>25</v>
      </c>
      <c r="U4613">
        <v>12</v>
      </c>
      <c r="V4613">
        <v>38</v>
      </c>
      <c r="W4613">
        <v>206</v>
      </c>
      <c r="AA4613" s="6">
        <f t="shared" si="435"/>
        <v>256</v>
      </c>
    </row>
    <row r="4614" spans="1:27">
      <c r="A4614">
        <v>16383</v>
      </c>
      <c r="B4614" t="s">
        <v>24</v>
      </c>
      <c r="C4614" t="s">
        <v>15</v>
      </c>
      <c r="D4614" t="s">
        <v>42</v>
      </c>
      <c r="E4614" t="s">
        <v>10</v>
      </c>
      <c r="F4614">
        <v>2</v>
      </c>
      <c r="G4614" s="1">
        <v>41724</v>
      </c>
      <c r="I4614" s="2">
        <v>41733</v>
      </c>
      <c r="J4614" s="2">
        <v>41748</v>
      </c>
      <c r="N4614" t="s">
        <v>57</v>
      </c>
      <c r="O4614" s="5">
        <f>Table4[[#This Row],[Sourcing start]]-Table4[[#This Row],[Approved]]</f>
        <v>9</v>
      </c>
      <c r="P4614">
        <f t="shared" si="436"/>
        <v>15</v>
      </c>
      <c r="Q4614" s="5"/>
      <c r="T4614" s="5">
        <f t="shared" si="434"/>
        <v>24</v>
      </c>
      <c r="U4614">
        <v>18</v>
      </c>
      <c r="V4614">
        <v>77</v>
      </c>
      <c r="W4614">
        <v>142</v>
      </c>
      <c r="AA4614" s="6">
        <f t="shared" si="435"/>
        <v>237</v>
      </c>
    </row>
    <row r="4615" spans="1:27" hidden="1">
      <c r="A4615">
        <v>10287</v>
      </c>
      <c r="B4615" t="s">
        <v>32</v>
      </c>
      <c r="C4615" t="s">
        <v>17</v>
      </c>
      <c r="D4615" t="s">
        <v>42</v>
      </c>
      <c r="E4615" t="s">
        <v>11</v>
      </c>
      <c r="F4615">
        <v>19</v>
      </c>
      <c r="G4615" s="1">
        <v>41742</v>
      </c>
      <c r="I4615" s="2">
        <v>41751</v>
      </c>
      <c r="N4615" t="s">
        <v>56</v>
      </c>
      <c r="O4615" s="1">
        <f>Table4[[#This Row],[Sourcing start]]-Table4[[#This Row],[Approved]]</f>
        <v>9</v>
      </c>
      <c r="Q4615" s="5"/>
      <c r="T4615" s="5">
        <f t="shared" si="434"/>
        <v>9</v>
      </c>
      <c r="U4615">
        <v>18</v>
      </c>
      <c r="V4615">
        <v>52</v>
      </c>
      <c r="AA4615" s="6">
        <f t="shared" si="435"/>
        <v>70</v>
      </c>
    </row>
    <row r="4616" spans="1:27">
      <c r="A4616">
        <v>11076</v>
      </c>
      <c r="B4616" t="s">
        <v>26</v>
      </c>
      <c r="C4616" t="s">
        <v>15</v>
      </c>
      <c r="D4616" t="s">
        <v>44</v>
      </c>
      <c r="E4616" t="s">
        <v>11</v>
      </c>
      <c r="F4616">
        <v>15</v>
      </c>
      <c r="G4616" s="1">
        <v>41757</v>
      </c>
      <c r="N4616" t="s">
        <v>55</v>
      </c>
      <c r="O4616" s="5">
        <v>0</v>
      </c>
      <c r="Q4616" s="5"/>
      <c r="T4616" s="5">
        <f t="shared" si="434"/>
        <v>0</v>
      </c>
      <c r="U4616">
        <v>7</v>
      </c>
      <c r="AA4616" s="6">
        <f t="shared" si="435"/>
        <v>7</v>
      </c>
    </row>
    <row r="4617" spans="1:27">
      <c r="A4617">
        <v>17867</v>
      </c>
      <c r="B4617" t="s">
        <v>23</v>
      </c>
      <c r="C4617" t="s">
        <v>15</v>
      </c>
      <c r="D4617" t="s">
        <v>42</v>
      </c>
      <c r="E4617" t="s">
        <v>10</v>
      </c>
      <c r="F4617">
        <v>14</v>
      </c>
      <c r="G4617" s="1">
        <v>41676</v>
      </c>
      <c r="I4617" s="2">
        <v>41684</v>
      </c>
      <c r="J4617" s="2">
        <v>41699</v>
      </c>
      <c r="K4617" s="2">
        <v>41720</v>
      </c>
      <c r="L4617" s="2">
        <v>41728</v>
      </c>
      <c r="M4617" s="2">
        <v>41736</v>
      </c>
      <c r="N4617" t="s">
        <v>60</v>
      </c>
      <c r="O4617" s="5">
        <f>Table4[[#This Row],[Sourcing start]]-Table4[[#This Row],[Approved]]</f>
        <v>8</v>
      </c>
      <c r="P4617">
        <f t="shared" si="436"/>
        <v>15</v>
      </c>
      <c r="Q4617" s="5">
        <f t="shared" si="437"/>
        <v>21</v>
      </c>
      <c r="R4617">
        <f t="shared" si="438"/>
        <v>8</v>
      </c>
      <c r="S4617">
        <f t="shared" si="439"/>
        <v>8</v>
      </c>
      <c r="T4617" s="5">
        <f t="shared" si="434"/>
        <v>60</v>
      </c>
      <c r="U4617">
        <v>9</v>
      </c>
      <c r="V4617">
        <v>38</v>
      </c>
      <c r="W4617">
        <v>223</v>
      </c>
      <c r="X4617">
        <v>284</v>
      </c>
      <c r="Y4617">
        <v>271</v>
      </c>
      <c r="Z4617">
        <v>1041</v>
      </c>
      <c r="AA4617" s="6">
        <f t="shared" si="435"/>
        <v>1866</v>
      </c>
    </row>
    <row r="4618" spans="1:27" hidden="1">
      <c r="A4618">
        <v>6276</v>
      </c>
      <c r="B4618" t="s">
        <v>34</v>
      </c>
      <c r="C4618" t="s">
        <v>17</v>
      </c>
      <c r="D4618" t="s">
        <v>45</v>
      </c>
      <c r="E4618" t="s">
        <v>11</v>
      </c>
      <c r="F4618">
        <v>2</v>
      </c>
      <c r="G4618" s="1">
        <v>41684</v>
      </c>
      <c r="I4618" s="2">
        <v>41689</v>
      </c>
      <c r="J4618" s="2">
        <v>41702</v>
      </c>
      <c r="K4618" s="2">
        <v>41726</v>
      </c>
      <c r="L4618" s="2">
        <v>41731</v>
      </c>
      <c r="M4618" s="2">
        <v>41740</v>
      </c>
      <c r="N4618" t="s">
        <v>60</v>
      </c>
      <c r="O4618" s="1">
        <f>Table4[[#This Row],[Sourcing start]]-Table4[[#This Row],[Approved]]</f>
        <v>5</v>
      </c>
      <c r="P4618">
        <f t="shared" si="436"/>
        <v>13</v>
      </c>
      <c r="Q4618" s="5">
        <f t="shared" si="437"/>
        <v>24</v>
      </c>
      <c r="R4618">
        <f t="shared" si="438"/>
        <v>5</v>
      </c>
      <c r="S4618">
        <f t="shared" si="439"/>
        <v>9</v>
      </c>
      <c r="T4618" s="5">
        <f t="shared" si="434"/>
        <v>56</v>
      </c>
      <c r="U4618">
        <v>7</v>
      </c>
      <c r="V4618">
        <v>33</v>
      </c>
      <c r="W4618">
        <v>135</v>
      </c>
      <c r="X4618">
        <v>227</v>
      </c>
      <c r="Y4618">
        <v>258</v>
      </c>
      <c r="Z4618">
        <v>917</v>
      </c>
      <c r="AA4618" s="6">
        <f t="shared" si="435"/>
        <v>1577</v>
      </c>
    </row>
    <row r="4619" spans="1:27" hidden="1">
      <c r="A4619">
        <v>13433</v>
      </c>
      <c r="B4619" t="s">
        <v>21</v>
      </c>
      <c r="C4619" t="s">
        <v>14</v>
      </c>
      <c r="D4619" t="s">
        <v>44</v>
      </c>
      <c r="E4619" t="s">
        <v>11</v>
      </c>
      <c r="F4619">
        <v>12</v>
      </c>
      <c r="G4619" s="1">
        <v>41732</v>
      </c>
      <c r="I4619" s="2">
        <v>41740</v>
      </c>
      <c r="J4619" s="2">
        <v>41755</v>
      </c>
      <c r="N4619" t="s">
        <v>57</v>
      </c>
      <c r="O4619" s="1">
        <f>Table4[[#This Row],[Sourcing start]]-Table4[[#This Row],[Approved]]</f>
        <v>8</v>
      </c>
      <c r="P4619">
        <f t="shared" si="436"/>
        <v>15</v>
      </c>
      <c r="Q4619" s="5"/>
      <c r="T4619" s="5">
        <f t="shared" si="434"/>
        <v>23</v>
      </c>
      <c r="U4619">
        <v>17</v>
      </c>
      <c r="V4619">
        <v>86</v>
      </c>
      <c r="W4619">
        <v>199</v>
      </c>
      <c r="AA4619" s="6">
        <f t="shared" si="435"/>
        <v>302</v>
      </c>
    </row>
    <row r="4620" spans="1:27" hidden="1">
      <c r="A4620">
        <v>19057</v>
      </c>
      <c r="B4620" t="s">
        <v>22</v>
      </c>
      <c r="C4620" t="s">
        <v>14</v>
      </c>
      <c r="D4620" t="s">
        <v>45</v>
      </c>
      <c r="E4620" t="s">
        <v>11</v>
      </c>
      <c r="F4620">
        <v>23</v>
      </c>
      <c r="G4620" s="1">
        <v>41699</v>
      </c>
      <c r="I4620" s="2">
        <v>41705</v>
      </c>
      <c r="J4620" s="2">
        <v>41723</v>
      </c>
      <c r="K4620" s="2">
        <v>41745</v>
      </c>
      <c r="L4620" s="2">
        <v>41750</v>
      </c>
      <c r="M4620" s="2">
        <v>41757</v>
      </c>
      <c r="N4620" t="s">
        <v>60</v>
      </c>
      <c r="O4620" s="1">
        <f>Table4[[#This Row],[Sourcing start]]-Table4[[#This Row],[Approved]]</f>
        <v>6</v>
      </c>
      <c r="P4620">
        <f t="shared" si="436"/>
        <v>18</v>
      </c>
      <c r="Q4620" s="5">
        <f t="shared" si="437"/>
        <v>22</v>
      </c>
      <c r="R4620">
        <f t="shared" si="438"/>
        <v>5</v>
      </c>
      <c r="S4620">
        <f t="shared" si="439"/>
        <v>7</v>
      </c>
      <c r="T4620" s="5">
        <f t="shared" si="434"/>
        <v>58</v>
      </c>
      <c r="U4620">
        <v>7</v>
      </c>
      <c r="V4620">
        <v>79</v>
      </c>
      <c r="W4620">
        <v>143</v>
      </c>
      <c r="X4620">
        <v>317</v>
      </c>
      <c r="Y4620">
        <v>278</v>
      </c>
      <c r="Z4620">
        <v>737</v>
      </c>
      <c r="AA4620" s="6">
        <f t="shared" si="435"/>
        <v>1561</v>
      </c>
    </row>
    <row r="4621" spans="1:27" hidden="1">
      <c r="A4621">
        <v>13419</v>
      </c>
      <c r="B4621" t="s">
        <v>22</v>
      </c>
      <c r="C4621" t="s">
        <v>14</v>
      </c>
      <c r="D4621" t="s">
        <v>42</v>
      </c>
      <c r="E4621" t="s">
        <v>10</v>
      </c>
      <c r="F4621">
        <v>13</v>
      </c>
      <c r="G4621" s="1">
        <v>41738</v>
      </c>
      <c r="I4621" s="2">
        <v>41745</v>
      </c>
      <c r="N4621" t="s">
        <v>56</v>
      </c>
      <c r="O4621" s="1">
        <f>Table4[[#This Row],[Sourcing start]]-Table4[[#This Row],[Approved]]</f>
        <v>7</v>
      </c>
      <c r="Q4621" s="5"/>
      <c r="T4621" s="5">
        <f t="shared" si="434"/>
        <v>7</v>
      </c>
      <c r="U4621">
        <v>6</v>
      </c>
      <c r="V4621">
        <v>41</v>
      </c>
      <c r="AA4621" s="6">
        <f t="shared" si="435"/>
        <v>47</v>
      </c>
    </row>
    <row r="4622" spans="1:27" hidden="1">
      <c r="A4622">
        <v>12218</v>
      </c>
      <c r="B4622" t="s">
        <v>20</v>
      </c>
      <c r="C4622" t="s">
        <v>14</v>
      </c>
      <c r="D4622" t="s">
        <v>45</v>
      </c>
      <c r="E4622" t="s">
        <v>10</v>
      </c>
      <c r="F4622">
        <v>18</v>
      </c>
      <c r="G4622" s="1">
        <v>41735</v>
      </c>
      <c r="I4622" s="2">
        <v>41742</v>
      </c>
      <c r="J4622" s="2">
        <v>41755</v>
      </c>
      <c r="N4622" t="s">
        <v>57</v>
      </c>
      <c r="O4622" s="1">
        <f>Table4[[#This Row],[Sourcing start]]-Table4[[#This Row],[Approved]]</f>
        <v>7</v>
      </c>
      <c r="P4622">
        <f t="shared" si="436"/>
        <v>13</v>
      </c>
      <c r="Q4622" s="5"/>
      <c r="T4622" s="5">
        <f t="shared" si="434"/>
        <v>20</v>
      </c>
      <c r="U4622">
        <v>7</v>
      </c>
      <c r="V4622">
        <v>80</v>
      </c>
      <c r="W4622">
        <v>150</v>
      </c>
      <c r="AA4622" s="6">
        <f t="shared" si="435"/>
        <v>237</v>
      </c>
    </row>
    <row r="4623" spans="1:27" hidden="1">
      <c r="A4623">
        <v>9136</v>
      </c>
      <c r="B4623" t="s">
        <v>37</v>
      </c>
      <c r="C4623" t="s">
        <v>18</v>
      </c>
      <c r="D4623" t="s">
        <v>43</v>
      </c>
      <c r="E4623" t="s">
        <v>11</v>
      </c>
      <c r="F4623">
        <v>21</v>
      </c>
      <c r="G4623" s="1">
        <v>41695</v>
      </c>
      <c r="I4623" s="2">
        <v>41702</v>
      </c>
      <c r="J4623" s="2">
        <v>41718</v>
      </c>
      <c r="K4623" s="2">
        <v>41734</v>
      </c>
      <c r="L4623" s="2">
        <v>41741</v>
      </c>
      <c r="M4623" s="2">
        <v>41748</v>
      </c>
      <c r="N4623" t="s">
        <v>60</v>
      </c>
      <c r="O4623" s="1">
        <f>Table4[[#This Row],[Sourcing start]]-Table4[[#This Row],[Approved]]</f>
        <v>7</v>
      </c>
      <c r="P4623">
        <f t="shared" si="436"/>
        <v>16</v>
      </c>
      <c r="Q4623" s="5">
        <f t="shared" si="437"/>
        <v>16</v>
      </c>
      <c r="R4623">
        <f t="shared" si="438"/>
        <v>7</v>
      </c>
      <c r="S4623">
        <f t="shared" si="439"/>
        <v>7</v>
      </c>
      <c r="T4623" s="5">
        <f t="shared" si="434"/>
        <v>53</v>
      </c>
      <c r="U4623">
        <v>12</v>
      </c>
      <c r="V4623">
        <v>81</v>
      </c>
      <c r="W4623">
        <v>173</v>
      </c>
      <c r="X4623">
        <v>210</v>
      </c>
      <c r="Y4623">
        <v>267</v>
      </c>
      <c r="Z4623">
        <v>1632</v>
      </c>
      <c r="AA4623" s="6">
        <f t="shared" si="435"/>
        <v>2375</v>
      </c>
    </row>
    <row r="4624" spans="1:27" hidden="1">
      <c r="A4624">
        <v>13472</v>
      </c>
      <c r="B4624" t="s">
        <v>29</v>
      </c>
      <c r="C4624" t="s">
        <v>16</v>
      </c>
      <c r="D4624" t="s">
        <v>41</v>
      </c>
      <c r="E4624" t="s">
        <v>10</v>
      </c>
      <c r="F4624">
        <v>95</v>
      </c>
      <c r="G4624" s="1">
        <v>41680</v>
      </c>
      <c r="I4624" s="2">
        <v>41689</v>
      </c>
      <c r="J4624" s="2">
        <v>41700</v>
      </c>
      <c r="K4624" s="2">
        <v>41717</v>
      </c>
      <c r="L4624" s="2">
        <v>41724</v>
      </c>
      <c r="M4624" s="2">
        <v>41733</v>
      </c>
      <c r="N4624" t="s">
        <v>60</v>
      </c>
      <c r="O4624" s="1">
        <f>Table4[[#This Row],[Sourcing start]]-Table4[[#This Row],[Approved]]</f>
        <v>9</v>
      </c>
      <c r="P4624">
        <f t="shared" si="436"/>
        <v>11</v>
      </c>
      <c r="Q4624" s="5">
        <f t="shared" si="437"/>
        <v>17</v>
      </c>
      <c r="R4624">
        <f t="shared" si="438"/>
        <v>7</v>
      </c>
      <c r="S4624">
        <f t="shared" si="439"/>
        <v>9</v>
      </c>
      <c r="T4624" s="5">
        <f t="shared" si="434"/>
        <v>53</v>
      </c>
      <c r="U4624">
        <v>6</v>
      </c>
      <c r="V4624">
        <v>22</v>
      </c>
      <c r="W4624">
        <v>160</v>
      </c>
      <c r="X4624">
        <v>191</v>
      </c>
      <c r="Y4624">
        <v>104</v>
      </c>
      <c r="Z4624">
        <v>779</v>
      </c>
      <c r="AA4624" s="6">
        <f t="shared" si="435"/>
        <v>1262</v>
      </c>
    </row>
    <row r="4625" spans="1:27">
      <c r="A4625">
        <v>681</v>
      </c>
      <c r="B4625" t="s">
        <v>26</v>
      </c>
      <c r="C4625" t="s">
        <v>15</v>
      </c>
      <c r="D4625" t="s">
        <v>44</v>
      </c>
      <c r="E4625" t="s">
        <v>10</v>
      </c>
      <c r="F4625">
        <v>96</v>
      </c>
      <c r="G4625" s="1">
        <v>41708</v>
      </c>
      <c r="I4625" s="2">
        <v>41713</v>
      </c>
      <c r="J4625" s="2">
        <v>41730</v>
      </c>
      <c r="K4625" s="2">
        <v>41753</v>
      </c>
      <c r="N4625" t="s">
        <v>58</v>
      </c>
      <c r="O4625" s="5">
        <f>Table4[[#This Row],[Sourcing start]]-Table4[[#This Row],[Approved]]</f>
        <v>5</v>
      </c>
      <c r="P4625">
        <f t="shared" si="436"/>
        <v>17</v>
      </c>
      <c r="Q4625" s="5">
        <f t="shared" si="437"/>
        <v>23</v>
      </c>
      <c r="T4625" s="5">
        <f t="shared" si="434"/>
        <v>45</v>
      </c>
      <c r="U4625">
        <v>13</v>
      </c>
      <c r="V4625">
        <v>38</v>
      </c>
      <c r="W4625">
        <v>213</v>
      </c>
      <c r="X4625">
        <v>233</v>
      </c>
      <c r="AA4625" s="6">
        <f t="shared" si="435"/>
        <v>497</v>
      </c>
    </row>
    <row r="4626" spans="1:27" hidden="1">
      <c r="A4626">
        <v>12393</v>
      </c>
      <c r="B4626" t="s">
        <v>36</v>
      </c>
      <c r="C4626" t="s">
        <v>18</v>
      </c>
      <c r="D4626" t="s">
        <v>45</v>
      </c>
      <c r="E4626" t="s">
        <v>11</v>
      </c>
      <c r="F4626">
        <v>5</v>
      </c>
      <c r="G4626" s="1">
        <v>41739</v>
      </c>
      <c r="I4626" s="2">
        <v>41747</v>
      </c>
      <c r="N4626" t="s">
        <v>56</v>
      </c>
      <c r="O4626" s="1">
        <f>Table4[[#This Row],[Sourcing start]]-Table4[[#This Row],[Approved]]</f>
        <v>8</v>
      </c>
      <c r="Q4626" s="5"/>
      <c r="T4626" s="5">
        <f t="shared" si="434"/>
        <v>8</v>
      </c>
      <c r="U4626">
        <v>15</v>
      </c>
      <c r="V4626">
        <v>31</v>
      </c>
      <c r="AA4626" s="6">
        <f t="shared" si="435"/>
        <v>46</v>
      </c>
    </row>
    <row r="4627" spans="1:27">
      <c r="A4627">
        <v>5391</v>
      </c>
      <c r="B4627" t="s">
        <v>25</v>
      </c>
      <c r="C4627" t="s">
        <v>15</v>
      </c>
      <c r="D4627" t="s">
        <v>45</v>
      </c>
      <c r="E4627" t="s">
        <v>11</v>
      </c>
      <c r="F4627">
        <v>14</v>
      </c>
      <c r="G4627" s="1">
        <v>41697</v>
      </c>
      <c r="I4627" s="2">
        <v>41706</v>
      </c>
      <c r="J4627" s="2">
        <v>41723</v>
      </c>
      <c r="K4627" s="2">
        <v>41746</v>
      </c>
      <c r="L4627" s="2">
        <v>41753</v>
      </c>
      <c r="N4627" t="s">
        <v>59</v>
      </c>
      <c r="O4627" s="5">
        <f>Table4[[#This Row],[Sourcing start]]-Table4[[#This Row],[Approved]]</f>
        <v>9</v>
      </c>
      <c r="P4627">
        <f t="shared" si="436"/>
        <v>17</v>
      </c>
      <c r="Q4627" s="5">
        <f t="shared" si="437"/>
        <v>23</v>
      </c>
      <c r="R4627">
        <f t="shared" si="438"/>
        <v>7</v>
      </c>
      <c r="T4627" s="5">
        <f t="shared" si="434"/>
        <v>56</v>
      </c>
      <c r="U4627">
        <v>7</v>
      </c>
      <c r="V4627">
        <v>49</v>
      </c>
      <c r="W4627">
        <v>157</v>
      </c>
      <c r="X4627">
        <v>291</v>
      </c>
      <c r="Y4627">
        <v>271</v>
      </c>
      <c r="AA4627" s="6">
        <f t="shared" si="435"/>
        <v>775</v>
      </c>
    </row>
    <row r="4628" spans="1:27" hidden="1">
      <c r="A4628">
        <v>2360</v>
      </c>
      <c r="B4628" t="s">
        <v>27</v>
      </c>
      <c r="C4628" t="s">
        <v>16</v>
      </c>
      <c r="D4628" t="s">
        <v>43</v>
      </c>
      <c r="E4628" t="s">
        <v>10</v>
      </c>
      <c r="F4628">
        <v>2</v>
      </c>
      <c r="G4628" s="1">
        <v>41707</v>
      </c>
      <c r="I4628" s="2">
        <v>41714</v>
      </c>
      <c r="J4628" s="2">
        <v>41730</v>
      </c>
      <c r="K4628" s="2">
        <v>41750</v>
      </c>
      <c r="L4628" s="2">
        <v>41757</v>
      </c>
      <c r="N4628" t="s">
        <v>59</v>
      </c>
      <c r="O4628" s="1">
        <f>Table4[[#This Row],[Sourcing start]]-Table4[[#This Row],[Approved]]</f>
        <v>7</v>
      </c>
      <c r="P4628">
        <f t="shared" si="436"/>
        <v>16</v>
      </c>
      <c r="Q4628" s="5">
        <f t="shared" si="437"/>
        <v>20</v>
      </c>
      <c r="R4628">
        <f t="shared" si="438"/>
        <v>7</v>
      </c>
      <c r="T4628" s="5">
        <f t="shared" si="434"/>
        <v>50</v>
      </c>
      <c r="U4628">
        <v>9</v>
      </c>
      <c r="V4628">
        <v>86</v>
      </c>
      <c r="W4628">
        <v>184</v>
      </c>
      <c r="X4628">
        <v>320</v>
      </c>
      <c r="Y4628">
        <v>234</v>
      </c>
      <c r="AA4628" s="6">
        <f t="shared" si="435"/>
        <v>833</v>
      </c>
    </row>
    <row r="4629" spans="1:27" hidden="1">
      <c r="A4629">
        <v>14252</v>
      </c>
      <c r="B4629" t="s">
        <v>19</v>
      </c>
      <c r="C4629" t="s">
        <v>14</v>
      </c>
      <c r="D4629" t="s">
        <v>42</v>
      </c>
      <c r="E4629" t="s">
        <v>10</v>
      </c>
      <c r="F4629">
        <v>22</v>
      </c>
      <c r="G4629" s="1">
        <v>41700</v>
      </c>
      <c r="I4629" s="2">
        <v>41707</v>
      </c>
      <c r="J4629" s="2">
        <v>41721</v>
      </c>
      <c r="K4629" s="2">
        <v>41745</v>
      </c>
      <c r="L4629" s="2">
        <v>41754</v>
      </c>
      <c r="N4629" t="s">
        <v>59</v>
      </c>
      <c r="O4629" s="1">
        <f>Table4[[#This Row],[Sourcing start]]-Table4[[#This Row],[Approved]]</f>
        <v>7</v>
      </c>
      <c r="P4629">
        <f t="shared" si="436"/>
        <v>14</v>
      </c>
      <c r="Q4629" s="5">
        <f t="shared" si="437"/>
        <v>24</v>
      </c>
      <c r="R4629">
        <f t="shared" si="438"/>
        <v>9</v>
      </c>
      <c r="T4629" s="5">
        <f t="shared" si="434"/>
        <v>54</v>
      </c>
      <c r="U4629">
        <v>6</v>
      </c>
      <c r="V4629">
        <v>87</v>
      </c>
      <c r="W4629">
        <v>179</v>
      </c>
      <c r="X4629">
        <v>381</v>
      </c>
      <c r="Y4629">
        <v>170</v>
      </c>
      <c r="AA4629" s="6">
        <f t="shared" si="435"/>
        <v>823</v>
      </c>
    </row>
    <row r="4630" spans="1:27" hidden="1">
      <c r="A4630">
        <v>3511</v>
      </c>
      <c r="B4630" t="s">
        <v>31</v>
      </c>
      <c r="C4630" t="s">
        <v>17</v>
      </c>
      <c r="D4630" t="s">
        <v>41</v>
      </c>
      <c r="E4630" t="s">
        <v>10</v>
      </c>
      <c r="F4630">
        <v>97</v>
      </c>
      <c r="G4630" s="1">
        <v>41706</v>
      </c>
      <c r="I4630" s="2">
        <v>41715</v>
      </c>
      <c r="J4630" s="2">
        <v>41733</v>
      </c>
      <c r="K4630" s="2">
        <v>41748</v>
      </c>
      <c r="L4630" s="2">
        <v>41755</v>
      </c>
      <c r="N4630" t="s">
        <v>59</v>
      </c>
      <c r="O4630" s="1">
        <f>Table4[[#This Row],[Sourcing start]]-Table4[[#This Row],[Approved]]</f>
        <v>9</v>
      </c>
      <c r="P4630">
        <f t="shared" si="436"/>
        <v>18</v>
      </c>
      <c r="Q4630" s="5">
        <f t="shared" si="437"/>
        <v>15</v>
      </c>
      <c r="R4630">
        <f t="shared" si="438"/>
        <v>7</v>
      </c>
      <c r="T4630" s="5">
        <f t="shared" si="434"/>
        <v>49</v>
      </c>
      <c r="U4630">
        <v>15</v>
      </c>
      <c r="V4630">
        <v>63</v>
      </c>
      <c r="W4630">
        <v>165</v>
      </c>
      <c r="X4630">
        <v>376</v>
      </c>
      <c r="Y4630">
        <v>145</v>
      </c>
      <c r="AA4630" s="6">
        <f t="shared" si="435"/>
        <v>764</v>
      </c>
    </row>
    <row r="4631" spans="1:27" hidden="1">
      <c r="A4631">
        <v>10234</v>
      </c>
      <c r="B4631" t="s">
        <v>29</v>
      </c>
      <c r="C4631" t="s">
        <v>16</v>
      </c>
      <c r="D4631" t="s">
        <v>45</v>
      </c>
      <c r="E4631" t="s">
        <v>11</v>
      </c>
      <c r="F4631">
        <v>13</v>
      </c>
      <c r="G4631" s="1">
        <v>41723</v>
      </c>
      <c r="I4631" s="2">
        <v>41729</v>
      </c>
      <c r="J4631" s="2">
        <v>41746</v>
      </c>
      <c r="N4631" t="s">
        <v>57</v>
      </c>
      <c r="O4631" s="1">
        <f>Table4[[#This Row],[Sourcing start]]-Table4[[#This Row],[Approved]]</f>
        <v>6</v>
      </c>
      <c r="P4631">
        <f t="shared" si="436"/>
        <v>17</v>
      </c>
      <c r="Q4631" s="5"/>
      <c r="T4631" s="5">
        <f t="shared" si="434"/>
        <v>23</v>
      </c>
      <c r="U4631">
        <v>17</v>
      </c>
      <c r="V4631">
        <v>43</v>
      </c>
      <c r="W4631">
        <v>224</v>
      </c>
      <c r="AA4631" s="6">
        <f t="shared" si="435"/>
        <v>284</v>
      </c>
    </row>
    <row r="4632" spans="1:27" hidden="1">
      <c r="A4632">
        <v>19056</v>
      </c>
      <c r="B4632" t="s">
        <v>19</v>
      </c>
      <c r="C4632" t="s">
        <v>14</v>
      </c>
      <c r="D4632" t="s">
        <v>45</v>
      </c>
      <c r="E4632" t="s">
        <v>11</v>
      </c>
      <c r="F4632">
        <v>16</v>
      </c>
      <c r="G4632" s="1">
        <v>41680</v>
      </c>
      <c r="I4632" s="2">
        <v>41688</v>
      </c>
      <c r="J4632" s="2">
        <v>41703</v>
      </c>
      <c r="K4632" s="2">
        <v>41731</v>
      </c>
      <c r="L4632" s="2">
        <v>41737</v>
      </c>
      <c r="M4632" s="2">
        <v>41744</v>
      </c>
      <c r="N4632" t="s">
        <v>60</v>
      </c>
      <c r="O4632" s="1">
        <f>Table4[[#This Row],[Sourcing start]]-Table4[[#This Row],[Approved]]</f>
        <v>8</v>
      </c>
      <c r="P4632">
        <f t="shared" si="436"/>
        <v>15</v>
      </c>
      <c r="Q4632" s="5">
        <f t="shared" si="437"/>
        <v>28</v>
      </c>
      <c r="R4632">
        <f t="shared" si="438"/>
        <v>6</v>
      </c>
      <c r="S4632">
        <f t="shared" si="439"/>
        <v>7</v>
      </c>
      <c r="T4632" s="5">
        <f t="shared" si="434"/>
        <v>64</v>
      </c>
      <c r="U4632">
        <v>20</v>
      </c>
      <c r="V4632">
        <v>100</v>
      </c>
      <c r="W4632">
        <v>208</v>
      </c>
      <c r="X4632">
        <v>382</v>
      </c>
      <c r="Y4632">
        <v>282</v>
      </c>
      <c r="Z4632">
        <v>1760</v>
      </c>
      <c r="AA4632" s="6">
        <f t="shared" si="435"/>
        <v>2752</v>
      </c>
    </row>
    <row r="4633" spans="1:27" hidden="1">
      <c r="A4633">
        <v>9453</v>
      </c>
      <c r="B4633" t="s">
        <v>28</v>
      </c>
      <c r="C4633" t="s">
        <v>16</v>
      </c>
      <c r="D4633" t="s">
        <v>42</v>
      </c>
      <c r="E4633" t="s">
        <v>10</v>
      </c>
      <c r="F4633">
        <v>5</v>
      </c>
      <c r="G4633" s="1">
        <v>41759</v>
      </c>
      <c r="N4633" t="s">
        <v>55</v>
      </c>
      <c r="O4633" s="1">
        <f>Table4[[#This Row],[Sourcing start]]-Table4[[#This Row],[Approved]]</f>
        <v>-41759</v>
      </c>
      <c r="Q4633" s="5"/>
      <c r="T4633" s="5">
        <f t="shared" si="434"/>
        <v>-41759</v>
      </c>
      <c r="U4633">
        <v>13</v>
      </c>
      <c r="AA4633" s="6">
        <f t="shared" si="435"/>
        <v>13</v>
      </c>
    </row>
    <row r="4634" spans="1:27" hidden="1">
      <c r="A4634">
        <v>18517</v>
      </c>
      <c r="B4634" t="s">
        <v>38</v>
      </c>
      <c r="C4634" t="s">
        <v>18</v>
      </c>
      <c r="D4634" t="s">
        <v>41</v>
      </c>
      <c r="E4634" t="s">
        <v>11</v>
      </c>
      <c r="F4634">
        <v>99</v>
      </c>
      <c r="G4634" s="1">
        <v>41700</v>
      </c>
      <c r="I4634" s="2">
        <v>41707</v>
      </c>
      <c r="J4634" s="2">
        <v>41725</v>
      </c>
      <c r="K4634" s="2">
        <v>41746</v>
      </c>
      <c r="L4634" s="2">
        <v>41752</v>
      </c>
      <c r="N4634" t="s">
        <v>59</v>
      </c>
      <c r="O4634" s="1">
        <f>Table4[[#This Row],[Sourcing start]]-Table4[[#This Row],[Approved]]</f>
        <v>7</v>
      </c>
      <c r="P4634">
        <f t="shared" si="436"/>
        <v>18</v>
      </c>
      <c r="Q4634" s="5">
        <f t="shared" si="437"/>
        <v>21</v>
      </c>
      <c r="R4634">
        <f t="shared" si="438"/>
        <v>6</v>
      </c>
      <c r="T4634" s="5">
        <f t="shared" si="434"/>
        <v>52</v>
      </c>
      <c r="U4634">
        <v>7</v>
      </c>
      <c r="V4634">
        <v>22</v>
      </c>
      <c r="W4634">
        <v>161</v>
      </c>
      <c r="X4634">
        <v>330</v>
      </c>
      <c r="Y4634">
        <v>118</v>
      </c>
      <c r="AA4634" s="6">
        <f t="shared" si="435"/>
        <v>638</v>
      </c>
    </row>
    <row r="4635" spans="1:27" hidden="1">
      <c r="A4635">
        <v>4085</v>
      </c>
      <c r="B4635" t="s">
        <v>35</v>
      </c>
      <c r="C4635" t="s">
        <v>18</v>
      </c>
      <c r="D4635" t="s">
        <v>44</v>
      </c>
      <c r="E4635" t="s">
        <v>10</v>
      </c>
      <c r="F4635">
        <v>19</v>
      </c>
      <c r="G4635" s="1">
        <v>41731</v>
      </c>
      <c r="I4635" s="2">
        <v>41739</v>
      </c>
      <c r="J4635" s="2">
        <v>41757</v>
      </c>
      <c r="N4635" t="s">
        <v>57</v>
      </c>
      <c r="O4635" s="1">
        <f>Table4[[#This Row],[Sourcing start]]-Table4[[#This Row],[Approved]]</f>
        <v>8</v>
      </c>
      <c r="P4635">
        <f t="shared" si="436"/>
        <v>18</v>
      </c>
      <c r="Q4635" s="5"/>
      <c r="T4635" s="5">
        <f t="shared" si="434"/>
        <v>26</v>
      </c>
      <c r="U4635">
        <v>12</v>
      </c>
      <c r="V4635">
        <v>75</v>
      </c>
      <c r="W4635">
        <v>184</v>
      </c>
      <c r="AA4635" s="6">
        <f t="shared" si="435"/>
        <v>271</v>
      </c>
    </row>
    <row r="4636" spans="1:27">
      <c r="A4636">
        <v>511</v>
      </c>
      <c r="B4636" t="s">
        <v>26</v>
      </c>
      <c r="C4636" t="s">
        <v>15</v>
      </c>
      <c r="D4636" t="s">
        <v>45</v>
      </c>
      <c r="E4636" t="s">
        <v>11</v>
      </c>
      <c r="F4636">
        <v>18</v>
      </c>
      <c r="G4636" s="1">
        <v>41713</v>
      </c>
      <c r="I4636" s="2">
        <v>41722</v>
      </c>
      <c r="J4636" s="2">
        <v>41738</v>
      </c>
      <c r="N4636" t="s">
        <v>57</v>
      </c>
      <c r="O4636" s="5">
        <f>Table4[[#This Row],[Sourcing start]]-Table4[[#This Row],[Approved]]</f>
        <v>9</v>
      </c>
      <c r="P4636">
        <f t="shared" si="436"/>
        <v>16</v>
      </c>
      <c r="Q4636" s="5"/>
      <c r="T4636" s="5">
        <f t="shared" si="434"/>
        <v>25</v>
      </c>
      <c r="U4636">
        <v>13</v>
      </c>
      <c r="V4636">
        <v>78</v>
      </c>
      <c r="W4636">
        <v>198</v>
      </c>
      <c r="AA4636" s="6">
        <f t="shared" si="435"/>
        <v>289</v>
      </c>
    </row>
    <row r="4637" spans="1:27">
      <c r="A4637">
        <v>11858</v>
      </c>
      <c r="B4637" t="s">
        <v>24</v>
      </c>
      <c r="C4637" t="s">
        <v>15</v>
      </c>
      <c r="D4637" t="s">
        <v>42</v>
      </c>
      <c r="E4637" t="s">
        <v>11</v>
      </c>
      <c r="F4637">
        <v>9</v>
      </c>
      <c r="G4637" s="1">
        <v>41693</v>
      </c>
      <c r="I4637" s="2">
        <v>41701</v>
      </c>
      <c r="J4637" s="2">
        <v>41719</v>
      </c>
      <c r="K4637" s="2">
        <v>41734</v>
      </c>
      <c r="L4637" s="2">
        <v>41740</v>
      </c>
      <c r="M4637" s="2">
        <v>41749</v>
      </c>
      <c r="N4637" t="s">
        <v>60</v>
      </c>
      <c r="O4637" s="5">
        <f>Table4[[#This Row],[Sourcing start]]-Table4[[#This Row],[Approved]]</f>
        <v>8</v>
      </c>
      <c r="P4637">
        <f t="shared" si="436"/>
        <v>18</v>
      </c>
      <c r="Q4637" s="5">
        <f t="shared" si="437"/>
        <v>15</v>
      </c>
      <c r="R4637">
        <f t="shared" si="438"/>
        <v>6</v>
      </c>
      <c r="S4637">
        <f t="shared" si="439"/>
        <v>9</v>
      </c>
      <c r="T4637" s="5">
        <f t="shared" si="434"/>
        <v>56</v>
      </c>
      <c r="U4637">
        <v>10</v>
      </c>
      <c r="V4637">
        <v>52</v>
      </c>
      <c r="W4637">
        <v>206</v>
      </c>
      <c r="X4637">
        <v>320</v>
      </c>
      <c r="Y4637">
        <v>213</v>
      </c>
      <c r="Z4637">
        <v>1431</v>
      </c>
      <c r="AA4637" s="6">
        <f t="shared" si="435"/>
        <v>2232</v>
      </c>
    </row>
    <row r="4638" spans="1:27" hidden="1">
      <c r="A4638">
        <v>2080</v>
      </c>
      <c r="B4638" t="s">
        <v>28</v>
      </c>
      <c r="C4638" t="s">
        <v>16</v>
      </c>
      <c r="D4638" t="s">
        <v>45</v>
      </c>
      <c r="E4638" t="s">
        <v>10</v>
      </c>
      <c r="F4638">
        <v>96</v>
      </c>
      <c r="G4638" s="1">
        <v>41753</v>
      </c>
      <c r="N4638" t="s">
        <v>55</v>
      </c>
      <c r="O4638" s="1">
        <f>Table4[[#This Row],[Sourcing start]]-Table4[[#This Row],[Approved]]</f>
        <v>-41753</v>
      </c>
      <c r="Q4638" s="5"/>
      <c r="T4638" s="5">
        <f t="shared" si="434"/>
        <v>-41753</v>
      </c>
      <c r="U4638">
        <v>12</v>
      </c>
      <c r="AA4638" s="6">
        <f t="shared" si="435"/>
        <v>12</v>
      </c>
    </row>
    <row r="4639" spans="1:27" hidden="1">
      <c r="A4639">
        <v>6581</v>
      </c>
      <c r="B4639" t="s">
        <v>35</v>
      </c>
      <c r="C4639" t="s">
        <v>18</v>
      </c>
      <c r="D4639" t="s">
        <v>41</v>
      </c>
      <c r="E4639" t="s">
        <v>11</v>
      </c>
      <c r="F4639">
        <v>22</v>
      </c>
      <c r="G4639" s="1">
        <v>41684</v>
      </c>
      <c r="I4639" s="2">
        <v>41691</v>
      </c>
      <c r="J4639" s="2">
        <v>41701</v>
      </c>
      <c r="K4639" s="2">
        <v>41730</v>
      </c>
      <c r="L4639" s="2">
        <v>41738</v>
      </c>
      <c r="M4639" s="2">
        <v>41745</v>
      </c>
      <c r="N4639" t="s">
        <v>60</v>
      </c>
      <c r="O4639" s="1">
        <f>Table4[[#This Row],[Sourcing start]]-Table4[[#This Row],[Approved]]</f>
        <v>7</v>
      </c>
      <c r="P4639">
        <f t="shared" si="436"/>
        <v>10</v>
      </c>
      <c r="Q4639" s="5">
        <f t="shared" si="437"/>
        <v>29</v>
      </c>
      <c r="R4639">
        <f t="shared" si="438"/>
        <v>8</v>
      </c>
      <c r="S4639">
        <f t="shared" si="439"/>
        <v>7</v>
      </c>
      <c r="T4639" s="5">
        <f t="shared" si="434"/>
        <v>61</v>
      </c>
      <c r="U4639">
        <v>8</v>
      </c>
      <c r="V4639">
        <v>45</v>
      </c>
      <c r="W4639">
        <v>126</v>
      </c>
      <c r="X4639">
        <v>310</v>
      </c>
      <c r="Y4639">
        <v>300</v>
      </c>
      <c r="Z4639">
        <v>1519</v>
      </c>
      <c r="AA4639" s="6">
        <f t="shared" si="435"/>
        <v>2308</v>
      </c>
    </row>
    <row r="4640" spans="1:27" hidden="1">
      <c r="A4640">
        <v>7966</v>
      </c>
      <c r="B4640" t="s">
        <v>22</v>
      </c>
      <c r="C4640" t="s">
        <v>14</v>
      </c>
      <c r="D4640" t="s">
        <v>42</v>
      </c>
      <c r="E4640" t="s">
        <v>10</v>
      </c>
      <c r="F4640">
        <v>18</v>
      </c>
      <c r="G4640" s="1">
        <v>41696</v>
      </c>
      <c r="I4640" s="2">
        <v>41705</v>
      </c>
      <c r="J4640" s="2">
        <v>41722</v>
      </c>
      <c r="K4640" s="2">
        <v>41751</v>
      </c>
      <c r="N4640" t="s">
        <v>58</v>
      </c>
      <c r="O4640" s="1">
        <f>Table4[[#This Row],[Sourcing start]]-Table4[[#This Row],[Approved]]</f>
        <v>9</v>
      </c>
      <c r="P4640">
        <f t="shared" si="436"/>
        <v>17</v>
      </c>
      <c r="Q4640" s="5">
        <f t="shared" si="437"/>
        <v>29</v>
      </c>
      <c r="T4640" s="5">
        <f t="shared" si="434"/>
        <v>55</v>
      </c>
      <c r="U4640">
        <v>13</v>
      </c>
      <c r="V4640">
        <v>82</v>
      </c>
      <c r="W4640">
        <v>236</v>
      </c>
      <c r="X4640">
        <v>343</v>
      </c>
      <c r="AA4640" s="6">
        <f t="shared" si="435"/>
        <v>674</v>
      </c>
    </row>
    <row r="4641" spans="1:27" hidden="1">
      <c r="A4641">
        <v>15059</v>
      </c>
      <c r="B4641" t="s">
        <v>33</v>
      </c>
      <c r="C4641" t="s">
        <v>17</v>
      </c>
      <c r="D4641" t="s">
        <v>41</v>
      </c>
      <c r="E4641" t="s">
        <v>11</v>
      </c>
      <c r="F4641">
        <v>9</v>
      </c>
      <c r="G4641" s="1">
        <v>41731</v>
      </c>
      <c r="I4641" s="2">
        <v>41739</v>
      </c>
      <c r="J4641" s="2">
        <v>41756</v>
      </c>
      <c r="N4641" t="s">
        <v>57</v>
      </c>
      <c r="O4641" s="1">
        <f>Table4[[#This Row],[Sourcing start]]-Table4[[#This Row],[Approved]]</f>
        <v>8</v>
      </c>
      <c r="P4641">
        <f t="shared" si="436"/>
        <v>17</v>
      </c>
      <c r="Q4641" s="5"/>
      <c r="T4641" s="5">
        <f t="shared" si="434"/>
        <v>25</v>
      </c>
      <c r="U4641">
        <v>5</v>
      </c>
      <c r="V4641">
        <v>93</v>
      </c>
      <c r="W4641">
        <v>159</v>
      </c>
      <c r="AA4641" s="6">
        <f t="shared" si="435"/>
        <v>257</v>
      </c>
    </row>
    <row r="4642" spans="1:27" hidden="1">
      <c r="A4642">
        <v>15264</v>
      </c>
      <c r="B4642" t="s">
        <v>36</v>
      </c>
      <c r="C4642" t="s">
        <v>18</v>
      </c>
      <c r="D4642" t="s">
        <v>45</v>
      </c>
      <c r="E4642" t="s">
        <v>11</v>
      </c>
      <c r="F4642">
        <v>9</v>
      </c>
      <c r="G4642" s="1">
        <v>41745</v>
      </c>
      <c r="I4642" s="2">
        <v>41751</v>
      </c>
      <c r="N4642" t="s">
        <v>56</v>
      </c>
      <c r="O4642" s="1">
        <f>Table4[[#This Row],[Sourcing start]]-Table4[[#This Row],[Approved]]</f>
        <v>6</v>
      </c>
      <c r="Q4642" s="5"/>
      <c r="T4642" s="5">
        <f t="shared" si="434"/>
        <v>6</v>
      </c>
      <c r="U4642">
        <v>11</v>
      </c>
      <c r="V4642">
        <v>84</v>
      </c>
      <c r="AA4642" s="6">
        <f t="shared" si="435"/>
        <v>95</v>
      </c>
    </row>
    <row r="4643" spans="1:27" hidden="1">
      <c r="A4643">
        <v>13073</v>
      </c>
      <c r="B4643" t="s">
        <v>28</v>
      </c>
      <c r="C4643" t="s">
        <v>16</v>
      </c>
      <c r="D4643" t="s">
        <v>41</v>
      </c>
      <c r="E4643" t="s">
        <v>11</v>
      </c>
      <c r="F4643">
        <v>23</v>
      </c>
      <c r="G4643" s="1">
        <v>41744</v>
      </c>
      <c r="I4643" s="2">
        <v>41753</v>
      </c>
      <c r="N4643" t="s">
        <v>56</v>
      </c>
      <c r="O4643" s="1">
        <f>Table4[[#This Row],[Sourcing start]]-Table4[[#This Row],[Approved]]</f>
        <v>9</v>
      </c>
      <c r="Q4643" s="5"/>
      <c r="T4643" s="5">
        <f t="shared" si="434"/>
        <v>9</v>
      </c>
      <c r="U4643">
        <v>6</v>
      </c>
      <c r="V4643">
        <v>52</v>
      </c>
      <c r="AA4643" s="6">
        <f t="shared" si="435"/>
        <v>58</v>
      </c>
    </row>
    <row r="4644" spans="1:27">
      <c r="A4644">
        <v>6963</v>
      </c>
      <c r="B4644" t="s">
        <v>24</v>
      </c>
      <c r="C4644" t="s">
        <v>15</v>
      </c>
      <c r="D4644" t="s">
        <v>44</v>
      </c>
      <c r="E4644" t="s">
        <v>10</v>
      </c>
      <c r="F4644">
        <v>6</v>
      </c>
      <c r="G4644" s="1">
        <v>41754</v>
      </c>
      <c r="N4644" t="s">
        <v>55</v>
      </c>
      <c r="O4644" s="5">
        <v>0</v>
      </c>
      <c r="Q4644" s="5"/>
      <c r="T4644" s="5">
        <f t="shared" si="434"/>
        <v>0</v>
      </c>
      <c r="U4644">
        <v>5</v>
      </c>
      <c r="AA4644" s="6">
        <f t="shared" si="435"/>
        <v>5</v>
      </c>
    </row>
    <row r="4645" spans="1:27" hidden="1">
      <c r="A4645">
        <v>3774</v>
      </c>
      <c r="B4645" t="s">
        <v>21</v>
      </c>
      <c r="C4645" t="s">
        <v>14</v>
      </c>
      <c r="D4645" t="s">
        <v>41</v>
      </c>
      <c r="E4645" t="s">
        <v>11</v>
      </c>
      <c r="F4645">
        <v>96</v>
      </c>
      <c r="G4645" s="1">
        <v>41730</v>
      </c>
      <c r="I4645" s="2">
        <v>41735</v>
      </c>
      <c r="J4645" s="2">
        <v>41747</v>
      </c>
      <c r="N4645" t="s">
        <v>57</v>
      </c>
      <c r="O4645" s="1">
        <f>Table4[[#This Row],[Sourcing start]]-Table4[[#This Row],[Approved]]</f>
        <v>5</v>
      </c>
      <c r="P4645">
        <f t="shared" si="436"/>
        <v>12</v>
      </c>
      <c r="Q4645" s="5"/>
      <c r="T4645" s="5">
        <f t="shared" si="434"/>
        <v>17</v>
      </c>
      <c r="U4645">
        <v>5</v>
      </c>
      <c r="V4645">
        <v>90</v>
      </c>
      <c r="W4645">
        <v>129</v>
      </c>
      <c r="AA4645" s="6">
        <f t="shared" si="435"/>
        <v>224</v>
      </c>
    </row>
    <row r="4646" spans="1:27" hidden="1">
      <c r="A4646">
        <v>9780</v>
      </c>
      <c r="B4646" t="s">
        <v>21</v>
      </c>
      <c r="C4646" t="s">
        <v>14</v>
      </c>
      <c r="D4646" t="s">
        <v>42</v>
      </c>
      <c r="E4646" t="s">
        <v>10</v>
      </c>
      <c r="F4646">
        <v>21</v>
      </c>
      <c r="G4646" s="1">
        <v>41736</v>
      </c>
      <c r="I4646" s="2">
        <v>41745</v>
      </c>
      <c r="J4646" s="2">
        <v>41758</v>
      </c>
      <c r="N4646" t="s">
        <v>57</v>
      </c>
      <c r="O4646" s="1">
        <f>Table4[[#This Row],[Sourcing start]]-Table4[[#This Row],[Approved]]</f>
        <v>9</v>
      </c>
      <c r="P4646">
        <f t="shared" si="436"/>
        <v>13</v>
      </c>
      <c r="Q4646" s="5"/>
      <c r="T4646" s="5">
        <f t="shared" si="434"/>
        <v>22</v>
      </c>
      <c r="U4646">
        <v>19</v>
      </c>
      <c r="V4646">
        <v>41</v>
      </c>
      <c r="W4646">
        <v>157</v>
      </c>
      <c r="AA4646" s="6">
        <f t="shared" si="435"/>
        <v>217</v>
      </c>
    </row>
    <row r="4647" spans="1:27" hidden="1">
      <c r="A4647">
        <v>1395</v>
      </c>
      <c r="B4647" t="s">
        <v>33</v>
      </c>
      <c r="C4647" t="s">
        <v>17</v>
      </c>
      <c r="D4647" t="s">
        <v>43</v>
      </c>
      <c r="E4647" t="s">
        <v>10</v>
      </c>
      <c r="F4647">
        <v>23</v>
      </c>
      <c r="G4647" s="1">
        <v>41693</v>
      </c>
      <c r="I4647" s="2">
        <v>41699</v>
      </c>
      <c r="J4647" s="2">
        <v>41714</v>
      </c>
      <c r="K4647" s="2">
        <v>41737</v>
      </c>
      <c r="L4647" s="2">
        <v>41744</v>
      </c>
      <c r="M4647" s="2">
        <v>41752</v>
      </c>
      <c r="N4647" t="s">
        <v>60</v>
      </c>
      <c r="O4647" s="1">
        <f>Table4[[#This Row],[Sourcing start]]-Table4[[#This Row],[Approved]]</f>
        <v>6</v>
      </c>
      <c r="P4647">
        <f t="shared" si="436"/>
        <v>15</v>
      </c>
      <c r="Q4647" s="5">
        <f t="shared" si="437"/>
        <v>23</v>
      </c>
      <c r="R4647">
        <f t="shared" si="438"/>
        <v>7</v>
      </c>
      <c r="S4647">
        <f t="shared" si="439"/>
        <v>8</v>
      </c>
      <c r="T4647" s="5">
        <f t="shared" si="434"/>
        <v>59</v>
      </c>
      <c r="U4647">
        <v>8</v>
      </c>
      <c r="V4647">
        <v>73</v>
      </c>
      <c r="W4647">
        <v>193</v>
      </c>
      <c r="X4647">
        <v>196</v>
      </c>
      <c r="Y4647">
        <v>289</v>
      </c>
      <c r="Z4647">
        <v>1127</v>
      </c>
      <c r="AA4647" s="6">
        <f t="shared" si="435"/>
        <v>1886</v>
      </c>
    </row>
    <row r="4648" spans="1:27" hidden="1">
      <c r="A4648">
        <v>14327</v>
      </c>
      <c r="B4648" t="s">
        <v>32</v>
      </c>
      <c r="C4648" t="s">
        <v>17</v>
      </c>
      <c r="D4648" t="s">
        <v>43</v>
      </c>
      <c r="E4648" t="s">
        <v>11</v>
      </c>
      <c r="F4648">
        <v>2</v>
      </c>
      <c r="G4648" s="1">
        <v>41722</v>
      </c>
      <c r="I4648" s="2">
        <v>41728</v>
      </c>
      <c r="J4648" s="2">
        <v>41747</v>
      </c>
      <c r="N4648" t="s">
        <v>57</v>
      </c>
      <c r="O4648" s="1">
        <f>Table4[[#This Row],[Sourcing start]]-Table4[[#This Row],[Approved]]</f>
        <v>6</v>
      </c>
      <c r="P4648">
        <f t="shared" si="436"/>
        <v>19</v>
      </c>
      <c r="Q4648" s="5"/>
      <c r="T4648" s="5">
        <f t="shared" si="434"/>
        <v>25</v>
      </c>
      <c r="U4648">
        <v>13</v>
      </c>
      <c r="V4648">
        <v>37</v>
      </c>
      <c r="W4648">
        <v>199</v>
      </c>
      <c r="AA4648" s="6">
        <f t="shared" si="435"/>
        <v>249</v>
      </c>
    </row>
    <row r="4649" spans="1:27" hidden="1">
      <c r="A4649">
        <v>6579</v>
      </c>
      <c r="B4649" t="s">
        <v>27</v>
      </c>
      <c r="C4649" t="s">
        <v>16</v>
      </c>
      <c r="D4649" t="s">
        <v>44</v>
      </c>
      <c r="E4649" t="s">
        <v>11</v>
      </c>
      <c r="F4649">
        <v>6</v>
      </c>
      <c r="G4649" s="1">
        <v>41746</v>
      </c>
      <c r="I4649" s="2">
        <v>41754</v>
      </c>
      <c r="N4649" t="s">
        <v>56</v>
      </c>
      <c r="O4649" s="1">
        <f>Table4[[#This Row],[Sourcing start]]-Table4[[#This Row],[Approved]]</f>
        <v>8</v>
      </c>
      <c r="Q4649" s="5"/>
      <c r="T4649" s="5">
        <f t="shared" si="434"/>
        <v>8</v>
      </c>
      <c r="U4649">
        <v>17</v>
      </c>
      <c r="V4649">
        <v>73</v>
      </c>
      <c r="AA4649" s="6">
        <f t="shared" si="435"/>
        <v>90</v>
      </c>
    </row>
    <row r="4650" spans="1:27" hidden="1">
      <c r="A4650">
        <v>10838</v>
      </c>
      <c r="B4650" t="s">
        <v>34</v>
      </c>
      <c r="C4650" t="s">
        <v>17</v>
      </c>
      <c r="D4650" t="s">
        <v>41</v>
      </c>
      <c r="E4650" t="s">
        <v>11</v>
      </c>
      <c r="F4650">
        <v>14</v>
      </c>
      <c r="G4650" s="1">
        <v>41696</v>
      </c>
      <c r="I4650" s="2">
        <v>41703</v>
      </c>
      <c r="J4650" s="2">
        <v>41716</v>
      </c>
      <c r="K4650" s="2">
        <v>41735</v>
      </c>
      <c r="L4650" s="2">
        <v>41740</v>
      </c>
      <c r="M4650" s="2">
        <v>41748</v>
      </c>
      <c r="N4650" t="s">
        <v>60</v>
      </c>
      <c r="O4650" s="1">
        <f>Table4[[#This Row],[Sourcing start]]-Table4[[#This Row],[Approved]]</f>
        <v>7</v>
      </c>
      <c r="P4650">
        <f t="shared" si="436"/>
        <v>13</v>
      </c>
      <c r="Q4650" s="5">
        <f t="shared" si="437"/>
        <v>19</v>
      </c>
      <c r="R4650">
        <f t="shared" si="438"/>
        <v>5</v>
      </c>
      <c r="S4650">
        <f t="shared" si="439"/>
        <v>8</v>
      </c>
      <c r="T4650" s="5">
        <f t="shared" si="434"/>
        <v>52</v>
      </c>
      <c r="U4650">
        <v>19</v>
      </c>
      <c r="V4650">
        <v>76</v>
      </c>
      <c r="W4650">
        <v>240</v>
      </c>
      <c r="X4650">
        <v>200</v>
      </c>
      <c r="Y4650">
        <v>157</v>
      </c>
      <c r="Z4650">
        <v>567</v>
      </c>
      <c r="AA4650" s="6">
        <f t="shared" si="435"/>
        <v>1259</v>
      </c>
    </row>
    <row r="4651" spans="1:27" hidden="1">
      <c r="A4651">
        <v>5842</v>
      </c>
      <c r="B4651" t="s">
        <v>21</v>
      </c>
      <c r="C4651" t="s">
        <v>14</v>
      </c>
      <c r="D4651" t="s">
        <v>44</v>
      </c>
      <c r="E4651" t="s">
        <v>10</v>
      </c>
      <c r="F4651">
        <v>17</v>
      </c>
      <c r="G4651" s="1">
        <v>41729</v>
      </c>
      <c r="I4651" s="2">
        <v>41736</v>
      </c>
      <c r="J4651" s="2">
        <v>41746</v>
      </c>
      <c r="N4651" t="s">
        <v>57</v>
      </c>
      <c r="O4651" s="1">
        <f>Table4[[#This Row],[Sourcing start]]-Table4[[#This Row],[Approved]]</f>
        <v>7</v>
      </c>
      <c r="P4651">
        <f t="shared" si="436"/>
        <v>10</v>
      </c>
      <c r="Q4651" s="5"/>
      <c r="T4651" s="5">
        <f t="shared" si="434"/>
        <v>17</v>
      </c>
      <c r="U4651">
        <v>6</v>
      </c>
      <c r="V4651">
        <v>29</v>
      </c>
      <c r="W4651">
        <v>157</v>
      </c>
      <c r="AA4651" s="6">
        <f t="shared" si="435"/>
        <v>192</v>
      </c>
    </row>
    <row r="4652" spans="1:27" hidden="1">
      <c r="A4652">
        <v>8327</v>
      </c>
      <c r="B4652" t="s">
        <v>33</v>
      </c>
      <c r="C4652" t="s">
        <v>17</v>
      </c>
      <c r="D4652" t="s">
        <v>41</v>
      </c>
      <c r="E4652" t="s">
        <v>11</v>
      </c>
      <c r="F4652">
        <v>95</v>
      </c>
      <c r="G4652" s="1">
        <v>41737</v>
      </c>
      <c r="I4652" s="2">
        <v>41746</v>
      </c>
      <c r="N4652" t="s">
        <v>56</v>
      </c>
      <c r="O4652" s="1">
        <f>Table4[[#This Row],[Sourcing start]]-Table4[[#This Row],[Approved]]</f>
        <v>9</v>
      </c>
      <c r="Q4652" s="5"/>
      <c r="T4652" s="5">
        <f t="shared" si="434"/>
        <v>9</v>
      </c>
      <c r="U4652">
        <v>8</v>
      </c>
      <c r="V4652">
        <v>70</v>
      </c>
      <c r="AA4652" s="6">
        <f t="shared" si="435"/>
        <v>78</v>
      </c>
    </row>
    <row r="4653" spans="1:27" hidden="1">
      <c r="A4653">
        <v>11649</v>
      </c>
      <c r="B4653" t="s">
        <v>20</v>
      </c>
      <c r="C4653" t="s">
        <v>14</v>
      </c>
      <c r="D4653" t="s">
        <v>41</v>
      </c>
      <c r="E4653" t="s">
        <v>10</v>
      </c>
      <c r="F4653">
        <v>6</v>
      </c>
      <c r="G4653" s="1">
        <v>41735</v>
      </c>
      <c r="I4653" s="2">
        <v>41744</v>
      </c>
      <c r="N4653" t="s">
        <v>56</v>
      </c>
      <c r="O4653" s="1">
        <f>Table4[[#This Row],[Sourcing start]]-Table4[[#This Row],[Approved]]</f>
        <v>9</v>
      </c>
      <c r="Q4653" s="5"/>
      <c r="T4653" s="5">
        <f t="shared" si="434"/>
        <v>9</v>
      </c>
      <c r="U4653">
        <v>5</v>
      </c>
      <c r="V4653">
        <v>23</v>
      </c>
      <c r="AA4653" s="6">
        <f t="shared" si="435"/>
        <v>28</v>
      </c>
    </row>
    <row r="4654" spans="1:27" hidden="1">
      <c r="A4654">
        <v>2385</v>
      </c>
      <c r="B4654" t="s">
        <v>35</v>
      </c>
      <c r="C4654" t="s">
        <v>18</v>
      </c>
      <c r="D4654" t="s">
        <v>45</v>
      </c>
      <c r="E4654" t="s">
        <v>10</v>
      </c>
      <c r="F4654">
        <v>95</v>
      </c>
      <c r="G4654" s="1">
        <v>41693</v>
      </c>
      <c r="I4654" s="2">
        <v>41699</v>
      </c>
      <c r="J4654" s="2">
        <v>41717</v>
      </c>
      <c r="K4654" s="2">
        <v>41743</v>
      </c>
      <c r="L4654" s="2">
        <v>41752</v>
      </c>
      <c r="N4654" t="s">
        <v>59</v>
      </c>
      <c r="O4654" s="1">
        <f>Table4[[#This Row],[Sourcing start]]-Table4[[#This Row],[Approved]]</f>
        <v>6</v>
      </c>
      <c r="P4654">
        <f t="shared" si="436"/>
        <v>18</v>
      </c>
      <c r="Q4654" s="5">
        <f t="shared" si="437"/>
        <v>26</v>
      </c>
      <c r="R4654">
        <f t="shared" si="438"/>
        <v>9</v>
      </c>
      <c r="T4654" s="5">
        <f t="shared" si="434"/>
        <v>59</v>
      </c>
      <c r="U4654">
        <v>19</v>
      </c>
      <c r="V4654">
        <v>61</v>
      </c>
      <c r="W4654">
        <v>163</v>
      </c>
      <c r="X4654">
        <v>286</v>
      </c>
      <c r="Y4654">
        <v>269</v>
      </c>
      <c r="AA4654" s="6">
        <f t="shared" si="435"/>
        <v>798</v>
      </c>
    </row>
    <row r="4655" spans="1:27" hidden="1">
      <c r="A4655">
        <v>11312</v>
      </c>
      <c r="B4655" t="s">
        <v>34</v>
      </c>
      <c r="C4655" t="s">
        <v>17</v>
      </c>
      <c r="D4655" t="s">
        <v>43</v>
      </c>
      <c r="E4655" t="s">
        <v>10</v>
      </c>
      <c r="F4655">
        <v>3</v>
      </c>
      <c r="G4655" s="1">
        <v>41695</v>
      </c>
      <c r="I4655" s="2">
        <v>41700</v>
      </c>
      <c r="J4655" s="2">
        <v>41712</v>
      </c>
      <c r="K4655" s="2">
        <v>41727</v>
      </c>
      <c r="L4655" s="2">
        <v>41735</v>
      </c>
      <c r="M4655" s="2">
        <v>41744</v>
      </c>
      <c r="N4655" t="s">
        <v>60</v>
      </c>
      <c r="O4655" s="1">
        <f>Table4[[#This Row],[Sourcing start]]-Table4[[#This Row],[Approved]]</f>
        <v>5</v>
      </c>
      <c r="P4655">
        <f t="shared" si="436"/>
        <v>12</v>
      </c>
      <c r="Q4655" s="5">
        <f t="shared" si="437"/>
        <v>15</v>
      </c>
      <c r="R4655">
        <f t="shared" si="438"/>
        <v>8</v>
      </c>
      <c r="S4655">
        <f t="shared" si="439"/>
        <v>9</v>
      </c>
      <c r="T4655" s="5">
        <f t="shared" si="434"/>
        <v>49</v>
      </c>
      <c r="U4655">
        <v>6</v>
      </c>
      <c r="V4655">
        <v>85</v>
      </c>
      <c r="W4655">
        <v>249</v>
      </c>
      <c r="X4655">
        <v>282</v>
      </c>
      <c r="Y4655">
        <v>113</v>
      </c>
      <c r="Z4655">
        <v>1244</v>
      </c>
      <c r="AA4655" s="6">
        <f t="shared" si="435"/>
        <v>1979</v>
      </c>
    </row>
    <row r="4656" spans="1:27" hidden="1">
      <c r="A4656">
        <v>9742</v>
      </c>
      <c r="B4656" t="s">
        <v>27</v>
      </c>
      <c r="C4656" t="s">
        <v>16</v>
      </c>
      <c r="D4656" t="s">
        <v>41</v>
      </c>
      <c r="E4656" t="s">
        <v>10</v>
      </c>
      <c r="F4656">
        <v>21</v>
      </c>
      <c r="G4656" s="1">
        <v>41720</v>
      </c>
      <c r="I4656" s="2">
        <v>41725</v>
      </c>
      <c r="J4656" s="2">
        <v>41736</v>
      </c>
      <c r="N4656" t="s">
        <v>57</v>
      </c>
      <c r="O4656" s="1">
        <f>Table4[[#This Row],[Sourcing start]]-Table4[[#This Row],[Approved]]</f>
        <v>5</v>
      </c>
      <c r="P4656">
        <f t="shared" si="436"/>
        <v>11</v>
      </c>
      <c r="Q4656" s="5"/>
      <c r="T4656" s="5">
        <f t="shared" si="434"/>
        <v>16</v>
      </c>
      <c r="U4656">
        <v>11</v>
      </c>
      <c r="V4656">
        <v>30</v>
      </c>
      <c r="W4656">
        <v>226</v>
      </c>
      <c r="AA4656" s="6">
        <f t="shared" si="435"/>
        <v>267</v>
      </c>
    </row>
    <row r="4657" spans="1:27">
      <c r="A4657">
        <v>2960</v>
      </c>
      <c r="B4657" t="s">
        <v>25</v>
      </c>
      <c r="C4657" t="s">
        <v>15</v>
      </c>
      <c r="D4657" t="s">
        <v>45</v>
      </c>
      <c r="E4657" t="s">
        <v>10</v>
      </c>
      <c r="F4657">
        <v>19</v>
      </c>
      <c r="G4657" s="1">
        <v>41700</v>
      </c>
      <c r="I4657" s="2">
        <v>41707</v>
      </c>
      <c r="J4657" s="2">
        <v>41717</v>
      </c>
      <c r="K4657" s="2">
        <v>41737</v>
      </c>
      <c r="L4657" s="2">
        <v>41743</v>
      </c>
      <c r="M4657" s="2">
        <v>41750</v>
      </c>
      <c r="N4657" t="s">
        <v>60</v>
      </c>
      <c r="O4657" s="5">
        <f>Table4[[#This Row],[Sourcing start]]-Table4[[#This Row],[Approved]]</f>
        <v>7</v>
      </c>
      <c r="P4657">
        <f t="shared" si="436"/>
        <v>10</v>
      </c>
      <c r="Q4657" s="5">
        <f t="shared" si="437"/>
        <v>20</v>
      </c>
      <c r="R4657">
        <f t="shared" si="438"/>
        <v>6</v>
      </c>
      <c r="S4657">
        <f t="shared" si="439"/>
        <v>7</v>
      </c>
      <c r="T4657" s="5">
        <f t="shared" si="434"/>
        <v>50</v>
      </c>
      <c r="U4657">
        <v>14</v>
      </c>
      <c r="V4657">
        <v>44</v>
      </c>
      <c r="W4657">
        <v>111</v>
      </c>
      <c r="X4657">
        <v>301</v>
      </c>
      <c r="Y4657">
        <v>221</v>
      </c>
      <c r="Z4657">
        <v>624</v>
      </c>
      <c r="AA4657" s="6">
        <f t="shared" si="435"/>
        <v>1315</v>
      </c>
    </row>
    <row r="4658" spans="1:27" hidden="1">
      <c r="A4658">
        <v>255</v>
      </c>
      <c r="B4658" t="s">
        <v>34</v>
      </c>
      <c r="C4658" t="s">
        <v>17</v>
      </c>
      <c r="D4658" t="s">
        <v>41</v>
      </c>
      <c r="E4658" t="s">
        <v>10</v>
      </c>
      <c r="F4658">
        <v>6</v>
      </c>
      <c r="G4658" s="1">
        <v>41731</v>
      </c>
      <c r="I4658" s="2">
        <v>41737</v>
      </c>
      <c r="J4658" s="2">
        <v>41752</v>
      </c>
      <c r="N4658" t="s">
        <v>57</v>
      </c>
      <c r="O4658" s="1">
        <f>Table4[[#This Row],[Sourcing start]]-Table4[[#This Row],[Approved]]</f>
        <v>6</v>
      </c>
      <c r="P4658">
        <f t="shared" si="436"/>
        <v>15</v>
      </c>
      <c r="Q4658" s="5"/>
      <c r="T4658" s="5">
        <f t="shared" si="434"/>
        <v>21</v>
      </c>
      <c r="U4658">
        <v>16</v>
      </c>
      <c r="V4658">
        <v>67</v>
      </c>
      <c r="W4658">
        <v>182</v>
      </c>
      <c r="AA4658" s="6">
        <f t="shared" si="435"/>
        <v>265</v>
      </c>
    </row>
    <row r="4659" spans="1:27">
      <c r="A4659">
        <v>5768</v>
      </c>
      <c r="B4659" t="s">
        <v>25</v>
      </c>
      <c r="C4659" t="s">
        <v>15</v>
      </c>
      <c r="D4659" t="s">
        <v>45</v>
      </c>
      <c r="E4659" t="s">
        <v>11</v>
      </c>
      <c r="F4659">
        <v>5</v>
      </c>
      <c r="G4659" s="1">
        <v>41739</v>
      </c>
      <c r="I4659" s="2">
        <v>41745</v>
      </c>
      <c r="J4659" s="2">
        <v>41759</v>
      </c>
      <c r="N4659" t="s">
        <v>57</v>
      </c>
      <c r="O4659" s="5">
        <f>Table4[[#This Row],[Sourcing start]]-Table4[[#This Row],[Approved]]</f>
        <v>6</v>
      </c>
      <c r="P4659">
        <f t="shared" si="436"/>
        <v>14</v>
      </c>
      <c r="Q4659" s="5"/>
      <c r="T4659" s="5">
        <f t="shared" si="434"/>
        <v>20</v>
      </c>
      <c r="U4659">
        <v>18</v>
      </c>
      <c r="V4659">
        <v>55</v>
      </c>
      <c r="W4659">
        <v>121</v>
      </c>
      <c r="AA4659" s="6">
        <f t="shared" si="435"/>
        <v>194</v>
      </c>
    </row>
    <row r="4660" spans="1:27">
      <c r="A4660">
        <v>395</v>
      </c>
      <c r="B4660" t="s">
        <v>23</v>
      </c>
      <c r="C4660" t="s">
        <v>15</v>
      </c>
      <c r="D4660" t="s">
        <v>45</v>
      </c>
      <c r="E4660" t="s">
        <v>11</v>
      </c>
      <c r="F4660">
        <v>2</v>
      </c>
      <c r="G4660" s="1">
        <v>41715</v>
      </c>
      <c r="I4660" s="2">
        <v>41720</v>
      </c>
      <c r="J4660" s="2">
        <v>41733</v>
      </c>
      <c r="K4660" s="2">
        <v>41759</v>
      </c>
      <c r="N4660" t="s">
        <v>58</v>
      </c>
      <c r="O4660" s="5">
        <f>Table4[[#This Row],[Sourcing start]]-Table4[[#This Row],[Approved]]</f>
        <v>5</v>
      </c>
      <c r="P4660">
        <f t="shared" si="436"/>
        <v>13</v>
      </c>
      <c r="Q4660" s="5">
        <f t="shared" si="437"/>
        <v>26</v>
      </c>
      <c r="T4660" s="5">
        <f t="shared" si="434"/>
        <v>44</v>
      </c>
      <c r="U4660">
        <v>20</v>
      </c>
      <c r="V4660">
        <v>37</v>
      </c>
      <c r="W4660">
        <v>217</v>
      </c>
      <c r="X4660">
        <v>294</v>
      </c>
      <c r="AA4660" s="6">
        <f t="shared" si="435"/>
        <v>568</v>
      </c>
    </row>
    <row r="4661" spans="1:27" hidden="1">
      <c r="A4661">
        <v>6419</v>
      </c>
      <c r="B4661" t="s">
        <v>33</v>
      </c>
      <c r="C4661" t="s">
        <v>17</v>
      </c>
      <c r="D4661" t="s">
        <v>42</v>
      </c>
      <c r="E4661" t="s">
        <v>11</v>
      </c>
      <c r="F4661">
        <v>17</v>
      </c>
      <c r="G4661" s="1">
        <v>41696</v>
      </c>
      <c r="I4661" s="2">
        <v>41705</v>
      </c>
      <c r="J4661" s="2">
        <v>41722</v>
      </c>
      <c r="K4661" s="2">
        <v>41742</v>
      </c>
      <c r="L4661" s="2">
        <v>41747</v>
      </c>
      <c r="M4661" s="2">
        <v>41752</v>
      </c>
      <c r="N4661" t="s">
        <v>60</v>
      </c>
      <c r="O4661" s="1">
        <f>Table4[[#This Row],[Sourcing start]]-Table4[[#This Row],[Approved]]</f>
        <v>9</v>
      </c>
      <c r="P4661">
        <f t="shared" si="436"/>
        <v>17</v>
      </c>
      <c r="Q4661" s="5">
        <f t="shared" si="437"/>
        <v>20</v>
      </c>
      <c r="R4661">
        <f t="shared" si="438"/>
        <v>5</v>
      </c>
      <c r="S4661">
        <f t="shared" si="439"/>
        <v>5</v>
      </c>
      <c r="T4661" s="5">
        <f t="shared" si="434"/>
        <v>56</v>
      </c>
      <c r="U4661">
        <v>7</v>
      </c>
      <c r="V4661">
        <v>51</v>
      </c>
      <c r="W4661">
        <v>152</v>
      </c>
      <c r="X4661">
        <v>328</v>
      </c>
      <c r="Y4661">
        <v>100</v>
      </c>
      <c r="Z4661">
        <v>1334</v>
      </c>
      <c r="AA4661" s="6">
        <f t="shared" si="435"/>
        <v>1972</v>
      </c>
    </row>
    <row r="4662" spans="1:27" hidden="1">
      <c r="A4662">
        <v>15910</v>
      </c>
      <c r="B4662" t="s">
        <v>35</v>
      </c>
      <c r="C4662" t="s">
        <v>18</v>
      </c>
      <c r="D4662" t="s">
        <v>43</v>
      </c>
      <c r="E4662" t="s">
        <v>10</v>
      </c>
      <c r="F4662">
        <v>12</v>
      </c>
      <c r="G4662" s="1">
        <v>41700</v>
      </c>
      <c r="I4662" s="2">
        <v>41707</v>
      </c>
      <c r="J4662" s="2">
        <v>41722</v>
      </c>
      <c r="K4662" s="2">
        <v>41737</v>
      </c>
      <c r="L4662" s="2">
        <v>41742</v>
      </c>
      <c r="M4662" s="2">
        <v>41749</v>
      </c>
      <c r="N4662" t="s">
        <v>60</v>
      </c>
      <c r="O4662" s="1">
        <f>Table4[[#This Row],[Sourcing start]]-Table4[[#This Row],[Approved]]</f>
        <v>7</v>
      </c>
      <c r="P4662">
        <f t="shared" si="436"/>
        <v>15</v>
      </c>
      <c r="Q4662" s="5">
        <f t="shared" si="437"/>
        <v>15</v>
      </c>
      <c r="R4662">
        <f t="shared" si="438"/>
        <v>5</v>
      </c>
      <c r="S4662">
        <f t="shared" si="439"/>
        <v>7</v>
      </c>
      <c r="T4662" s="5">
        <f t="shared" si="434"/>
        <v>49</v>
      </c>
      <c r="U4662">
        <v>5</v>
      </c>
      <c r="V4662">
        <v>37</v>
      </c>
      <c r="W4662">
        <v>100</v>
      </c>
      <c r="X4662">
        <v>262</v>
      </c>
      <c r="Y4662">
        <v>172</v>
      </c>
      <c r="Z4662">
        <v>809</v>
      </c>
      <c r="AA4662" s="6">
        <f t="shared" si="435"/>
        <v>1385</v>
      </c>
    </row>
    <row r="4663" spans="1:27" hidden="1">
      <c r="A4663">
        <v>16966</v>
      </c>
      <c r="B4663" t="s">
        <v>31</v>
      </c>
      <c r="C4663" t="s">
        <v>17</v>
      </c>
      <c r="D4663" t="s">
        <v>45</v>
      </c>
      <c r="E4663" t="s">
        <v>10</v>
      </c>
      <c r="F4663">
        <v>23</v>
      </c>
      <c r="G4663" s="1">
        <v>41689</v>
      </c>
      <c r="I4663" s="2">
        <v>41698</v>
      </c>
      <c r="J4663" s="2">
        <v>41712</v>
      </c>
      <c r="K4663" s="2">
        <v>41730</v>
      </c>
      <c r="L4663" s="2">
        <v>41739</v>
      </c>
      <c r="M4663" s="2">
        <v>41748</v>
      </c>
      <c r="N4663" t="s">
        <v>60</v>
      </c>
      <c r="O4663" s="1">
        <f>Table4[[#This Row],[Sourcing start]]-Table4[[#This Row],[Approved]]</f>
        <v>9</v>
      </c>
      <c r="P4663">
        <f t="shared" si="436"/>
        <v>14</v>
      </c>
      <c r="Q4663" s="5">
        <f t="shared" si="437"/>
        <v>18</v>
      </c>
      <c r="R4663">
        <f t="shared" si="438"/>
        <v>9</v>
      </c>
      <c r="S4663">
        <f t="shared" si="439"/>
        <v>9</v>
      </c>
      <c r="T4663" s="5">
        <f t="shared" si="434"/>
        <v>59</v>
      </c>
      <c r="U4663">
        <v>11</v>
      </c>
      <c r="V4663">
        <v>39</v>
      </c>
      <c r="W4663">
        <v>231</v>
      </c>
      <c r="X4663">
        <v>228</v>
      </c>
      <c r="Y4663">
        <v>245</v>
      </c>
      <c r="Z4663">
        <v>1608</v>
      </c>
      <c r="AA4663" s="6">
        <f t="shared" si="435"/>
        <v>2362</v>
      </c>
    </row>
    <row r="4664" spans="1:27" hidden="1">
      <c r="A4664">
        <v>16491</v>
      </c>
      <c r="B4664" t="s">
        <v>36</v>
      </c>
      <c r="C4664" t="s">
        <v>18</v>
      </c>
      <c r="D4664" t="s">
        <v>45</v>
      </c>
      <c r="E4664" t="s">
        <v>11</v>
      </c>
      <c r="F4664">
        <v>1</v>
      </c>
      <c r="G4664" s="1">
        <v>41731</v>
      </c>
      <c r="I4664" s="2">
        <v>41737</v>
      </c>
      <c r="J4664" s="2">
        <v>41755</v>
      </c>
      <c r="N4664" t="s">
        <v>57</v>
      </c>
      <c r="O4664" s="1">
        <f>Table4[[#This Row],[Sourcing start]]-Table4[[#This Row],[Approved]]</f>
        <v>6</v>
      </c>
      <c r="P4664">
        <f t="shared" si="436"/>
        <v>18</v>
      </c>
      <c r="Q4664" s="5"/>
      <c r="T4664" s="5">
        <f t="shared" si="434"/>
        <v>24</v>
      </c>
      <c r="U4664">
        <v>18</v>
      </c>
      <c r="V4664">
        <v>59</v>
      </c>
      <c r="W4664">
        <v>222</v>
      </c>
      <c r="AA4664" s="6">
        <f t="shared" si="435"/>
        <v>299</v>
      </c>
    </row>
    <row r="4665" spans="1:27" hidden="1">
      <c r="A4665">
        <v>17171</v>
      </c>
      <c r="B4665" t="s">
        <v>27</v>
      </c>
      <c r="C4665" t="s">
        <v>16</v>
      </c>
      <c r="D4665" t="s">
        <v>41</v>
      </c>
      <c r="E4665" t="s">
        <v>10</v>
      </c>
      <c r="F4665">
        <v>7</v>
      </c>
      <c r="G4665" s="1">
        <v>41752</v>
      </c>
      <c r="I4665" s="2">
        <v>41757</v>
      </c>
      <c r="N4665" t="s">
        <v>56</v>
      </c>
      <c r="O4665" s="1">
        <f>Table4[[#This Row],[Sourcing start]]-Table4[[#This Row],[Approved]]</f>
        <v>5</v>
      </c>
      <c r="Q4665" s="5"/>
      <c r="T4665" s="5">
        <f t="shared" si="434"/>
        <v>5</v>
      </c>
      <c r="U4665">
        <v>7</v>
      </c>
      <c r="V4665">
        <v>43</v>
      </c>
      <c r="AA4665" s="6">
        <f t="shared" si="435"/>
        <v>50</v>
      </c>
    </row>
    <row r="4666" spans="1:27" hidden="1">
      <c r="A4666">
        <v>14620</v>
      </c>
      <c r="B4666" t="s">
        <v>31</v>
      </c>
      <c r="C4666" t="s">
        <v>17</v>
      </c>
      <c r="D4666" t="s">
        <v>45</v>
      </c>
      <c r="E4666" t="s">
        <v>11</v>
      </c>
      <c r="F4666">
        <v>23</v>
      </c>
      <c r="G4666" s="1">
        <v>41747</v>
      </c>
      <c r="I4666" s="2">
        <v>41754</v>
      </c>
      <c r="N4666" t="s">
        <v>56</v>
      </c>
      <c r="O4666" s="1">
        <f>Table4[[#This Row],[Sourcing start]]-Table4[[#This Row],[Approved]]</f>
        <v>7</v>
      </c>
      <c r="Q4666" s="5"/>
      <c r="T4666" s="5">
        <f t="shared" si="434"/>
        <v>7</v>
      </c>
      <c r="U4666">
        <v>15</v>
      </c>
      <c r="V4666">
        <v>78</v>
      </c>
      <c r="AA4666" s="6">
        <f t="shared" si="435"/>
        <v>93</v>
      </c>
    </row>
    <row r="4667" spans="1:27" hidden="1">
      <c r="A4667">
        <v>14046</v>
      </c>
      <c r="B4667" t="s">
        <v>34</v>
      </c>
      <c r="C4667" t="s">
        <v>17</v>
      </c>
      <c r="D4667" t="s">
        <v>41</v>
      </c>
      <c r="E4667" t="s">
        <v>11</v>
      </c>
      <c r="F4667">
        <v>12</v>
      </c>
      <c r="G4667" s="1">
        <v>41734</v>
      </c>
      <c r="I4667" s="2">
        <v>41741</v>
      </c>
      <c r="J4667" s="2">
        <v>41751</v>
      </c>
      <c r="N4667" t="s">
        <v>57</v>
      </c>
      <c r="O4667" s="1">
        <f>Table4[[#This Row],[Sourcing start]]-Table4[[#This Row],[Approved]]</f>
        <v>7</v>
      </c>
      <c r="P4667">
        <f t="shared" si="436"/>
        <v>10</v>
      </c>
      <c r="Q4667" s="5"/>
      <c r="T4667" s="5">
        <f t="shared" si="434"/>
        <v>17</v>
      </c>
      <c r="U4667">
        <v>7</v>
      </c>
      <c r="V4667">
        <v>100</v>
      </c>
      <c r="W4667">
        <v>154</v>
      </c>
      <c r="AA4667" s="6">
        <f t="shared" si="435"/>
        <v>261</v>
      </c>
    </row>
    <row r="4668" spans="1:27" hidden="1">
      <c r="A4668">
        <v>14147</v>
      </c>
      <c r="B4668" t="s">
        <v>33</v>
      </c>
      <c r="C4668" t="s">
        <v>17</v>
      </c>
      <c r="D4668" t="s">
        <v>45</v>
      </c>
      <c r="E4668" t="s">
        <v>10</v>
      </c>
      <c r="F4668">
        <v>21</v>
      </c>
      <c r="G4668" s="1">
        <v>41686</v>
      </c>
      <c r="I4668" s="2">
        <v>41692</v>
      </c>
      <c r="J4668" s="2">
        <v>41706</v>
      </c>
      <c r="K4668" s="2">
        <v>41723</v>
      </c>
      <c r="L4668" s="2">
        <v>41729</v>
      </c>
      <c r="M4668" s="2">
        <v>41738</v>
      </c>
      <c r="N4668" t="s">
        <v>60</v>
      </c>
      <c r="O4668" s="1">
        <f>Table4[[#This Row],[Sourcing start]]-Table4[[#This Row],[Approved]]</f>
        <v>6</v>
      </c>
      <c r="P4668">
        <f t="shared" si="436"/>
        <v>14</v>
      </c>
      <c r="Q4668" s="5">
        <f t="shared" si="437"/>
        <v>17</v>
      </c>
      <c r="R4668">
        <f t="shared" si="438"/>
        <v>6</v>
      </c>
      <c r="S4668">
        <f t="shared" si="439"/>
        <v>9</v>
      </c>
      <c r="T4668" s="5">
        <f t="shared" si="434"/>
        <v>52</v>
      </c>
      <c r="U4668">
        <v>7</v>
      </c>
      <c r="V4668">
        <v>94</v>
      </c>
      <c r="W4668">
        <v>111</v>
      </c>
      <c r="X4668">
        <v>231</v>
      </c>
      <c r="Y4668">
        <v>246</v>
      </c>
      <c r="Z4668">
        <v>1315</v>
      </c>
      <c r="AA4668" s="6">
        <f t="shared" si="435"/>
        <v>2004</v>
      </c>
    </row>
    <row r="4669" spans="1:27" hidden="1">
      <c r="A4669">
        <v>10255</v>
      </c>
      <c r="B4669" t="s">
        <v>27</v>
      </c>
      <c r="C4669" t="s">
        <v>16</v>
      </c>
      <c r="D4669" t="s">
        <v>43</v>
      </c>
      <c r="E4669" t="s">
        <v>11</v>
      </c>
      <c r="F4669">
        <v>10</v>
      </c>
      <c r="G4669" s="1">
        <v>41737</v>
      </c>
      <c r="I4669" s="2">
        <v>41745</v>
      </c>
      <c r="J4669" s="2">
        <v>41755</v>
      </c>
      <c r="N4669" t="s">
        <v>57</v>
      </c>
      <c r="O4669" s="1">
        <f>Table4[[#This Row],[Sourcing start]]-Table4[[#This Row],[Approved]]</f>
        <v>8</v>
      </c>
      <c r="P4669">
        <f t="shared" si="436"/>
        <v>10</v>
      </c>
      <c r="Q4669" s="5"/>
      <c r="T4669" s="5">
        <f t="shared" si="434"/>
        <v>18</v>
      </c>
      <c r="U4669">
        <v>9</v>
      </c>
      <c r="V4669">
        <v>95</v>
      </c>
      <c r="W4669">
        <v>211</v>
      </c>
      <c r="AA4669" s="6">
        <f t="shared" si="435"/>
        <v>315</v>
      </c>
    </row>
    <row r="4670" spans="1:27" hidden="1">
      <c r="A4670">
        <v>11213</v>
      </c>
      <c r="B4670" t="s">
        <v>38</v>
      </c>
      <c r="C4670" t="s">
        <v>18</v>
      </c>
      <c r="D4670" t="s">
        <v>45</v>
      </c>
      <c r="E4670" t="s">
        <v>11</v>
      </c>
      <c r="F4670">
        <v>99</v>
      </c>
      <c r="G4670" s="1">
        <v>41678</v>
      </c>
      <c r="I4670" s="2">
        <v>41687</v>
      </c>
      <c r="J4670" s="2">
        <v>41698</v>
      </c>
      <c r="K4670" s="2">
        <v>41719</v>
      </c>
      <c r="L4670" s="2">
        <v>41724</v>
      </c>
      <c r="M4670" s="2">
        <v>41732</v>
      </c>
      <c r="N4670" t="s">
        <v>60</v>
      </c>
      <c r="O4670" s="1">
        <f>Table4[[#This Row],[Sourcing start]]-Table4[[#This Row],[Approved]]</f>
        <v>9</v>
      </c>
      <c r="P4670">
        <f t="shared" si="436"/>
        <v>11</v>
      </c>
      <c r="Q4670" s="5">
        <f t="shared" si="437"/>
        <v>21</v>
      </c>
      <c r="R4670">
        <f t="shared" si="438"/>
        <v>5</v>
      </c>
      <c r="S4670">
        <f t="shared" si="439"/>
        <v>8</v>
      </c>
      <c r="T4670" s="5">
        <f t="shared" si="434"/>
        <v>54</v>
      </c>
      <c r="U4670">
        <v>20</v>
      </c>
      <c r="V4670">
        <v>47</v>
      </c>
      <c r="W4670">
        <v>202</v>
      </c>
      <c r="X4670">
        <v>194</v>
      </c>
      <c r="Y4670">
        <v>145</v>
      </c>
      <c r="Z4670">
        <v>1739</v>
      </c>
      <c r="AA4670" s="6">
        <f t="shared" si="435"/>
        <v>2347</v>
      </c>
    </row>
    <row r="4671" spans="1:27" hidden="1">
      <c r="A4671">
        <v>8640</v>
      </c>
      <c r="B4671" t="s">
        <v>20</v>
      </c>
      <c r="C4671" t="s">
        <v>14</v>
      </c>
      <c r="D4671" t="s">
        <v>43</v>
      </c>
      <c r="E4671" t="s">
        <v>11</v>
      </c>
      <c r="F4671">
        <v>95</v>
      </c>
      <c r="G4671" s="1">
        <v>41698</v>
      </c>
      <c r="I4671" s="2">
        <v>41705</v>
      </c>
      <c r="J4671" s="2">
        <v>41718</v>
      </c>
      <c r="K4671" s="2">
        <v>41737</v>
      </c>
      <c r="L4671" s="2">
        <v>41742</v>
      </c>
      <c r="M4671" s="2">
        <v>41750</v>
      </c>
      <c r="N4671" t="s">
        <v>60</v>
      </c>
      <c r="O4671" s="1">
        <f>Table4[[#This Row],[Sourcing start]]-Table4[[#This Row],[Approved]]</f>
        <v>7</v>
      </c>
      <c r="P4671">
        <f t="shared" si="436"/>
        <v>13</v>
      </c>
      <c r="Q4671" s="5">
        <f t="shared" si="437"/>
        <v>19</v>
      </c>
      <c r="R4671">
        <f t="shared" si="438"/>
        <v>5</v>
      </c>
      <c r="S4671">
        <f t="shared" si="439"/>
        <v>8</v>
      </c>
      <c r="T4671" s="5">
        <f t="shared" si="434"/>
        <v>52</v>
      </c>
      <c r="U4671">
        <v>13</v>
      </c>
      <c r="V4671">
        <v>64</v>
      </c>
      <c r="W4671">
        <v>204</v>
      </c>
      <c r="X4671">
        <v>207</v>
      </c>
      <c r="Y4671">
        <v>229</v>
      </c>
      <c r="Z4671">
        <v>735</v>
      </c>
      <c r="AA4671" s="6">
        <f t="shared" si="435"/>
        <v>1452</v>
      </c>
    </row>
    <row r="4672" spans="1:27" hidden="1">
      <c r="A4672">
        <v>3912</v>
      </c>
      <c r="B4672" t="s">
        <v>33</v>
      </c>
      <c r="C4672" t="s">
        <v>17</v>
      </c>
      <c r="D4672" t="s">
        <v>44</v>
      </c>
      <c r="E4672" t="s">
        <v>11</v>
      </c>
      <c r="F4672">
        <v>13</v>
      </c>
      <c r="G4672" s="1">
        <v>41694</v>
      </c>
      <c r="I4672" s="2">
        <v>41703</v>
      </c>
      <c r="J4672" s="2">
        <v>41719</v>
      </c>
      <c r="K4672" s="2">
        <v>41741</v>
      </c>
      <c r="L4672" s="2">
        <v>41746</v>
      </c>
      <c r="M4672" s="2">
        <v>41751</v>
      </c>
      <c r="N4672" t="s">
        <v>60</v>
      </c>
      <c r="O4672" s="1">
        <f>Table4[[#This Row],[Sourcing start]]-Table4[[#This Row],[Approved]]</f>
        <v>9</v>
      </c>
      <c r="P4672">
        <f t="shared" si="436"/>
        <v>16</v>
      </c>
      <c r="Q4672" s="5">
        <f t="shared" si="437"/>
        <v>22</v>
      </c>
      <c r="R4672">
        <f t="shared" si="438"/>
        <v>5</v>
      </c>
      <c r="S4672">
        <f t="shared" si="439"/>
        <v>5</v>
      </c>
      <c r="T4672" s="5">
        <f t="shared" si="434"/>
        <v>57</v>
      </c>
      <c r="U4672">
        <v>20</v>
      </c>
      <c r="V4672">
        <v>68</v>
      </c>
      <c r="W4672">
        <v>248</v>
      </c>
      <c r="X4672">
        <v>232</v>
      </c>
      <c r="Y4672">
        <v>235</v>
      </c>
      <c r="Z4672">
        <v>799</v>
      </c>
      <c r="AA4672" s="6">
        <f t="shared" si="435"/>
        <v>1602</v>
      </c>
    </row>
    <row r="4673" spans="1:27" hidden="1">
      <c r="A4673">
        <v>12740</v>
      </c>
      <c r="B4673" t="s">
        <v>20</v>
      </c>
      <c r="C4673" t="s">
        <v>14</v>
      </c>
      <c r="D4673" t="s">
        <v>44</v>
      </c>
      <c r="E4673" t="s">
        <v>10</v>
      </c>
      <c r="F4673">
        <v>22</v>
      </c>
      <c r="G4673" s="1">
        <v>41751</v>
      </c>
      <c r="I4673" s="2">
        <v>41758</v>
      </c>
      <c r="N4673" t="s">
        <v>56</v>
      </c>
      <c r="O4673" s="1">
        <f>Table4[[#This Row],[Sourcing start]]-Table4[[#This Row],[Approved]]</f>
        <v>7</v>
      </c>
      <c r="Q4673" s="5"/>
      <c r="T4673" s="5">
        <f t="shared" si="434"/>
        <v>7</v>
      </c>
      <c r="U4673">
        <v>14</v>
      </c>
      <c r="V4673">
        <v>94</v>
      </c>
      <c r="AA4673" s="6">
        <f t="shared" si="435"/>
        <v>108</v>
      </c>
    </row>
    <row r="4674" spans="1:27" hidden="1">
      <c r="A4674">
        <v>8598</v>
      </c>
      <c r="B4674" t="s">
        <v>35</v>
      </c>
      <c r="C4674" t="s">
        <v>18</v>
      </c>
      <c r="D4674" t="s">
        <v>45</v>
      </c>
      <c r="E4674" t="s">
        <v>11</v>
      </c>
      <c r="F4674">
        <v>94</v>
      </c>
      <c r="G4674" s="1">
        <v>41742</v>
      </c>
      <c r="I4674" s="2">
        <v>41747</v>
      </c>
      <c r="N4674" t="s">
        <v>56</v>
      </c>
      <c r="O4674" s="1">
        <f>Table4[[#This Row],[Sourcing start]]-Table4[[#This Row],[Approved]]</f>
        <v>5</v>
      </c>
      <c r="Q4674" s="5"/>
      <c r="T4674" s="5">
        <f t="shared" ref="T4674:T4737" si="440">SUM(O4674:S4674)</f>
        <v>5</v>
      </c>
      <c r="U4674">
        <v>8</v>
      </c>
      <c r="V4674">
        <v>23</v>
      </c>
      <c r="AA4674" s="6">
        <f t="shared" si="435"/>
        <v>31</v>
      </c>
    </row>
    <row r="4675" spans="1:27">
      <c r="A4675">
        <v>5475</v>
      </c>
      <c r="B4675" t="s">
        <v>24</v>
      </c>
      <c r="C4675" t="s">
        <v>15</v>
      </c>
      <c r="D4675" t="s">
        <v>41</v>
      </c>
      <c r="E4675" t="s">
        <v>10</v>
      </c>
      <c r="F4675">
        <v>97</v>
      </c>
      <c r="G4675" s="1">
        <v>41727</v>
      </c>
      <c r="I4675" s="2">
        <v>41732</v>
      </c>
      <c r="J4675" s="2">
        <v>41746</v>
      </c>
      <c r="N4675" t="s">
        <v>57</v>
      </c>
      <c r="O4675" s="5">
        <f>Table4[[#This Row],[Sourcing start]]-Table4[[#This Row],[Approved]]</f>
        <v>5</v>
      </c>
      <c r="P4675">
        <f t="shared" ref="P4675:P4738" si="441">J4675-I4675</f>
        <v>14</v>
      </c>
      <c r="Q4675" s="5"/>
      <c r="T4675" s="5">
        <f t="shared" si="440"/>
        <v>19</v>
      </c>
      <c r="U4675">
        <v>9</v>
      </c>
      <c r="V4675">
        <v>61</v>
      </c>
      <c r="W4675">
        <v>190</v>
      </c>
      <c r="AA4675" s="6">
        <f t="shared" ref="AA4675:AA4738" si="442">SUM(U4675:Z4675)</f>
        <v>260</v>
      </c>
    </row>
    <row r="4676" spans="1:27" hidden="1">
      <c r="A4676">
        <v>3084</v>
      </c>
      <c r="B4676" t="s">
        <v>31</v>
      </c>
      <c r="C4676" t="s">
        <v>17</v>
      </c>
      <c r="D4676" t="s">
        <v>42</v>
      </c>
      <c r="E4676" t="s">
        <v>10</v>
      </c>
      <c r="F4676">
        <v>97</v>
      </c>
      <c r="G4676" s="1">
        <v>41713</v>
      </c>
      <c r="I4676" s="2">
        <v>41719</v>
      </c>
      <c r="J4676" s="2">
        <v>41737</v>
      </c>
      <c r="N4676" t="s">
        <v>57</v>
      </c>
      <c r="O4676" s="1">
        <f>Table4[[#This Row],[Sourcing start]]-Table4[[#This Row],[Approved]]</f>
        <v>6</v>
      </c>
      <c r="P4676">
        <f t="shared" si="441"/>
        <v>18</v>
      </c>
      <c r="Q4676" s="5"/>
      <c r="T4676" s="5">
        <f t="shared" si="440"/>
        <v>24</v>
      </c>
      <c r="U4676">
        <v>9</v>
      </c>
      <c r="V4676">
        <v>42</v>
      </c>
      <c r="W4676">
        <v>217</v>
      </c>
      <c r="AA4676" s="6">
        <f t="shared" si="442"/>
        <v>268</v>
      </c>
    </row>
    <row r="4677" spans="1:27" hidden="1">
      <c r="A4677">
        <v>1002</v>
      </c>
      <c r="B4677" t="s">
        <v>30</v>
      </c>
      <c r="C4677" t="s">
        <v>16</v>
      </c>
      <c r="D4677" t="s">
        <v>43</v>
      </c>
      <c r="E4677" t="s">
        <v>10</v>
      </c>
      <c r="F4677">
        <v>24</v>
      </c>
      <c r="G4677" s="1">
        <v>41684</v>
      </c>
      <c r="I4677" s="2">
        <v>41691</v>
      </c>
      <c r="J4677" s="2">
        <v>41708</v>
      </c>
      <c r="K4677" s="2">
        <v>41734</v>
      </c>
      <c r="L4677" s="2">
        <v>41740</v>
      </c>
      <c r="M4677" s="2">
        <v>41746</v>
      </c>
      <c r="N4677" t="s">
        <v>60</v>
      </c>
      <c r="O4677" s="1">
        <f>Table4[[#This Row],[Sourcing start]]-Table4[[#This Row],[Approved]]</f>
        <v>7</v>
      </c>
      <c r="P4677">
        <f t="shared" si="441"/>
        <v>17</v>
      </c>
      <c r="Q4677" s="5">
        <f t="shared" ref="Q4677:Q4738" si="443">K4677-J4677</f>
        <v>26</v>
      </c>
      <c r="R4677">
        <f t="shared" ref="R4677:R4738" si="444">L4677-K4677</f>
        <v>6</v>
      </c>
      <c r="S4677">
        <f t="shared" ref="S4677:S4738" si="445">M4677-L4677</f>
        <v>6</v>
      </c>
      <c r="T4677" s="5">
        <f t="shared" si="440"/>
        <v>62</v>
      </c>
      <c r="U4677">
        <v>16</v>
      </c>
      <c r="V4677">
        <v>32</v>
      </c>
      <c r="W4677">
        <v>151</v>
      </c>
      <c r="X4677">
        <v>316</v>
      </c>
      <c r="Y4677">
        <v>211</v>
      </c>
      <c r="Z4677">
        <v>1451</v>
      </c>
      <c r="AA4677" s="6">
        <f t="shared" si="442"/>
        <v>2177</v>
      </c>
    </row>
    <row r="4678" spans="1:27">
      <c r="A4678">
        <v>19952</v>
      </c>
      <c r="B4678" t="s">
        <v>26</v>
      </c>
      <c r="C4678" t="s">
        <v>15</v>
      </c>
      <c r="D4678" t="s">
        <v>41</v>
      </c>
      <c r="E4678" t="s">
        <v>10</v>
      </c>
      <c r="F4678">
        <v>16</v>
      </c>
      <c r="G4678" s="1">
        <v>41720</v>
      </c>
      <c r="I4678" s="2">
        <v>41725</v>
      </c>
      <c r="J4678" s="2">
        <v>41742</v>
      </c>
      <c r="N4678" t="s">
        <v>57</v>
      </c>
      <c r="O4678" s="5">
        <f>Table4[[#This Row],[Sourcing start]]-Table4[[#This Row],[Approved]]</f>
        <v>5</v>
      </c>
      <c r="P4678">
        <f t="shared" si="441"/>
        <v>17</v>
      </c>
      <c r="Q4678" s="5"/>
      <c r="T4678" s="5">
        <f t="shared" si="440"/>
        <v>22</v>
      </c>
      <c r="U4678">
        <v>16</v>
      </c>
      <c r="V4678">
        <v>36</v>
      </c>
      <c r="W4678">
        <v>181</v>
      </c>
      <c r="AA4678" s="6">
        <f t="shared" si="442"/>
        <v>233</v>
      </c>
    </row>
    <row r="4679" spans="1:27">
      <c r="A4679">
        <v>3216</v>
      </c>
      <c r="B4679" t="s">
        <v>25</v>
      </c>
      <c r="C4679" t="s">
        <v>15</v>
      </c>
      <c r="D4679" t="s">
        <v>42</v>
      </c>
      <c r="E4679" t="s">
        <v>11</v>
      </c>
      <c r="F4679">
        <v>1</v>
      </c>
      <c r="G4679" s="1">
        <v>41759</v>
      </c>
      <c r="N4679" t="s">
        <v>55</v>
      </c>
      <c r="O4679" s="5">
        <v>0</v>
      </c>
      <c r="Q4679" s="5"/>
      <c r="T4679" s="5">
        <f t="shared" si="440"/>
        <v>0</v>
      </c>
      <c r="U4679">
        <v>16</v>
      </c>
      <c r="AA4679" s="6">
        <f t="shared" si="442"/>
        <v>16</v>
      </c>
    </row>
    <row r="4680" spans="1:27" hidden="1">
      <c r="A4680">
        <v>17446</v>
      </c>
      <c r="B4680" t="s">
        <v>27</v>
      </c>
      <c r="C4680" t="s">
        <v>16</v>
      </c>
      <c r="D4680" t="s">
        <v>42</v>
      </c>
      <c r="E4680" t="s">
        <v>11</v>
      </c>
      <c r="F4680">
        <v>2</v>
      </c>
      <c r="G4680" s="1">
        <v>41751</v>
      </c>
      <c r="I4680" s="2">
        <v>41758</v>
      </c>
      <c r="N4680" t="s">
        <v>56</v>
      </c>
      <c r="O4680" s="1">
        <f>Table4[[#This Row],[Sourcing start]]-Table4[[#This Row],[Approved]]</f>
        <v>7</v>
      </c>
      <c r="Q4680" s="5"/>
      <c r="T4680" s="5">
        <f t="shared" si="440"/>
        <v>7</v>
      </c>
      <c r="U4680">
        <v>6</v>
      </c>
      <c r="V4680">
        <v>97</v>
      </c>
      <c r="AA4680" s="6">
        <f t="shared" si="442"/>
        <v>103</v>
      </c>
    </row>
    <row r="4681" spans="1:27" hidden="1">
      <c r="A4681">
        <v>2550</v>
      </c>
      <c r="B4681" t="s">
        <v>19</v>
      </c>
      <c r="C4681" t="s">
        <v>14</v>
      </c>
      <c r="D4681" t="s">
        <v>41</v>
      </c>
      <c r="E4681" t="s">
        <v>11</v>
      </c>
      <c r="F4681">
        <v>5</v>
      </c>
      <c r="G4681" s="1">
        <v>41712</v>
      </c>
      <c r="I4681" s="2">
        <v>41721</v>
      </c>
      <c r="J4681" s="2">
        <v>41736</v>
      </c>
      <c r="N4681" t="s">
        <v>57</v>
      </c>
      <c r="O4681" s="1">
        <f>Table4[[#This Row],[Sourcing start]]-Table4[[#This Row],[Approved]]</f>
        <v>9</v>
      </c>
      <c r="P4681">
        <f t="shared" si="441"/>
        <v>15</v>
      </c>
      <c r="Q4681" s="5"/>
      <c r="T4681" s="5">
        <f t="shared" si="440"/>
        <v>24</v>
      </c>
      <c r="U4681">
        <v>5</v>
      </c>
      <c r="V4681">
        <v>84</v>
      </c>
      <c r="W4681">
        <v>244</v>
      </c>
      <c r="AA4681" s="6">
        <f t="shared" si="442"/>
        <v>333</v>
      </c>
    </row>
    <row r="4682" spans="1:27" hidden="1">
      <c r="A4682">
        <v>2092</v>
      </c>
      <c r="B4682" t="s">
        <v>36</v>
      </c>
      <c r="C4682" t="s">
        <v>18</v>
      </c>
      <c r="D4682" t="s">
        <v>42</v>
      </c>
      <c r="E4682" t="s">
        <v>10</v>
      </c>
      <c r="F4682">
        <v>6</v>
      </c>
      <c r="G4682" s="1">
        <v>41744</v>
      </c>
      <c r="I4682" s="2">
        <v>41750</v>
      </c>
      <c r="N4682" t="s">
        <v>56</v>
      </c>
      <c r="O4682" s="1">
        <f>Table4[[#This Row],[Sourcing start]]-Table4[[#This Row],[Approved]]</f>
        <v>6</v>
      </c>
      <c r="Q4682" s="5"/>
      <c r="T4682" s="5">
        <f t="shared" si="440"/>
        <v>6</v>
      </c>
      <c r="U4682">
        <v>7</v>
      </c>
      <c r="V4682">
        <v>71</v>
      </c>
      <c r="AA4682" s="6">
        <f t="shared" si="442"/>
        <v>78</v>
      </c>
    </row>
    <row r="4683" spans="1:27" hidden="1">
      <c r="A4683">
        <v>13202</v>
      </c>
      <c r="B4683" t="s">
        <v>30</v>
      </c>
      <c r="C4683" t="s">
        <v>16</v>
      </c>
      <c r="D4683" t="s">
        <v>42</v>
      </c>
      <c r="E4683" t="s">
        <v>11</v>
      </c>
      <c r="F4683">
        <v>95</v>
      </c>
      <c r="G4683" s="1">
        <v>41757</v>
      </c>
      <c r="N4683" t="s">
        <v>55</v>
      </c>
      <c r="O4683" s="1">
        <f>Table4[[#This Row],[Sourcing start]]-Table4[[#This Row],[Approved]]</f>
        <v>-41757</v>
      </c>
      <c r="Q4683" s="5"/>
      <c r="T4683" s="5">
        <f t="shared" si="440"/>
        <v>-41757</v>
      </c>
      <c r="U4683">
        <v>20</v>
      </c>
      <c r="AA4683" s="6">
        <f t="shared" si="442"/>
        <v>20</v>
      </c>
    </row>
    <row r="4684" spans="1:27">
      <c r="A4684">
        <v>14531</v>
      </c>
      <c r="B4684" t="s">
        <v>25</v>
      </c>
      <c r="C4684" t="s">
        <v>15</v>
      </c>
      <c r="D4684" t="s">
        <v>45</v>
      </c>
      <c r="E4684" t="s">
        <v>11</v>
      </c>
      <c r="F4684">
        <v>13</v>
      </c>
      <c r="G4684" s="1">
        <v>41699</v>
      </c>
      <c r="I4684" s="2">
        <v>41706</v>
      </c>
      <c r="J4684" s="2">
        <v>41722</v>
      </c>
      <c r="K4684" s="2">
        <v>41743</v>
      </c>
      <c r="L4684" s="2">
        <v>41750</v>
      </c>
      <c r="M4684" s="2">
        <v>41758</v>
      </c>
      <c r="N4684" t="s">
        <v>60</v>
      </c>
      <c r="O4684" s="5">
        <f>Table4[[#This Row],[Sourcing start]]-Table4[[#This Row],[Approved]]</f>
        <v>7</v>
      </c>
      <c r="P4684">
        <f t="shared" si="441"/>
        <v>16</v>
      </c>
      <c r="Q4684" s="5">
        <f t="shared" si="443"/>
        <v>21</v>
      </c>
      <c r="R4684">
        <f t="shared" si="444"/>
        <v>7</v>
      </c>
      <c r="S4684">
        <f t="shared" si="445"/>
        <v>8</v>
      </c>
      <c r="T4684" s="5">
        <f t="shared" si="440"/>
        <v>59</v>
      </c>
      <c r="U4684">
        <v>6</v>
      </c>
      <c r="V4684">
        <v>67</v>
      </c>
      <c r="W4684">
        <v>243</v>
      </c>
      <c r="X4684">
        <v>380</v>
      </c>
      <c r="Y4684">
        <v>136</v>
      </c>
      <c r="Z4684">
        <v>1307</v>
      </c>
      <c r="AA4684" s="6">
        <f t="shared" si="442"/>
        <v>2139</v>
      </c>
    </row>
    <row r="4685" spans="1:27" hidden="1">
      <c r="A4685">
        <v>15572</v>
      </c>
      <c r="B4685" t="s">
        <v>37</v>
      </c>
      <c r="C4685" t="s">
        <v>18</v>
      </c>
      <c r="D4685" t="s">
        <v>43</v>
      </c>
      <c r="E4685" t="s">
        <v>10</v>
      </c>
      <c r="F4685">
        <v>17</v>
      </c>
      <c r="G4685" s="1">
        <v>41728</v>
      </c>
      <c r="I4685" s="2">
        <v>41735</v>
      </c>
      <c r="J4685" s="2">
        <v>41754</v>
      </c>
      <c r="N4685" t="s">
        <v>57</v>
      </c>
      <c r="O4685" s="1">
        <f>Table4[[#This Row],[Sourcing start]]-Table4[[#This Row],[Approved]]</f>
        <v>7</v>
      </c>
      <c r="P4685">
        <f t="shared" si="441"/>
        <v>19</v>
      </c>
      <c r="Q4685" s="5"/>
      <c r="T4685" s="5">
        <f t="shared" si="440"/>
        <v>26</v>
      </c>
      <c r="U4685">
        <v>15</v>
      </c>
      <c r="V4685">
        <v>97</v>
      </c>
      <c r="W4685">
        <v>121</v>
      </c>
      <c r="AA4685" s="6">
        <f t="shared" si="442"/>
        <v>233</v>
      </c>
    </row>
    <row r="4686" spans="1:27" hidden="1">
      <c r="A4686">
        <v>18164</v>
      </c>
      <c r="B4686" t="s">
        <v>32</v>
      </c>
      <c r="C4686" t="s">
        <v>17</v>
      </c>
      <c r="D4686" t="s">
        <v>43</v>
      </c>
      <c r="E4686" t="s">
        <v>11</v>
      </c>
      <c r="F4686">
        <v>20</v>
      </c>
      <c r="G4686" s="1">
        <v>41680</v>
      </c>
      <c r="I4686" s="2">
        <v>41687</v>
      </c>
      <c r="J4686" s="2">
        <v>41705</v>
      </c>
      <c r="K4686" s="2">
        <v>41729</v>
      </c>
      <c r="L4686" s="2">
        <v>41737</v>
      </c>
      <c r="M4686" s="2">
        <v>41746</v>
      </c>
      <c r="N4686" t="s">
        <v>60</v>
      </c>
      <c r="O4686" s="1">
        <f>Table4[[#This Row],[Sourcing start]]-Table4[[#This Row],[Approved]]</f>
        <v>7</v>
      </c>
      <c r="P4686">
        <f t="shared" si="441"/>
        <v>18</v>
      </c>
      <c r="Q4686" s="5">
        <f t="shared" si="443"/>
        <v>24</v>
      </c>
      <c r="R4686">
        <f t="shared" si="444"/>
        <v>8</v>
      </c>
      <c r="S4686">
        <f t="shared" si="445"/>
        <v>9</v>
      </c>
      <c r="T4686" s="5">
        <f t="shared" si="440"/>
        <v>66</v>
      </c>
      <c r="U4686">
        <v>13</v>
      </c>
      <c r="V4686">
        <v>47</v>
      </c>
      <c r="W4686">
        <v>204</v>
      </c>
      <c r="X4686">
        <v>317</v>
      </c>
      <c r="Y4686">
        <v>206</v>
      </c>
      <c r="Z4686">
        <v>742</v>
      </c>
      <c r="AA4686" s="6">
        <f t="shared" si="442"/>
        <v>1529</v>
      </c>
    </row>
    <row r="4687" spans="1:27" hidden="1">
      <c r="A4687">
        <v>6921</v>
      </c>
      <c r="B4687" t="s">
        <v>31</v>
      </c>
      <c r="C4687" t="s">
        <v>17</v>
      </c>
      <c r="D4687" t="s">
        <v>44</v>
      </c>
      <c r="E4687" t="s">
        <v>10</v>
      </c>
      <c r="F4687">
        <v>10</v>
      </c>
      <c r="G4687" s="1">
        <v>41719</v>
      </c>
      <c r="I4687" s="2">
        <v>41728</v>
      </c>
      <c r="J4687" s="2">
        <v>41745</v>
      </c>
      <c r="N4687" t="s">
        <v>57</v>
      </c>
      <c r="O4687" s="1">
        <f>Table4[[#This Row],[Sourcing start]]-Table4[[#This Row],[Approved]]</f>
        <v>9</v>
      </c>
      <c r="P4687">
        <f t="shared" si="441"/>
        <v>17</v>
      </c>
      <c r="Q4687" s="5"/>
      <c r="T4687" s="5">
        <f t="shared" si="440"/>
        <v>26</v>
      </c>
      <c r="U4687">
        <v>11</v>
      </c>
      <c r="V4687">
        <v>75</v>
      </c>
      <c r="W4687">
        <v>138</v>
      </c>
      <c r="AA4687" s="6">
        <f t="shared" si="442"/>
        <v>224</v>
      </c>
    </row>
    <row r="4688" spans="1:27" hidden="1">
      <c r="A4688">
        <v>11486</v>
      </c>
      <c r="B4688" t="s">
        <v>22</v>
      </c>
      <c r="C4688" t="s">
        <v>14</v>
      </c>
      <c r="D4688" t="s">
        <v>41</v>
      </c>
      <c r="E4688" t="s">
        <v>10</v>
      </c>
      <c r="F4688">
        <v>11</v>
      </c>
      <c r="G4688" s="1">
        <v>41703</v>
      </c>
      <c r="I4688" s="2">
        <v>41709</v>
      </c>
      <c r="J4688" s="2">
        <v>41724</v>
      </c>
      <c r="K4688" s="2">
        <v>41746</v>
      </c>
      <c r="L4688" s="2">
        <v>41753</v>
      </c>
      <c r="N4688" t="s">
        <v>59</v>
      </c>
      <c r="O4688" s="1">
        <f>Table4[[#This Row],[Sourcing start]]-Table4[[#This Row],[Approved]]</f>
        <v>6</v>
      </c>
      <c r="P4688">
        <f t="shared" si="441"/>
        <v>15</v>
      </c>
      <c r="Q4688" s="5">
        <f t="shared" si="443"/>
        <v>22</v>
      </c>
      <c r="R4688">
        <f t="shared" si="444"/>
        <v>7</v>
      </c>
      <c r="T4688" s="5">
        <f t="shared" si="440"/>
        <v>50</v>
      </c>
      <c r="U4688">
        <v>6</v>
      </c>
      <c r="V4688">
        <v>63</v>
      </c>
      <c r="W4688">
        <v>210</v>
      </c>
      <c r="X4688">
        <v>304</v>
      </c>
      <c r="Y4688">
        <v>161</v>
      </c>
      <c r="AA4688" s="6">
        <f t="shared" si="442"/>
        <v>744</v>
      </c>
    </row>
    <row r="4689" spans="1:27" hidden="1">
      <c r="A4689">
        <v>6890</v>
      </c>
      <c r="B4689" t="s">
        <v>33</v>
      </c>
      <c r="C4689" t="s">
        <v>17</v>
      </c>
      <c r="D4689" t="s">
        <v>44</v>
      </c>
      <c r="E4689" t="s">
        <v>10</v>
      </c>
      <c r="F4689">
        <v>23</v>
      </c>
      <c r="G4689" s="1">
        <v>41689</v>
      </c>
      <c r="I4689" s="2">
        <v>41697</v>
      </c>
      <c r="J4689" s="2">
        <v>41714</v>
      </c>
      <c r="K4689" s="2">
        <v>41742</v>
      </c>
      <c r="L4689" s="2">
        <v>41750</v>
      </c>
      <c r="M4689" s="2">
        <v>41757</v>
      </c>
      <c r="N4689" t="s">
        <v>60</v>
      </c>
      <c r="O4689" s="1">
        <f>Table4[[#This Row],[Sourcing start]]-Table4[[#This Row],[Approved]]</f>
        <v>8</v>
      </c>
      <c r="P4689">
        <f t="shared" si="441"/>
        <v>17</v>
      </c>
      <c r="Q4689" s="5">
        <f t="shared" si="443"/>
        <v>28</v>
      </c>
      <c r="R4689">
        <f t="shared" si="444"/>
        <v>8</v>
      </c>
      <c r="S4689">
        <f t="shared" si="445"/>
        <v>7</v>
      </c>
      <c r="T4689" s="5">
        <f t="shared" si="440"/>
        <v>68</v>
      </c>
      <c r="U4689">
        <v>15</v>
      </c>
      <c r="V4689">
        <v>32</v>
      </c>
      <c r="W4689">
        <v>112</v>
      </c>
      <c r="X4689">
        <v>247</v>
      </c>
      <c r="Y4689">
        <v>209</v>
      </c>
      <c r="Z4689">
        <v>1050</v>
      </c>
      <c r="AA4689" s="6">
        <f t="shared" si="442"/>
        <v>1665</v>
      </c>
    </row>
    <row r="4690" spans="1:27">
      <c r="A4690">
        <v>13426</v>
      </c>
      <c r="B4690" t="s">
        <v>24</v>
      </c>
      <c r="C4690" t="s">
        <v>15</v>
      </c>
      <c r="D4690" t="s">
        <v>41</v>
      </c>
      <c r="E4690" t="s">
        <v>10</v>
      </c>
      <c r="F4690">
        <v>10</v>
      </c>
      <c r="G4690" s="1">
        <v>41745</v>
      </c>
      <c r="I4690" s="2">
        <v>41752</v>
      </c>
      <c r="N4690" t="s">
        <v>56</v>
      </c>
      <c r="O4690" s="5">
        <f>Table4[[#This Row],[Sourcing start]]-Table4[[#This Row],[Approved]]</f>
        <v>7</v>
      </c>
      <c r="Q4690" s="5"/>
      <c r="T4690" s="5">
        <f t="shared" si="440"/>
        <v>7</v>
      </c>
      <c r="U4690">
        <v>20</v>
      </c>
      <c r="V4690">
        <v>27</v>
      </c>
      <c r="AA4690" s="6">
        <f t="shared" si="442"/>
        <v>47</v>
      </c>
    </row>
    <row r="4691" spans="1:27" hidden="1">
      <c r="A4691">
        <v>12811</v>
      </c>
      <c r="B4691" t="s">
        <v>32</v>
      </c>
      <c r="C4691" t="s">
        <v>17</v>
      </c>
      <c r="D4691" t="s">
        <v>42</v>
      </c>
      <c r="E4691" t="s">
        <v>11</v>
      </c>
      <c r="F4691">
        <v>97</v>
      </c>
      <c r="G4691" s="1">
        <v>41754</v>
      </c>
      <c r="I4691" s="2">
        <v>41759</v>
      </c>
      <c r="N4691" t="s">
        <v>56</v>
      </c>
      <c r="O4691" s="1">
        <f>Table4[[#This Row],[Sourcing start]]-Table4[[#This Row],[Approved]]</f>
        <v>5</v>
      </c>
      <c r="Q4691" s="5"/>
      <c r="T4691" s="5">
        <f t="shared" si="440"/>
        <v>5</v>
      </c>
      <c r="U4691">
        <v>12</v>
      </c>
      <c r="V4691">
        <v>77</v>
      </c>
      <c r="AA4691" s="6">
        <f t="shared" si="442"/>
        <v>89</v>
      </c>
    </row>
    <row r="4692" spans="1:27">
      <c r="A4692">
        <v>10825</v>
      </c>
      <c r="B4692" t="s">
        <v>24</v>
      </c>
      <c r="C4692" t="s">
        <v>15</v>
      </c>
      <c r="D4692" t="s">
        <v>42</v>
      </c>
      <c r="E4692" t="s">
        <v>10</v>
      </c>
      <c r="F4692">
        <v>15</v>
      </c>
      <c r="G4692" s="1">
        <v>41716</v>
      </c>
      <c r="I4692" s="2">
        <v>41722</v>
      </c>
      <c r="J4692" s="2">
        <v>41736</v>
      </c>
      <c r="K4692" s="2">
        <v>41755</v>
      </c>
      <c r="N4692" t="s">
        <v>58</v>
      </c>
      <c r="O4692" s="5">
        <f>Table4[[#This Row],[Sourcing start]]-Table4[[#This Row],[Approved]]</f>
        <v>6</v>
      </c>
      <c r="P4692">
        <f t="shared" si="441"/>
        <v>14</v>
      </c>
      <c r="Q4692" s="5">
        <f t="shared" si="443"/>
        <v>19</v>
      </c>
      <c r="T4692" s="5">
        <f t="shared" si="440"/>
        <v>39</v>
      </c>
      <c r="U4692">
        <v>15</v>
      </c>
      <c r="V4692">
        <v>82</v>
      </c>
      <c r="W4692">
        <v>213</v>
      </c>
      <c r="X4692">
        <v>371</v>
      </c>
      <c r="AA4692" s="6">
        <f t="shared" si="442"/>
        <v>681</v>
      </c>
    </row>
    <row r="4693" spans="1:27" hidden="1">
      <c r="A4693">
        <v>10016</v>
      </c>
      <c r="B4693" t="s">
        <v>31</v>
      </c>
      <c r="C4693" t="s">
        <v>17</v>
      </c>
      <c r="D4693" t="s">
        <v>45</v>
      </c>
      <c r="E4693" t="s">
        <v>10</v>
      </c>
      <c r="F4693">
        <v>5</v>
      </c>
      <c r="G4693" s="1">
        <v>41682</v>
      </c>
      <c r="I4693" s="2">
        <v>41691</v>
      </c>
      <c r="J4693" s="2">
        <v>41707</v>
      </c>
      <c r="K4693" s="2">
        <v>41730</v>
      </c>
      <c r="L4693" s="2">
        <v>41737</v>
      </c>
      <c r="M4693" s="2">
        <v>41742</v>
      </c>
      <c r="N4693" t="s">
        <v>60</v>
      </c>
      <c r="O4693" s="1">
        <f>Table4[[#This Row],[Sourcing start]]-Table4[[#This Row],[Approved]]</f>
        <v>9</v>
      </c>
      <c r="P4693">
        <f t="shared" si="441"/>
        <v>16</v>
      </c>
      <c r="Q4693" s="5">
        <f t="shared" si="443"/>
        <v>23</v>
      </c>
      <c r="R4693">
        <f t="shared" si="444"/>
        <v>7</v>
      </c>
      <c r="S4693">
        <f t="shared" si="445"/>
        <v>5</v>
      </c>
      <c r="T4693" s="5">
        <f t="shared" si="440"/>
        <v>60</v>
      </c>
      <c r="U4693">
        <v>8</v>
      </c>
      <c r="V4693">
        <v>23</v>
      </c>
      <c r="W4693">
        <v>199</v>
      </c>
      <c r="X4693">
        <v>289</v>
      </c>
      <c r="Y4693">
        <v>126</v>
      </c>
      <c r="Z4693">
        <v>614</v>
      </c>
      <c r="AA4693" s="6">
        <f t="shared" si="442"/>
        <v>1259</v>
      </c>
    </row>
    <row r="4694" spans="1:27" hidden="1">
      <c r="A4694">
        <v>9152</v>
      </c>
      <c r="B4694" t="s">
        <v>21</v>
      </c>
      <c r="C4694" t="s">
        <v>14</v>
      </c>
      <c r="D4694" t="s">
        <v>45</v>
      </c>
      <c r="E4694" t="s">
        <v>11</v>
      </c>
      <c r="F4694">
        <v>7</v>
      </c>
      <c r="G4694" s="1">
        <v>41687</v>
      </c>
      <c r="I4694" s="2">
        <v>41694</v>
      </c>
      <c r="J4694" s="2">
        <v>41710</v>
      </c>
      <c r="K4694" s="2">
        <v>41736</v>
      </c>
      <c r="L4694" s="2">
        <v>41745</v>
      </c>
      <c r="M4694" s="2">
        <v>41753</v>
      </c>
      <c r="N4694" t="s">
        <v>60</v>
      </c>
      <c r="O4694" s="1">
        <f>Table4[[#This Row],[Sourcing start]]-Table4[[#This Row],[Approved]]</f>
        <v>7</v>
      </c>
      <c r="P4694">
        <f t="shared" si="441"/>
        <v>16</v>
      </c>
      <c r="Q4694" s="5">
        <f t="shared" si="443"/>
        <v>26</v>
      </c>
      <c r="R4694">
        <f t="shared" si="444"/>
        <v>9</v>
      </c>
      <c r="S4694">
        <f t="shared" si="445"/>
        <v>8</v>
      </c>
      <c r="T4694" s="5">
        <f t="shared" si="440"/>
        <v>66</v>
      </c>
      <c r="U4694">
        <v>20</v>
      </c>
      <c r="V4694">
        <v>95</v>
      </c>
      <c r="W4694">
        <v>185</v>
      </c>
      <c r="X4694">
        <v>325</v>
      </c>
      <c r="Y4694">
        <v>198</v>
      </c>
      <c r="Z4694">
        <v>1085</v>
      </c>
      <c r="AA4694" s="6">
        <f t="shared" si="442"/>
        <v>1908</v>
      </c>
    </row>
    <row r="4695" spans="1:27" hidden="1">
      <c r="A4695">
        <v>3426</v>
      </c>
      <c r="B4695" t="s">
        <v>29</v>
      </c>
      <c r="C4695" t="s">
        <v>16</v>
      </c>
      <c r="D4695" t="s">
        <v>42</v>
      </c>
      <c r="E4695" t="s">
        <v>10</v>
      </c>
      <c r="F4695">
        <v>6</v>
      </c>
      <c r="G4695" s="1">
        <v>41707</v>
      </c>
      <c r="I4695" s="2">
        <v>41716</v>
      </c>
      <c r="J4695" s="2">
        <v>41729</v>
      </c>
      <c r="K4695" s="2">
        <v>41744</v>
      </c>
      <c r="L4695" s="2">
        <v>41753</v>
      </c>
      <c r="M4695" s="2">
        <v>41758</v>
      </c>
      <c r="N4695" t="s">
        <v>60</v>
      </c>
      <c r="O4695" s="1">
        <f>Table4[[#This Row],[Sourcing start]]-Table4[[#This Row],[Approved]]</f>
        <v>9</v>
      </c>
      <c r="P4695">
        <f t="shared" si="441"/>
        <v>13</v>
      </c>
      <c r="Q4695" s="5">
        <f t="shared" si="443"/>
        <v>15</v>
      </c>
      <c r="R4695">
        <f t="shared" si="444"/>
        <v>9</v>
      </c>
      <c r="S4695">
        <f t="shared" si="445"/>
        <v>5</v>
      </c>
      <c r="T4695" s="5">
        <f t="shared" si="440"/>
        <v>51</v>
      </c>
      <c r="U4695">
        <v>13</v>
      </c>
      <c r="V4695">
        <v>60</v>
      </c>
      <c r="W4695">
        <v>159</v>
      </c>
      <c r="X4695">
        <v>343</v>
      </c>
      <c r="Y4695">
        <v>246</v>
      </c>
      <c r="Z4695">
        <v>1031</v>
      </c>
      <c r="AA4695" s="6">
        <f t="shared" si="442"/>
        <v>1852</v>
      </c>
    </row>
    <row r="4696" spans="1:27" hidden="1">
      <c r="A4696">
        <v>15936</v>
      </c>
      <c r="B4696" t="s">
        <v>31</v>
      </c>
      <c r="C4696" t="s">
        <v>17</v>
      </c>
      <c r="D4696" t="s">
        <v>41</v>
      </c>
      <c r="E4696" t="s">
        <v>11</v>
      </c>
      <c r="F4696">
        <v>16</v>
      </c>
      <c r="G4696" s="1">
        <v>41729</v>
      </c>
      <c r="I4696" s="2">
        <v>41738</v>
      </c>
      <c r="J4696" s="2">
        <v>41755</v>
      </c>
      <c r="N4696" t="s">
        <v>57</v>
      </c>
      <c r="O4696" s="1">
        <f>Table4[[#This Row],[Sourcing start]]-Table4[[#This Row],[Approved]]</f>
        <v>9</v>
      </c>
      <c r="P4696">
        <f t="shared" si="441"/>
        <v>17</v>
      </c>
      <c r="Q4696" s="5"/>
      <c r="T4696" s="5">
        <f t="shared" si="440"/>
        <v>26</v>
      </c>
      <c r="U4696">
        <v>18</v>
      </c>
      <c r="V4696">
        <v>39</v>
      </c>
      <c r="W4696">
        <v>239</v>
      </c>
      <c r="AA4696" s="6">
        <f t="shared" si="442"/>
        <v>296</v>
      </c>
    </row>
    <row r="4697" spans="1:27" hidden="1">
      <c r="A4697">
        <v>14056</v>
      </c>
      <c r="B4697" t="s">
        <v>37</v>
      </c>
      <c r="C4697" t="s">
        <v>18</v>
      </c>
      <c r="D4697" t="s">
        <v>45</v>
      </c>
      <c r="E4697" t="s">
        <v>11</v>
      </c>
      <c r="F4697">
        <v>8</v>
      </c>
      <c r="G4697" s="1">
        <v>41714</v>
      </c>
      <c r="I4697" s="2">
        <v>41719</v>
      </c>
      <c r="J4697" s="2">
        <v>41733</v>
      </c>
      <c r="K4697" s="2">
        <v>41759</v>
      </c>
      <c r="N4697" t="s">
        <v>58</v>
      </c>
      <c r="O4697" s="1">
        <f>Table4[[#This Row],[Sourcing start]]-Table4[[#This Row],[Approved]]</f>
        <v>5</v>
      </c>
      <c r="P4697">
        <f t="shared" si="441"/>
        <v>14</v>
      </c>
      <c r="Q4697" s="5">
        <f t="shared" si="443"/>
        <v>26</v>
      </c>
      <c r="T4697" s="5">
        <f t="shared" si="440"/>
        <v>45</v>
      </c>
      <c r="U4697">
        <v>10</v>
      </c>
      <c r="V4697">
        <v>23</v>
      </c>
      <c r="W4697">
        <v>231</v>
      </c>
      <c r="X4697">
        <v>348</v>
      </c>
      <c r="AA4697" s="6">
        <f t="shared" si="442"/>
        <v>612</v>
      </c>
    </row>
    <row r="4698" spans="1:27" hidden="1">
      <c r="A4698">
        <v>3952</v>
      </c>
      <c r="B4698" t="s">
        <v>38</v>
      </c>
      <c r="C4698" t="s">
        <v>18</v>
      </c>
      <c r="D4698" t="s">
        <v>41</v>
      </c>
      <c r="E4698" t="s">
        <v>11</v>
      </c>
      <c r="F4698">
        <v>96</v>
      </c>
      <c r="G4698" s="1">
        <v>41732</v>
      </c>
      <c r="I4698" s="2">
        <v>41739</v>
      </c>
      <c r="J4698" s="2">
        <v>41750</v>
      </c>
      <c r="N4698" t="s">
        <v>57</v>
      </c>
      <c r="O4698" s="1">
        <f>Table4[[#This Row],[Sourcing start]]-Table4[[#This Row],[Approved]]</f>
        <v>7</v>
      </c>
      <c r="P4698">
        <f t="shared" si="441"/>
        <v>11</v>
      </c>
      <c r="Q4698" s="5"/>
      <c r="T4698" s="5">
        <f t="shared" si="440"/>
        <v>18</v>
      </c>
      <c r="U4698">
        <v>20</v>
      </c>
      <c r="V4698">
        <v>27</v>
      </c>
      <c r="W4698">
        <v>235</v>
      </c>
      <c r="AA4698" s="6">
        <f t="shared" si="442"/>
        <v>282</v>
      </c>
    </row>
    <row r="4699" spans="1:27">
      <c r="A4699">
        <v>224</v>
      </c>
      <c r="B4699" t="s">
        <v>25</v>
      </c>
      <c r="C4699" t="s">
        <v>15</v>
      </c>
      <c r="D4699" t="s">
        <v>44</v>
      </c>
      <c r="E4699" t="s">
        <v>11</v>
      </c>
      <c r="F4699">
        <v>2</v>
      </c>
      <c r="G4699" s="1">
        <v>41676</v>
      </c>
      <c r="I4699" s="2">
        <v>41685</v>
      </c>
      <c r="J4699" s="2">
        <v>41696</v>
      </c>
      <c r="K4699" s="2">
        <v>41719</v>
      </c>
      <c r="L4699" s="2">
        <v>41724</v>
      </c>
      <c r="M4699" s="2">
        <v>41733</v>
      </c>
      <c r="N4699" t="s">
        <v>60</v>
      </c>
      <c r="O4699" s="5">
        <f>Table4[[#This Row],[Sourcing start]]-Table4[[#This Row],[Approved]]</f>
        <v>9</v>
      </c>
      <c r="P4699">
        <f t="shared" si="441"/>
        <v>11</v>
      </c>
      <c r="Q4699" s="5">
        <f t="shared" si="443"/>
        <v>23</v>
      </c>
      <c r="R4699">
        <f t="shared" si="444"/>
        <v>5</v>
      </c>
      <c r="S4699">
        <f t="shared" si="445"/>
        <v>9</v>
      </c>
      <c r="T4699" s="5">
        <f t="shared" si="440"/>
        <v>57</v>
      </c>
      <c r="U4699">
        <v>5</v>
      </c>
      <c r="V4699">
        <v>97</v>
      </c>
      <c r="W4699">
        <v>195</v>
      </c>
      <c r="X4699">
        <v>388</v>
      </c>
      <c r="Y4699">
        <v>135</v>
      </c>
      <c r="Z4699">
        <v>543</v>
      </c>
      <c r="AA4699" s="6">
        <f t="shared" si="442"/>
        <v>1363</v>
      </c>
    </row>
    <row r="4700" spans="1:27" hidden="1">
      <c r="A4700">
        <v>11340</v>
      </c>
      <c r="B4700" t="s">
        <v>22</v>
      </c>
      <c r="C4700" t="s">
        <v>14</v>
      </c>
      <c r="D4700" t="s">
        <v>44</v>
      </c>
      <c r="E4700" t="s">
        <v>11</v>
      </c>
      <c r="F4700">
        <v>15</v>
      </c>
      <c r="G4700" s="1">
        <v>41712</v>
      </c>
      <c r="I4700" s="2">
        <v>41720</v>
      </c>
      <c r="J4700" s="2">
        <v>41732</v>
      </c>
      <c r="N4700" t="s">
        <v>57</v>
      </c>
      <c r="O4700" s="1">
        <f>Table4[[#This Row],[Sourcing start]]-Table4[[#This Row],[Approved]]</f>
        <v>8</v>
      </c>
      <c r="P4700">
        <f t="shared" si="441"/>
        <v>12</v>
      </c>
      <c r="Q4700" s="5"/>
      <c r="T4700" s="5">
        <f t="shared" si="440"/>
        <v>20</v>
      </c>
      <c r="U4700">
        <v>14</v>
      </c>
      <c r="V4700">
        <v>56</v>
      </c>
      <c r="W4700">
        <v>223</v>
      </c>
      <c r="AA4700" s="6">
        <f t="shared" si="442"/>
        <v>293</v>
      </c>
    </row>
    <row r="4701" spans="1:27">
      <c r="A4701">
        <v>1772</v>
      </c>
      <c r="B4701" t="s">
        <v>26</v>
      </c>
      <c r="C4701" t="s">
        <v>15</v>
      </c>
      <c r="D4701" t="s">
        <v>44</v>
      </c>
      <c r="E4701" t="s">
        <v>11</v>
      </c>
      <c r="F4701">
        <v>2</v>
      </c>
      <c r="G4701" s="1">
        <v>41698</v>
      </c>
      <c r="I4701" s="2">
        <v>41707</v>
      </c>
      <c r="J4701" s="2">
        <v>41724</v>
      </c>
      <c r="K4701" s="2">
        <v>41750</v>
      </c>
      <c r="L4701" s="2">
        <v>41757</v>
      </c>
      <c r="N4701" t="s">
        <v>59</v>
      </c>
      <c r="O4701" s="5">
        <f>Table4[[#This Row],[Sourcing start]]-Table4[[#This Row],[Approved]]</f>
        <v>9</v>
      </c>
      <c r="P4701">
        <f t="shared" si="441"/>
        <v>17</v>
      </c>
      <c r="Q4701" s="5">
        <f t="shared" si="443"/>
        <v>26</v>
      </c>
      <c r="R4701">
        <f t="shared" si="444"/>
        <v>7</v>
      </c>
      <c r="T4701" s="5">
        <f t="shared" si="440"/>
        <v>59</v>
      </c>
      <c r="U4701">
        <v>10</v>
      </c>
      <c r="V4701">
        <v>96</v>
      </c>
      <c r="W4701">
        <v>158</v>
      </c>
      <c r="X4701">
        <v>246</v>
      </c>
      <c r="Y4701">
        <v>266</v>
      </c>
      <c r="AA4701" s="6">
        <f t="shared" si="442"/>
        <v>776</v>
      </c>
    </row>
    <row r="4702" spans="1:27" hidden="1">
      <c r="A4702">
        <v>3424</v>
      </c>
      <c r="B4702" t="s">
        <v>29</v>
      </c>
      <c r="C4702" t="s">
        <v>16</v>
      </c>
      <c r="D4702" t="s">
        <v>43</v>
      </c>
      <c r="E4702" t="s">
        <v>11</v>
      </c>
      <c r="F4702">
        <v>22</v>
      </c>
      <c r="G4702" s="1">
        <v>41691</v>
      </c>
      <c r="I4702" s="2">
        <v>41697</v>
      </c>
      <c r="J4702" s="2">
        <v>41710</v>
      </c>
      <c r="K4702" s="2">
        <v>41734</v>
      </c>
      <c r="L4702" s="2">
        <v>41743</v>
      </c>
      <c r="M4702" s="2">
        <v>41749</v>
      </c>
      <c r="N4702" t="s">
        <v>60</v>
      </c>
      <c r="O4702" s="1">
        <f>Table4[[#This Row],[Sourcing start]]-Table4[[#This Row],[Approved]]</f>
        <v>6</v>
      </c>
      <c r="P4702">
        <f t="shared" si="441"/>
        <v>13</v>
      </c>
      <c r="Q4702" s="5">
        <f t="shared" si="443"/>
        <v>24</v>
      </c>
      <c r="R4702">
        <f t="shared" si="444"/>
        <v>9</v>
      </c>
      <c r="S4702">
        <f t="shared" si="445"/>
        <v>6</v>
      </c>
      <c r="T4702" s="5">
        <f t="shared" si="440"/>
        <v>58</v>
      </c>
      <c r="U4702">
        <v>5</v>
      </c>
      <c r="V4702">
        <v>74</v>
      </c>
      <c r="W4702">
        <v>151</v>
      </c>
      <c r="X4702">
        <v>234</v>
      </c>
      <c r="Y4702">
        <v>208</v>
      </c>
      <c r="Z4702">
        <v>1335</v>
      </c>
      <c r="AA4702" s="6">
        <f t="shared" si="442"/>
        <v>2007</v>
      </c>
    </row>
    <row r="4703" spans="1:27">
      <c r="A4703">
        <v>17006</v>
      </c>
      <c r="B4703" t="s">
        <v>26</v>
      </c>
      <c r="C4703" t="s">
        <v>15</v>
      </c>
      <c r="D4703" t="s">
        <v>42</v>
      </c>
      <c r="E4703" t="s">
        <v>10</v>
      </c>
      <c r="F4703">
        <v>18</v>
      </c>
      <c r="G4703" s="1">
        <v>41724</v>
      </c>
      <c r="I4703" s="2">
        <v>41732</v>
      </c>
      <c r="J4703" s="2">
        <v>41742</v>
      </c>
      <c r="N4703" t="s">
        <v>57</v>
      </c>
      <c r="O4703" s="5">
        <f>Table4[[#This Row],[Sourcing start]]-Table4[[#This Row],[Approved]]</f>
        <v>8</v>
      </c>
      <c r="P4703">
        <f t="shared" si="441"/>
        <v>10</v>
      </c>
      <c r="Q4703" s="5"/>
      <c r="T4703" s="5">
        <f t="shared" si="440"/>
        <v>18</v>
      </c>
      <c r="U4703">
        <v>12</v>
      </c>
      <c r="V4703">
        <v>54</v>
      </c>
      <c r="W4703">
        <v>207</v>
      </c>
      <c r="AA4703" s="6">
        <f t="shared" si="442"/>
        <v>273</v>
      </c>
    </row>
    <row r="4704" spans="1:27" hidden="1">
      <c r="A4704">
        <v>10815</v>
      </c>
      <c r="B4704" t="s">
        <v>33</v>
      </c>
      <c r="C4704" t="s">
        <v>17</v>
      </c>
      <c r="D4704" t="s">
        <v>41</v>
      </c>
      <c r="E4704" t="s">
        <v>10</v>
      </c>
      <c r="F4704">
        <v>99</v>
      </c>
      <c r="G4704" s="1">
        <v>41747</v>
      </c>
      <c r="I4704" s="2">
        <v>41754</v>
      </c>
      <c r="N4704" t="s">
        <v>56</v>
      </c>
      <c r="O4704" s="1">
        <f>Table4[[#This Row],[Sourcing start]]-Table4[[#This Row],[Approved]]</f>
        <v>7</v>
      </c>
      <c r="Q4704" s="5"/>
      <c r="T4704" s="5">
        <f t="shared" si="440"/>
        <v>7</v>
      </c>
      <c r="U4704">
        <v>17</v>
      </c>
      <c r="V4704">
        <v>98</v>
      </c>
      <c r="AA4704" s="6">
        <f t="shared" si="442"/>
        <v>115</v>
      </c>
    </row>
    <row r="4705" spans="1:27" hidden="1">
      <c r="A4705">
        <v>8497</v>
      </c>
      <c r="B4705" t="s">
        <v>36</v>
      </c>
      <c r="C4705" t="s">
        <v>18</v>
      </c>
      <c r="D4705" t="s">
        <v>44</v>
      </c>
      <c r="E4705" t="s">
        <v>11</v>
      </c>
      <c r="F4705">
        <v>18</v>
      </c>
      <c r="G4705" s="1">
        <v>41709</v>
      </c>
      <c r="I4705" s="2">
        <v>41715</v>
      </c>
      <c r="J4705" s="2">
        <v>41729</v>
      </c>
      <c r="K4705" s="2">
        <v>41747</v>
      </c>
      <c r="L4705" s="2">
        <v>41755</v>
      </c>
      <c r="N4705" t="s">
        <v>59</v>
      </c>
      <c r="O4705" s="1">
        <f>Table4[[#This Row],[Sourcing start]]-Table4[[#This Row],[Approved]]</f>
        <v>6</v>
      </c>
      <c r="P4705">
        <f t="shared" si="441"/>
        <v>14</v>
      </c>
      <c r="Q4705" s="5">
        <f t="shared" si="443"/>
        <v>18</v>
      </c>
      <c r="R4705">
        <f t="shared" si="444"/>
        <v>8</v>
      </c>
      <c r="T4705" s="5">
        <f t="shared" si="440"/>
        <v>46</v>
      </c>
      <c r="U4705">
        <v>19</v>
      </c>
      <c r="V4705">
        <v>95</v>
      </c>
      <c r="W4705">
        <v>239</v>
      </c>
      <c r="X4705">
        <v>183</v>
      </c>
      <c r="Y4705">
        <v>287</v>
      </c>
      <c r="AA4705" s="6">
        <f t="shared" si="442"/>
        <v>823</v>
      </c>
    </row>
    <row r="4706" spans="1:27">
      <c r="A4706">
        <v>12317</v>
      </c>
      <c r="B4706" t="s">
        <v>26</v>
      </c>
      <c r="C4706" t="s">
        <v>15</v>
      </c>
      <c r="D4706" t="s">
        <v>42</v>
      </c>
      <c r="E4706" t="s">
        <v>11</v>
      </c>
      <c r="F4706">
        <v>96</v>
      </c>
      <c r="G4706" s="1">
        <v>41756</v>
      </c>
      <c r="N4706" t="s">
        <v>55</v>
      </c>
      <c r="O4706" s="5">
        <v>0</v>
      </c>
      <c r="Q4706" s="5"/>
      <c r="T4706" s="5">
        <f t="shared" si="440"/>
        <v>0</v>
      </c>
      <c r="U4706">
        <v>5</v>
      </c>
      <c r="AA4706" s="6">
        <f t="shared" si="442"/>
        <v>5</v>
      </c>
    </row>
    <row r="4707" spans="1:27">
      <c r="A4707">
        <v>4449</v>
      </c>
      <c r="B4707" t="s">
        <v>24</v>
      </c>
      <c r="C4707" t="s">
        <v>15</v>
      </c>
      <c r="D4707" t="s">
        <v>43</v>
      </c>
      <c r="E4707" t="s">
        <v>11</v>
      </c>
      <c r="F4707">
        <v>18</v>
      </c>
      <c r="G4707" s="1">
        <v>41740</v>
      </c>
      <c r="I4707" s="2">
        <v>41749</v>
      </c>
      <c r="N4707" t="s">
        <v>56</v>
      </c>
      <c r="O4707" s="5">
        <f>Table4[[#This Row],[Sourcing start]]-Table4[[#This Row],[Approved]]</f>
        <v>9</v>
      </c>
      <c r="Q4707" s="5"/>
      <c r="T4707" s="5">
        <f t="shared" si="440"/>
        <v>9</v>
      </c>
      <c r="U4707">
        <v>14</v>
      </c>
      <c r="V4707">
        <v>43</v>
      </c>
      <c r="AA4707" s="6">
        <f t="shared" si="442"/>
        <v>57</v>
      </c>
    </row>
    <row r="4708" spans="1:27" hidden="1">
      <c r="A4708">
        <v>12742</v>
      </c>
      <c r="B4708" t="s">
        <v>35</v>
      </c>
      <c r="C4708" t="s">
        <v>18</v>
      </c>
      <c r="D4708" t="s">
        <v>45</v>
      </c>
      <c r="E4708" t="s">
        <v>11</v>
      </c>
      <c r="F4708">
        <v>7</v>
      </c>
      <c r="G4708" s="1">
        <v>41738</v>
      </c>
      <c r="I4708" s="2">
        <v>41744</v>
      </c>
      <c r="J4708" s="2">
        <v>41754</v>
      </c>
      <c r="N4708" t="s">
        <v>57</v>
      </c>
      <c r="O4708" s="1">
        <f>Table4[[#This Row],[Sourcing start]]-Table4[[#This Row],[Approved]]</f>
        <v>6</v>
      </c>
      <c r="P4708">
        <f t="shared" si="441"/>
        <v>10</v>
      </c>
      <c r="Q4708" s="5"/>
      <c r="T4708" s="5">
        <f t="shared" si="440"/>
        <v>16</v>
      </c>
      <c r="U4708">
        <v>5</v>
      </c>
      <c r="V4708">
        <v>48</v>
      </c>
      <c r="W4708">
        <v>233</v>
      </c>
      <c r="AA4708" s="6">
        <f t="shared" si="442"/>
        <v>286</v>
      </c>
    </row>
    <row r="4709" spans="1:27">
      <c r="A4709">
        <v>1150</v>
      </c>
      <c r="B4709" t="s">
        <v>25</v>
      </c>
      <c r="C4709" t="s">
        <v>15</v>
      </c>
      <c r="D4709" t="s">
        <v>44</v>
      </c>
      <c r="E4709" t="s">
        <v>11</v>
      </c>
      <c r="F4709">
        <v>10</v>
      </c>
      <c r="G4709" s="1">
        <v>41703</v>
      </c>
      <c r="I4709" s="2">
        <v>41709</v>
      </c>
      <c r="J4709" s="2">
        <v>41723</v>
      </c>
      <c r="K4709" s="2">
        <v>41743</v>
      </c>
      <c r="L4709" s="2">
        <v>41749</v>
      </c>
      <c r="M4709" s="2">
        <v>41754</v>
      </c>
      <c r="N4709" t="s">
        <v>60</v>
      </c>
      <c r="O4709" s="5">
        <f>Table4[[#This Row],[Sourcing start]]-Table4[[#This Row],[Approved]]</f>
        <v>6</v>
      </c>
      <c r="P4709">
        <f t="shared" si="441"/>
        <v>14</v>
      </c>
      <c r="Q4709" s="5">
        <f t="shared" si="443"/>
        <v>20</v>
      </c>
      <c r="R4709">
        <f t="shared" si="444"/>
        <v>6</v>
      </c>
      <c r="S4709">
        <f t="shared" si="445"/>
        <v>5</v>
      </c>
      <c r="T4709" s="5">
        <f t="shared" si="440"/>
        <v>51</v>
      </c>
      <c r="U4709">
        <v>8</v>
      </c>
      <c r="V4709">
        <v>84</v>
      </c>
      <c r="W4709">
        <v>101</v>
      </c>
      <c r="X4709">
        <v>335</v>
      </c>
      <c r="Y4709">
        <v>290</v>
      </c>
      <c r="Z4709">
        <v>638</v>
      </c>
      <c r="AA4709" s="6">
        <f t="shared" si="442"/>
        <v>1456</v>
      </c>
    </row>
    <row r="4710" spans="1:27">
      <c r="A4710">
        <v>16745</v>
      </c>
      <c r="B4710" t="s">
        <v>24</v>
      </c>
      <c r="C4710" t="s">
        <v>15</v>
      </c>
      <c r="D4710" t="s">
        <v>43</v>
      </c>
      <c r="E4710" t="s">
        <v>11</v>
      </c>
      <c r="F4710">
        <v>97</v>
      </c>
      <c r="G4710" s="1">
        <v>41684</v>
      </c>
      <c r="I4710" s="2">
        <v>41691</v>
      </c>
      <c r="J4710" s="2">
        <v>41703</v>
      </c>
      <c r="K4710" s="2">
        <v>41726</v>
      </c>
      <c r="L4710" s="2">
        <v>41732</v>
      </c>
      <c r="M4710" s="2">
        <v>41741</v>
      </c>
      <c r="N4710" t="s">
        <v>60</v>
      </c>
      <c r="O4710" s="5">
        <f>Table4[[#This Row],[Sourcing start]]-Table4[[#This Row],[Approved]]</f>
        <v>7</v>
      </c>
      <c r="P4710">
        <f t="shared" si="441"/>
        <v>12</v>
      </c>
      <c r="Q4710" s="5">
        <f t="shared" si="443"/>
        <v>23</v>
      </c>
      <c r="R4710">
        <f t="shared" si="444"/>
        <v>6</v>
      </c>
      <c r="S4710">
        <f t="shared" si="445"/>
        <v>9</v>
      </c>
      <c r="T4710" s="5">
        <f t="shared" si="440"/>
        <v>57</v>
      </c>
      <c r="U4710">
        <v>5</v>
      </c>
      <c r="V4710">
        <v>74</v>
      </c>
      <c r="W4710">
        <v>179</v>
      </c>
      <c r="X4710">
        <v>398</v>
      </c>
      <c r="Y4710">
        <v>228</v>
      </c>
      <c r="Z4710">
        <v>1902</v>
      </c>
      <c r="AA4710" s="6">
        <f t="shared" si="442"/>
        <v>2786</v>
      </c>
    </row>
    <row r="4711" spans="1:27">
      <c r="A4711">
        <v>15808</v>
      </c>
      <c r="B4711" t="s">
        <v>24</v>
      </c>
      <c r="C4711" t="s">
        <v>15</v>
      </c>
      <c r="D4711" t="s">
        <v>43</v>
      </c>
      <c r="E4711" t="s">
        <v>10</v>
      </c>
      <c r="F4711">
        <v>98</v>
      </c>
      <c r="G4711" s="1">
        <v>41716</v>
      </c>
      <c r="I4711" s="2">
        <v>41722</v>
      </c>
      <c r="J4711" s="2">
        <v>41733</v>
      </c>
      <c r="K4711" s="2">
        <v>41752</v>
      </c>
      <c r="L4711" s="2">
        <v>41758</v>
      </c>
      <c r="N4711" t="s">
        <v>59</v>
      </c>
      <c r="O4711" s="5">
        <f>Table4[[#This Row],[Sourcing start]]-Table4[[#This Row],[Approved]]</f>
        <v>6</v>
      </c>
      <c r="P4711">
        <f t="shared" si="441"/>
        <v>11</v>
      </c>
      <c r="Q4711" s="5">
        <f t="shared" si="443"/>
        <v>19</v>
      </c>
      <c r="R4711">
        <f t="shared" si="444"/>
        <v>6</v>
      </c>
      <c r="T4711" s="5">
        <f t="shared" si="440"/>
        <v>42</v>
      </c>
      <c r="U4711">
        <v>18</v>
      </c>
      <c r="V4711">
        <v>51</v>
      </c>
      <c r="W4711">
        <v>151</v>
      </c>
      <c r="X4711">
        <v>181</v>
      </c>
      <c r="Y4711">
        <v>135</v>
      </c>
      <c r="AA4711" s="6">
        <f t="shared" si="442"/>
        <v>536</v>
      </c>
    </row>
    <row r="4712" spans="1:27">
      <c r="A4712">
        <v>15135</v>
      </c>
      <c r="B4712" t="s">
        <v>25</v>
      </c>
      <c r="C4712" t="s">
        <v>15</v>
      </c>
      <c r="D4712" t="s">
        <v>41</v>
      </c>
      <c r="E4712" t="s">
        <v>10</v>
      </c>
      <c r="F4712">
        <v>20</v>
      </c>
      <c r="G4712" s="1">
        <v>41710</v>
      </c>
      <c r="I4712" s="2">
        <v>41717</v>
      </c>
      <c r="J4712" s="2">
        <v>41734</v>
      </c>
      <c r="K4712" s="2">
        <v>41750</v>
      </c>
      <c r="L4712" s="2">
        <v>41758</v>
      </c>
      <c r="N4712" t="s">
        <v>59</v>
      </c>
      <c r="O4712" s="5">
        <f>Table4[[#This Row],[Sourcing start]]-Table4[[#This Row],[Approved]]</f>
        <v>7</v>
      </c>
      <c r="P4712">
        <f t="shared" si="441"/>
        <v>17</v>
      </c>
      <c r="Q4712" s="5">
        <f t="shared" si="443"/>
        <v>16</v>
      </c>
      <c r="R4712">
        <f t="shared" si="444"/>
        <v>8</v>
      </c>
      <c r="T4712" s="5">
        <f t="shared" si="440"/>
        <v>48</v>
      </c>
      <c r="U4712">
        <v>13</v>
      </c>
      <c r="V4712">
        <v>58</v>
      </c>
      <c r="W4712">
        <v>240</v>
      </c>
      <c r="X4712">
        <v>180</v>
      </c>
      <c r="Y4712">
        <v>225</v>
      </c>
      <c r="AA4712" s="6">
        <f t="shared" si="442"/>
        <v>716</v>
      </c>
    </row>
    <row r="4713" spans="1:27">
      <c r="A4713">
        <v>15615</v>
      </c>
      <c r="B4713" t="s">
        <v>24</v>
      </c>
      <c r="C4713" t="s">
        <v>15</v>
      </c>
      <c r="D4713" t="s">
        <v>43</v>
      </c>
      <c r="E4713" t="s">
        <v>10</v>
      </c>
      <c r="F4713">
        <v>2</v>
      </c>
      <c r="G4713" s="1">
        <v>41719</v>
      </c>
      <c r="I4713" s="2">
        <v>41724</v>
      </c>
      <c r="J4713" s="2">
        <v>41743</v>
      </c>
      <c r="N4713" t="s">
        <v>57</v>
      </c>
      <c r="O4713" s="5">
        <f>Table4[[#This Row],[Sourcing start]]-Table4[[#This Row],[Approved]]</f>
        <v>5</v>
      </c>
      <c r="P4713">
        <f t="shared" si="441"/>
        <v>19</v>
      </c>
      <c r="Q4713" s="5"/>
      <c r="T4713" s="5">
        <f t="shared" si="440"/>
        <v>24</v>
      </c>
      <c r="U4713">
        <v>15</v>
      </c>
      <c r="V4713">
        <v>52</v>
      </c>
      <c r="W4713">
        <v>245</v>
      </c>
      <c r="AA4713" s="6">
        <f t="shared" si="442"/>
        <v>312</v>
      </c>
    </row>
    <row r="4714" spans="1:27" hidden="1">
      <c r="A4714">
        <v>19513</v>
      </c>
      <c r="B4714" t="s">
        <v>28</v>
      </c>
      <c r="C4714" t="s">
        <v>16</v>
      </c>
      <c r="D4714" t="s">
        <v>42</v>
      </c>
      <c r="E4714" t="s">
        <v>10</v>
      </c>
      <c r="F4714">
        <v>7</v>
      </c>
      <c r="G4714" s="1">
        <v>41682</v>
      </c>
      <c r="I4714" s="2">
        <v>41690</v>
      </c>
      <c r="J4714" s="2">
        <v>41701</v>
      </c>
      <c r="K4714" s="2">
        <v>41717</v>
      </c>
      <c r="L4714" s="2">
        <v>41725</v>
      </c>
      <c r="M4714" s="2">
        <v>41731</v>
      </c>
      <c r="N4714" t="s">
        <v>60</v>
      </c>
      <c r="O4714" s="1">
        <f>Table4[[#This Row],[Sourcing start]]-Table4[[#This Row],[Approved]]</f>
        <v>8</v>
      </c>
      <c r="P4714">
        <f t="shared" si="441"/>
        <v>11</v>
      </c>
      <c r="Q4714" s="5">
        <f t="shared" si="443"/>
        <v>16</v>
      </c>
      <c r="R4714">
        <f t="shared" si="444"/>
        <v>8</v>
      </c>
      <c r="S4714">
        <f t="shared" si="445"/>
        <v>6</v>
      </c>
      <c r="T4714" s="5">
        <f t="shared" si="440"/>
        <v>49</v>
      </c>
      <c r="U4714">
        <v>14</v>
      </c>
      <c r="V4714">
        <v>21</v>
      </c>
      <c r="W4714">
        <v>204</v>
      </c>
      <c r="X4714">
        <v>379</v>
      </c>
      <c r="Y4714">
        <v>111</v>
      </c>
      <c r="Z4714">
        <v>1745</v>
      </c>
      <c r="AA4714" s="6">
        <f t="shared" si="442"/>
        <v>2474</v>
      </c>
    </row>
    <row r="4715" spans="1:27" hidden="1">
      <c r="A4715">
        <v>10777</v>
      </c>
      <c r="B4715" t="s">
        <v>29</v>
      </c>
      <c r="C4715" t="s">
        <v>16</v>
      </c>
      <c r="D4715" t="s">
        <v>43</v>
      </c>
      <c r="E4715" t="s">
        <v>11</v>
      </c>
      <c r="F4715">
        <v>3</v>
      </c>
      <c r="G4715" s="1">
        <v>41740</v>
      </c>
      <c r="I4715" s="2">
        <v>41749</v>
      </c>
      <c r="N4715" t="s">
        <v>56</v>
      </c>
      <c r="O4715" s="1">
        <f>Table4[[#This Row],[Sourcing start]]-Table4[[#This Row],[Approved]]</f>
        <v>9</v>
      </c>
      <c r="Q4715" s="5"/>
      <c r="T4715" s="5">
        <f t="shared" si="440"/>
        <v>9</v>
      </c>
      <c r="U4715">
        <v>20</v>
      </c>
      <c r="V4715">
        <v>50</v>
      </c>
      <c r="AA4715" s="6">
        <f t="shared" si="442"/>
        <v>70</v>
      </c>
    </row>
    <row r="4716" spans="1:27" hidden="1">
      <c r="A4716">
        <v>11666</v>
      </c>
      <c r="B4716" t="s">
        <v>30</v>
      </c>
      <c r="C4716" t="s">
        <v>16</v>
      </c>
      <c r="D4716" t="s">
        <v>45</v>
      </c>
      <c r="E4716" t="s">
        <v>10</v>
      </c>
      <c r="F4716">
        <v>10</v>
      </c>
      <c r="G4716" s="1">
        <v>41758</v>
      </c>
      <c r="N4716" t="s">
        <v>55</v>
      </c>
      <c r="O4716" s="1">
        <f>Table4[[#This Row],[Sourcing start]]-Table4[[#This Row],[Approved]]</f>
        <v>-41758</v>
      </c>
      <c r="Q4716" s="5"/>
      <c r="T4716" s="5">
        <f t="shared" si="440"/>
        <v>-41758</v>
      </c>
      <c r="U4716">
        <v>6</v>
      </c>
      <c r="AA4716" s="6">
        <f t="shared" si="442"/>
        <v>6</v>
      </c>
    </row>
    <row r="4717" spans="1:27" hidden="1">
      <c r="A4717">
        <v>11683</v>
      </c>
      <c r="B4717" t="s">
        <v>31</v>
      </c>
      <c r="C4717" t="s">
        <v>17</v>
      </c>
      <c r="D4717" t="s">
        <v>42</v>
      </c>
      <c r="E4717" t="s">
        <v>11</v>
      </c>
      <c r="F4717">
        <v>96</v>
      </c>
      <c r="G4717" s="1">
        <v>41723</v>
      </c>
      <c r="I4717" s="2">
        <v>41731</v>
      </c>
      <c r="J4717" s="2">
        <v>41743</v>
      </c>
      <c r="N4717" t="s">
        <v>57</v>
      </c>
      <c r="O4717" s="1">
        <f>Table4[[#This Row],[Sourcing start]]-Table4[[#This Row],[Approved]]</f>
        <v>8</v>
      </c>
      <c r="P4717">
        <f t="shared" si="441"/>
        <v>12</v>
      </c>
      <c r="Q4717" s="5"/>
      <c r="T4717" s="5">
        <f t="shared" si="440"/>
        <v>20</v>
      </c>
      <c r="U4717">
        <v>11</v>
      </c>
      <c r="V4717">
        <v>55</v>
      </c>
      <c r="W4717">
        <v>131</v>
      </c>
      <c r="AA4717" s="6">
        <f t="shared" si="442"/>
        <v>197</v>
      </c>
    </row>
    <row r="4718" spans="1:27" hidden="1">
      <c r="A4718">
        <v>6268</v>
      </c>
      <c r="B4718" t="s">
        <v>21</v>
      </c>
      <c r="C4718" t="s">
        <v>14</v>
      </c>
      <c r="D4718" t="s">
        <v>41</v>
      </c>
      <c r="E4718" t="s">
        <v>10</v>
      </c>
      <c r="F4718">
        <v>17</v>
      </c>
      <c r="G4718" s="1">
        <v>41699</v>
      </c>
      <c r="I4718" s="2">
        <v>41707</v>
      </c>
      <c r="J4718" s="2">
        <v>41722</v>
      </c>
      <c r="K4718" s="2">
        <v>41745</v>
      </c>
      <c r="L4718" s="2">
        <v>41752</v>
      </c>
      <c r="N4718" t="s">
        <v>59</v>
      </c>
      <c r="O4718" s="1">
        <f>Table4[[#This Row],[Sourcing start]]-Table4[[#This Row],[Approved]]</f>
        <v>8</v>
      </c>
      <c r="P4718">
        <f t="shared" si="441"/>
        <v>15</v>
      </c>
      <c r="Q4718" s="5">
        <f t="shared" si="443"/>
        <v>23</v>
      </c>
      <c r="R4718">
        <f t="shared" si="444"/>
        <v>7</v>
      </c>
      <c r="T4718" s="5">
        <f t="shared" si="440"/>
        <v>53</v>
      </c>
      <c r="U4718">
        <v>19</v>
      </c>
      <c r="V4718">
        <v>43</v>
      </c>
      <c r="W4718">
        <v>216</v>
      </c>
      <c r="X4718">
        <v>235</v>
      </c>
      <c r="Y4718">
        <v>176</v>
      </c>
      <c r="AA4718" s="6">
        <f t="shared" si="442"/>
        <v>689</v>
      </c>
    </row>
    <row r="4719" spans="1:27" hidden="1">
      <c r="A4719">
        <v>18153</v>
      </c>
      <c r="B4719" t="s">
        <v>32</v>
      </c>
      <c r="C4719" t="s">
        <v>17</v>
      </c>
      <c r="D4719" t="s">
        <v>45</v>
      </c>
      <c r="E4719" t="s">
        <v>11</v>
      </c>
      <c r="F4719">
        <v>19</v>
      </c>
      <c r="G4719" s="1">
        <v>41730</v>
      </c>
      <c r="I4719" s="2">
        <v>41736</v>
      </c>
      <c r="J4719" s="2">
        <v>41746</v>
      </c>
      <c r="N4719" t="s">
        <v>57</v>
      </c>
      <c r="O4719" s="1">
        <f>Table4[[#This Row],[Sourcing start]]-Table4[[#This Row],[Approved]]</f>
        <v>6</v>
      </c>
      <c r="P4719">
        <f t="shared" si="441"/>
        <v>10</v>
      </c>
      <c r="Q4719" s="5"/>
      <c r="T4719" s="5">
        <f t="shared" si="440"/>
        <v>16</v>
      </c>
      <c r="U4719">
        <v>10</v>
      </c>
      <c r="V4719">
        <v>40</v>
      </c>
      <c r="W4719">
        <v>210</v>
      </c>
      <c r="AA4719" s="6">
        <f t="shared" si="442"/>
        <v>260</v>
      </c>
    </row>
    <row r="4720" spans="1:27" hidden="1">
      <c r="A4720">
        <v>8345</v>
      </c>
      <c r="B4720" t="s">
        <v>21</v>
      </c>
      <c r="C4720" t="s">
        <v>14</v>
      </c>
      <c r="D4720" t="s">
        <v>45</v>
      </c>
      <c r="E4720" t="s">
        <v>10</v>
      </c>
      <c r="F4720">
        <v>21</v>
      </c>
      <c r="G4720" s="1">
        <v>41753</v>
      </c>
      <c r="N4720" t="s">
        <v>55</v>
      </c>
      <c r="O4720" s="1">
        <f>Table4[[#This Row],[Sourcing start]]-Table4[[#This Row],[Approved]]</f>
        <v>-41753</v>
      </c>
      <c r="Q4720" s="5"/>
      <c r="T4720" s="5">
        <f t="shared" si="440"/>
        <v>-41753</v>
      </c>
      <c r="U4720">
        <v>11</v>
      </c>
      <c r="AA4720" s="6">
        <f t="shared" si="442"/>
        <v>11</v>
      </c>
    </row>
    <row r="4721" spans="1:27" hidden="1">
      <c r="A4721">
        <v>12354</v>
      </c>
      <c r="B4721" t="s">
        <v>29</v>
      </c>
      <c r="C4721" t="s">
        <v>16</v>
      </c>
      <c r="D4721" t="s">
        <v>43</v>
      </c>
      <c r="E4721" t="s">
        <v>11</v>
      </c>
      <c r="F4721">
        <v>8</v>
      </c>
      <c r="G4721" s="1">
        <v>41694</v>
      </c>
      <c r="I4721" s="2">
        <v>41701</v>
      </c>
      <c r="J4721" s="2">
        <v>41719</v>
      </c>
      <c r="K4721" s="2">
        <v>41745</v>
      </c>
      <c r="L4721" s="2">
        <v>41754</v>
      </c>
      <c r="N4721" t="s">
        <v>59</v>
      </c>
      <c r="O4721" s="1">
        <f>Table4[[#This Row],[Sourcing start]]-Table4[[#This Row],[Approved]]</f>
        <v>7</v>
      </c>
      <c r="P4721">
        <f t="shared" si="441"/>
        <v>18</v>
      </c>
      <c r="Q4721" s="5">
        <f t="shared" si="443"/>
        <v>26</v>
      </c>
      <c r="R4721">
        <f t="shared" si="444"/>
        <v>9</v>
      </c>
      <c r="T4721" s="5">
        <f t="shared" si="440"/>
        <v>60</v>
      </c>
      <c r="U4721">
        <v>13</v>
      </c>
      <c r="V4721">
        <v>92</v>
      </c>
      <c r="W4721">
        <v>178</v>
      </c>
      <c r="X4721">
        <v>195</v>
      </c>
      <c r="Y4721">
        <v>125</v>
      </c>
      <c r="AA4721" s="6">
        <f t="shared" si="442"/>
        <v>603</v>
      </c>
    </row>
    <row r="4722" spans="1:27" hidden="1">
      <c r="A4722">
        <v>2262</v>
      </c>
      <c r="B4722" t="s">
        <v>19</v>
      </c>
      <c r="C4722" t="s">
        <v>14</v>
      </c>
      <c r="D4722" t="s">
        <v>43</v>
      </c>
      <c r="E4722" t="s">
        <v>10</v>
      </c>
      <c r="F4722">
        <v>10</v>
      </c>
      <c r="G4722" s="1">
        <v>41697</v>
      </c>
      <c r="I4722" s="2">
        <v>41702</v>
      </c>
      <c r="J4722" s="2">
        <v>41715</v>
      </c>
      <c r="K4722" s="2">
        <v>41737</v>
      </c>
      <c r="L4722" s="2">
        <v>41745</v>
      </c>
      <c r="M4722" s="2">
        <v>41751</v>
      </c>
      <c r="N4722" t="s">
        <v>60</v>
      </c>
      <c r="O4722" s="1">
        <f>Table4[[#This Row],[Sourcing start]]-Table4[[#This Row],[Approved]]</f>
        <v>5</v>
      </c>
      <c r="P4722">
        <f t="shared" si="441"/>
        <v>13</v>
      </c>
      <c r="Q4722" s="5">
        <f t="shared" si="443"/>
        <v>22</v>
      </c>
      <c r="R4722">
        <f t="shared" si="444"/>
        <v>8</v>
      </c>
      <c r="S4722">
        <f t="shared" si="445"/>
        <v>6</v>
      </c>
      <c r="T4722" s="5">
        <f t="shared" si="440"/>
        <v>54</v>
      </c>
      <c r="U4722">
        <v>9</v>
      </c>
      <c r="V4722">
        <v>26</v>
      </c>
      <c r="W4722">
        <v>247</v>
      </c>
      <c r="X4722">
        <v>240</v>
      </c>
      <c r="Y4722">
        <v>271</v>
      </c>
      <c r="Z4722">
        <v>1983</v>
      </c>
      <c r="AA4722" s="6">
        <f t="shared" si="442"/>
        <v>2776</v>
      </c>
    </row>
    <row r="4723" spans="1:27" hidden="1">
      <c r="A4723">
        <v>19527</v>
      </c>
      <c r="B4723" t="s">
        <v>30</v>
      </c>
      <c r="C4723" t="s">
        <v>16</v>
      </c>
      <c r="D4723" t="s">
        <v>41</v>
      </c>
      <c r="E4723" t="s">
        <v>11</v>
      </c>
      <c r="F4723">
        <v>9</v>
      </c>
      <c r="G4723" s="1">
        <v>41684</v>
      </c>
      <c r="I4723" s="2">
        <v>41693</v>
      </c>
      <c r="J4723" s="2">
        <v>41708</v>
      </c>
      <c r="K4723" s="2">
        <v>41732</v>
      </c>
      <c r="L4723" s="2">
        <v>41741</v>
      </c>
      <c r="M4723" s="2">
        <v>41749</v>
      </c>
      <c r="N4723" t="s">
        <v>60</v>
      </c>
      <c r="O4723" s="1">
        <f>Table4[[#This Row],[Sourcing start]]-Table4[[#This Row],[Approved]]</f>
        <v>9</v>
      </c>
      <c r="P4723">
        <f t="shared" si="441"/>
        <v>15</v>
      </c>
      <c r="Q4723" s="5">
        <f t="shared" si="443"/>
        <v>24</v>
      </c>
      <c r="R4723">
        <f t="shared" si="444"/>
        <v>9</v>
      </c>
      <c r="S4723">
        <f t="shared" si="445"/>
        <v>8</v>
      </c>
      <c r="T4723" s="5">
        <f t="shared" si="440"/>
        <v>65</v>
      </c>
      <c r="U4723">
        <v>12</v>
      </c>
      <c r="V4723">
        <v>49</v>
      </c>
      <c r="W4723">
        <v>125</v>
      </c>
      <c r="X4723">
        <v>232</v>
      </c>
      <c r="Y4723">
        <v>222</v>
      </c>
      <c r="Z4723">
        <v>1759</v>
      </c>
      <c r="AA4723" s="6">
        <f t="shared" si="442"/>
        <v>2399</v>
      </c>
    </row>
    <row r="4724" spans="1:27" hidden="1">
      <c r="A4724">
        <v>7226</v>
      </c>
      <c r="B4724" t="s">
        <v>34</v>
      </c>
      <c r="C4724" t="s">
        <v>17</v>
      </c>
      <c r="D4724" t="s">
        <v>45</v>
      </c>
      <c r="E4724" t="s">
        <v>11</v>
      </c>
      <c r="F4724">
        <v>15</v>
      </c>
      <c r="G4724" s="1">
        <v>41729</v>
      </c>
      <c r="I4724" s="2">
        <v>41734</v>
      </c>
      <c r="J4724" s="2">
        <v>41752</v>
      </c>
      <c r="N4724" t="s">
        <v>57</v>
      </c>
      <c r="O4724" s="1">
        <f>Table4[[#This Row],[Sourcing start]]-Table4[[#This Row],[Approved]]</f>
        <v>5</v>
      </c>
      <c r="P4724">
        <f t="shared" si="441"/>
        <v>18</v>
      </c>
      <c r="Q4724" s="5"/>
      <c r="T4724" s="5">
        <f t="shared" si="440"/>
        <v>23</v>
      </c>
      <c r="U4724">
        <v>12</v>
      </c>
      <c r="V4724">
        <v>99</v>
      </c>
      <c r="W4724">
        <v>239</v>
      </c>
      <c r="AA4724" s="6">
        <f t="shared" si="442"/>
        <v>350</v>
      </c>
    </row>
    <row r="4725" spans="1:27" hidden="1">
      <c r="A4725">
        <v>14530</v>
      </c>
      <c r="B4725" t="s">
        <v>20</v>
      </c>
      <c r="C4725" t="s">
        <v>14</v>
      </c>
      <c r="D4725" t="s">
        <v>44</v>
      </c>
      <c r="E4725" t="s">
        <v>11</v>
      </c>
      <c r="F4725">
        <v>17</v>
      </c>
      <c r="G4725" s="1">
        <v>41685</v>
      </c>
      <c r="I4725" s="2">
        <v>41694</v>
      </c>
      <c r="J4725" s="2">
        <v>41712</v>
      </c>
      <c r="K4725" s="2">
        <v>41739</v>
      </c>
      <c r="L4725" s="2">
        <v>41747</v>
      </c>
      <c r="M4725" s="2">
        <v>41752</v>
      </c>
      <c r="N4725" t="s">
        <v>60</v>
      </c>
      <c r="O4725" s="1">
        <f>Table4[[#This Row],[Sourcing start]]-Table4[[#This Row],[Approved]]</f>
        <v>9</v>
      </c>
      <c r="P4725">
        <f t="shared" si="441"/>
        <v>18</v>
      </c>
      <c r="Q4725" s="5">
        <f t="shared" si="443"/>
        <v>27</v>
      </c>
      <c r="R4725">
        <f t="shared" si="444"/>
        <v>8</v>
      </c>
      <c r="S4725">
        <f t="shared" si="445"/>
        <v>5</v>
      </c>
      <c r="T4725" s="5">
        <f t="shared" si="440"/>
        <v>67</v>
      </c>
      <c r="U4725">
        <v>12</v>
      </c>
      <c r="V4725">
        <v>77</v>
      </c>
      <c r="W4725">
        <v>107</v>
      </c>
      <c r="X4725">
        <v>281</v>
      </c>
      <c r="Y4725">
        <v>237</v>
      </c>
      <c r="Z4725">
        <v>601</v>
      </c>
      <c r="AA4725" s="6">
        <f t="shared" si="442"/>
        <v>1315</v>
      </c>
    </row>
    <row r="4726" spans="1:27" hidden="1">
      <c r="A4726">
        <v>4619</v>
      </c>
      <c r="B4726" t="s">
        <v>30</v>
      </c>
      <c r="C4726" t="s">
        <v>16</v>
      </c>
      <c r="D4726" t="s">
        <v>45</v>
      </c>
      <c r="E4726" t="s">
        <v>10</v>
      </c>
      <c r="F4726">
        <v>5</v>
      </c>
      <c r="G4726" s="1">
        <v>41755</v>
      </c>
      <c r="N4726" t="s">
        <v>55</v>
      </c>
      <c r="O4726" s="1">
        <f>Table4[[#This Row],[Sourcing start]]-Table4[[#This Row],[Approved]]</f>
        <v>-41755</v>
      </c>
      <c r="Q4726" s="5"/>
      <c r="T4726" s="5">
        <f t="shared" si="440"/>
        <v>-41755</v>
      </c>
      <c r="U4726">
        <v>17</v>
      </c>
      <c r="AA4726" s="6">
        <f t="shared" si="442"/>
        <v>17</v>
      </c>
    </row>
    <row r="4727" spans="1:27" hidden="1">
      <c r="A4727">
        <v>16624</v>
      </c>
      <c r="B4727" t="s">
        <v>34</v>
      </c>
      <c r="C4727" t="s">
        <v>17</v>
      </c>
      <c r="D4727" t="s">
        <v>44</v>
      </c>
      <c r="E4727" t="s">
        <v>11</v>
      </c>
      <c r="F4727">
        <v>9</v>
      </c>
      <c r="G4727" s="1">
        <v>41682</v>
      </c>
      <c r="I4727" s="2">
        <v>41689</v>
      </c>
      <c r="J4727" s="2">
        <v>41699</v>
      </c>
      <c r="K4727" s="2">
        <v>41727</v>
      </c>
      <c r="L4727" s="2">
        <v>41733</v>
      </c>
      <c r="M4727" s="2">
        <v>41742</v>
      </c>
      <c r="N4727" t="s">
        <v>60</v>
      </c>
      <c r="O4727" s="1">
        <f>Table4[[#This Row],[Sourcing start]]-Table4[[#This Row],[Approved]]</f>
        <v>7</v>
      </c>
      <c r="P4727">
        <f t="shared" si="441"/>
        <v>10</v>
      </c>
      <c r="Q4727" s="5">
        <f t="shared" si="443"/>
        <v>28</v>
      </c>
      <c r="R4727">
        <f t="shared" si="444"/>
        <v>6</v>
      </c>
      <c r="S4727">
        <f t="shared" si="445"/>
        <v>9</v>
      </c>
      <c r="T4727" s="5">
        <f t="shared" si="440"/>
        <v>60</v>
      </c>
      <c r="U4727">
        <v>10</v>
      </c>
      <c r="V4727">
        <v>67</v>
      </c>
      <c r="W4727">
        <v>176</v>
      </c>
      <c r="X4727">
        <v>297</v>
      </c>
      <c r="Y4727">
        <v>234</v>
      </c>
      <c r="Z4727">
        <v>1830</v>
      </c>
      <c r="AA4727" s="6">
        <f t="shared" si="442"/>
        <v>2614</v>
      </c>
    </row>
    <row r="4728" spans="1:27">
      <c r="A4728">
        <v>5548</v>
      </c>
      <c r="B4728" t="s">
        <v>25</v>
      </c>
      <c r="C4728" t="s">
        <v>15</v>
      </c>
      <c r="D4728" t="s">
        <v>44</v>
      </c>
      <c r="E4728" t="s">
        <v>10</v>
      </c>
      <c r="F4728">
        <v>15</v>
      </c>
      <c r="G4728" s="1">
        <v>41703</v>
      </c>
      <c r="I4728" s="2">
        <v>41709</v>
      </c>
      <c r="J4728" s="2">
        <v>41719</v>
      </c>
      <c r="K4728" s="2">
        <v>41745</v>
      </c>
      <c r="L4728" s="2">
        <v>41750</v>
      </c>
      <c r="M4728" s="2">
        <v>41758</v>
      </c>
      <c r="N4728" t="s">
        <v>60</v>
      </c>
      <c r="O4728" s="5">
        <f>Table4[[#This Row],[Sourcing start]]-Table4[[#This Row],[Approved]]</f>
        <v>6</v>
      </c>
      <c r="P4728">
        <f t="shared" si="441"/>
        <v>10</v>
      </c>
      <c r="Q4728" s="5">
        <f t="shared" si="443"/>
        <v>26</v>
      </c>
      <c r="R4728">
        <f t="shared" si="444"/>
        <v>5</v>
      </c>
      <c r="S4728">
        <f t="shared" si="445"/>
        <v>8</v>
      </c>
      <c r="T4728" s="5">
        <f t="shared" si="440"/>
        <v>55</v>
      </c>
      <c r="U4728">
        <v>11</v>
      </c>
      <c r="V4728">
        <v>84</v>
      </c>
      <c r="W4728">
        <v>224</v>
      </c>
      <c r="X4728">
        <v>376</v>
      </c>
      <c r="Y4728">
        <v>185</v>
      </c>
      <c r="Z4728">
        <v>1734</v>
      </c>
      <c r="AA4728" s="6">
        <f t="shared" si="442"/>
        <v>2614</v>
      </c>
    </row>
    <row r="4729" spans="1:27" hidden="1">
      <c r="A4729">
        <v>10930</v>
      </c>
      <c r="B4729" t="s">
        <v>22</v>
      </c>
      <c r="C4729" t="s">
        <v>14</v>
      </c>
      <c r="D4729" t="s">
        <v>45</v>
      </c>
      <c r="E4729" t="s">
        <v>10</v>
      </c>
      <c r="F4729">
        <v>18</v>
      </c>
      <c r="G4729" s="1">
        <v>41700</v>
      </c>
      <c r="I4729" s="2">
        <v>41708</v>
      </c>
      <c r="J4729" s="2">
        <v>41721</v>
      </c>
      <c r="K4729" s="2">
        <v>41736</v>
      </c>
      <c r="L4729" s="2">
        <v>41745</v>
      </c>
      <c r="M4729" s="2">
        <v>41753</v>
      </c>
      <c r="N4729" t="s">
        <v>60</v>
      </c>
      <c r="O4729" s="1">
        <f>Table4[[#This Row],[Sourcing start]]-Table4[[#This Row],[Approved]]</f>
        <v>8</v>
      </c>
      <c r="P4729">
        <f t="shared" si="441"/>
        <v>13</v>
      </c>
      <c r="Q4729" s="5">
        <f t="shared" si="443"/>
        <v>15</v>
      </c>
      <c r="R4729">
        <f t="shared" si="444"/>
        <v>9</v>
      </c>
      <c r="S4729">
        <f t="shared" si="445"/>
        <v>8</v>
      </c>
      <c r="T4729" s="5">
        <f t="shared" si="440"/>
        <v>53</v>
      </c>
      <c r="U4729">
        <v>17</v>
      </c>
      <c r="V4729">
        <v>90</v>
      </c>
      <c r="W4729">
        <v>155</v>
      </c>
      <c r="X4729">
        <v>337</v>
      </c>
      <c r="Y4729">
        <v>237</v>
      </c>
      <c r="Z4729">
        <v>1138</v>
      </c>
      <c r="AA4729" s="6">
        <f t="shared" si="442"/>
        <v>1974</v>
      </c>
    </row>
    <row r="4730" spans="1:27" hidden="1">
      <c r="A4730">
        <v>8134</v>
      </c>
      <c r="B4730" t="s">
        <v>22</v>
      </c>
      <c r="C4730" t="s">
        <v>14</v>
      </c>
      <c r="D4730" t="s">
        <v>43</v>
      </c>
      <c r="E4730" t="s">
        <v>10</v>
      </c>
      <c r="F4730">
        <v>17</v>
      </c>
      <c r="G4730" s="1">
        <v>41724</v>
      </c>
      <c r="I4730" s="2">
        <v>41733</v>
      </c>
      <c r="J4730" s="2">
        <v>41744</v>
      </c>
      <c r="N4730" t="s">
        <v>57</v>
      </c>
      <c r="O4730" s="1">
        <f>Table4[[#This Row],[Sourcing start]]-Table4[[#This Row],[Approved]]</f>
        <v>9</v>
      </c>
      <c r="P4730">
        <f t="shared" si="441"/>
        <v>11</v>
      </c>
      <c r="Q4730" s="5"/>
      <c r="T4730" s="5">
        <f t="shared" si="440"/>
        <v>20</v>
      </c>
      <c r="U4730">
        <v>14</v>
      </c>
      <c r="V4730">
        <v>65</v>
      </c>
      <c r="W4730">
        <v>158</v>
      </c>
      <c r="AA4730" s="6">
        <f t="shared" si="442"/>
        <v>237</v>
      </c>
    </row>
    <row r="4731" spans="1:27" hidden="1">
      <c r="A4731">
        <v>18637</v>
      </c>
      <c r="B4731" t="s">
        <v>29</v>
      </c>
      <c r="C4731" t="s">
        <v>16</v>
      </c>
      <c r="D4731" t="s">
        <v>45</v>
      </c>
      <c r="E4731" t="s">
        <v>11</v>
      </c>
      <c r="F4731">
        <v>8</v>
      </c>
      <c r="G4731" s="1">
        <v>41678</v>
      </c>
      <c r="I4731" s="2">
        <v>41686</v>
      </c>
      <c r="J4731" s="2">
        <v>41701</v>
      </c>
      <c r="K4731" s="2">
        <v>41726</v>
      </c>
      <c r="L4731" s="2">
        <v>41732</v>
      </c>
      <c r="M4731" s="2">
        <v>41741</v>
      </c>
      <c r="N4731" t="s">
        <v>60</v>
      </c>
      <c r="O4731" s="1">
        <f>Table4[[#This Row],[Sourcing start]]-Table4[[#This Row],[Approved]]</f>
        <v>8</v>
      </c>
      <c r="P4731">
        <f t="shared" si="441"/>
        <v>15</v>
      </c>
      <c r="Q4731" s="5">
        <f t="shared" si="443"/>
        <v>25</v>
      </c>
      <c r="R4731">
        <f t="shared" si="444"/>
        <v>6</v>
      </c>
      <c r="S4731">
        <f t="shared" si="445"/>
        <v>9</v>
      </c>
      <c r="T4731" s="5">
        <f t="shared" si="440"/>
        <v>63</v>
      </c>
      <c r="U4731">
        <v>7</v>
      </c>
      <c r="V4731">
        <v>67</v>
      </c>
      <c r="W4731">
        <v>140</v>
      </c>
      <c r="X4731">
        <v>175</v>
      </c>
      <c r="Y4731">
        <v>223</v>
      </c>
      <c r="Z4731">
        <v>788</v>
      </c>
      <c r="AA4731" s="6">
        <f t="shared" si="442"/>
        <v>1400</v>
      </c>
    </row>
    <row r="4732" spans="1:27" hidden="1">
      <c r="A4732">
        <v>16371</v>
      </c>
      <c r="B4732" t="s">
        <v>31</v>
      </c>
      <c r="C4732" t="s">
        <v>17</v>
      </c>
      <c r="D4732" t="s">
        <v>43</v>
      </c>
      <c r="E4732" t="s">
        <v>10</v>
      </c>
      <c r="F4732">
        <v>3</v>
      </c>
      <c r="G4732" s="1">
        <v>41688</v>
      </c>
      <c r="I4732" s="2">
        <v>41693</v>
      </c>
      <c r="J4732" s="2">
        <v>41703</v>
      </c>
      <c r="K4732" s="2">
        <v>41730</v>
      </c>
      <c r="L4732" s="2">
        <v>41736</v>
      </c>
      <c r="M4732" s="2">
        <v>41742</v>
      </c>
      <c r="N4732" t="s">
        <v>60</v>
      </c>
      <c r="O4732" s="1">
        <f>Table4[[#This Row],[Sourcing start]]-Table4[[#This Row],[Approved]]</f>
        <v>5</v>
      </c>
      <c r="P4732">
        <f t="shared" si="441"/>
        <v>10</v>
      </c>
      <c r="Q4732" s="5">
        <f t="shared" si="443"/>
        <v>27</v>
      </c>
      <c r="R4732">
        <f t="shared" si="444"/>
        <v>6</v>
      </c>
      <c r="S4732">
        <f t="shared" si="445"/>
        <v>6</v>
      </c>
      <c r="T4732" s="5">
        <f t="shared" si="440"/>
        <v>54</v>
      </c>
      <c r="U4732">
        <v>6</v>
      </c>
      <c r="V4732">
        <v>97</v>
      </c>
      <c r="W4732">
        <v>178</v>
      </c>
      <c r="X4732">
        <v>281</v>
      </c>
      <c r="Y4732">
        <v>217</v>
      </c>
      <c r="Z4732">
        <v>875</v>
      </c>
      <c r="AA4732" s="6">
        <f t="shared" si="442"/>
        <v>1654</v>
      </c>
    </row>
    <row r="4733" spans="1:27">
      <c r="A4733">
        <v>6542</v>
      </c>
      <c r="B4733" t="s">
        <v>26</v>
      </c>
      <c r="C4733" t="s">
        <v>15</v>
      </c>
      <c r="D4733" t="s">
        <v>42</v>
      </c>
      <c r="E4733" t="s">
        <v>11</v>
      </c>
      <c r="F4733">
        <v>16</v>
      </c>
      <c r="G4733" s="1">
        <v>41706</v>
      </c>
      <c r="I4733" s="2">
        <v>41711</v>
      </c>
      <c r="J4733" s="2">
        <v>41727</v>
      </c>
      <c r="K4733" s="2">
        <v>41751</v>
      </c>
      <c r="L4733" s="2">
        <v>41757</v>
      </c>
      <c r="N4733" t="s">
        <v>59</v>
      </c>
      <c r="O4733" s="5">
        <f>Table4[[#This Row],[Sourcing start]]-Table4[[#This Row],[Approved]]</f>
        <v>5</v>
      </c>
      <c r="P4733">
        <f t="shared" si="441"/>
        <v>16</v>
      </c>
      <c r="Q4733" s="5">
        <f t="shared" si="443"/>
        <v>24</v>
      </c>
      <c r="R4733">
        <f t="shared" si="444"/>
        <v>6</v>
      </c>
      <c r="T4733" s="5">
        <f t="shared" si="440"/>
        <v>51</v>
      </c>
      <c r="U4733">
        <v>13</v>
      </c>
      <c r="V4733">
        <v>49</v>
      </c>
      <c r="W4733">
        <v>135</v>
      </c>
      <c r="X4733">
        <v>372</v>
      </c>
      <c r="Y4733">
        <v>208</v>
      </c>
      <c r="AA4733" s="6">
        <f t="shared" si="442"/>
        <v>777</v>
      </c>
    </row>
    <row r="4734" spans="1:27">
      <c r="A4734">
        <v>4540</v>
      </c>
      <c r="B4734" t="s">
        <v>26</v>
      </c>
      <c r="C4734" t="s">
        <v>15</v>
      </c>
      <c r="D4734" t="s">
        <v>42</v>
      </c>
      <c r="E4734" t="s">
        <v>11</v>
      </c>
      <c r="F4734">
        <v>11</v>
      </c>
      <c r="G4734" s="1">
        <v>41755</v>
      </c>
      <c r="N4734" t="s">
        <v>55</v>
      </c>
      <c r="O4734" s="5">
        <v>0</v>
      </c>
      <c r="Q4734" s="5"/>
      <c r="T4734" s="5">
        <f t="shared" si="440"/>
        <v>0</v>
      </c>
      <c r="U4734">
        <v>12</v>
      </c>
      <c r="AA4734" s="6">
        <f t="shared" si="442"/>
        <v>12</v>
      </c>
    </row>
    <row r="4735" spans="1:27" hidden="1">
      <c r="A4735">
        <v>13837</v>
      </c>
      <c r="B4735" t="s">
        <v>30</v>
      </c>
      <c r="C4735" t="s">
        <v>16</v>
      </c>
      <c r="D4735" t="s">
        <v>43</v>
      </c>
      <c r="E4735" t="s">
        <v>10</v>
      </c>
      <c r="F4735">
        <v>13</v>
      </c>
      <c r="G4735" s="1">
        <v>41714</v>
      </c>
      <c r="I4735" s="2">
        <v>41722</v>
      </c>
      <c r="J4735" s="2">
        <v>41740</v>
      </c>
      <c r="N4735" t="s">
        <v>57</v>
      </c>
      <c r="O4735" s="1">
        <f>Table4[[#This Row],[Sourcing start]]-Table4[[#This Row],[Approved]]</f>
        <v>8</v>
      </c>
      <c r="P4735">
        <f t="shared" si="441"/>
        <v>18</v>
      </c>
      <c r="Q4735" s="5"/>
      <c r="T4735" s="5">
        <f t="shared" si="440"/>
        <v>26</v>
      </c>
      <c r="U4735">
        <v>8</v>
      </c>
      <c r="V4735">
        <v>52</v>
      </c>
      <c r="W4735">
        <v>226</v>
      </c>
      <c r="AA4735" s="6">
        <f t="shared" si="442"/>
        <v>286</v>
      </c>
    </row>
    <row r="4736" spans="1:27" hidden="1">
      <c r="A4736">
        <v>16765</v>
      </c>
      <c r="B4736" t="s">
        <v>34</v>
      </c>
      <c r="C4736" t="s">
        <v>17</v>
      </c>
      <c r="D4736" t="s">
        <v>45</v>
      </c>
      <c r="E4736" t="s">
        <v>11</v>
      </c>
      <c r="F4736">
        <v>6</v>
      </c>
      <c r="G4736" s="1">
        <v>41743</v>
      </c>
      <c r="I4736" s="2">
        <v>41751</v>
      </c>
      <c r="N4736" t="s">
        <v>56</v>
      </c>
      <c r="O4736" s="1">
        <f>Table4[[#This Row],[Sourcing start]]-Table4[[#This Row],[Approved]]</f>
        <v>8</v>
      </c>
      <c r="Q4736" s="5"/>
      <c r="T4736" s="5">
        <f t="shared" si="440"/>
        <v>8</v>
      </c>
      <c r="U4736">
        <v>11</v>
      </c>
      <c r="V4736">
        <v>98</v>
      </c>
      <c r="AA4736" s="6">
        <f t="shared" si="442"/>
        <v>109</v>
      </c>
    </row>
    <row r="4737" spans="1:27">
      <c r="A4737">
        <v>2488</v>
      </c>
      <c r="B4737" t="s">
        <v>24</v>
      </c>
      <c r="C4737" t="s">
        <v>15</v>
      </c>
      <c r="D4737" t="s">
        <v>41</v>
      </c>
      <c r="E4737" t="s">
        <v>10</v>
      </c>
      <c r="F4737">
        <v>4</v>
      </c>
      <c r="G4737" s="1">
        <v>41668</v>
      </c>
      <c r="I4737" s="2">
        <v>41676</v>
      </c>
      <c r="J4737" s="2">
        <v>41694</v>
      </c>
      <c r="K4737" s="2">
        <v>41714</v>
      </c>
      <c r="L4737" s="2">
        <v>41722</v>
      </c>
      <c r="M4737" s="2">
        <v>41731</v>
      </c>
      <c r="N4737" t="s">
        <v>60</v>
      </c>
      <c r="O4737" s="5">
        <f>Table4[[#This Row],[Sourcing start]]-Table4[[#This Row],[Approved]]</f>
        <v>8</v>
      </c>
      <c r="P4737">
        <f t="shared" si="441"/>
        <v>18</v>
      </c>
      <c r="Q4737" s="5">
        <f t="shared" si="443"/>
        <v>20</v>
      </c>
      <c r="R4737">
        <f t="shared" si="444"/>
        <v>8</v>
      </c>
      <c r="S4737">
        <f t="shared" si="445"/>
        <v>9</v>
      </c>
      <c r="T4737" s="5">
        <f t="shared" si="440"/>
        <v>63</v>
      </c>
      <c r="U4737">
        <v>12</v>
      </c>
      <c r="V4737">
        <v>64</v>
      </c>
      <c r="W4737">
        <v>248</v>
      </c>
      <c r="X4737">
        <v>176</v>
      </c>
      <c r="Y4737">
        <v>114</v>
      </c>
      <c r="Z4737">
        <v>651</v>
      </c>
      <c r="AA4737" s="6">
        <f t="shared" si="442"/>
        <v>1265</v>
      </c>
    </row>
    <row r="4738" spans="1:27" hidden="1">
      <c r="A4738">
        <v>8754</v>
      </c>
      <c r="B4738" t="s">
        <v>35</v>
      </c>
      <c r="C4738" t="s">
        <v>18</v>
      </c>
      <c r="D4738" t="s">
        <v>44</v>
      </c>
      <c r="E4738" t="s">
        <v>10</v>
      </c>
      <c r="F4738">
        <v>2</v>
      </c>
      <c r="G4738" s="1">
        <v>41685</v>
      </c>
      <c r="I4738" s="2">
        <v>41690</v>
      </c>
      <c r="J4738" s="2">
        <v>41705</v>
      </c>
      <c r="K4738" s="2">
        <v>41724</v>
      </c>
      <c r="L4738" s="2">
        <v>41731</v>
      </c>
      <c r="M4738" s="2">
        <v>41736</v>
      </c>
      <c r="N4738" t="s">
        <v>60</v>
      </c>
      <c r="O4738" s="1">
        <f>Table4[[#This Row],[Sourcing start]]-Table4[[#This Row],[Approved]]</f>
        <v>5</v>
      </c>
      <c r="P4738">
        <f t="shared" si="441"/>
        <v>15</v>
      </c>
      <c r="Q4738" s="5">
        <f t="shared" si="443"/>
        <v>19</v>
      </c>
      <c r="R4738">
        <f t="shared" si="444"/>
        <v>7</v>
      </c>
      <c r="S4738">
        <f t="shared" si="445"/>
        <v>5</v>
      </c>
      <c r="T4738" s="5">
        <f t="shared" ref="T4738:T4801" si="446">SUM(O4738:S4738)</f>
        <v>51</v>
      </c>
      <c r="U4738">
        <v>7</v>
      </c>
      <c r="V4738">
        <v>62</v>
      </c>
      <c r="W4738">
        <v>129</v>
      </c>
      <c r="X4738">
        <v>208</v>
      </c>
      <c r="Y4738">
        <v>290</v>
      </c>
      <c r="Z4738">
        <v>1626</v>
      </c>
      <c r="AA4738" s="6">
        <f t="shared" si="442"/>
        <v>2322</v>
      </c>
    </row>
    <row r="4739" spans="1:27" hidden="1">
      <c r="A4739">
        <v>3138</v>
      </c>
      <c r="B4739" t="s">
        <v>33</v>
      </c>
      <c r="C4739" t="s">
        <v>17</v>
      </c>
      <c r="D4739" t="s">
        <v>45</v>
      </c>
      <c r="E4739" t="s">
        <v>11</v>
      </c>
      <c r="F4739">
        <v>10</v>
      </c>
      <c r="G4739" s="1">
        <v>41683</v>
      </c>
      <c r="I4739" s="2">
        <v>41690</v>
      </c>
      <c r="J4739" s="2">
        <v>41706</v>
      </c>
      <c r="K4739" s="2">
        <v>41722</v>
      </c>
      <c r="L4739" s="2">
        <v>41727</v>
      </c>
      <c r="M4739" s="2">
        <v>41734</v>
      </c>
      <c r="N4739" t="s">
        <v>60</v>
      </c>
      <c r="O4739" s="1">
        <f>Table4[[#This Row],[Sourcing start]]-Table4[[#This Row],[Approved]]</f>
        <v>7</v>
      </c>
      <c r="P4739">
        <f t="shared" ref="P4739:P4802" si="447">J4739-I4739</f>
        <v>16</v>
      </c>
      <c r="Q4739" s="5">
        <f t="shared" ref="Q4739:Q4802" si="448">K4739-J4739</f>
        <v>16</v>
      </c>
      <c r="R4739">
        <f t="shared" ref="R4739:R4802" si="449">L4739-K4739</f>
        <v>5</v>
      </c>
      <c r="S4739">
        <f t="shared" ref="S4739:S4802" si="450">M4739-L4739</f>
        <v>7</v>
      </c>
      <c r="T4739" s="5">
        <f t="shared" si="446"/>
        <v>51</v>
      </c>
      <c r="U4739">
        <v>12</v>
      </c>
      <c r="V4739">
        <v>74</v>
      </c>
      <c r="W4739">
        <v>225</v>
      </c>
      <c r="X4739">
        <v>193</v>
      </c>
      <c r="Y4739">
        <v>139</v>
      </c>
      <c r="Z4739">
        <v>812</v>
      </c>
      <c r="AA4739" s="6">
        <f t="shared" ref="AA4739:AA4802" si="451">SUM(U4739:Z4739)</f>
        <v>1455</v>
      </c>
    </row>
    <row r="4740" spans="1:27" hidden="1">
      <c r="A4740">
        <v>18441</v>
      </c>
      <c r="B4740" t="s">
        <v>27</v>
      </c>
      <c r="C4740" t="s">
        <v>16</v>
      </c>
      <c r="D4740" t="s">
        <v>45</v>
      </c>
      <c r="E4740" t="s">
        <v>11</v>
      </c>
      <c r="F4740">
        <v>12</v>
      </c>
      <c r="G4740" s="1">
        <v>41749</v>
      </c>
      <c r="I4740" s="2">
        <v>41755</v>
      </c>
      <c r="N4740" t="s">
        <v>56</v>
      </c>
      <c r="O4740" s="1">
        <f>Table4[[#This Row],[Sourcing start]]-Table4[[#This Row],[Approved]]</f>
        <v>6</v>
      </c>
      <c r="Q4740" s="5"/>
      <c r="T4740" s="5">
        <f t="shared" si="446"/>
        <v>6</v>
      </c>
      <c r="U4740">
        <v>9</v>
      </c>
      <c r="V4740">
        <v>39</v>
      </c>
      <c r="AA4740" s="6">
        <f t="shared" si="451"/>
        <v>48</v>
      </c>
    </row>
    <row r="4741" spans="1:27" hidden="1">
      <c r="A4741">
        <v>14214</v>
      </c>
      <c r="B4741" t="s">
        <v>19</v>
      </c>
      <c r="C4741" t="s">
        <v>14</v>
      </c>
      <c r="D4741" t="s">
        <v>44</v>
      </c>
      <c r="E4741" t="s">
        <v>10</v>
      </c>
      <c r="F4741">
        <v>94</v>
      </c>
      <c r="G4741" s="1">
        <v>41690</v>
      </c>
      <c r="I4741" s="2">
        <v>41698</v>
      </c>
      <c r="J4741" s="2">
        <v>41708</v>
      </c>
      <c r="K4741" s="2">
        <v>41737</v>
      </c>
      <c r="L4741" s="2">
        <v>41743</v>
      </c>
      <c r="M4741" s="2">
        <v>41752</v>
      </c>
      <c r="N4741" t="s">
        <v>60</v>
      </c>
      <c r="O4741" s="1">
        <f>Table4[[#This Row],[Sourcing start]]-Table4[[#This Row],[Approved]]</f>
        <v>8</v>
      </c>
      <c r="P4741">
        <f t="shared" si="447"/>
        <v>10</v>
      </c>
      <c r="Q4741" s="5">
        <f t="shared" si="448"/>
        <v>29</v>
      </c>
      <c r="R4741">
        <f t="shared" si="449"/>
        <v>6</v>
      </c>
      <c r="S4741">
        <f t="shared" si="450"/>
        <v>9</v>
      </c>
      <c r="T4741" s="5">
        <f t="shared" si="446"/>
        <v>62</v>
      </c>
      <c r="U4741">
        <v>10</v>
      </c>
      <c r="V4741">
        <v>94</v>
      </c>
      <c r="W4741">
        <v>243</v>
      </c>
      <c r="X4741">
        <v>173</v>
      </c>
      <c r="Y4741">
        <v>199</v>
      </c>
      <c r="Z4741">
        <v>1775</v>
      </c>
      <c r="AA4741" s="6">
        <f t="shared" si="451"/>
        <v>2494</v>
      </c>
    </row>
    <row r="4742" spans="1:27" hidden="1">
      <c r="A4742">
        <v>14177</v>
      </c>
      <c r="B4742" t="s">
        <v>27</v>
      </c>
      <c r="C4742" t="s">
        <v>16</v>
      </c>
      <c r="D4742" t="s">
        <v>45</v>
      </c>
      <c r="E4742" t="s">
        <v>11</v>
      </c>
      <c r="F4742">
        <v>14</v>
      </c>
      <c r="G4742" s="1">
        <v>41679</v>
      </c>
      <c r="I4742" s="2">
        <v>41685</v>
      </c>
      <c r="J4742" s="2">
        <v>41702</v>
      </c>
      <c r="K4742" s="2">
        <v>41724</v>
      </c>
      <c r="L4742" s="2">
        <v>41730</v>
      </c>
      <c r="M4742" s="2">
        <v>41736</v>
      </c>
      <c r="N4742" t="s">
        <v>60</v>
      </c>
      <c r="O4742" s="1">
        <f>Table4[[#This Row],[Sourcing start]]-Table4[[#This Row],[Approved]]</f>
        <v>6</v>
      </c>
      <c r="P4742">
        <f t="shared" si="447"/>
        <v>17</v>
      </c>
      <c r="Q4742" s="5">
        <f t="shared" si="448"/>
        <v>22</v>
      </c>
      <c r="R4742">
        <f t="shared" si="449"/>
        <v>6</v>
      </c>
      <c r="S4742">
        <f t="shared" si="450"/>
        <v>6</v>
      </c>
      <c r="T4742" s="5">
        <f t="shared" si="446"/>
        <v>57</v>
      </c>
      <c r="U4742">
        <v>17</v>
      </c>
      <c r="V4742">
        <v>56</v>
      </c>
      <c r="W4742">
        <v>235</v>
      </c>
      <c r="X4742">
        <v>349</v>
      </c>
      <c r="Y4742">
        <v>170</v>
      </c>
      <c r="Z4742">
        <v>1817</v>
      </c>
      <c r="AA4742" s="6">
        <f t="shared" si="451"/>
        <v>2644</v>
      </c>
    </row>
    <row r="4743" spans="1:27" hidden="1">
      <c r="A4743">
        <v>11789</v>
      </c>
      <c r="B4743" t="s">
        <v>37</v>
      </c>
      <c r="C4743" t="s">
        <v>18</v>
      </c>
      <c r="D4743" t="s">
        <v>45</v>
      </c>
      <c r="E4743" t="s">
        <v>11</v>
      </c>
      <c r="F4743">
        <v>16</v>
      </c>
      <c r="G4743" s="1">
        <v>41720</v>
      </c>
      <c r="I4743" s="2">
        <v>41729</v>
      </c>
      <c r="J4743" s="2">
        <v>41741</v>
      </c>
      <c r="N4743" t="s">
        <v>57</v>
      </c>
      <c r="O4743" s="1">
        <f>Table4[[#This Row],[Sourcing start]]-Table4[[#This Row],[Approved]]</f>
        <v>9</v>
      </c>
      <c r="P4743">
        <f t="shared" si="447"/>
        <v>12</v>
      </c>
      <c r="Q4743" s="5"/>
      <c r="T4743" s="5">
        <f t="shared" si="446"/>
        <v>21</v>
      </c>
      <c r="U4743">
        <v>14</v>
      </c>
      <c r="V4743">
        <v>71</v>
      </c>
      <c r="W4743">
        <v>142</v>
      </c>
      <c r="AA4743" s="6">
        <f t="shared" si="451"/>
        <v>227</v>
      </c>
    </row>
    <row r="4744" spans="1:27" hidden="1">
      <c r="A4744">
        <v>18460</v>
      </c>
      <c r="B4744" t="s">
        <v>38</v>
      </c>
      <c r="C4744" t="s">
        <v>18</v>
      </c>
      <c r="D4744" t="s">
        <v>41</v>
      </c>
      <c r="E4744" t="s">
        <v>10</v>
      </c>
      <c r="F4744">
        <v>99</v>
      </c>
      <c r="G4744" s="1">
        <v>41756</v>
      </c>
      <c r="N4744" t="s">
        <v>55</v>
      </c>
      <c r="O4744" s="1">
        <f>Table4[[#This Row],[Sourcing start]]-Table4[[#This Row],[Approved]]</f>
        <v>-41756</v>
      </c>
      <c r="Q4744" s="5"/>
      <c r="T4744" s="5">
        <f t="shared" si="446"/>
        <v>-41756</v>
      </c>
      <c r="U4744">
        <v>20</v>
      </c>
      <c r="AA4744" s="6">
        <f t="shared" si="451"/>
        <v>20</v>
      </c>
    </row>
    <row r="4745" spans="1:27">
      <c r="A4745">
        <v>8251</v>
      </c>
      <c r="B4745" t="s">
        <v>26</v>
      </c>
      <c r="C4745" t="s">
        <v>15</v>
      </c>
      <c r="D4745" t="s">
        <v>43</v>
      </c>
      <c r="E4745" t="s">
        <v>10</v>
      </c>
      <c r="F4745">
        <v>99</v>
      </c>
      <c r="G4745" s="1">
        <v>41721</v>
      </c>
      <c r="I4745" s="2">
        <v>41728</v>
      </c>
      <c r="J4745" s="2">
        <v>41745</v>
      </c>
      <c r="N4745" t="s">
        <v>57</v>
      </c>
      <c r="O4745" s="5">
        <f>Table4[[#This Row],[Sourcing start]]-Table4[[#This Row],[Approved]]</f>
        <v>7</v>
      </c>
      <c r="P4745">
        <f t="shared" si="447"/>
        <v>17</v>
      </c>
      <c r="Q4745" s="5"/>
      <c r="T4745" s="5">
        <f t="shared" si="446"/>
        <v>24</v>
      </c>
      <c r="U4745">
        <v>10</v>
      </c>
      <c r="V4745">
        <v>83</v>
      </c>
      <c r="W4745">
        <v>156</v>
      </c>
      <c r="AA4745" s="6">
        <f t="shared" si="451"/>
        <v>249</v>
      </c>
    </row>
    <row r="4746" spans="1:27" hidden="1">
      <c r="A4746">
        <v>15858</v>
      </c>
      <c r="B4746" t="s">
        <v>36</v>
      </c>
      <c r="C4746" t="s">
        <v>18</v>
      </c>
      <c r="D4746" t="s">
        <v>43</v>
      </c>
      <c r="E4746" t="s">
        <v>11</v>
      </c>
      <c r="F4746">
        <v>3</v>
      </c>
      <c r="G4746" s="1">
        <v>41682</v>
      </c>
      <c r="I4746" s="2">
        <v>41691</v>
      </c>
      <c r="J4746" s="2">
        <v>41702</v>
      </c>
      <c r="K4746" s="2">
        <v>41728</v>
      </c>
      <c r="L4746" s="2">
        <v>41734</v>
      </c>
      <c r="M4746" s="2">
        <v>41742</v>
      </c>
      <c r="N4746" t="s">
        <v>60</v>
      </c>
      <c r="O4746" s="1">
        <f>Table4[[#This Row],[Sourcing start]]-Table4[[#This Row],[Approved]]</f>
        <v>9</v>
      </c>
      <c r="P4746">
        <f t="shared" si="447"/>
        <v>11</v>
      </c>
      <c r="Q4746" s="5">
        <f t="shared" si="448"/>
        <v>26</v>
      </c>
      <c r="R4746">
        <f t="shared" si="449"/>
        <v>6</v>
      </c>
      <c r="S4746">
        <f t="shared" si="450"/>
        <v>8</v>
      </c>
      <c r="T4746" s="5">
        <f t="shared" si="446"/>
        <v>60</v>
      </c>
      <c r="U4746">
        <v>20</v>
      </c>
      <c r="V4746">
        <v>77</v>
      </c>
      <c r="W4746">
        <v>211</v>
      </c>
      <c r="X4746">
        <v>283</v>
      </c>
      <c r="Y4746">
        <v>268</v>
      </c>
      <c r="Z4746">
        <v>1584</v>
      </c>
      <c r="AA4746" s="6">
        <f t="shared" si="451"/>
        <v>2443</v>
      </c>
    </row>
    <row r="4747" spans="1:27" hidden="1">
      <c r="A4747">
        <v>1145</v>
      </c>
      <c r="B4747" t="s">
        <v>19</v>
      </c>
      <c r="C4747" t="s">
        <v>14</v>
      </c>
      <c r="D4747" t="s">
        <v>43</v>
      </c>
      <c r="E4747" t="s">
        <v>10</v>
      </c>
      <c r="F4747">
        <v>13</v>
      </c>
      <c r="G4747" s="1">
        <v>41679</v>
      </c>
      <c r="I4747" s="2">
        <v>41685</v>
      </c>
      <c r="J4747" s="2">
        <v>41700</v>
      </c>
      <c r="K4747" s="2">
        <v>41719</v>
      </c>
      <c r="L4747" s="2">
        <v>41725</v>
      </c>
      <c r="M4747" s="2">
        <v>41732</v>
      </c>
      <c r="N4747" t="s">
        <v>60</v>
      </c>
      <c r="O4747" s="1">
        <f>Table4[[#This Row],[Sourcing start]]-Table4[[#This Row],[Approved]]</f>
        <v>6</v>
      </c>
      <c r="P4747">
        <f t="shared" si="447"/>
        <v>15</v>
      </c>
      <c r="Q4747" s="5">
        <f t="shared" si="448"/>
        <v>19</v>
      </c>
      <c r="R4747">
        <f t="shared" si="449"/>
        <v>6</v>
      </c>
      <c r="S4747">
        <f t="shared" si="450"/>
        <v>7</v>
      </c>
      <c r="T4747" s="5">
        <f t="shared" si="446"/>
        <v>53</v>
      </c>
      <c r="U4747">
        <v>5</v>
      </c>
      <c r="V4747">
        <v>30</v>
      </c>
      <c r="W4747">
        <v>230</v>
      </c>
      <c r="X4747">
        <v>306</v>
      </c>
      <c r="Y4747">
        <v>106</v>
      </c>
      <c r="Z4747">
        <v>1345</v>
      </c>
      <c r="AA4747" s="6">
        <f t="shared" si="451"/>
        <v>2022</v>
      </c>
    </row>
    <row r="4748" spans="1:27" hidden="1">
      <c r="A4748">
        <v>15650</v>
      </c>
      <c r="B4748" t="s">
        <v>38</v>
      </c>
      <c r="C4748" t="s">
        <v>18</v>
      </c>
      <c r="D4748" t="s">
        <v>41</v>
      </c>
      <c r="E4748" t="s">
        <v>10</v>
      </c>
      <c r="F4748">
        <v>96</v>
      </c>
      <c r="G4748" s="1">
        <v>41690</v>
      </c>
      <c r="I4748" s="2">
        <v>41698</v>
      </c>
      <c r="J4748" s="2">
        <v>41712</v>
      </c>
      <c r="K4748" s="2">
        <v>41739</v>
      </c>
      <c r="L4748" s="2">
        <v>41746</v>
      </c>
      <c r="M4748" s="2">
        <v>41754</v>
      </c>
      <c r="N4748" t="s">
        <v>60</v>
      </c>
      <c r="O4748" s="1">
        <f>Table4[[#This Row],[Sourcing start]]-Table4[[#This Row],[Approved]]</f>
        <v>8</v>
      </c>
      <c r="P4748">
        <f t="shared" si="447"/>
        <v>14</v>
      </c>
      <c r="Q4748" s="5">
        <f t="shared" si="448"/>
        <v>27</v>
      </c>
      <c r="R4748">
        <f t="shared" si="449"/>
        <v>7</v>
      </c>
      <c r="S4748">
        <f t="shared" si="450"/>
        <v>8</v>
      </c>
      <c r="T4748" s="5">
        <f t="shared" si="446"/>
        <v>64</v>
      </c>
      <c r="U4748">
        <v>15</v>
      </c>
      <c r="V4748">
        <v>100</v>
      </c>
      <c r="W4748">
        <v>135</v>
      </c>
      <c r="X4748">
        <v>261</v>
      </c>
      <c r="Y4748">
        <v>126</v>
      </c>
      <c r="Z4748">
        <v>1982</v>
      </c>
      <c r="AA4748" s="6">
        <f t="shared" si="451"/>
        <v>2619</v>
      </c>
    </row>
    <row r="4749" spans="1:27">
      <c r="A4749">
        <v>3803</v>
      </c>
      <c r="B4749" t="s">
        <v>23</v>
      </c>
      <c r="C4749" t="s">
        <v>15</v>
      </c>
      <c r="D4749" t="s">
        <v>43</v>
      </c>
      <c r="E4749" t="s">
        <v>10</v>
      </c>
      <c r="F4749">
        <v>15</v>
      </c>
      <c r="G4749" s="1">
        <v>41737</v>
      </c>
      <c r="I4749" s="2">
        <v>41742</v>
      </c>
      <c r="J4749" s="2">
        <v>41757</v>
      </c>
      <c r="N4749" t="s">
        <v>57</v>
      </c>
      <c r="O4749" s="5">
        <f>Table4[[#This Row],[Sourcing start]]-Table4[[#This Row],[Approved]]</f>
        <v>5</v>
      </c>
      <c r="P4749">
        <f t="shared" si="447"/>
        <v>15</v>
      </c>
      <c r="Q4749" s="5"/>
      <c r="T4749" s="5">
        <f t="shared" si="446"/>
        <v>20</v>
      </c>
      <c r="U4749">
        <v>6</v>
      </c>
      <c r="V4749">
        <v>70</v>
      </c>
      <c r="W4749">
        <v>162</v>
      </c>
      <c r="AA4749" s="6">
        <f t="shared" si="451"/>
        <v>238</v>
      </c>
    </row>
    <row r="4750" spans="1:27">
      <c r="A4750">
        <v>9044</v>
      </c>
      <c r="B4750" t="s">
        <v>25</v>
      </c>
      <c r="C4750" t="s">
        <v>15</v>
      </c>
      <c r="D4750" t="s">
        <v>42</v>
      </c>
      <c r="E4750" t="s">
        <v>10</v>
      </c>
      <c r="F4750">
        <v>8</v>
      </c>
      <c r="G4750" s="1">
        <v>41748</v>
      </c>
      <c r="I4750" s="2">
        <v>41753</v>
      </c>
      <c r="N4750" t="s">
        <v>56</v>
      </c>
      <c r="O4750" s="5">
        <f>Table4[[#This Row],[Sourcing start]]-Table4[[#This Row],[Approved]]</f>
        <v>5</v>
      </c>
      <c r="Q4750" s="5"/>
      <c r="T4750" s="5">
        <f t="shared" si="446"/>
        <v>5</v>
      </c>
      <c r="U4750">
        <v>13</v>
      </c>
      <c r="V4750">
        <v>24</v>
      </c>
      <c r="AA4750" s="6">
        <f t="shared" si="451"/>
        <v>37</v>
      </c>
    </row>
    <row r="4751" spans="1:27" hidden="1">
      <c r="A4751">
        <v>17431</v>
      </c>
      <c r="B4751" t="s">
        <v>38</v>
      </c>
      <c r="C4751" t="s">
        <v>18</v>
      </c>
      <c r="D4751" t="s">
        <v>45</v>
      </c>
      <c r="E4751" t="s">
        <v>10</v>
      </c>
      <c r="F4751">
        <v>7</v>
      </c>
      <c r="G4751" s="1">
        <v>41694</v>
      </c>
      <c r="I4751" s="2">
        <v>41700</v>
      </c>
      <c r="J4751" s="2">
        <v>41717</v>
      </c>
      <c r="K4751" s="2">
        <v>41740</v>
      </c>
      <c r="L4751" s="2">
        <v>41745</v>
      </c>
      <c r="M4751" s="2">
        <v>41751</v>
      </c>
      <c r="N4751" t="s">
        <v>60</v>
      </c>
      <c r="O4751" s="1">
        <f>Table4[[#This Row],[Sourcing start]]-Table4[[#This Row],[Approved]]</f>
        <v>6</v>
      </c>
      <c r="P4751">
        <f t="shared" si="447"/>
        <v>17</v>
      </c>
      <c r="Q4751" s="5">
        <f t="shared" si="448"/>
        <v>23</v>
      </c>
      <c r="R4751">
        <f t="shared" si="449"/>
        <v>5</v>
      </c>
      <c r="S4751">
        <f t="shared" si="450"/>
        <v>6</v>
      </c>
      <c r="T4751" s="5">
        <f t="shared" si="446"/>
        <v>57</v>
      </c>
      <c r="U4751">
        <v>9</v>
      </c>
      <c r="V4751">
        <v>66</v>
      </c>
      <c r="W4751">
        <v>155</v>
      </c>
      <c r="X4751">
        <v>272</v>
      </c>
      <c r="Y4751">
        <v>182</v>
      </c>
      <c r="Z4751">
        <v>734</v>
      </c>
      <c r="AA4751" s="6">
        <f t="shared" si="451"/>
        <v>1418</v>
      </c>
    </row>
    <row r="4752" spans="1:27" hidden="1">
      <c r="A4752">
        <v>6906</v>
      </c>
      <c r="B4752" t="s">
        <v>34</v>
      </c>
      <c r="C4752" t="s">
        <v>17</v>
      </c>
      <c r="D4752" t="s">
        <v>42</v>
      </c>
      <c r="E4752" t="s">
        <v>11</v>
      </c>
      <c r="F4752">
        <v>94</v>
      </c>
      <c r="G4752" s="1">
        <v>41668</v>
      </c>
      <c r="I4752" s="2">
        <v>41676</v>
      </c>
      <c r="J4752" s="2">
        <v>41689</v>
      </c>
      <c r="K4752" s="2">
        <v>41718</v>
      </c>
      <c r="L4752" s="2">
        <v>41725</v>
      </c>
      <c r="M4752" s="2">
        <v>41732</v>
      </c>
      <c r="N4752" t="s">
        <v>60</v>
      </c>
      <c r="O4752" s="1">
        <f>Table4[[#This Row],[Sourcing start]]-Table4[[#This Row],[Approved]]</f>
        <v>8</v>
      </c>
      <c r="P4752">
        <f t="shared" si="447"/>
        <v>13</v>
      </c>
      <c r="Q4752" s="5">
        <f t="shared" si="448"/>
        <v>29</v>
      </c>
      <c r="R4752">
        <f t="shared" si="449"/>
        <v>7</v>
      </c>
      <c r="S4752">
        <f t="shared" si="450"/>
        <v>7</v>
      </c>
      <c r="T4752" s="5">
        <f t="shared" si="446"/>
        <v>64</v>
      </c>
      <c r="U4752">
        <v>7</v>
      </c>
      <c r="V4752">
        <v>36</v>
      </c>
      <c r="W4752">
        <v>159</v>
      </c>
      <c r="X4752">
        <v>166</v>
      </c>
      <c r="Y4752">
        <v>297</v>
      </c>
      <c r="Z4752">
        <v>894</v>
      </c>
      <c r="AA4752" s="6">
        <f t="shared" si="451"/>
        <v>1559</v>
      </c>
    </row>
    <row r="4753" spans="1:27" hidden="1">
      <c r="A4753">
        <v>16627</v>
      </c>
      <c r="B4753" t="s">
        <v>34</v>
      </c>
      <c r="C4753" t="s">
        <v>17</v>
      </c>
      <c r="D4753" t="s">
        <v>45</v>
      </c>
      <c r="E4753" t="s">
        <v>10</v>
      </c>
      <c r="F4753">
        <v>23</v>
      </c>
      <c r="G4753" s="1">
        <v>41681</v>
      </c>
      <c r="H4753" s="2">
        <v>41706</v>
      </c>
      <c r="N4753" t="s">
        <v>55</v>
      </c>
      <c r="O4753" s="1">
        <f>Table4[[#This Row],[Sourcing start]]-Table4[[#This Row],[Approved]]</f>
        <v>-41681</v>
      </c>
      <c r="Q4753" s="5"/>
      <c r="T4753" s="5">
        <f t="shared" si="446"/>
        <v>-41681</v>
      </c>
      <c r="U4753">
        <v>17</v>
      </c>
      <c r="AA4753" s="6">
        <f t="shared" si="451"/>
        <v>17</v>
      </c>
    </row>
    <row r="4754" spans="1:27">
      <c r="A4754">
        <v>19147</v>
      </c>
      <c r="B4754" t="s">
        <v>26</v>
      </c>
      <c r="C4754" t="s">
        <v>15</v>
      </c>
      <c r="D4754" t="s">
        <v>42</v>
      </c>
      <c r="E4754" t="s">
        <v>10</v>
      </c>
      <c r="F4754">
        <v>94</v>
      </c>
      <c r="G4754" s="1">
        <v>41719</v>
      </c>
      <c r="I4754" s="2">
        <v>41728</v>
      </c>
      <c r="J4754" s="2">
        <v>41747</v>
      </c>
      <c r="N4754" t="s">
        <v>57</v>
      </c>
      <c r="O4754" s="5">
        <f>Table4[[#This Row],[Sourcing start]]-Table4[[#This Row],[Approved]]</f>
        <v>9</v>
      </c>
      <c r="P4754">
        <f t="shared" si="447"/>
        <v>19</v>
      </c>
      <c r="Q4754" s="5"/>
      <c r="T4754" s="5">
        <f t="shared" si="446"/>
        <v>28</v>
      </c>
      <c r="U4754">
        <v>9</v>
      </c>
      <c r="V4754">
        <v>58</v>
      </c>
      <c r="W4754">
        <v>233</v>
      </c>
      <c r="AA4754" s="6">
        <f t="shared" si="451"/>
        <v>300</v>
      </c>
    </row>
    <row r="4755" spans="1:27" hidden="1">
      <c r="A4755">
        <v>7731</v>
      </c>
      <c r="B4755" t="s">
        <v>29</v>
      </c>
      <c r="C4755" t="s">
        <v>16</v>
      </c>
      <c r="D4755" t="s">
        <v>41</v>
      </c>
      <c r="E4755" t="s">
        <v>10</v>
      </c>
      <c r="F4755">
        <v>14</v>
      </c>
      <c r="G4755" s="1">
        <v>41719</v>
      </c>
      <c r="I4755" s="2">
        <v>41727</v>
      </c>
      <c r="J4755" s="2">
        <v>41738</v>
      </c>
      <c r="K4755" s="2">
        <v>41757</v>
      </c>
      <c r="N4755" t="s">
        <v>58</v>
      </c>
      <c r="O4755" s="1">
        <f>Table4[[#This Row],[Sourcing start]]-Table4[[#This Row],[Approved]]</f>
        <v>8</v>
      </c>
      <c r="P4755">
        <f t="shared" si="447"/>
        <v>11</v>
      </c>
      <c r="Q4755" s="5">
        <f t="shared" si="448"/>
        <v>19</v>
      </c>
      <c r="T4755" s="5">
        <f t="shared" si="446"/>
        <v>38</v>
      </c>
      <c r="U4755">
        <v>17</v>
      </c>
      <c r="V4755">
        <v>52</v>
      </c>
      <c r="W4755">
        <v>188</v>
      </c>
      <c r="X4755">
        <v>238</v>
      </c>
      <c r="AA4755" s="6">
        <f t="shared" si="451"/>
        <v>495</v>
      </c>
    </row>
    <row r="4756" spans="1:27" hidden="1">
      <c r="A4756">
        <v>2294</v>
      </c>
      <c r="B4756" t="s">
        <v>38</v>
      </c>
      <c r="C4756" t="s">
        <v>18</v>
      </c>
      <c r="D4756" t="s">
        <v>45</v>
      </c>
      <c r="E4756" t="s">
        <v>11</v>
      </c>
      <c r="F4756">
        <v>22</v>
      </c>
      <c r="G4756" s="1">
        <v>41685</v>
      </c>
      <c r="I4756" s="2">
        <v>41693</v>
      </c>
      <c r="J4756" s="2">
        <v>41705</v>
      </c>
      <c r="K4756" s="2">
        <v>41722</v>
      </c>
      <c r="L4756" s="2">
        <v>41731</v>
      </c>
      <c r="M4756" s="2">
        <v>41740</v>
      </c>
      <c r="N4756" t="s">
        <v>60</v>
      </c>
      <c r="O4756" s="1">
        <f>Table4[[#This Row],[Sourcing start]]-Table4[[#This Row],[Approved]]</f>
        <v>8</v>
      </c>
      <c r="P4756">
        <f t="shared" si="447"/>
        <v>12</v>
      </c>
      <c r="Q4756" s="5">
        <f t="shared" si="448"/>
        <v>17</v>
      </c>
      <c r="R4756">
        <f t="shared" si="449"/>
        <v>9</v>
      </c>
      <c r="S4756">
        <f t="shared" si="450"/>
        <v>9</v>
      </c>
      <c r="T4756" s="5">
        <f t="shared" si="446"/>
        <v>55</v>
      </c>
      <c r="U4756">
        <v>16</v>
      </c>
      <c r="V4756">
        <v>43</v>
      </c>
      <c r="W4756">
        <v>114</v>
      </c>
      <c r="X4756">
        <v>254</v>
      </c>
      <c r="Y4756">
        <v>119</v>
      </c>
      <c r="Z4756">
        <v>1125</v>
      </c>
      <c r="AA4756" s="6">
        <f t="shared" si="451"/>
        <v>1671</v>
      </c>
    </row>
    <row r="4757" spans="1:27" hidden="1">
      <c r="A4757">
        <v>10094</v>
      </c>
      <c r="B4757" t="s">
        <v>37</v>
      </c>
      <c r="C4757" t="s">
        <v>18</v>
      </c>
      <c r="D4757" t="s">
        <v>42</v>
      </c>
      <c r="E4757" t="s">
        <v>10</v>
      </c>
      <c r="F4757">
        <v>97</v>
      </c>
      <c r="G4757" s="1">
        <v>41673</v>
      </c>
      <c r="I4757" s="2">
        <v>41679</v>
      </c>
      <c r="J4757" s="2">
        <v>41698</v>
      </c>
      <c r="K4757" s="2">
        <v>41723</v>
      </c>
      <c r="L4757" s="2">
        <v>41730</v>
      </c>
      <c r="M4757" s="2">
        <v>41736</v>
      </c>
      <c r="N4757" t="s">
        <v>60</v>
      </c>
      <c r="O4757" s="1">
        <f>Table4[[#This Row],[Sourcing start]]-Table4[[#This Row],[Approved]]</f>
        <v>6</v>
      </c>
      <c r="P4757">
        <f t="shared" si="447"/>
        <v>19</v>
      </c>
      <c r="Q4757" s="5">
        <f t="shared" si="448"/>
        <v>25</v>
      </c>
      <c r="R4757">
        <f t="shared" si="449"/>
        <v>7</v>
      </c>
      <c r="S4757">
        <f t="shared" si="450"/>
        <v>6</v>
      </c>
      <c r="T4757" s="5">
        <f t="shared" si="446"/>
        <v>63</v>
      </c>
      <c r="U4757">
        <v>17</v>
      </c>
      <c r="V4757">
        <v>30</v>
      </c>
      <c r="W4757">
        <v>205</v>
      </c>
      <c r="X4757">
        <v>215</v>
      </c>
      <c r="Y4757">
        <v>291</v>
      </c>
      <c r="Z4757">
        <v>514</v>
      </c>
      <c r="AA4757" s="6">
        <f t="shared" si="451"/>
        <v>1272</v>
      </c>
    </row>
    <row r="4758" spans="1:27" hidden="1">
      <c r="A4758">
        <v>2375</v>
      </c>
      <c r="B4758" t="s">
        <v>34</v>
      </c>
      <c r="C4758" t="s">
        <v>17</v>
      </c>
      <c r="D4758" t="s">
        <v>41</v>
      </c>
      <c r="E4758" t="s">
        <v>10</v>
      </c>
      <c r="F4758">
        <v>24</v>
      </c>
      <c r="G4758" s="1">
        <v>41739</v>
      </c>
      <c r="I4758" s="2">
        <v>41748</v>
      </c>
      <c r="N4758" t="s">
        <v>56</v>
      </c>
      <c r="O4758" s="1">
        <f>Table4[[#This Row],[Sourcing start]]-Table4[[#This Row],[Approved]]</f>
        <v>9</v>
      </c>
      <c r="Q4758" s="5"/>
      <c r="T4758" s="5">
        <f t="shared" si="446"/>
        <v>9</v>
      </c>
      <c r="U4758">
        <v>14</v>
      </c>
      <c r="V4758">
        <v>36</v>
      </c>
      <c r="AA4758" s="6">
        <f t="shared" si="451"/>
        <v>50</v>
      </c>
    </row>
    <row r="4759" spans="1:27" hidden="1">
      <c r="A4759">
        <v>7262</v>
      </c>
      <c r="B4759" t="s">
        <v>34</v>
      </c>
      <c r="C4759" t="s">
        <v>17</v>
      </c>
      <c r="D4759" t="s">
        <v>45</v>
      </c>
      <c r="E4759" t="s">
        <v>10</v>
      </c>
      <c r="F4759">
        <v>23</v>
      </c>
      <c r="G4759" s="1">
        <v>41735</v>
      </c>
      <c r="I4759" s="2">
        <v>41741</v>
      </c>
      <c r="J4759" s="2">
        <v>41755</v>
      </c>
      <c r="N4759" t="s">
        <v>57</v>
      </c>
      <c r="O4759" s="1">
        <f>Table4[[#This Row],[Sourcing start]]-Table4[[#This Row],[Approved]]</f>
        <v>6</v>
      </c>
      <c r="P4759">
        <f t="shared" si="447"/>
        <v>14</v>
      </c>
      <c r="Q4759" s="5"/>
      <c r="T4759" s="5">
        <f t="shared" si="446"/>
        <v>20</v>
      </c>
      <c r="U4759">
        <v>5</v>
      </c>
      <c r="V4759">
        <v>73</v>
      </c>
      <c r="W4759">
        <v>227</v>
      </c>
      <c r="AA4759" s="6">
        <f t="shared" si="451"/>
        <v>305</v>
      </c>
    </row>
    <row r="4760" spans="1:27" hidden="1">
      <c r="A4760">
        <v>8853</v>
      </c>
      <c r="B4760" t="s">
        <v>32</v>
      </c>
      <c r="C4760" t="s">
        <v>17</v>
      </c>
      <c r="D4760" t="s">
        <v>43</v>
      </c>
      <c r="E4760" t="s">
        <v>11</v>
      </c>
      <c r="F4760">
        <v>17</v>
      </c>
      <c r="G4760" s="1">
        <v>41728</v>
      </c>
      <c r="I4760" s="2">
        <v>41737</v>
      </c>
      <c r="J4760" s="2">
        <v>41755</v>
      </c>
      <c r="N4760" t="s">
        <v>57</v>
      </c>
      <c r="O4760" s="1">
        <f>Table4[[#This Row],[Sourcing start]]-Table4[[#This Row],[Approved]]</f>
        <v>9</v>
      </c>
      <c r="P4760">
        <f t="shared" si="447"/>
        <v>18</v>
      </c>
      <c r="Q4760" s="5"/>
      <c r="T4760" s="5">
        <f t="shared" si="446"/>
        <v>27</v>
      </c>
      <c r="U4760">
        <v>9</v>
      </c>
      <c r="V4760">
        <v>58</v>
      </c>
      <c r="W4760">
        <v>145</v>
      </c>
      <c r="AA4760" s="6">
        <f t="shared" si="451"/>
        <v>212</v>
      </c>
    </row>
    <row r="4761" spans="1:27" hidden="1">
      <c r="A4761">
        <v>14878</v>
      </c>
      <c r="B4761" t="s">
        <v>28</v>
      </c>
      <c r="C4761" t="s">
        <v>16</v>
      </c>
      <c r="D4761" t="s">
        <v>45</v>
      </c>
      <c r="E4761" t="s">
        <v>11</v>
      </c>
      <c r="F4761">
        <v>22</v>
      </c>
      <c r="G4761" s="1">
        <v>41689</v>
      </c>
      <c r="I4761" s="2">
        <v>41694</v>
      </c>
      <c r="J4761" s="2">
        <v>41709</v>
      </c>
      <c r="K4761" s="2">
        <v>41728</v>
      </c>
      <c r="L4761" s="2">
        <v>41737</v>
      </c>
      <c r="M4761" s="2">
        <v>41744</v>
      </c>
      <c r="N4761" t="s">
        <v>60</v>
      </c>
      <c r="O4761" s="1">
        <f>Table4[[#This Row],[Sourcing start]]-Table4[[#This Row],[Approved]]</f>
        <v>5</v>
      </c>
      <c r="P4761">
        <f t="shared" si="447"/>
        <v>15</v>
      </c>
      <c r="Q4761" s="5">
        <f t="shared" si="448"/>
        <v>19</v>
      </c>
      <c r="R4761">
        <f t="shared" si="449"/>
        <v>9</v>
      </c>
      <c r="S4761">
        <f t="shared" si="450"/>
        <v>7</v>
      </c>
      <c r="T4761" s="5">
        <f t="shared" si="446"/>
        <v>55</v>
      </c>
      <c r="U4761">
        <v>19</v>
      </c>
      <c r="V4761">
        <v>66</v>
      </c>
      <c r="W4761">
        <v>120</v>
      </c>
      <c r="X4761">
        <v>222</v>
      </c>
      <c r="Y4761">
        <v>101</v>
      </c>
      <c r="Z4761">
        <v>1757</v>
      </c>
      <c r="AA4761" s="6">
        <f t="shared" si="451"/>
        <v>2285</v>
      </c>
    </row>
    <row r="4762" spans="1:27" hidden="1">
      <c r="A4762">
        <v>6682</v>
      </c>
      <c r="B4762" t="s">
        <v>22</v>
      </c>
      <c r="C4762" t="s">
        <v>14</v>
      </c>
      <c r="D4762" t="s">
        <v>41</v>
      </c>
      <c r="E4762" t="s">
        <v>10</v>
      </c>
      <c r="F4762">
        <v>98</v>
      </c>
      <c r="G4762" s="1">
        <v>41745</v>
      </c>
      <c r="I4762" s="2">
        <v>41753</v>
      </c>
      <c r="N4762" t="s">
        <v>56</v>
      </c>
      <c r="O4762" s="1">
        <f>Table4[[#This Row],[Sourcing start]]-Table4[[#This Row],[Approved]]</f>
        <v>8</v>
      </c>
      <c r="Q4762" s="5"/>
      <c r="T4762" s="5">
        <f t="shared" si="446"/>
        <v>8</v>
      </c>
      <c r="U4762">
        <v>6</v>
      </c>
      <c r="V4762">
        <v>29</v>
      </c>
      <c r="AA4762" s="6">
        <f t="shared" si="451"/>
        <v>35</v>
      </c>
    </row>
    <row r="4763" spans="1:27" hidden="1">
      <c r="A4763">
        <v>5577</v>
      </c>
      <c r="B4763" t="s">
        <v>37</v>
      </c>
      <c r="C4763" t="s">
        <v>18</v>
      </c>
      <c r="D4763" t="s">
        <v>41</v>
      </c>
      <c r="E4763" t="s">
        <v>10</v>
      </c>
      <c r="F4763">
        <v>8</v>
      </c>
      <c r="G4763" s="1">
        <v>41756</v>
      </c>
      <c r="N4763" t="s">
        <v>55</v>
      </c>
      <c r="O4763" s="1">
        <f>Table4[[#This Row],[Sourcing start]]-Table4[[#This Row],[Approved]]</f>
        <v>-41756</v>
      </c>
      <c r="Q4763" s="5"/>
      <c r="T4763" s="5">
        <f t="shared" si="446"/>
        <v>-41756</v>
      </c>
      <c r="U4763">
        <v>18</v>
      </c>
      <c r="AA4763" s="6">
        <f t="shared" si="451"/>
        <v>18</v>
      </c>
    </row>
    <row r="4764" spans="1:27" hidden="1">
      <c r="A4764">
        <v>14759</v>
      </c>
      <c r="B4764" t="s">
        <v>30</v>
      </c>
      <c r="C4764" t="s">
        <v>16</v>
      </c>
      <c r="D4764" t="s">
        <v>43</v>
      </c>
      <c r="E4764" t="s">
        <v>11</v>
      </c>
      <c r="F4764">
        <v>22</v>
      </c>
      <c r="G4764" s="1">
        <v>41692</v>
      </c>
      <c r="I4764" s="2">
        <v>41697</v>
      </c>
      <c r="J4764" s="2">
        <v>41707</v>
      </c>
      <c r="K4764" s="2">
        <v>41726</v>
      </c>
      <c r="L4764" s="2">
        <v>41733</v>
      </c>
      <c r="M4764" s="2">
        <v>41742</v>
      </c>
      <c r="N4764" t="s">
        <v>60</v>
      </c>
      <c r="O4764" s="1">
        <f>Table4[[#This Row],[Sourcing start]]-Table4[[#This Row],[Approved]]</f>
        <v>5</v>
      </c>
      <c r="P4764">
        <f t="shared" si="447"/>
        <v>10</v>
      </c>
      <c r="Q4764" s="5">
        <f t="shared" si="448"/>
        <v>19</v>
      </c>
      <c r="R4764">
        <f t="shared" si="449"/>
        <v>7</v>
      </c>
      <c r="S4764">
        <f t="shared" si="450"/>
        <v>9</v>
      </c>
      <c r="T4764" s="5">
        <f t="shared" si="446"/>
        <v>50</v>
      </c>
      <c r="U4764">
        <v>12</v>
      </c>
      <c r="V4764">
        <v>56</v>
      </c>
      <c r="W4764">
        <v>246</v>
      </c>
      <c r="X4764">
        <v>290</v>
      </c>
      <c r="Y4764">
        <v>185</v>
      </c>
      <c r="Z4764">
        <v>1190</v>
      </c>
      <c r="AA4764" s="6">
        <f t="shared" si="451"/>
        <v>1979</v>
      </c>
    </row>
    <row r="4765" spans="1:27" hidden="1">
      <c r="A4765">
        <v>6818</v>
      </c>
      <c r="B4765" t="s">
        <v>28</v>
      </c>
      <c r="C4765" t="s">
        <v>16</v>
      </c>
      <c r="D4765" t="s">
        <v>42</v>
      </c>
      <c r="E4765" t="s">
        <v>11</v>
      </c>
      <c r="F4765">
        <v>19</v>
      </c>
      <c r="G4765" s="1">
        <v>41730</v>
      </c>
      <c r="I4765" s="2">
        <v>41738</v>
      </c>
      <c r="J4765" s="2">
        <v>41753</v>
      </c>
      <c r="N4765" t="s">
        <v>57</v>
      </c>
      <c r="O4765" s="1">
        <f>Table4[[#This Row],[Sourcing start]]-Table4[[#This Row],[Approved]]</f>
        <v>8</v>
      </c>
      <c r="P4765">
        <f t="shared" si="447"/>
        <v>15</v>
      </c>
      <c r="Q4765" s="5"/>
      <c r="T4765" s="5">
        <f t="shared" si="446"/>
        <v>23</v>
      </c>
      <c r="U4765">
        <v>10</v>
      </c>
      <c r="V4765">
        <v>47</v>
      </c>
      <c r="W4765">
        <v>225</v>
      </c>
      <c r="AA4765" s="6">
        <f t="shared" si="451"/>
        <v>282</v>
      </c>
    </row>
    <row r="4766" spans="1:27" hidden="1">
      <c r="A4766">
        <v>16166</v>
      </c>
      <c r="B4766" t="s">
        <v>29</v>
      </c>
      <c r="C4766" t="s">
        <v>16</v>
      </c>
      <c r="D4766" t="s">
        <v>44</v>
      </c>
      <c r="E4766" t="s">
        <v>11</v>
      </c>
      <c r="F4766">
        <v>9</v>
      </c>
      <c r="G4766" s="1">
        <v>41745</v>
      </c>
      <c r="I4766" s="2">
        <v>41752</v>
      </c>
      <c r="N4766" t="s">
        <v>56</v>
      </c>
      <c r="O4766" s="1">
        <f>Table4[[#This Row],[Sourcing start]]-Table4[[#This Row],[Approved]]</f>
        <v>7</v>
      </c>
      <c r="Q4766" s="5"/>
      <c r="T4766" s="5">
        <f t="shared" si="446"/>
        <v>7</v>
      </c>
      <c r="U4766">
        <v>18</v>
      </c>
      <c r="V4766">
        <v>89</v>
      </c>
      <c r="AA4766" s="6">
        <f t="shared" si="451"/>
        <v>107</v>
      </c>
    </row>
    <row r="4767" spans="1:27">
      <c r="A4767">
        <v>17382</v>
      </c>
      <c r="B4767" t="s">
        <v>26</v>
      </c>
      <c r="C4767" t="s">
        <v>15</v>
      </c>
      <c r="D4767" t="s">
        <v>41</v>
      </c>
      <c r="E4767" t="s">
        <v>11</v>
      </c>
      <c r="F4767">
        <v>14</v>
      </c>
      <c r="G4767" s="1">
        <v>41672</v>
      </c>
      <c r="I4767" s="2">
        <v>41678</v>
      </c>
      <c r="J4767" s="2">
        <v>41696</v>
      </c>
      <c r="K4767" s="2">
        <v>41718</v>
      </c>
      <c r="L4767" s="2">
        <v>41726</v>
      </c>
      <c r="M4767" s="2">
        <v>41734</v>
      </c>
      <c r="N4767" t="s">
        <v>60</v>
      </c>
      <c r="O4767" s="5">
        <f>Table4[[#This Row],[Sourcing start]]-Table4[[#This Row],[Approved]]</f>
        <v>6</v>
      </c>
      <c r="P4767">
        <f t="shared" si="447"/>
        <v>18</v>
      </c>
      <c r="Q4767" s="5">
        <f t="shared" si="448"/>
        <v>22</v>
      </c>
      <c r="R4767">
        <f t="shared" si="449"/>
        <v>8</v>
      </c>
      <c r="S4767">
        <f t="shared" si="450"/>
        <v>8</v>
      </c>
      <c r="T4767" s="5">
        <f t="shared" si="446"/>
        <v>62</v>
      </c>
      <c r="U4767">
        <v>16</v>
      </c>
      <c r="V4767">
        <v>45</v>
      </c>
      <c r="W4767">
        <v>250</v>
      </c>
      <c r="X4767">
        <v>209</v>
      </c>
      <c r="Y4767">
        <v>219</v>
      </c>
      <c r="Z4767">
        <v>1476</v>
      </c>
      <c r="AA4767" s="6">
        <f t="shared" si="451"/>
        <v>2215</v>
      </c>
    </row>
    <row r="4768" spans="1:27" hidden="1">
      <c r="A4768">
        <v>15735</v>
      </c>
      <c r="B4768" t="s">
        <v>33</v>
      </c>
      <c r="C4768" t="s">
        <v>17</v>
      </c>
      <c r="D4768" t="s">
        <v>42</v>
      </c>
      <c r="E4768" t="s">
        <v>10</v>
      </c>
      <c r="F4768">
        <v>94</v>
      </c>
      <c r="G4768" s="1">
        <v>41712</v>
      </c>
      <c r="I4768" s="2">
        <v>41717</v>
      </c>
      <c r="J4768" s="2">
        <v>41728</v>
      </c>
      <c r="K4768" s="2">
        <v>41746</v>
      </c>
      <c r="L4768" s="2">
        <v>41754</v>
      </c>
      <c r="N4768" t="s">
        <v>59</v>
      </c>
      <c r="O4768" s="1">
        <f>Table4[[#This Row],[Sourcing start]]-Table4[[#This Row],[Approved]]</f>
        <v>5</v>
      </c>
      <c r="P4768">
        <f t="shared" si="447"/>
        <v>11</v>
      </c>
      <c r="Q4768" s="5">
        <f t="shared" si="448"/>
        <v>18</v>
      </c>
      <c r="R4768">
        <f t="shared" si="449"/>
        <v>8</v>
      </c>
      <c r="T4768" s="5">
        <f t="shared" si="446"/>
        <v>42</v>
      </c>
      <c r="U4768">
        <v>11</v>
      </c>
      <c r="V4768">
        <v>61</v>
      </c>
      <c r="W4768">
        <v>150</v>
      </c>
      <c r="X4768">
        <v>264</v>
      </c>
      <c r="Y4768">
        <v>270</v>
      </c>
      <c r="AA4768" s="6">
        <f t="shared" si="451"/>
        <v>756</v>
      </c>
    </row>
    <row r="4769" spans="1:27" hidden="1">
      <c r="A4769">
        <v>8613</v>
      </c>
      <c r="B4769" t="s">
        <v>19</v>
      </c>
      <c r="C4769" t="s">
        <v>14</v>
      </c>
      <c r="D4769" t="s">
        <v>42</v>
      </c>
      <c r="E4769" t="s">
        <v>10</v>
      </c>
      <c r="F4769">
        <v>23</v>
      </c>
      <c r="G4769" s="1">
        <v>41729</v>
      </c>
      <c r="I4769" s="2">
        <v>41737</v>
      </c>
      <c r="J4769" s="2">
        <v>41751</v>
      </c>
      <c r="N4769" t="s">
        <v>57</v>
      </c>
      <c r="O4769" s="1">
        <f>Table4[[#This Row],[Sourcing start]]-Table4[[#This Row],[Approved]]</f>
        <v>8</v>
      </c>
      <c r="P4769">
        <f t="shared" si="447"/>
        <v>14</v>
      </c>
      <c r="Q4769" s="5"/>
      <c r="T4769" s="5">
        <f t="shared" si="446"/>
        <v>22</v>
      </c>
      <c r="U4769">
        <v>8</v>
      </c>
      <c r="V4769">
        <v>65</v>
      </c>
      <c r="W4769">
        <v>143</v>
      </c>
      <c r="AA4769" s="6">
        <f t="shared" si="451"/>
        <v>216</v>
      </c>
    </row>
    <row r="4770" spans="1:27">
      <c r="A4770">
        <v>14886</v>
      </c>
      <c r="B4770" t="s">
        <v>25</v>
      </c>
      <c r="C4770" t="s">
        <v>15</v>
      </c>
      <c r="D4770" t="s">
        <v>45</v>
      </c>
      <c r="E4770" t="s">
        <v>10</v>
      </c>
      <c r="F4770">
        <v>19</v>
      </c>
      <c r="G4770" s="1">
        <v>41716</v>
      </c>
      <c r="I4770" s="2">
        <v>41725</v>
      </c>
      <c r="J4770" s="2">
        <v>41741</v>
      </c>
      <c r="N4770" t="s">
        <v>57</v>
      </c>
      <c r="O4770" s="5">
        <f>Table4[[#This Row],[Sourcing start]]-Table4[[#This Row],[Approved]]</f>
        <v>9</v>
      </c>
      <c r="P4770">
        <f t="shared" si="447"/>
        <v>16</v>
      </c>
      <c r="Q4770" s="5"/>
      <c r="T4770" s="5">
        <f t="shared" si="446"/>
        <v>25</v>
      </c>
      <c r="U4770">
        <v>13</v>
      </c>
      <c r="V4770">
        <v>43</v>
      </c>
      <c r="W4770">
        <v>135</v>
      </c>
      <c r="AA4770" s="6">
        <f t="shared" si="451"/>
        <v>191</v>
      </c>
    </row>
    <row r="4771" spans="1:27">
      <c r="A4771">
        <v>5788</v>
      </c>
      <c r="B4771" t="s">
        <v>23</v>
      </c>
      <c r="C4771" t="s">
        <v>15</v>
      </c>
      <c r="D4771" t="s">
        <v>43</v>
      </c>
      <c r="E4771" t="s">
        <v>10</v>
      </c>
      <c r="F4771">
        <v>98</v>
      </c>
      <c r="G4771" s="1">
        <v>41743</v>
      </c>
      <c r="I4771" s="2">
        <v>41750</v>
      </c>
      <c r="N4771" t="s">
        <v>56</v>
      </c>
      <c r="O4771" s="5">
        <f>Table4[[#This Row],[Sourcing start]]-Table4[[#This Row],[Approved]]</f>
        <v>7</v>
      </c>
      <c r="Q4771" s="5"/>
      <c r="T4771" s="5">
        <f t="shared" si="446"/>
        <v>7</v>
      </c>
      <c r="U4771">
        <v>17</v>
      </c>
      <c r="V4771">
        <v>23</v>
      </c>
      <c r="AA4771" s="6">
        <f t="shared" si="451"/>
        <v>40</v>
      </c>
    </row>
    <row r="4772" spans="1:27">
      <c r="A4772">
        <v>6605</v>
      </c>
      <c r="B4772" t="s">
        <v>26</v>
      </c>
      <c r="C4772" t="s">
        <v>15</v>
      </c>
      <c r="D4772" t="s">
        <v>43</v>
      </c>
      <c r="E4772" t="s">
        <v>11</v>
      </c>
      <c r="F4772">
        <v>16</v>
      </c>
      <c r="G4772" s="1">
        <v>41738</v>
      </c>
      <c r="I4772" s="2">
        <v>41744</v>
      </c>
      <c r="N4772" t="s">
        <v>56</v>
      </c>
      <c r="O4772" s="5">
        <f>Table4[[#This Row],[Sourcing start]]-Table4[[#This Row],[Approved]]</f>
        <v>6</v>
      </c>
      <c r="Q4772" s="5"/>
      <c r="T4772" s="5">
        <f t="shared" si="446"/>
        <v>6</v>
      </c>
      <c r="U4772">
        <v>5</v>
      </c>
      <c r="V4772">
        <v>33</v>
      </c>
      <c r="AA4772" s="6">
        <f t="shared" si="451"/>
        <v>38</v>
      </c>
    </row>
    <row r="4773" spans="1:27" hidden="1">
      <c r="A4773">
        <v>14037</v>
      </c>
      <c r="B4773" t="s">
        <v>32</v>
      </c>
      <c r="C4773" t="s">
        <v>17</v>
      </c>
      <c r="D4773" t="s">
        <v>42</v>
      </c>
      <c r="E4773" t="s">
        <v>11</v>
      </c>
      <c r="F4773">
        <v>15</v>
      </c>
      <c r="G4773" s="1">
        <v>41698</v>
      </c>
      <c r="I4773" s="2">
        <v>41706</v>
      </c>
      <c r="J4773" s="2">
        <v>41720</v>
      </c>
      <c r="K4773" s="2">
        <v>41740</v>
      </c>
      <c r="L4773" s="2">
        <v>41745</v>
      </c>
      <c r="M4773" s="2">
        <v>41753</v>
      </c>
      <c r="N4773" t="s">
        <v>60</v>
      </c>
      <c r="O4773" s="1">
        <f>Table4[[#This Row],[Sourcing start]]-Table4[[#This Row],[Approved]]</f>
        <v>8</v>
      </c>
      <c r="P4773">
        <f t="shared" si="447"/>
        <v>14</v>
      </c>
      <c r="Q4773" s="5">
        <f t="shared" si="448"/>
        <v>20</v>
      </c>
      <c r="R4773">
        <f t="shared" si="449"/>
        <v>5</v>
      </c>
      <c r="S4773">
        <f t="shared" si="450"/>
        <v>8</v>
      </c>
      <c r="T4773" s="5">
        <f t="shared" si="446"/>
        <v>55</v>
      </c>
      <c r="U4773">
        <v>14</v>
      </c>
      <c r="V4773">
        <v>68</v>
      </c>
      <c r="W4773">
        <v>207</v>
      </c>
      <c r="X4773">
        <v>381</v>
      </c>
      <c r="Y4773">
        <v>119</v>
      </c>
      <c r="Z4773">
        <v>1478</v>
      </c>
      <c r="AA4773" s="6">
        <f t="shared" si="451"/>
        <v>2267</v>
      </c>
    </row>
    <row r="4774" spans="1:27">
      <c r="A4774">
        <v>784</v>
      </c>
      <c r="B4774" t="s">
        <v>24</v>
      </c>
      <c r="C4774" t="s">
        <v>15</v>
      </c>
      <c r="D4774" t="s">
        <v>44</v>
      </c>
      <c r="E4774" t="s">
        <v>10</v>
      </c>
      <c r="F4774">
        <v>16</v>
      </c>
      <c r="G4774" s="1">
        <v>41738</v>
      </c>
      <c r="I4774" s="2">
        <v>41745</v>
      </c>
      <c r="N4774" t="s">
        <v>56</v>
      </c>
      <c r="O4774" s="5">
        <f>Table4[[#This Row],[Sourcing start]]-Table4[[#This Row],[Approved]]</f>
        <v>7</v>
      </c>
      <c r="Q4774" s="5"/>
      <c r="T4774" s="5">
        <f t="shared" si="446"/>
        <v>7</v>
      </c>
      <c r="U4774">
        <v>17</v>
      </c>
      <c r="V4774">
        <v>84</v>
      </c>
      <c r="AA4774" s="6">
        <f t="shared" si="451"/>
        <v>101</v>
      </c>
    </row>
    <row r="4775" spans="1:27" hidden="1">
      <c r="A4775">
        <v>11367</v>
      </c>
      <c r="B4775" t="s">
        <v>19</v>
      </c>
      <c r="C4775" t="s">
        <v>14</v>
      </c>
      <c r="D4775" t="s">
        <v>44</v>
      </c>
      <c r="E4775" t="s">
        <v>10</v>
      </c>
      <c r="F4775">
        <v>7</v>
      </c>
      <c r="G4775" s="1">
        <v>41717</v>
      </c>
      <c r="I4775" s="2">
        <v>41723</v>
      </c>
      <c r="J4775" s="2">
        <v>41733</v>
      </c>
      <c r="K4775" s="2">
        <v>41748</v>
      </c>
      <c r="L4775" s="2">
        <v>41754</v>
      </c>
      <c r="M4775" s="2">
        <v>41759</v>
      </c>
      <c r="N4775" t="s">
        <v>60</v>
      </c>
      <c r="O4775" s="1">
        <f>Table4[[#This Row],[Sourcing start]]-Table4[[#This Row],[Approved]]</f>
        <v>6</v>
      </c>
      <c r="P4775">
        <f t="shared" si="447"/>
        <v>10</v>
      </c>
      <c r="Q4775" s="5">
        <f t="shared" si="448"/>
        <v>15</v>
      </c>
      <c r="R4775">
        <f t="shared" si="449"/>
        <v>6</v>
      </c>
      <c r="S4775">
        <f t="shared" si="450"/>
        <v>5</v>
      </c>
      <c r="T4775" s="5">
        <f t="shared" si="446"/>
        <v>42</v>
      </c>
      <c r="U4775">
        <v>11</v>
      </c>
      <c r="V4775">
        <v>20</v>
      </c>
      <c r="W4775">
        <v>122</v>
      </c>
      <c r="X4775">
        <v>317</v>
      </c>
      <c r="Y4775">
        <v>200</v>
      </c>
      <c r="Z4775">
        <v>851</v>
      </c>
      <c r="AA4775" s="6">
        <f t="shared" si="451"/>
        <v>1521</v>
      </c>
    </row>
    <row r="4776" spans="1:27" hidden="1">
      <c r="A4776">
        <v>18334</v>
      </c>
      <c r="B4776" t="s">
        <v>37</v>
      </c>
      <c r="C4776" t="s">
        <v>18</v>
      </c>
      <c r="D4776" t="s">
        <v>43</v>
      </c>
      <c r="E4776" t="s">
        <v>10</v>
      </c>
      <c r="F4776">
        <v>96</v>
      </c>
      <c r="G4776" s="1">
        <v>41687</v>
      </c>
      <c r="I4776" s="2">
        <v>41695</v>
      </c>
      <c r="J4776" s="2">
        <v>41708</v>
      </c>
      <c r="K4776" s="2">
        <v>41735</v>
      </c>
      <c r="L4776" s="2">
        <v>41740</v>
      </c>
      <c r="M4776" s="2">
        <v>41745</v>
      </c>
      <c r="N4776" t="s">
        <v>60</v>
      </c>
      <c r="O4776" s="1">
        <f>Table4[[#This Row],[Sourcing start]]-Table4[[#This Row],[Approved]]</f>
        <v>8</v>
      </c>
      <c r="P4776">
        <f t="shared" si="447"/>
        <v>13</v>
      </c>
      <c r="Q4776" s="5">
        <f t="shared" si="448"/>
        <v>27</v>
      </c>
      <c r="R4776">
        <f t="shared" si="449"/>
        <v>5</v>
      </c>
      <c r="S4776">
        <f t="shared" si="450"/>
        <v>5</v>
      </c>
      <c r="T4776" s="5">
        <f t="shared" si="446"/>
        <v>58</v>
      </c>
      <c r="U4776">
        <v>13</v>
      </c>
      <c r="V4776">
        <v>83</v>
      </c>
      <c r="W4776">
        <v>168</v>
      </c>
      <c r="X4776">
        <v>226</v>
      </c>
      <c r="Y4776">
        <v>218</v>
      </c>
      <c r="Z4776">
        <v>1611</v>
      </c>
      <c r="AA4776" s="6">
        <f t="shared" si="451"/>
        <v>2319</v>
      </c>
    </row>
    <row r="4777" spans="1:27" hidden="1">
      <c r="A4777">
        <v>6140</v>
      </c>
      <c r="B4777" t="s">
        <v>19</v>
      </c>
      <c r="C4777" t="s">
        <v>14</v>
      </c>
      <c r="D4777" t="s">
        <v>45</v>
      </c>
      <c r="E4777" t="s">
        <v>11</v>
      </c>
      <c r="F4777">
        <v>5</v>
      </c>
      <c r="G4777" s="1">
        <v>41690</v>
      </c>
      <c r="I4777" s="2">
        <v>41698</v>
      </c>
      <c r="J4777" s="2">
        <v>41716</v>
      </c>
      <c r="K4777" s="2">
        <v>41732</v>
      </c>
      <c r="L4777" s="2">
        <v>41739</v>
      </c>
      <c r="M4777" s="2">
        <v>41745</v>
      </c>
      <c r="N4777" t="s">
        <v>60</v>
      </c>
      <c r="O4777" s="1">
        <f>Table4[[#This Row],[Sourcing start]]-Table4[[#This Row],[Approved]]</f>
        <v>8</v>
      </c>
      <c r="P4777">
        <f t="shared" si="447"/>
        <v>18</v>
      </c>
      <c r="Q4777" s="5">
        <f t="shared" si="448"/>
        <v>16</v>
      </c>
      <c r="R4777">
        <f t="shared" si="449"/>
        <v>7</v>
      </c>
      <c r="S4777">
        <f t="shared" si="450"/>
        <v>6</v>
      </c>
      <c r="T4777" s="5">
        <f t="shared" si="446"/>
        <v>55</v>
      </c>
      <c r="U4777">
        <v>7</v>
      </c>
      <c r="V4777">
        <v>93</v>
      </c>
      <c r="W4777">
        <v>203</v>
      </c>
      <c r="X4777">
        <v>338</v>
      </c>
      <c r="Y4777">
        <v>284</v>
      </c>
      <c r="Z4777">
        <v>1806</v>
      </c>
      <c r="AA4777" s="6">
        <f t="shared" si="451"/>
        <v>2731</v>
      </c>
    </row>
    <row r="4778" spans="1:27" hidden="1">
      <c r="A4778">
        <v>16938</v>
      </c>
      <c r="B4778" t="s">
        <v>19</v>
      </c>
      <c r="C4778" t="s">
        <v>14</v>
      </c>
      <c r="D4778" t="s">
        <v>45</v>
      </c>
      <c r="E4778" t="s">
        <v>10</v>
      </c>
      <c r="F4778">
        <v>13</v>
      </c>
      <c r="G4778" s="1">
        <v>41697</v>
      </c>
      <c r="I4778" s="2">
        <v>41706</v>
      </c>
      <c r="J4778" s="2">
        <v>41717</v>
      </c>
      <c r="K4778" s="2">
        <v>41746</v>
      </c>
      <c r="L4778" s="2">
        <v>41751</v>
      </c>
      <c r="N4778" t="s">
        <v>59</v>
      </c>
      <c r="O4778" s="1">
        <f>Table4[[#This Row],[Sourcing start]]-Table4[[#This Row],[Approved]]</f>
        <v>9</v>
      </c>
      <c r="P4778">
        <f t="shared" si="447"/>
        <v>11</v>
      </c>
      <c r="Q4778" s="5">
        <f t="shared" si="448"/>
        <v>29</v>
      </c>
      <c r="R4778">
        <f t="shared" si="449"/>
        <v>5</v>
      </c>
      <c r="T4778" s="5">
        <f t="shared" si="446"/>
        <v>54</v>
      </c>
      <c r="U4778">
        <v>10</v>
      </c>
      <c r="V4778">
        <v>60</v>
      </c>
      <c r="W4778">
        <v>249</v>
      </c>
      <c r="X4778">
        <v>316</v>
      </c>
      <c r="Y4778">
        <v>203</v>
      </c>
      <c r="AA4778" s="6">
        <f t="shared" si="451"/>
        <v>838</v>
      </c>
    </row>
    <row r="4779" spans="1:27" hidden="1">
      <c r="A4779">
        <v>8143</v>
      </c>
      <c r="B4779" t="s">
        <v>19</v>
      </c>
      <c r="C4779" t="s">
        <v>14</v>
      </c>
      <c r="D4779" t="s">
        <v>41</v>
      </c>
      <c r="E4779" t="s">
        <v>10</v>
      </c>
      <c r="F4779">
        <v>3</v>
      </c>
      <c r="G4779" s="1">
        <v>41708</v>
      </c>
      <c r="I4779" s="2">
        <v>41716</v>
      </c>
      <c r="J4779" s="2">
        <v>41732</v>
      </c>
      <c r="K4779" s="2">
        <v>41755</v>
      </c>
      <c r="N4779" t="s">
        <v>58</v>
      </c>
      <c r="O4779" s="1">
        <f>Table4[[#This Row],[Sourcing start]]-Table4[[#This Row],[Approved]]</f>
        <v>8</v>
      </c>
      <c r="P4779">
        <f t="shared" si="447"/>
        <v>16</v>
      </c>
      <c r="Q4779" s="5">
        <f t="shared" si="448"/>
        <v>23</v>
      </c>
      <c r="T4779" s="5">
        <f t="shared" si="446"/>
        <v>47</v>
      </c>
      <c r="U4779">
        <v>15</v>
      </c>
      <c r="V4779">
        <v>64</v>
      </c>
      <c r="W4779">
        <v>231</v>
      </c>
      <c r="X4779">
        <v>286</v>
      </c>
      <c r="AA4779" s="6">
        <f t="shared" si="451"/>
        <v>596</v>
      </c>
    </row>
    <row r="4780" spans="1:27" hidden="1">
      <c r="A4780">
        <v>4611</v>
      </c>
      <c r="B4780" t="s">
        <v>29</v>
      </c>
      <c r="C4780" t="s">
        <v>16</v>
      </c>
      <c r="D4780" t="s">
        <v>44</v>
      </c>
      <c r="E4780" t="s">
        <v>11</v>
      </c>
      <c r="F4780">
        <v>21</v>
      </c>
      <c r="G4780" s="1">
        <v>41743</v>
      </c>
      <c r="I4780" s="2">
        <v>41748</v>
      </c>
      <c r="N4780" t="s">
        <v>56</v>
      </c>
      <c r="O4780" s="1">
        <f>Table4[[#This Row],[Sourcing start]]-Table4[[#This Row],[Approved]]</f>
        <v>5</v>
      </c>
      <c r="Q4780" s="5"/>
      <c r="T4780" s="5">
        <f t="shared" si="446"/>
        <v>5</v>
      </c>
      <c r="U4780">
        <v>17</v>
      </c>
      <c r="V4780">
        <v>33</v>
      </c>
      <c r="AA4780" s="6">
        <f t="shared" si="451"/>
        <v>50</v>
      </c>
    </row>
    <row r="4781" spans="1:27" hidden="1">
      <c r="A4781">
        <v>3940</v>
      </c>
      <c r="B4781" t="s">
        <v>21</v>
      </c>
      <c r="C4781" t="s">
        <v>14</v>
      </c>
      <c r="D4781" t="s">
        <v>45</v>
      </c>
      <c r="E4781" t="s">
        <v>10</v>
      </c>
      <c r="F4781">
        <v>5</v>
      </c>
      <c r="G4781" s="1">
        <v>41684</v>
      </c>
      <c r="I4781" s="2">
        <v>41692</v>
      </c>
      <c r="J4781" s="2">
        <v>41710</v>
      </c>
      <c r="K4781" s="2">
        <v>41729</v>
      </c>
      <c r="L4781" s="2">
        <v>41735</v>
      </c>
      <c r="M4781" s="2">
        <v>41741</v>
      </c>
      <c r="N4781" t="s">
        <v>60</v>
      </c>
      <c r="O4781" s="1">
        <f>Table4[[#This Row],[Sourcing start]]-Table4[[#This Row],[Approved]]</f>
        <v>8</v>
      </c>
      <c r="P4781">
        <f t="shared" si="447"/>
        <v>18</v>
      </c>
      <c r="Q4781" s="5">
        <f t="shared" si="448"/>
        <v>19</v>
      </c>
      <c r="R4781">
        <f t="shared" si="449"/>
        <v>6</v>
      </c>
      <c r="S4781">
        <f t="shared" si="450"/>
        <v>6</v>
      </c>
      <c r="T4781" s="5">
        <f t="shared" si="446"/>
        <v>57</v>
      </c>
      <c r="U4781">
        <v>7</v>
      </c>
      <c r="V4781">
        <v>63</v>
      </c>
      <c r="W4781">
        <v>229</v>
      </c>
      <c r="X4781">
        <v>210</v>
      </c>
      <c r="Y4781">
        <v>257</v>
      </c>
      <c r="Z4781">
        <v>515</v>
      </c>
      <c r="AA4781" s="6">
        <f t="shared" si="451"/>
        <v>1281</v>
      </c>
    </row>
    <row r="4782" spans="1:27" hidden="1">
      <c r="A4782">
        <v>19334</v>
      </c>
      <c r="B4782" t="s">
        <v>32</v>
      </c>
      <c r="C4782" t="s">
        <v>17</v>
      </c>
      <c r="D4782" t="s">
        <v>45</v>
      </c>
      <c r="E4782" t="s">
        <v>10</v>
      </c>
      <c r="F4782">
        <v>20</v>
      </c>
      <c r="G4782" s="1">
        <v>41743</v>
      </c>
      <c r="I4782" s="2">
        <v>41748</v>
      </c>
      <c r="J4782" s="2">
        <v>41759</v>
      </c>
      <c r="N4782" t="s">
        <v>57</v>
      </c>
      <c r="O4782" s="1">
        <f>Table4[[#This Row],[Sourcing start]]-Table4[[#This Row],[Approved]]</f>
        <v>5</v>
      </c>
      <c r="P4782">
        <f t="shared" si="447"/>
        <v>11</v>
      </c>
      <c r="Q4782" s="5"/>
      <c r="T4782" s="5">
        <f t="shared" si="446"/>
        <v>16</v>
      </c>
      <c r="U4782">
        <v>14</v>
      </c>
      <c r="V4782">
        <v>60</v>
      </c>
      <c r="W4782">
        <v>210</v>
      </c>
      <c r="AA4782" s="6">
        <f t="shared" si="451"/>
        <v>284</v>
      </c>
    </row>
    <row r="4783" spans="1:27" hidden="1">
      <c r="A4783">
        <v>16123</v>
      </c>
      <c r="B4783" t="s">
        <v>30</v>
      </c>
      <c r="C4783" t="s">
        <v>16</v>
      </c>
      <c r="D4783" t="s">
        <v>44</v>
      </c>
      <c r="E4783" t="s">
        <v>11</v>
      </c>
      <c r="F4783">
        <v>6</v>
      </c>
      <c r="G4783" s="1">
        <v>41732</v>
      </c>
      <c r="I4783" s="2">
        <v>41740</v>
      </c>
      <c r="J4783" s="2">
        <v>41758</v>
      </c>
      <c r="N4783" t="s">
        <v>57</v>
      </c>
      <c r="O4783" s="1">
        <f>Table4[[#This Row],[Sourcing start]]-Table4[[#This Row],[Approved]]</f>
        <v>8</v>
      </c>
      <c r="P4783">
        <f t="shared" si="447"/>
        <v>18</v>
      </c>
      <c r="Q4783" s="5"/>
      <c r="T4783" s="5">
        <f t="shared" si="446"/>
        <v>26</v>
      </c>
      <c r="U4783">
        <v>16</v>
      </c>
      <c r="V4783">
        <v>68</v>
      </c>
      <c r="W4783">
        <v>148</v>
      </c>
      <c r="AA4783" s="6">
        <f t="shared" si="451"/>
        <v>232</v>
      </c>
    </row>
    <row r="4784" spans="1:27" hidden="1">
      <c r="A4784">
        <v>5492</v>
      </c>
      <c r="B4784" t="s">
        <v>38</v>
      </c>
      <c r="C4784" t="s">
        <v>18</v>
      </c>
      <c r="D4784" t="s">
        <v>42</v>
      </c>
      <c r="E4784" t="s">
        <v>11</v>
      </c>
      <c r="F4784">
        <v>16</v>
      </c>
      <c r="G4784" s="1">
        <v>41758</v>
      </c>
      <c r="N4784" t="s">
        <v>55</v>
      </c>
      <c r="O4784" s="1">
        <f>Table4[[#This Row],[Sourcing start]]-Table4[[#This Row],[Approved]]</f>
        <v>-41758</v>
      </c>
      <c r="Q4784" s="5"/>
      <c r="T4784" s="5">
        <f t="shared" si="446"/>
        <v>-41758</v>
      </c>
      <c r="U4784">
        <v>9</v>
      </c>
      <c r="AA4784" s="6">
        <f t="shared" si="451"/>
        <v>9</v>
      </c>
    </row>
    <row r="4785" spans="1:27">
      <c r="A4785">
        <v>5539</v>
      </c>
      <c r="B4785" t="s">
        <v>26</v>
      </c>
      <c r="C4785" t="s">
        <v>15</v>
      </c>
      <c r="D4785" t="s">
        <v>45</v>
      </c>
      <c r="E4785" t="s">
        <v>10</v>
      </c>
      <c r="F4785">
        <v>7</v>
      </c>
      <c r="G4785" s="1">
        <v>41756</v>
      </c>
      <c r="N4785" t="s">
        <v>55</v>
      </c>
      <c r="O4785" s="5">
        <v>0</v>
      </c>
      <c r="Q4785" s="5"/>
      <c r="T4785" s="5">
        <f t="shared" si="446"/>
        <v>0</v>
      </c>
      <c r="U4785">
        <v>11</v>
      </c>
      <c r="AA4785" s="6">
        <f t="shared" si="451"/>
        <v>11</v>
      </c>
    </row>
    <row r="4786" spans="1:27" hidden="1">
      <c r="A4786">
        <v>15429</v>
      </c>
      <c r="B4786" t="s">
        <v>35</v>
      </c>
      <c r="C4786" t="s">
        <v>18</v>
      </c>
      <c r="D4786" t="s">
        <v>42</v>
      </c>
      <c r="E4786" t="s">
        <v>11</v>
      </c>
      <c r="F4786">
        <v>12</v>
      </c>
      <c r="G4786" s="1">
        <v>41715</v>
      </c>
      <c r="I4786" s="2">
        <v>41720</v>
      </c>
      <c r="J4786" s="2">
        <v>41736</v>
      </c>
      <c r="K4786" s="2">
        <v>41751</v>
      </c>
      <c r="L4786" s="2">
        <v>41758</v>
      </c>
      <c r="N4786" t="s">
        <v>59</v>
      </c>
      <c r="O4786" s="1">
        <f>Table4[[#This Row],[Sourcing start]]-Table4[[#This Row],[Approved]]</f>
        <v>5</v>
      </c>
      <c r="P4786">
        <f t="shared" si="447"/>
        <v>16</v>
      </c>
      <c r="Q4786" s="5">
        <f t="shared" si="448"/>
        <v>15</v>
      </c>
      <c r="R4786">
        <f t="shared" si="449"/>
        <v>7</v>
      </c>
      <c r="T4786" s="5">
        <f t="shared" si="446"/>
        <v>43</v>
      </c>
      <c r="U4786">
        <v>9</v>
      </c>
      <c r="V4786">
        <v>86</v>
      </c>
      <c r="W4786">
        <v>105</v>
      </c>
      <c r="X4786">
        <v>276</v>
      </c>
      <c r="Y4786">
        <v>265</v>
      </c>
      <c r="AA4786" s="6">
        <f t="shared" si="451"/>
        <v>741</v>
      </c>
    </row>
    <row r="4787" spans="1:27" hidden="1">
      <c r="A4787">
        <v>12878</v>
      </c>
      <c r="B4787" t="s">
        <v>30</v>
      </c>
      <c r="C4787" t="s">
        <v>16</v>
      </c>
      <c r="D4787" t="s">
        <v>42</v>
      </c>
      <c r="E4787" t="s">
        <v>10</v>
      </c>
      <c r="F4787">
        <v>14</v>
      </c>
      <c r="G4787" s="1">
        <v>41708</v>
      </c>
      <c r="I4787" s="2">
        <v>41716</v>
      </c>
      <c r="J4787" s="2">
        <v>41727</v>
      </c>
      <c r="K4787" s="2">
        <v>41755</v>
      </c>
      <c r="N4787" t="s">
        <v>58</v>
      </c>
      <c r="O4787" s="1">
        <f>Table4[[#This Row],[Sourcing start]]-Table4[[#This Row],[Approved]]</f>
        <v>8</v>
      </c>
      <c r="P4787">
        <f t="shared" si="447"/>
        <v>11</v>
      </c>
      <c r="Q4787" s="5">
        <f t="shared" si="448"/>
        <v>28</v>
      </c>
      <c r="T4787" s="5">
        <f t="shared" si="446"/>
        <v>47</v>
      </c>
      <c r="U4787">
        <v>9</v>
      </c>
      <c r="V4787">
        <v>64</v>
      </c>
      <c r="W4787">
        <v>143</v>
      </c>
      <c r="X4787">
        <v>392</v>
      </c>
      <c r="AA4787" s="6">
        <f t="shared" si="451"/>
        <v>608</v>
      </c>
    </row>
    <row r="4788" spans="1:27" hidden="1">
      <c r="A4788">
        <v>14005</v>
      </c>
      <c r="B4788" t="s">
        <v>37</v>
      </c>
      <c r="C4788" t="s">
        <v>18</v>
      </c>
      <c r="D4788" t="s">
        <v>45</v>
      </c>
      <c r="E4788" t="s">
        <v>10</v>
      </c>
      <c r="F4788">
        <v>11</v>
      </c>
      <c r="G4788" s="1">
        <v>41698</v>
      </c>
      <c r="I4788" s="2">
        <v>41707</v>
      </c>
      <c r="J4788" s="2">
        <v>41718</v>
      </c>
      <c r="K4788" s="2">
        <v>41736</v>
      </c>
      <c r="L4788" s="2">
        <v>41744</v>
      </c>
      <c r="M4788" s="2">
        <v>41750</v>
      </c>
      <c r="N4788" t="s">
        <v>60</v>
      </c>
      <c r="O4788" s="1">
        <f>Table4[[#This Row],[Sourcing start]]-Table4[[#This Row],[Approved]]</f>
        <v>9</v>
      </c>
      <c r="P4788">
        <f t="shared" si="447"/>
        <v>11</v>
      </c>
      <c r="Q4788" s="5">
        <f t="shared" si="448"/>
        <v>18</v>
      </c>
      <c r="R4788">
        <f t="shared" si="449"/>
        <v>8</v>
      </c>
      <c r="S4788">
        <f t="shared" si="450"/>
        <v>6</v>
      </c>
      <c r="T4788" s="5">
        <f t="shared" si="446"/>
        <v>52</v>
      </c>
      <c r="U4788">
        <v>9</v>
      </c>
      <c r="V4788">
        <v>39</v>
      </c>
      <c r="W4788">
        <v>178</v>
      </c>
      <c r="X4788">
        <v>325</v>
      </c>
      <c r="Y4788">
        <v>197</v>
      </c>
      <c r="Z4788">
        <v>1501</v>
      </c>
      <c r="AA4788" s="6">
        <f t="shared" si="451"/>
        <v>2249</v>
      </c>
    </row>
    <row r="4789" spans="1:27" hidden="1">
      <c r="A4789">
        <v>1629</v>
      </c>
      <c r="B4789" t="s">
        <v>33</v>
      </c>
      <c r="C4789" t="s">
        <v>17</v>
      </c>
      <c r="D4789" t="s">
        <v>45</v>
      </c>
      <c r="E4789" t="s">
        <v>10</v>
      </c>
      <c r="F4789">
        <v>99</v>
      </c>
      <c r="G4789" s="1">
        <v>41686</v>
      </c>
      <c r="I4789" s="2">
        <v>41692</v>
      </c>
      <c r="J4789" s="2">
        <v>41705</v>
      </c>
      <c r="K4789" s="2">
        <v>41724</v>
      </c>
      <c r="L4789" s="2">
        <v>41729</v>
      </c>
      <c r="M4789" s="2">
        <v>41736</v>
      </c>
      <c r="N4789" t="s">
        <v>60</v>
      </c>
      <c r="O4789" s="1">
        <f>Table4[[#This Row],[Sourcing start]]-Table4[[#This Row],[Approved]]</f>
        <v>6</v>
      </c>
      <c r="P4789">
        <f t="shared" si="447"/>
        <v>13</v>
      </c>
      <c r="Q4789" s="5">
        <f t="shared" si="448"/>
        <v>19</v>
      </c>
      <c r="R4789">
        <f t="shared" si="449"/>
        <v>5</v>
      </c>
      <c r="S4789">
        <f t="shared" si="450"/>
        <v>7</v>
      </c>
      <c r="T4789" s="5">
        <f t="shared" si="446"/>
        <v>50</v>
      </c>
      <c r="U4789">
        <v>16</v>
      </c>
      <c r="V4789">
        <v>87</v>
      </c>
      <c r="W4789">
        <v>181</v>
      </c>
      <c r="X4789">
        <v>224</v>
      </c>
      <c r="Y4789">
        <v>252</v>
      </c>
      <c r="Z4789">
        <v>1132</v>
      </c>
      <c r="AA4789" s="6">
        <f t="shared" si="451"/>
        <v>1892</v>
      </c>
    </row>
    <row r="4790" spans="1:27" hidden="1">
      <c r="A4790">
        <v>5688</v>
      </c>
      <c r="B4790" t="s">
        <v>21</v>
      </c>
      <c r="C4790" t="s">
        <v>14</v>
      </c>
      <c r="D4790" t="s">
        <v>43</v>
      </c>
      <c r="E4790" t="s">
        <v>10</v>
      </c>
      <c r="F4790">
        <v>99</v>
      </c>
      <c r="G4790" s="1">
        <v>41736</v>
      </c>
      <c r="I4790" s="2">
        <v>41742</v>
      </c>
      <c r="J4790" s="2">
        <v>41756</v>
      </c>
      <c r="N4790" t="s">
        <v>57</v>
      </c>
      <c r="O4790" s="1">
        <f>Table4[[#This Row],[Sourcing start]]-Table4[[#This Row],[Approved]]</f>
        <v>6</v>
      </c>
      <c r="P4790">
        <f t="shared" si="447"/>
        <v>14</v>
      </c>
      <c r="Q4790" s="5"/>
      <c r="T4790" s="5">
        <f t="shared" si="446"/>
        <v>20</v>
      </c>
      <c r="U4790">
        <v>7</v>
      </c>
      <c r="V4790">
        <v>55</v>
      </c>
      <c r="W4790">
        <v>144</v>
      </c>
      <c r="AA4790" s="6">
        <f t="shared" si="451"/>
        <v>206</v>
      </c>
    </row>
    <row r="4791" spans="1:27">
      <c r="A4791">
        <v>2309</v>
      </c>
      <c r="B4791" t="s">
        <v>26</v>
      </c>
      <c r="C4791" t="s">
        <v>15</v>
      </c>
      <c r="D4791" t="s">
        <v>44</v>
      </c>
      <c r="E4791" t="s">
        <v>11</v>
      </c>
      <c r="F4791">
        <v>95</v>
      </c>
      <c r="G4791" s="1">
        <v>41754</v>
      </c>
      <c r="N4791" t="s">
        <v>55</v>
      </c>
      <c r="O4791" s="5">
        <v>0</v>
      </c>
      <c r="Q4791" s="5"/>
      <c r="T4791" s="5">
        <f t="shared" si="446"/>
        <v>0</v>
      </c>
      <c r="U4791">
        <v>15</v>
      </c>
      <c r="AA4791" s="6">
        <f t="shared" si="451"/>
        <v>15</v>
      </c>
    </row>
    <row r="4792" spans="1:27" hidden="1">
      <c r="A4792">
        <v>1476</v>
      </c>
      <c r="B4792" t="s">
        <v>36</v>
      </c>
      <c r="C4792" t="s">
        <v>18</v>
      </c>
      <c r="D4792" t="s">
        <v>42</v>
      </c>
      <c r="E4792" t="s">
        <v>11</v>
      </c>
      <c r="F4792">
        <v>3</v>
      </c>
      <c r="G4792" s="1">
        <v>41715</v>
      </c>
      <c r="I4792" s="2">
        <v>41722</v>
      </c>
      <c r="J4792" s="2">
        <v>41738</v>
      </c>
      <c r="K4792" s="2">
        <v>41755</v>
      </c>
      <c r="N4792" t="s">
        <v>58</v>
      </c>
      <c r="O4792" s="1">
        <f>Table4[[#This Row],[Sourcing start]]-Table4[[#This Row],[Approved]]</f>
        <v>7</v>
      </c>
      <c r="P4792">
        <f t="shared" si="447"/>
        <v>16</v>
      </c>
      <c r="Q4792" s="5">
        <f t="shared" si="448"/>
        <v>17</v>
      </c>
      <c r="T4792" s="5">
        <f t="shared" si="446"/>
        <v>40</v>
      </c>
      <c r="U4792">
        <v>11</v>
      </c>
      <c r="V4792">
        <v>98</v>
      </c>
      <c r="W4792">
        <v>163</v>
      </c>
      <c r="X4792">
        <v>216</v>
      </c>
      <c r="AA4792" s="6">
        <f t="shared" si="451"/>
        <v>488</v>
      </c>
    </row>
    <row r="4793" spans="1:27" hidden="1">
      <c r="A4793">
        <v>8867</v>
      </c>
      <c r="B4793" t="s">
        <v>35</v>
      </c>
      <c r="C4793" t="s">
        <v>18</v>
      </c>
      <c r="D4793" t="s">
        <v>41</v>
      </c>
      <c r="E4793" t="s">
        <v>10</v>
      </c>
      <c r="F4793">
        <v>11</v>
      </c>
      <c r="G4793" s="1">
        <v>41748</v>
      </c>
      <c r="I4793" s="2">
        <v>41753</v>
      </c>
      <c r="N4793" t="s">
        <v>56</v>
      </c>
      <c r="O4793" s="1">
        <f>Table4[[#This Row],[Sourcing start]]-Table4[[#This Row],[Approved]]</f>
        <v>5</v>
      </c>
      <c r="Q4793" s="5"/>
      <c r="T4793" s="5">
        <f t="shared" si="446"/>
        <v>5</v>
      </c>
      <c r="U4793">
        <v>9</v>
      </c>
      <c r="V4793">
        <v>30</v>
      </c>
      <c r="AA4793" s="6">
        <f t="shared" si="451"/>
        <v>39</v>
      </c>
    </row>
    <row r="4794" spans="1:27" hidden="1">
      <c r="A4794">
        <v>7428</v>
      </c>
      <c r="B4794" t="s">
        <v>34</v>
      </c>
      <c r="C4794" t="s">
        <v>17</v>
      </c>
      <c r="D4794" t="s">
        <v>45</v>
      </c>
      <c r="E4794" t="s">
        <v>10</v>
      </c>
      <c r="F4794">
        <v>2</v>
      </c>
      <c r="G4794" s="1">
        <v>41728</v>
      </c>
      <c r="I4794" s="2">
        <v>41735</v>
      </c>
      <c r="J4794" s="2">
        <v>41748</v>
      </c>
      <c r="N4794" t="s">
        <v>57</v>
      </c>
      <c r="O4794" s="1">
        <f>Table4[[#This Row],[Sourcing start]]-Table4[[#This Row],[Approved]]</f>
        <v>7</v>
      </c>
      <c r="P4794">
        <f t="shared" si="447"/>
        <v>13</v>
      </c>
      <c r="Q4794" s="5"/>
      <c r="T4794" s="5">
        <f t="shared" si="446"/>
        <v>20</v>
      </c>
      <c r="U4794">
        <v>18</v>
      </c>
      <c r="V4794">
        <v>27</v>
      </c>
      <c r="W4794">
        <v>158</v>
      </c>
      <c r="AA4794" s="6">
        <f t="shared" si="451"/>
        <v>203</v>
      </c>
    </row>
    <row r="4795" spans="1:27">
      <c r="A4795">
        <v>10861</v>
      </c>
      <c r="B4795" t="s">
        <v>23</v>
      </c>
      <c r="C4795" t="s">
        <v>15</v>
      </c>
      <c r="D4795" t="s">
        <v>42</v>
      </c>
      <c r="E4795" t="s">
        <v>10</v>
      </c>
      <c r="F4795">
        <v>3</v>
      </c>
      <c r="G4795" s="1">
        <v>41718</v>
      </c>
      <c r="I4795" s="2">
        <v>41724</v>
      </c>
      <c r="J4795" s="2">
        <v>41736</v>
      </c>
      <c r="K4795" s="2">
        <v>41753</v>
      </c>
      <c r="L4795" s="2">
        <v>41758</v>
      </c>
      <c r="N4795" t="s">
        <v>59</v>
      </c>
      <c r="O4795" s="5">
        <f>Table4[[#This Row],[Sourcing start]]-Table4[[#This Row],[Approved]]</f>
        <v>6</v>
      </c>
      <c r="P4795">
        <f t="shared" si="447"/>
        <v>12</v>
      </c>
      <c r="Q4795" s="5">
        <f t="shared" si="448"/>
        <v>17</v>
      </c>
      <c r="R4795">
        <f t="shared" si="449"/>
        <v>5</v>
      </c>
      <c r="T4795" s="5">
        <f t="shared" si="446"/>
        <v>40</v>
      </c>
      <c r="U4795">
        <v>6</v>
      </c>
      <c r="V4795">
        <v>85</v>
      </c>
      <c r="W4795">
        <v>114</v>
      </c>
      <c r="X4795">
        <v>370</v>
      </c>
      <c r="Y4795">
        <v>122</v>
      </c>
      <c r="AA4795" s="6">
        <f t="shared" si="451"/>
        <v>697</v>
      </c>
    </row>
    <row r="4796" spans="1:27" hidden="1">
      <c r="A4796">
        <v>9275</v>
      </c>
      <c r="B4796" t="s">
        <v>27</v>
      </c>
      <c r="C4796" t="s">
        <v>16</v>
      </c>
      <c r="D4796" t="s">
        <v>42</v>
      </c>
      <c r="E4796" t="s">
        <v>10</v>
      </c>
      <c r="F4796">
        <v>9</v>
      </c>
      <c r="G4796" s="1">
        <v>41672</v>
      </c>
      <c r="I4796" s="2">
        <v>41678</v>
      </c>
      <c r="J4796" s="2">
        <v>41697</v>
      </c>
      <c r="K4796" s="2">
        <v>41725</v>
      </c>
      <c r="L4796" s="2">
        <v>41731</v>
      </c>
      <c r="M4796" s="2">
        <v>41740</v>
      </c>
      <c r="N4796" t="s">
        <v>60</v>
      </c>
      <c r="O4796" s="1">
        <f>Table4[[#This Row],[Sourcing start]]-Table4[[#This Row],[Approved]]</f>
        <v>6</v>
      </c>
      <c r="P4796">
        <f t="shared" si="447"/>
        <v>19</v>
      </c>
      <c r="Q4796" s="5">
        <f t="shared" si="448"/>
        <v>28</v>
      </c>
      <c r="R4796">
        <f t="shared" si="449"/>
        <v>6</v>
      </c>
      <c r="S4796">
        <f t="shared" si="450"/>
        <v>9</v>
      </c>
      <c r="T4796" s="5">
        <f t="shared" si="446"/>
        <v>68</v>
      </c>
      <c r="U4796">
        <v>12</v>
      </c>
      <c r="V4796">
        <v>98</v>
      </c>
      <c r="W4796">
        <v>101</v>
      </c>
      <c r="X4796">
        <v>351</v>
      </c>
      <c r="Y4796">
        <v>107</v>
      </c>
      <c r="Z4796">
        <v>701</v>
      </c>
      <c r="AA4796" s="6">
        <f t="shared" si="451"/>
        <v>1370</v>
      </c>
    </row>
    <row r="4797" spans="1:27" hidden="1">
      <c r="A4797">
        <v>14162</v>
      </c>
      <c r="B4797" t="s">
        <v>19</v>
      </c>
      <c r="C4797" t="s">
        <v>14</v>
      </c>
      <c r="D4797" t="s">
        <v>44</v>
      </c>
      <c r="E4797" t="s">
        <v>11</v>
      </c>
      <c r="F4797">
        <v>18</v>
      </c>
      <c r="G4797" s="1">
        <v>41677</v>
      </c>
      <c r="I4797" s="2">
        <v>41683</v>
      </c>
      <c r="J4797" s="2">
        <v>41700</v>
      </c>
      <c r="K4797" s="2">
        <v>41727</v>
      </c>
      <c r="L4797" s="2">
        <v>41735</v>
      </c>
      <c r="M4797" s="2">
        <v>41743</v>
      </c>
      <c r="N4797" t="s">
        <v>60</v>
      </c>
      <c r="O4797" s="1">
        <f>Table4[[#This Row],[Sourcing start]]-Table4[[#This Row],[Approved]]</f>
        <v>6</v>
      </c>
      <c r="P4797">
        <f t="shared" si="447"/>
        <v>17</v>
      </c>
      <c r="Q4797" s="5">
        <f t="shared" si="448"/>
        <v>27</v>
      </c>
      <c r="R4797">
        <f t="shared" si="449"/>
        <v>8</v>
      </c>
      <c r="S4797">
        <f t="shared" si="450"/>
        <v>8</v>
      </c>
      <c r="T4797" s="5">
        <f t="shared" si="446"/>
        <v>66</v>
      </c>
      <c r="U4797">
        <v>8</v>
      </c>
      <c r="V4797">
        <v>87</v>
      </c>
      <c r="W4797">
        <v>117</v>
      </c>
      <c r="X4797">
        <v>298</v>
      </c>
      <c r="Y4797">
        <v>179</v>
      </c>
      <c r="Z4797">
        <v>1539</v>
      </c>
      <c r="AA4797" s="6">
        <f t="shared" si="451"/>
        <v>2228</v>
      </c>
    </row>
    <row r="4798" spans="1:27" hidden="1">
      <c r="A4798">
        <v>4450</v>
      </c>
      <c r="B4798" t="s">
        <v>31</v>
      </c>
      <c r="C4798" t="s">
        <v>17</v>
      </c>
      <c r="D4798" t="s">
        <v>43</v>
      </c>
      <c r="E4798" t="s">
        <v>11</v>
      </c>
      <c r="F4798">
        <v>16</v>
      </c>
      <c r="G4798" s="1">
        <v>41745</v>
      </c>
      <c r="I4798" s="2">
        <v>41750</v>
      </c>
      <c r="N4798" t="s">
        <v>56</v>
      </c>
      <c r="O4798" s="1">
        <f>Table4[[#This Row],[Sourcing start]]-Table4[[#This Row],[Approved]]</f>
        <v>5</v>
      </c>
      <c r="Q4798" s="5"/>
      <c r="T4798" s="5">
        <f t="shared" si="446"/>
        <v>5</v>
      </c>
      <c r="U4798">
        <v>14</v>
      </c>
      <c r="V4798">
        <v>32</v>
      </c>
      <c r="AA4798" s="6">
        <f t="shared" si="451"/>
        <v>46</v>
      </c>
    </row>
    <row r="4799" spans="1:27" hidden="1">
      <c r="A4799">
        <v>6847</v>
      </c>
      <c r="B4799" t="s">
        <v>36</v>
      </c>
      <c r="C4799" t="s">
        <v>18</v>
      </c>
      <c r="D4799" t="s">
        <v>43</v>
      </c>
      <c r="E4799" t="s">
        <v>10</v>
      </c>
      <c r="F4799">
        <v>13</v>
      </c>
      <c r="G4799" s="1">
        <v>41708</v>
      </c>
      <c r="I4799" s="2">
        <v>41717</v>
      </c>
      <c r="J4799" s="2">
        <v>41733</v>
      </c>
      <c r="N4799" t="s">
        <v>57</v>
      </c>
      <c r="O4799" s="1">
        <f>Table4[[#This Row],[Sourcing start]]-Table4[[#This Row],[Approved]]</f>
        <v>9</v>
      </c>
      <c r="P4799">
        <f t="shared" si="447"/>
        <v>16</v>
      </c>
      <c r="Q4799" s="5"/>
      <c r="T4799" s="5">
        <f t="shared" si="446"/>
        <v>25</v>
      </c>
      <c r="U4799">
        <v>9</v>
      </c>
      <c r="V4799">
        <v>55</v>
      </c>
      <c r="W4799">
        <v>178</v>
      </c>
      <c r="AA4799" s="6">
        <f t="shared" si="451"/>
        <v>242</v>
      </c>
    </row>
    <row r="4800" spans="1:27" hidden="1">
      <c r="A4800">
        <v>2364</v>
      </c>
      <c r="B4800" t="s">
        <v>32</v>
      </c>
      <c r="C4800" t="s">
        <v>17</v>
      </c>
      <c r="D4800" t="s">
        <v>42</v>
      </c>
      <c r="E4800" t="s">
        <v>11</v>
      </c>
      <c r="F4800">
        <v>12</v>
      </c>
      <c r="G4800" s="1">
        <v>41677</v>
      </c>
      <c r="I4800" s="2">
        <v>41684</v>
      </c>
      <c r="J4800" s="2">
        <v>41701</v>
      </c>
      <c r="K4800" s="2">
        <v>41719</v>
      </c>
      <c r="L4800" s="2">
        <v>41725</v>
      </c>
      <c r="M4800" s="2">
        <v>41733</v>
      </c>
      <c r="N4800" t="s">
        <v>60</v>
      </c>
      <c r="O4800" s="1">
        <f>Table4[[#This Row],[Sourcing start]]-Table4[[#This Row],[Approved]]</f>
        <v>7</v>
      </c>
      <c r="P4800">
        <f t="shared" si="447"/>
        <v>17</v>
      </c>
      <c r="Q4800" s="5">
        <f t="shared" si="448"/>
        <v>18</v>
      </c>
      <c r="R4800">
        <f t="shared" si="449"/>
        <v>6</v>
      </c>
      <c r="S4800">
        <f t="shared" si="450"/>
        <v>8</v>
      </c>
      <c r="T4800" s="5">
        <f t="shared" si="446"/>
        <v>56</v>
      </c>
      <c r="U4800">
        <v>17</v>
      </c>
      <c r="V4800">
        <v>96</v>
      </c>
      <c r="W4800">
        <v>248</v>
      </c>
      <c r="X4800">
        <v>158</v>
      </c>
      <c r="Y4800">
        <v>109</v>
      </c>
      <c r="Z4800">
        <v>1238</v>
      </c>
      <c r="AA4800" s="6">
        <f t="shared" si="451"/>
        <v>1866</v>
      </c>
    </row>
    <row r="4801" spans="1:27" hidden="1">
      <c r="A4801">
        <v>12065</v>
      </c>
      <c r="B4801" t="s">
        <v>33</v>
      </c>
      <c r="C4801" t="s">
        <v>17</v>
      </c>
      <c r="D4801" t="s">
        <v>43</v>
      </c>
      <c r="E4801" t="s">
        <v>10</v>
      </c>
      <c r="F4801">
        <v>97</v>
      </c>
      <c r="G4801" s="1">
        <v>41751</v>
      </c>
      <c r="I4801" s="2">
        <v>41759</v>
      </c>
      <c r="N4801" t="s">
        <v>56</v>
      </c>
      <c r="O4801" s="1">
        <f>Table4[[#This Row],[Sourcing start]]-Table4[[#This Row],[Approved]]</f>
        <v>8</v>
      </c>
      <c r="Q4801" s="5"/>
      <c r="T4801" s="5">
        <f t="shared" si="446"/>
        <v>8</v>
      </c>
      <c r="U4801">
        <v>17</v>
      </c>
      <c r="V4801">
        <v>34</v>
      </c>
      <c r="AA4801" s="6">
        <f t="shared" si="451"/>
        <v>51</v>
      </c>
    </row>
    <row r="4802" spans="1:27" hidden="1">
      <c r="A4802">
        <v>18454</v>
      </c>
      <c r="B4802" t="s">
        <v>35</v>
      </c>
      <c r="C4802" t="s">
        <v>18</v>
      </c>
      <c r="D4802" t="s">
        <v>44</v>
      </c>
      <c r="E4802" t="s">
        <v>10</v>
      </c>
      <c r="F4802">
        <v>22</v>
      </c>
      <c r="G4802" s="1">
        <v>41689</v>
      </c>
      <c r="I4802" s="2">
        <v>41698</v>
      </c>
      <c r="J4802" s="2">
        <v>41714</v>
      </c>
      <c r="K4802" s="2">
        <v>41729</v>
      </c>
      <c r="L4802" s="2">
        <v>41735</v>
      </c>
      <c r="M4802" s="2">
        <v>41744</v>
      </c>
      <c r="N4802" t="s">
        <v>60</v>
      </c>
      <c r="O4802" s="1">
        <f>Table4[[#This Row],[Sourcing start]]-Table4[[#This Row],[Approved]]</f>
        <v>9</v>
      </c>
      <c r="P4802">
        <f t="shared" si="447"/>
        <v>16</v>
      </c>
      <c r="Q4802" s="5">
        <f t="shared" si="448"/>
        <v>15</v>
      </c>
      <c r="R4802">
        <f t="shared" si="449"/>
        <v>6</v>
      </c>
      <c r="S4802">
        <f t="shared" si="450"/>
        <v>9</v>
      </c>
      <c r="T4802" s="5">
        <f t="shared" ref="T4802:T4865" si="452">SUM(O4802:S4802)</f>
        <v>55</v>
      </c>
      <c r="U4802">
        <v>13</v>
      </c>
      <c r="V4802">
        <v>77</v>
      </c>
      <c r="W4802">
        <v>166</v>
      </c>
      <c r="X4802">
        <v>360</v>
      </c>
      <c r="Y4802">
        <v>212</v>
      </c>
      <c r="Z4802">
        <v>880</v>
      </c>
      <c r="AA4802" s="6">
        <f t="shared" si="451"/>
        <v>1708</v>
      </c>
    </row>
    <row r="4803" spans="1:27" hidden="1">
      <c r="A4803">
        <v>13958</v>
      </c>
      <c r="B4803" t="s">
        <v>35</v>
      </c>
      <c r="C4803" t="s">
        <v>18</v>
      </c>
      <c r="D4803" t="s">
        <v>42</v>
      </c>
      <c r="E4803" t="s">
        <v>11</v>
      </c>
      <c r="F4803">
        <v>3</v>
      </c>
      <c r="G4803" s="1">
        <v>41690</v>
      </c>
      <c r="I4803" s="2">
        <v>41695</v>
      </c>
      <c r="J4803" s="2">
        <v>41709</v>
      </c>
      <c r="K4803" s="2">
        <v>41729</v>
      </c>
      <c r="L4803" s="2">
        <v>41737</v>
      </c>
      <c r="M4803" s="2">
        <v>41745</v>
      </c>
      <c r="N4803" t="s">
        <v>60</v>
      </c>
      <c r="O4803" s="1">
        <f>Table4[[#This Row],[Sourcing start]]-Table4[[#This Row],[Approved]]</f>
        <v>5</v>
      </c>
      <c r="P4803">
        <f t="shared" ref="P4803:P4866" si="453">J4803-I4803</f>
        <v>14</v>
      </c>
      <c r="Q4803" s="5">
        <f t="shared" ref="Q4803:Q4866" si="454">K4803-J4803</f>
        <v>20</v>
      </c>
      <c r="R4803">
        <f t="shared" ref="R4803:R4866" si="455">L4803-K4803</f>
        <v>8</v>
      </c>
      <c r="S4803">
        <f t="shared" ref="S4803:S4866" si="456">M4803-L4803</f>
        <v>8</v>
      </c>
      <c r="T4803" s="5">
        <f t="shared" si="452"/>
        <v>55</v>
      </c>
      <c r="U4803">
        <v>11</v>
      </c>
      <c r="V4803">
        <v>67</v>
      </c>
      <c r="W4803">
        <v>227</v>
      </c>
      <c r="X4803">
        <v>197</v>
      </c>
      <c r="Y4803">
        <v>114</v>
      </c>
      <c r="Z4803">
        <v>531</v>
      </c>
      <c r="AA4803" s="6">
        <f t="shared" ref="AA4803:AA4866" si="457">SUM(U4803:Z4803)</f>
        <v>1147</v>
      </c>
    </row>
    <row r="4804" spans="1:27" hidden="1">
      <c r="A4804">
        <v>15006</v>
      </c>
      <c r="B4804" t="s">
        <v>36</v>
      </c>
      <c r="C4804" t="s">
        <v>18</v>
      </c>
      <c r="D4804" t="s">
        <v>45</v>
      </c>
      <c r="E4804" t="s">
        <v>11</v>
      </c>
      <c r="F4804">
        <v>12</v>
      </c>
      <c r="G4804" s="1">
        <v>41758</v>
      </c>
      <c r="N4804" t="s">
        <v>55</v>
      </c>
      <c r="O4804" s="1">
        <f>Table4[[#This Row],[Sourcing start]]-Table4[[#This Row],[Approved]]</f>
        <v>-41758</v>
      </c>
      <c r="Q4804" s="5"/>
      <c r="T4804" s="5">
        <f t="shared" si="452"/>
        <v>-41758</v>
      </c>
      <c r="U4804">
        <v>15</v>
      </c>
      <c r="AA4804" s="6">
        <f t="shared" si="457"/>
        <v>15</v>
      </c>
    </row>
    <row r="4805" spans="1:27" hidden="1">
      <c r="A4805">
        <v>14710</v>
      </c>
      <c r="B4805" t="s">
        <v>21</v>
      </c>
      <c r="C4805" t="s">
        <v>14</v>
      </c>
      <c r="D4805" t="s">
        <v>41</v>
      </c>
      <c r="E4805" t="s">
        <v>10</v>
      </c>
      <c r="F4805">
        <v>18</v>
      </c>
      <c r="G4805" s="1">
        <v>41732</v>
      </c>
      <c r="I4805" s="2">
        <v>41739</v>
      </c>
      <c r="J4805" s="2">
        <v>41754</v>
      </c>
      <c r="N4805" t="s">
        <v>57</v>
      </c>
      <c r="O4805" s="1">
        <f>Table4[[#This Row],[Sourcing start]]-Table4[[#This Row],[Approved]]</f>
        <v>7</v>
      </c>
      <c r="P4805">
        <f t="shared" si="453"/>
        <v>15</v>
      </c>
      <c r="Q4805" s="5"/>
      <c r="T4805" s="5">
        <f t="shared" si="452"/>
        <v>22</v>
      </c>
      <c r="U4805">
        <v>12</v>
      </c>
      <c r="V4805">
        <v>40</v>
      </c>
      <c r="W4805">
        <v>158</v>
      </c>
      <c r="AA4805" s="6">
        <f t="shared" si="457"/>
        <v>210</v>
      </c>
    </row>
    <row r="4806" spans="1:27" hidden="1">
      <c r="A4806">
        <v>1281</v>
      </c>
      <c r="B4806" t="s">
        <v>38</v>
      </c>
      <c r="C4806" t="s">
        <v>18</v>
      </c>
      <c r="D4806" t="s">
        <v>45</v>
      </c>
      <c r="E4806" t="s">
        <v>10</v>
      </c>
      <c r="F4806">
        <v>5</v>
      </c>
      <c r="G4806" s="1">
        <v>41666</v>
      </c>
      <c r="I4806" s="2">
        <v>41673</v>
      </c>
      <c r="J4806" s="2">
        <v>41692</v>
      </c>
      <c r="K4806" s="2">
        <v>41719</v>
      </c>
      <c r="L4806" s="2">
        <v>41728</v>
      </c>
      <c r="M4806" s="2">
        <v>41737</v>
      </c>
      <c r="N4806" t="s">
        <v>60</v>
      </c>
      <c r="O4806" s="1">
        <f>Table4[[#This Row],[Sourcing start]]-Table4[[#This Row],[Approved]]</f>
        <v>7</v>
      </c>
      <c r="P4806">
        <f t="shared" si="453"/>
        <v>19</v>
      </c>
      <c r="Q4806" s="5">
        <f t="shared" si="454"/>
        <v>27</v>
      </c>
      <c r="R4806">
        <f t="shared" si="455"/>
        <v>9</v>
      </c>
      <c r="S4806">
        <f t="shared" si="456"/>
        <v>9</v>
      </c>
      <c r="T4806" s="5">
        <f t="shared" si="452"/>
        <v>71</v>
      </c>
      <c r="U4806">
        <v>9</v>
      </c>
      <c r="V4806">
        <v>50</v>
      </c>
      <c r="W4806">
        <v>175</v>
      </c>
      <c r="X4806">
        <v>378</v>
      </c>
      <c r="Y4806">
        <v>271</v>
      </c>
      <c r="Z4806">
        <v>1874</v>
      </c>
      <c r="AA4806" s="6">
        <f t="shared" si="457"/>
        <v>2757</v>
      </c>
    </row>
    <row r="4807" spans="1:27" hidden="1">
      <c r="A4807">
        <v>13171</v>
      </c>
      <c r="B4807" t="s">
        <v>27</v>
      </c>
      <c r="C4807" t="s">
        <v>16</v>
      </c>
      <c r="D4807" t="s">
        <v>41</v>
      </c>
      <c r="E4807" t="s">
        <v>11</v>
      </c>
      <c r="F4807">
        <v>10</v>
      </c>
      <c r="G4807" s="1">
        <v>41755</v>
      </c>
      <c r="N4807" t="s">
        <v>55</v>
      </c>
      <c r="O4807" s="1">
        <f>Table4[[#This Row],[Sourcing start]]-Table4[[#This Row],[Approved]]</f>
        <v>-41755</v>
      </c>
      <c r="Q4807" s="5"/>
      <c r="T4807" s="5">
        <f t="shared" si="452"/>
        <v>-41755</v>
      </c>
      <c r="U4807">
        <v>17</v>
      </c>
      <c r="AA4807" s="6">
        <f t="shared" si="457"/>
        <v>17</v>
      </c>
    </row>
    <row r="4808" spans="1:27">
      <c r="A4808">
        <v>4374</v>
      </c>
      <c r="B4808" t="s">
        <v>24</v>
      </c>
      <c r="C4808" t="s">
        <v>15</v>
      </c>
      <c r="D4808" t="s">
        <v>43</v>
      </c>
      <c r="E4808" t="s">
        <v>11</v>
      </c>
      <c r="F4808">
        <v>11</v>
      </c>
      <c r="G4808" s="1">
        <v>41750</v>
      </c>
      <c r="I4808" s="2">
        <v>41759</v>
      </c>
      <c r="N4808" t="s">
        <v>56</v>
      </c>
      <c r="O4808" s="5">
        <f>Table4[[#This Row],[Sourcing start]]-Table4[[#This Row],[Approved]]</f>
        <v>9</v>
      </c>
      <c r="Q4808" s="5"/>
      <c r="T4808" s="5">
        <f t="shared" si="452"/>
        <v>9</v>
      </c>
      <c r="U4808">
        <v>15</v>
      </c>
      <c r="V4808">
        <v>29</v>
      </c>
      <c r="AA4808" s="6">
        <f t="shared" si="457"/>
        <v>44</v>
      </c>
    </row>
    <row r="4809" spans="1:27" hidden="1">
      <c r="A4809">
        <v>9002</v>
      </c>
      <c r="B4809" t="s">
        <v>27</v>
      </c>
      <c r="C4809" t="s">
        <v>16</v>
      </c>
      <c r="D4809" t="s">
        <v>41</v>
      </c>
      <c r="E4809" t="s">
        <v>10</v>
      </c>
      <c r="F4809">
        <v>21</v>
      </c>
      <c r="G4809" s="1">
        <v>41745</v>
      </c>
      <c r="I4809" s="2">
        <v>41752</v>
      </c>
      <c r="N4809" t="s">
        <v>56</v>
      </c>
      <c r="O4809" s="1">
        <f>Table4[[#This Row],[Sourcing start]]-Table4[[#This Row],[Approved]]</f>
        <v>7</v>
      </c>
      <c r="Q4809" s="5"/>
      <c r="T4809" s="5">
        <f t="shared" si="452"/>
        <v>7</v>
      </c>
      <c r="U4809">
        <v>19</v>
      </c>
      <c r="V4809">
        <v>56</v>
      </c>
      <c r="AA4809" s="6">
        <f t="shared" si="457"/>
        <v>75</v>
      </c>
    </row>
    <row r="4810" spans="1:27" hidden="1">
      <c r="A4810">
        <v>10956</v>
      </c>
      <c r="B4810" t="s">
        <v>20</v>
      </c>
      <c r="C4810" t="s">
        <v>14</v>
      </c>
      <c r="D4810" t="s">
        <v>42</v>
      </c>
      <c r="E4810" t="s">
        <v>11</v>
      </c>
      <c r="F4810">
        <v>9</v>
      </c>
      <c r="G4810" s="1">
        <v>41688</v>
      </c>
      <c r="I4810" s="2">
        <v>41697</v>
      </c>
      <c r="J4810" s="2">
        <v>41711</v>
      </c>
      <c r="K4810" s="2">
        <v>41728</v>
      </c>
      <c r="L4810" s="2">
        <v>41733</v>
      </c>
      <c r="M4810" s="2">
        <v>41740</v>
      </c>
      <c r="N4810" t="s">
        <v>60</v>
      </c>
      <c r="O4810" s="1">
        <f>Table4[[#This Row],[Sourcing start]]-Table4[[#This Row],[Approved]]</f>
        <v>9</v>
      </c>
      <c r="P4810">
        <f t="shared" si="453"/>
        <v>14</v>
      </c>
      <c r="Q4810" s="5">
        <f t="shared" si="454"/>
        <v>17</v>
      </c>
      <c r="R4810">
        <f t="shared" si="455"/>
        <v>5</v>
      </c>
      <c r="S4810">
        <f t="shared" si="456"/>
        <v>7</v>
      </c>
      <c r="T4810" s="5">
        <f t="shared" si="452"/>
        <v>52</v>
      </c>
      <c r="U4810">
        <v>7</v>
      </c>
      <c r="V4810">
        <v>67</v>
      </c>
      <c r="W4810">
        <v>167</v>
      </c>
      <c r="X4810">
        <v>330</v>
      </c>
      <c r="Y4810">
        <v>294</v>
      </c>
      <c r="Z4810">
        <v>1646</v>
      </c>
      <c r="AA4810" s="6">
        <f t="shared" si="457"/>
        <v>2511</v>
      </c>
    </row>
    <row r="4811" spans="1:27" hidden="1">
      <c r="A4811">
        <v>1119</v>
      </c>
      <c r="B4811" t="s">
        <v>29</v>
      </c>
      <c r="C4811" t="s">
        <v>16</v>
      </c>
      <c r="D4811" t="s">
        <v>44</v>
      </c>
      <c r="E4811" t="s">
        <v>11</v>
      </c>
      <c r="F4811">
        <v>7</v>
      </c>
      <c r="G4811" s="1">
        <v>41663</v>
      </c>
      <c r="I4811" s="2">
        <v>41671</v>
      </c>
      <c r="J4811" s="2">
        <v>41685</v>
      </c>
      <c r="K4811" s="2">
        <v>41713</v>
      </c>
      <c r="L4811" s="2">
        <v>41722</v>
      </c>
      <c r="M4811" s="2">
        <v>41730</v>
      </c>
      <c r="N4811" t="s">
        <v>60</v>
      </c>
      <c r="O4811" s="1">
        <f>Table4[[#This Row],[Sourcing start]]-Table4[[#This Row],[Approved]]</f>
        <v>8</v>
      </c>
      <c r="P4811">
        <f t="shared" si="453"/>
        <v>14</v>
      </c>
      <c r="Q4811" s="5">
        <f t="shared" si="454"/>
        <v>28</v>
      </c>
      <c r="R4811">
        <f t="shared" si="455"/>
        <v>9</v>
      </c>
      <c r="S4811">
        <f t="shared" si="456"/>
        <v>8</v>
      </c>
      <c r="T4811" s="5">
        <f t="shared" si="452"/>
        <v>67</v>
      </c>
      <c r="U4811">
        <v>11</v>
      </c>
      <c r="V4811">
        <v>48</v>
      </c>
      <c r="W4811">
        <v>173</v>
      </c>
      <c r="X4811">
        <v>237</v>
      </c>
      <c r="Y4811">
        <v>139</v>
      </c>
      <c r="Z4811">
        <v>1054</v>
      </c>
      <c r="AA4811" s="6">
        <f t="shared" si="457"/>
        <v>1662</v>
      </c>
    </row>
    <row r="4812" spans="1:27" hidden="1">
      <c r="A4812">
        <v>8473</v>
      </c>
      <c r="B4812" t="s">
        <v>36</v>
      </c>
      <c r="C4812" t="s">
        <v>18</v>
      </c>
      <c r="D4812" t="s">
        <v>44</v>
      </c>
      <c r="E4812" t="s">
        <v>11</v>
      </c>
      <c r="F4812">
        <v>10</v>
      </c>
      <c r="G4812" s="1">
        <v>41739</v>
      </c>
      <c r="I4812" s="2">
        <v>41748</v>
      </c>
      <c r="N4812" t="s">
        <v>56</v>
      </c>
      <c r="O4812" s="1">
        <f>Table4[[#This Row],[Sourcing start]]-Table4[[#This Row],[Approved]]</f>
        <v>9</v>
      </c>
      <c r="Q4812" s="5"/>
      <c r="T4812" s="5">
        <f t="shared" si="452"/>
        <v>9</v>
      </c>
      <c r="U4812">
        <v>17</v>
      </c>
      <c r="V4812">
        <v>75</v>
      </c>
      <c r="AA4812" s="6">
        <f t="shared" si="457"/>
        <v>92</v>
      </c>
    </row>
    <row r="4813" spans="1:27" hidden="1">
      <c r="A4813">
        <v>19239</v>
      </c>
      <c r="B4813" t="s">
        <v>35</v>
      </c>
      <c r="C4813" t="s">
        <v>18</v>
      </c>
      <c r="D4813" t="s">
        <v>45</v>
      </c>
      <c r="E4813" t="s">
        <v>11</v>
      </c>
      <c r="F4813">
        <v>22</v>
      </c>
      <c r="G4813" s="1">
        <v>41703</v>
      </c>
      <c r="I4813" s="2">
        <v>41708</v>
      </c>
      <c r="J4813" s="2">
        <v>41721</v>
      </c>
      <c r="K4813" s="2">
        <v>41739</v>
      </c>
      <c r="L4813" s="2">
        <v>41744</v>
      </c>
      <c r="M4813" s="2">
        <v>41751</v>
      </c>
      <c r="N4813" t="s">
        <v>60</v>
      </c>
      <c r="O4813" s="1">
        <f>Table4[[#This Row],[Sourcing start]]-Table4[[#This Row],[Approved]]</f>
        <v>5</v>
      </c>
      <c r="P4813">
        <f t="shared" si="453"/>
        <v>13</v>
      </c>
      <c r="Q4813" s="5">
        <f t="shared" si="454"/>
        <v>18</v>
      </c>
      <c r="R4813">
        <f t="shared" si="455"/>
        <v>5</v>
      </c>
      <c r="S4813">
        <f t="shared" si="456"/>
        <v>7</v>
      </c>
      <c r="T4813" s="5">
        <f t="shared" si="452"/>
        <v>48</v>
      </c>
      <c r="U4813">
        <v>6</v>
      </c>
      <c r="V4813">
        <v>43</v>
      </c>
      <c r="W4813">
        <v>236</v>
      </c>
      <c r="X4813">
        <v>340</v>
      </c>
      <c r="Y4813">
        <v>185</v>
      </c>
      <c r="Z4813">
        <v>1824</v>
      </c>
      <c r="AA4813" s="6">
        <f t="shared" si="457"/>
        <v>2634</v>
      </c>
    </row>
    <row r="4814" spans="1:27" hidden="1">
      <c r="A4814">
        <v>13187</v>
      </c>
      <c r="B4814" t="s">
        <v>29</v>
      </c>
      <c r="C4814" t="s">
        <v>16</v>
      </c>
      <c r="D4814" t="s">
        <v>41</v>
      </c>
      <c r="E4814" t="s">
        <v>10</v>
      </c>
      <c r="F4814">
        <v>17</v>
      </c>
      <c r="G4814" s="1">
        <v>41680</v>
      </c>
      <c r="I4814" s="2">
        <v>41688</v>
      </c>
      <c r="J4814" s="2">
        <v>41702</v>
      </c>
      <c r="K4814" s="2">
        <v>41720</v>
      </c>
      <c r="L4814" s="2">
        <v>41726</v>
      </c>
      <c r="M4814" s="2">
        <v>41735</v>
      </c>
      <c r="N4814" t="s">
        <v>60</v>
      </c>
      <c r="O4814" s="1">
        <f>Table4[[#This Row],[Sourcing start]]-Table4[[#This Row],[Approved]]</f>
        <v>8</v>
      </c>
      <c r="P4814">
        <f t="shared" si="453"/>
        <v>14</v>
      </c>
      <c r="Q4814" s="5">
        <f t="shared" si="454"/>
        <v>18</v>
      </c>
      <c r="R4814">
        <f t="shared" si="455"/>
        <v>6</v>
      </c>
      <c r="S4814">
        <f t="shared" si="456"/>
        <v>9</v>
      </c>
      <c r="T4814" s="5">
        <f t="shared" si="452"/>
        <v>55</v>
      </c>
      <c r="U4814">
        <v>5</v>
      </c>
      <c r="V4814">
        <v>23</v>
      </c>
      <c r="W4814">
        <v>206</v>
      </c>
      <c r="X4814">
        <v>320</v>
      </c>
      <c r="Y4814">
        <v>102</v>
      </c>
      <c r="Z4814">
        <v>750</v>
      </c>
      <c r="AA4814" s="6">
        <f t="shared" si="457"/>
        <v>1406</v>
      </c>
    </row>
    <row r="4815" spans="1:27" hidden="1">
      <c r="A4815">
        <v>19289</v>
      </c>
      <c r="B4815" t="s">
        <v>34</v>
      </c>
      <c r="C4815" t="s">
        <v>17</v>
      </c>
      <c r="D4815" t="s">
        <v>44</v>
      </c>
      <c r="E4815" t="s">
        <v>11</v>
      </c>
      <c r="F4815">
        <v>8</v>
      </c>
      <c r="G4815" s="1">
        <v>41712</v>
      </c>
      <c r="I4815" s="2">
        <v>41718</v>
      </c>
      <c r="J4815" s="2">
        <v>41736</v>
      </c>
      <c r="N4815" t="s">
        <v>57</v>
      </c>
      <c r="O4815" s="1">
        <f>Table4[[#This Row],[Sourcing start]]-Table4[[#This Row],[Approved]]</f>
        <v>6</v>
      </c>
      <c r="P4815">
        <f t="shared" si="453"/>
        <v>18</v>
      </c>
      <c r="Q4815" s="5"/>
      <c r="T4815" s="5">
        <f t="shared" si="452"/>
        <v>24</v>
      </c>
      <c r="U4815">
        <v>19</v>
      </c>
      <c r="V4815">
        <v>96</v>
      </c>
      <c r="W4815">
        <v>216</v>
      </c>
      <c r="AA4815" s="6">
        <f t="shared" si="457"/>
        <v>331</v>
      </c>
    </row>
    <row r="4816" spans="1:27">
      <c r="A4816">
        <v>6490</v>
      </c>
      <c r="B4816" t="s">
        <v>24</v>
      </c>
      <c r="C4816" t="s">
        <v>15</v>
      </c>
      <c r="D4816" t="s">
        <v>45</v>
      </c>
      <c r="E4816" t="s">
        <v>11</v>
      </c>
      <c r="F4816">
        <v>23</v>
      </c>
      <c r="G4816" s="1">
        <v>41676</v>
      </c>
      <c r="I4816" s="2">
        <v>41685</v>
      </c>
      <c r="J4816" s="2">
        <v>41695</v>
      </c>
      <c r="K4816" s="2">
        <v>41723</v>
      </c>
      <c r="L4816" s="2">
        <v>41732</v>
      </c>
      <c r="M4816" s="2">
        <v>41738</v>
      </c>
      <c r="N4816" t="s">
        <v>60</v>
      </c>
      <c r="O4816" s="5">
        <f>Table4[[#This Row],[Sourcing start]]-Table4[[#This Row],[Approved]]</f>
        <v>9</v>
      </c>
      <c r="P4816">
        <f t="shared" si="453"/>
        <v>10</v>
      </c>
      <c r="Q4816" s="5">
        <f t="shared" si="454"/>
        <v>28</v>
      </c>
      <c r="R4816">
        <f t="shared" si="455"/>
        <v>9</v>
      </c>
      <c r="S4816">
        <f t="shared" si="456"/>
        <v>6</v>
      </c>
      <c r="T4816" s="5">
        <f t="shared" si="452"/>
        <v>62</v>
      </c>
      <c r="U4816">
        <v>10</v>
      </c>
      <c r="V4816">
        <v>99</v>
      </c>
      <c r="W4816">
        <v>244</v>
      </c>
      <c r="X4816">
        <v>273</v>
      </c>
      <c r="Y4816">
        <v>175</v>
      </c>
      <c r="Z4816">
        <v>1878</v>
      </c>
      <c r="AA4816" s="6">
        <f t="shared" si="457"/>
        <v>2679</v>
      </c>
    </row>
    <row r="4817" spans="1:27" hidden="1">
      <c r="A4817">
        <v>4871</v>
      </c>
      <c r="B4817" t="s">
        <v>27</v>
      </c>
      <c r="C4817" t="s">
        <v>16</v>
      </c>
      <c r="D4817" t="s">
        <v>45</v>
      </c>
      <c r="E4817" t="s">
        <v>10</v>
      </c>
      <c r="F4817">
        <v>8</v>
      </c>
      <c r="G4817" s="1">
        <v>41740</v>
      </c>
      <c r="I4817" s="2">
        <v>41748</v>
      </c>
      <c r="N4817" t="s">
        <v>56</v>
      </c>
      <c r="O4817" s="1">
        <f>Table4[[#This Row],[Sourcing start]]-Table4[[#This Row],[Approved]]</f>
        <v>8</v>
      </c>
      <c r="Q4817" s="5"/>
      <c r="T4817" s="5">
        <f t="shared" si="452"/>
        <v>8</v>
      </c>
      <c r="U4817">
        <v>9</v>
      </c>
      <c r="V4817">
        <v>84</v>
      </c>
      <c r="AA4817" s="6">
        <f t="shared" si="457"/>
        <v>93</v>
      </c>
    </row>
    <row r="4818" spans="1:27" hidden="1">
      <c r="A4818">
        <v>5183</v>
      </c>
      <c r="B4818" t="s">
        <v>36</v>
      </c>
      <c r="C4818" t="s">
        <v>18</v>
      </c>
      <c r="D4818" t="s">
        <v>45</v>
      </c>
      <c r="E4818" t="s">
        <v>11</v>
      </c>
      <c r="F4818">
        <v>3</v>
      </c>
      <c r="G4818" s="1">
        <v>41679</v>
      </c>
      <c r="I4818" s="2">
        <v>41685</v>
      </c>
      <c r="J4818" s="2">
        <v>41702</v>
      </c>
      <c r="K4818" s="2">
        <v>41718</v>
      </c>
      <c r="L4818" s="2">
        <v>41724</v>
      </c>
      <c r="M4818" s="2">
        <v>41730</v>
      </c>
      <c r="N4818" t="s">
        <v>60</v>
      </c>
      <c r="O4818" s="1">
        <f>Table4[[#This Row],[Sourcing start]]-Table4[[#This Row],[Approved]]</f>
        <v>6</v>
      </c>
      <c r="P4818">
        <f t="shared" si="453"/>
        <v>17</v>
      </c>
      <c r="Q4818" s="5">
        <f t="shared" si="454"/>
        <v>16</v>
      </c>
      <c r="R4818">
        <f t="shared" si="455"/>
        <v>6</v>
      </c>
      <c r="S4818">
        <f t="shared" si="456"/>
        <v>6</v>
      </c>
      <c r="T4818" s="5">
        <f t="shared" si="452"/>
        <v>51</v>
      </c>
      <c r="U4818">
        <v>11</v>
      </c>
      <c r="V4818">
        <v>51</v>
      </c>
      <c r="W4818">
        <v>106</v>
      </c>
      <c r="X4818">
        <v>352</v>
      </c>
      <c r="Y4818">
        <v>188</v>
      </c>
      <c r="Z4818">
        <v>928</v>
      </c>
      <c r="AA4818" s="6">
        <f t="shared" si="457"/>
        <v>1636</v>
      </c>
    </row>
    <row r="4819" spans="1:27" hidden="1">
      <c r="A4819">
        <v>16623</v>
      </c>
      <c r="B4819" t="s">
        <v>29</v>
      </c>
      <c r="C4819" t="s">
        <v>16</v>
      </c>
      <c r="D4819" t="s">
        <v>44</v>
      </c>
      <c r="E4819" t="s">
        <v>10</v>
      </c>
      <c r="F4819">
        <v>97</v>
      </c>
      <c r="G4819" s="1">
        <v>41745</v>
      </c>
      <c r="I4819" s="2">
        <v>41754</v>
      </c>
      <c r="N4819" t="s">
        <v>56</v>
      </c>
      <c r="O4819" s="1">
        <f>Table4[[#This Row],[Sourcing start]]-Table4[[#This Row],[Approved]]</f>
        <v>9</v>
      </c>
      <c r="Q4819" s="5"/>
      <c r="T4819" s="5">
        <f t="shared" si="452"/>
        <v>9</v>
      </c>
      <c r="U4819">
        <v>18</v>
      </c>
      <c r="V4819">
        <v>93</v>
      </c>
      <c r="AA4819" s="6">
        <f t="shared" si="457"/>
        <v>111</v>
      </c>
    </row>
    <row r="4820" spans="1:27" hidden="1">
      <c r="A4820">
        <v>15408</v>
      </c>
      <c r="B4820" t="s">
        <v>28</v>
      </c>
      <c r="C4820" t="s">
        <v>16</v>
      </c>
      <c r="D4820" t="s">
        <v>45</v>
      </c>
      <c r="E4820" t="s">
        <v>11</v>
      </c>
      <c r="F4820">
        <v>9</v>
      </c>
      <c r="G4820" s="1">
        <v>41729</v>
      </c>
      <c r="I4820" s="2">
        <v>41736</v>
      </c>
      <c r="J4820" s="2">
        <v>41754</v>
      </c>
      <c r="N4820" t="s">
        <v>57</v>
      </c>
      <c r="O4820" s="1">
        <f>Table4[[#This Row],[Sourcing start]]-Table4[[#This Row],[Approved]]</f>
        <v>7</v>
      </c>
      <c r="P4820">
        <f t="shared" si="453"/>
        <v>18</v>
      </c>
      <c r="Q4820" s="5"/>
      <c r="T4820" s="5">
        <f t="shared" si="452"/>
        <v>25</v>
      </c>
      <c r="U4820">
        <v>10</v>
      </c>
      <c r="V4820">
        <v>54</v>
      </c>
      <c r="W4820">
        <v>150</v>
      </c>
      <c r="AA4820" s="6">
        <f t="shared" si="457"/>
        <v>214</v>
      </c>
    </row>
    <row r="4821" spans="1:27" hidden="1">
      <c r="A4821">
        <v>14480</v>
      </c>
      <c r="B4821" t="s">
        <v>35</v>
      </c>
      <c r="C4821" t="s">
        <v>18</v>
      </c>
      <c r="D4821" t="s">
        <v>42</v>
      </c>
      <c r="E4821" t="s">
        <v>11</v>
      </c>
      <c r="F4821">
        <v>6</v>
      </c>
      <c r="G4821" s="1">
        <v>41679</v>
      </c>
      <c r="I4821" s="2">
        <v>41685</v>
      </c>
      <c r="J4821" s="2">
        <v>41702</v>
      </c>
      <c r="K4821" s="2">
        <v>41726</v>
      </c>
      <c r="L4821" s="2">
        <v>41731</v>
      </c>
      <c r="M4821" s="2">
        <v>41739</v>
      </c>
      <c r="N4821" t="s">
        <v>60</v>
      </c>
      <c r="O4821" s="1">
        <f>Table4[[#This Row],[Sourcing start]]-Table4[[#This Row],[Approved]]</f>
        <v>6</v>
      </c>
      <c r="P4821">
        <f t="shared" si="453"/>
        <v>17</v>
      </c>
      <c r="Q4821" s="5">
        <f t="shared" si="454"/>
        <v>24</v>
      </c>
      <c r="R4821">
        <f t="shared" si="455"/>
        <v>5</v>
      </c>
      <c r="S4821">
        <f t="shared" si="456"/>
        <v>8</v>
      </c>
      <c r="T4821" s="5">
        <f t="shared" si="452"/>
        <v>60</v>
      </c>
      <c r="U4821">
        <v>18</v>
      </c>
      <c r="V4821">
        <v>27</v>
      </c>
      <c r="W4821">
        <v>114</v>
      </c>
      <c r="X4821">
        <v>384</v>
      </c>
      <c r="Y4821">
        <v>172</v>
      </c>
      <c r="Z4821">
        <v>1767</v>
      </c>
      <c r="AA4821" s="6">
        <f t="shared" si="457"/>
        <v>2482</v>
      </c>
    </row>
    <row r="4822" spans="1:27" hidden="1">
      <c r="A4822">
        <v>19742</v>
      </c>
      <c r="B4822" t="s">
        <v>35</v>
      </c>
      <c r="C4822" t="s">
        <v>18</v>
      </c>
      <c r="D4822" t="s">
        <v>44</v>
      </c>
      <c r="E4822" t="s">
        <v>10</v>
      </c>
      <c r="F4822">
        <v>14</v>
      </c>
      <c r="G4822" s="1">
        <v>41730</v>
      </c>
      <c r="I4822" s="2">
        <v>41739</v>
      </c>
      <c r="J4822" s="2">
        <v>41751</v>
      </c>
      <c r="N4822" t="s">
        <v>57</v>
      </c>
      <c r="O4822" s="1">
        <f>Table4[[#This Row],[Sourcing start]]-Table4[[#This Row],[Approved]]</f>
        <v>9</v>
      </c>
      <c r="P4822">
        <f t="shared" si="453"/>
        <v>12</v>
      </c>
      <c r="Q4822" s="5"/>
      <c r="T4822" s="5">
        <f t="shared" si="452"/>
        <v>21</v>
      </c>
      <c r="U4822">
        <v>19</v>
      </c>
      <c r="V4822">
        <v>64</v>
      </c>
      <c r="W4822">
        <v>153</v>
      </c>
      <c r="AA4822" s="6">
        <f t="shared" si="457"/>
        <v>236</v>
      </c>
    </row>
    <row r="4823" spans="1:27">
      <c r="A4823">
        <v>6033</v>
      </c>
      <c r="B4823" t="s">
        <v>23</v>
      </c>
      <c r="C4823" t="s">
        <v>15</v>
      </c>
      <c r="D4823" t="s">
        <v>42</v>
      </c>
      <c r="E4823" t="s">
        <v>10</v>
      </c>
      <c r="F4823">
        <v>99</v>
      </c>
      <c r="G4823" s="1">
        <v>41696</v>
      </c>
      <c r="I4823" s="2">
        <v>41704</v>
      </c>
      <c r="J4823" s="2">
        <v>41718</v>
      </c>
      <c r="K4823" s="2">
        <v>41739</v>
      </c>
      <c r="L4823" s="2">
        <v>41745</v>
      </c>
      <c r="M4823" s="2">
        <v>41750</v>
      </c>
      <c r="N4823" t="s">
        <v>60</v>
      </c>
      <c r="O4823" s="5">
        <f>Table4[[#This Row],[Sourcing start]]-Table4[[#This Row],[Approved]]</f>
        <v>8</v>
      </c>
      <c r="P4823">
        <f t="shared" si="453"/>
        <v>14</v>
      </c>
      <c r="Q4823" s="5">
        <f t="shared" si="454"/>
        <v>21</v>
      </c>
      <c r="R4823">
        <f t="shared" si="455"/>
        <v>6</v>
      </c>
      <c r="S4823">
        <f t="shared" si="456"/>
        <v>5</v>
      </c>
      <c r="T4823" s="5">
        <f t="shared" si="452"/>
        <v>54</v>
      </c>
      <c r="U4823">
        <v>7</v>
      </c>
      <c r="V4823">
        <v>69</v>
      </c>
      <c r="W4823">
        <v>128</v>
      </c>
      <c r="X4823">
        <v>284</v>
      </c>
      <c r="Y4823">
        <v>221</v>
      </c>
      <c r="Z4823">
        <v>1998</v>
      </c>
      <c r="AA4823" s="6">
        <f t="shared" si="457"/>
        <v>2707</v>
      </c>
    </row>
    <row r="4824" spans="1:27" hidden="1">
      <c r="A4824">
        <v>12269</v>
      </c>
      <c r="B4824" t="s">
        <v>34</v>
      </c>
      <c r="C4824" t="s">
        <v>17</v>
      </c>
      <c r="D4824" t="s">
        <v>41</v>
      </c>
      <c r="E4824" t="s">
        <v>11</v>
      </c>
      <c r="F4824">
        <v>18</v>
      </c>
      <c r="G4824" s="1">
        <v>41677</v>
      </c>
      <c r="I4824" s="2">
        <v>41685</v>
      </c>
      <c r="J4824" s="2">
        <v>41701</v>
      </c>
      <c r="K4824" s="2">
        <v>41730</v>
      </c>
      <c r="L4824" s="2">
        <v>41737</v>
      </c>
      <c r="M4824" s="2">
        <v>41745</v>
      </c>
      <c r="N4824" t="s">
        <v>60</v>
      </c>
      <c r="O4824" s="1">
        <f>Table4[[#This Row],[Sourcing start]]-Table4[[#This Row],[Approved]]</f>
        <v>8</v>
      </c>
      <c r="P4824">
        <f t="shared" si="453"/>
        <v>16</v>
      </c>
      <c r="Q4824" s="5">
        <f t="shared" si="454"/>
        <v>29</v>
      </c>
      <c r="R4824">
        <f t="shared" si="455"/>
        <v>7</v>
      </c>
      <c r="S4824">
        <f t="shared" si="456"/>
        <v>8</v>
      </c>
      <c r="T4824" s="5">
        <f t="shared" si="452"/>
        <v>68</v>
      </c>
      <c r="U4824">
        <v>16</v>
      </c>
      <c r="V4824">
        <v>40</v>
      </c>
      <c r="W4824">
        <v>204</v>
      </c>
      <c r="X4824">
        <v>288</v>
      </c>
      <c r="Y4824">
        <v>119</v>
      </c>
      <c r="Z4824">
        <v>1125</v>
      </c>
      <c r="AA4824" s="6">
        <f t="shared" si="457"/>
        <v>1792</v>
      </c>
    </row>
    <row r="4825" spans="1:27" hidden="1">
      <c r="A4825">
        <v>8973</v>
      </c>
      <c r="B4825" t="s">
        <v>28</v>
      </c>
      <c r="C4825" t="s">
        <v>16</v>
      </c>
      <c r="D4825" t="s">
        <v>43</v>
      </c>
      <c r="E4825" t="s">
        <v>10</v>
      </c>
      <c r="F4825">
        <v>94</v>
      </c>
      <c r="G4825" s="1">
        <v>41713</v>
      </c>
      <c r="I4825" s="2">
        <v>41720</v>
      </c>
      <c r="J4825" s="2">
        <v>41738</v>
      </c>
      <c r="K4825" s="2">
        <v>41757</v>
      </c>
      <c r="N4825" t="s">
        <v>58</v>
      </c>
      <c r="O4825" s="1">
        <f>Table4[[#This Row],[Sourcing start]]-Table4[[#This Row],[Approved]]</f>
        <v>7</v>
      </c>
      <c r="P4825">
        <f t="shared" si="453"/>
        <v>18</v>
      </c>
      <c r="Q4825" s="5">
        <f t="shared" si="454"/>
        <v>19</v>
      </c>
      <c r="T4825" s="5">
        <f t="shared" si="452"/>
        <v>44</v>
      </c>
      <c r="U4825">
        <v>18</v>
      </c>
      <c r="V4825">
        <v>58</v>
      </c>
      <c r="W4825">
        <v>209</v>
      </c>
      <c r="X4825">
        <v>337</v>
      </c>
      <c r="AA4825" s="6">
        <f t="shared" si="457"/>
        <v>622</v>
      </c>
    </row>
    <row r="4826" spans="1:27" hidden="1">
      <c r="A4826">
        <v>13320</v>
      </c>
      <c r="B4826" t="s">
        <v>34</v>
      </c>
      <c r="C4826" t="s">
        <v>17</v>
      </c>
      <c r="D4826" t="s">
        <v>44</v>
      </c>
      <c r="E4826" t="s">
        <v>10</v>
      </c>
      <c r="F4826">
        <v>3</v>
      </c>
      <c r="G4826" s="1">
        <v>41685</v>
      </c>
      <c r="I4826" s="2">
        <v>41694</v>
      </c>
      <c r="J4826" s="2">
        <v>41705</v>
      </c>
      <c r="K4826" s="2">
        <v>41721</v>
      </c>
      <c r="L4826" s="2">
        <v>41727</v>
      </c>
      <c r="M4826" s="2">
        <v>41735</v>
      </c>
      <c r="N4826" t="s">
        <v>60</v>
      </c>
      <c r="O4826" s="1">
        <f>Table4[[#This Row],[Sourcing start]]-Table4[[#This Row],[Approved]]</f>
        <v>9</v>
      </c>
      <c r="P4826">
        <f t="shared" si="453"/>
        <v>11</v>
      </c>
      <c r="Q4826" s="5">
        <f t="shared" si="454"/>
        <v>16</v>
      </c>
      <c r="R4826">
        <f t="shared" si="455"/>
        <v>6</v>
      </c>
      <c r="S4826">
        <f t="shared" si="456"/>
        <v>8</v>
      </c>
      <c r="T4826" s="5">
        <f t="shared" si="452"/>
        <v>50</v>
      </c>
      <c r="U4826">
        <v>15</v>
      </c>
      <c r="V4826">
        <v>95</v>
      </c>
      <c r="W4826">
        <v>191</v>
      </c>
      <c r="X4826">
        <v>300</v>
      </c>
      <c r="Y4826">
        <v>230</v>
      </c>
      <c r="Z4826">
        <v>1946</v>
      </c>
      <c r="AA4826" s="6">
        <f t="shared" si="457"/>
        <v>2777</v>
      </c>
    </row>
    <row r="4827" spans="1:27" hidden="1">
      <c r="A4827">
        <v>5796</v>
      </c>
      <c r="B4827" t="s">
        <v>21</v>
      </c>
      <c r="C4827" t="s">
        <v>14</v>
      </c>
      <c r="D4827" t="s">
        <v>45</v>
      </c>
      <c r="E4827" t="s">
        <v>10</v>
      </c>
      <c r="F4827">
        <v>20</v>
      </c>
      <c r="G4827" s="1">
        <v>41700</v>
      </c>
      <c r="I4827" s="2">
        <v>41707</v>
      </c>
      <c r="J4827" s="2">
        <v>41726</v>
      </c>
      <c r="K4827" s="2">
        <v>41745</v>
      </c>
      <c r="L4827" s="2">
        <v>41753</v>
      </c>
      <c r="M4827" s="2">
        <v>41759</v>
      </c>
      <c r="N4827" t="s">
        <v>60</v>
      </c>
      <c r="O4827" s="1">
        <f>Table4[[#This Row],[Sourcing start]]-Table4[[#This Row],[Approved]]</f>
        <v>7</v>
      </c>
      <c r="P4827">
        <f t="shared" si="453"/>
        <v>19</v>
      </c>
      <c r="Q4827" s="5">
        <f t="shared" si="454"/>
        <v>19</v>
      </c>
      <c r="R4827">
        <f t="shared" si="455"/>
        <v>8</v>
      </c>
      <c r="S4827">
        <f t="shared" si="456"/>
        <v>6</v>
      </c>
      <c r="T4827" s="5">
        <f t="shared" si="452"/>
        <v>59</v>
      </c>
      <c r="U4827">
        <v>18</v>
      </c>
      <c r="V4827">
        <v>92</v>
      </c>
      <c r="W4827">
        <v>126</v>
      </c>
      <c r="X4827">
        <v>222</v>
      </c>
      <c r="Y4827">
        <v>162</v>
      </c>
      <c r="Z4827">
        <v>1302</v>
      </c>
      <c r="AA4827" s="6">
        <f t="shared" si="457"/>
        <v>1922</v>
      </c>
    </row>
    <row r="4828" spans="1:27">
      <c r="A4828">
        <v>7463</v>
      </c>
      <c r="B4828" t="s">
        <v>24</v>
      </c>
      <c r="C4828" t="s">
        <v>15</v>
      </c>
      <c r="D4828" t="s">
        <v>44</v>
      </c>
      <c r="E4828" t="s">
        <v>10</v>
      </c>
      <c r="F4828">
        <v>11</v>
      </c>
      <c r="G4828" s="1">
        <v>41720</v>
      </c>
      <c r="I4828" s="2">
        <v>41727</v>
      </c>
      <c r="J4828" s="2">
        <v>41746</v>
      </c>
      <c r="N4828" t="s">
        <v>57</v>
      </c>
      <c r="O4828" s="5">
        <f>Table4[[#This Row],[Sourcing start]]-Table4[[#This Row],[Approved]]</f>
        <v>7</v>
      </c>
      <c r="P4828">
        <f t="shared" si="453"/>
        <v>19</v>
      </c>
      <c r="Q4828" s="5"/>
      <c r="T4828" s="5">
        <f t="shared" si="452"/>
        <v>26</v>
      </c>
      <c r="U4828">
        <v>14</v>
      </c>
      <c r="V4828">
        <v>86</v>
      </c>
      <c r="W4828">
        <v>233</v>
      </c>
      <c r="AA4828" s="6">
        <f t="shared" si="457"/>
        <v>333</v>
      </c>
    </row>
    <row r="4829" spans="1:27" hidden="1">
      <c r="A4829">
        <v>7162</v>
      </c>
      <c r="B4829" t="s">
        <v>33</v>
      </c>
      <c r="C4829" t="s">
        <v>17</v>
      </c>
      <c r="D4829" t="s">
        <v>44</v>
      </c>
      <c r="E4829" t="s">
        <v>11</v>
      </c>
      <c r="F4829">
        <v>8</v>
      </c>
      <c r="G4829" s="1">
        <v>41681</v>
      </c>
      <c r="I4829" s="2">
        <v>41688</v>
      </c>
      <c r="J4829" s="2">
        <v>41701</v>
      </c>
      <c r="K4829" s="2">
        <v>41724</v>
      </c>
      <c r="L4829" s="2">
        <v>41731</v>
      </c>
      <c r="M4829" s="2">
        <v>41738</v>
      </c>
      <c r="N4829" t="s">
        <v>60</v>
      </c>
      <c r="O4829" s="1">
        <f>Table4[[#This Row],[Sourcing start]]-Table4[[#This Row],[Approved]]</f>
        <v>7</v>
      </c>
      <c r="P4829">
        <f t="shared" si="453"/>
        <v>13</v>
      </c>
      <c r="Q4829" s="5">
        <f t="shared" si="454"/>
        <v>23</v>
      </c>
      <c r="R4829">
        <f t="shared" si="455"/>
        <v>7</v>
      </c>
      <c r="S4829">
        <f t="shared" si="456"/>
        <v>7</v>
      </c>
      <c r="T4829" s="5">
        <f t="shared" si="452"/>
        <v>57</v>
      </c>
      <c r="U4829">
        <v>17</v>
      </c>
      <c r="V4829">
        <v>70</v>
      </c>
      <c r="W4829">
        <v>138</v>
      </c>
      <c r="X4829">
        <v>300</v>
      </c>
      <c r="Y4829">
        <v>172</v>
      </c>
      <c r="Z4829">
        <v>1837</v>
      </c>
      <c r="AA4829" s="6">
        <f t="shared" si="457"/>
        <v>2534</v>
      </c>
    </row>
    <row r="4830" spans="1:27" hidden="1">
      <c r="A4830">
        <v>8257</v>
      </c>
      <c r="B4830" t="s">
        <v>35</v>
      </c>
      <c r="C4830" t="s">
        <v>18</v>
      </c>
      <c r="D4830" t="s">
        <v>42</v>
      </c>
      <c r="E4830" t="s">
        <v>10</v>
      </c>
      <c r="F4830">
        <v>8</v>
      </c>
      <c r="G4830" s="1">
        <v>41702</v>
      </c>
      <c r="I4830" s="2">
        <v>41710</v>
      </c>
      <c r="J4830" s="2">
        <v>41721</v>
      </c>
      <c r="K4830" s="2">
        <v>41750</v>
      </c>
      <c r="L4830" s="2">
        <v>41758</v>
      </c>
      <c r="N4830" t="s">
        <v>59</v>
      </c>
      <c r="O4830" s="1">
        <f>Table4[[#This Row],[Sourcing start]]-Table4[[#This Row],[Approved]]</f>
        <v>8</v>
      </c>
      <c r="P4830">
        <f t="shared" si="453"/>
        <v>11</v>
      </c>
      <c r="Q4830" s="5">
        <f t="shared" si="454"/>
        <v>29</v>
      </c>
      <c r="R4830">
        <f t="shared" si="455"/>
        <v>8</v>
      </c>
      <c r="T4830" s="5">
        <f t="shared" si="452"/>
        <v>56</v>
      </c>
      <c r="U4830">
        <v>19</v>
      </c>
      <c r="V4830">
        <v>65</v>
      </c>
      <c r="W4830">
        <v>160</v>
      </c>
      <c r="X4830">
        <v>353</v>
      </c>
      <c r="Y4830">
        <v>127</v>
      </c>
      <c r="AA4830" s="6">
        <f t="shared" si="457"/>
        <v>724</v>
      </c>
    </row>
    <row r="4831" spans="1:27">
      <c r="A4831">
        <v>11704</v>
      </c>
      <c r="B4831" t="s">
        <v>25</v>
      </c>
      <c r="C4831" t="s">
        <v>15</v>
      </c>
      <c r="D4831" t="s">
        <v>43</v>
      </c>
      <c r="E4831" t="s">
        <v>11</v>
      </c>
      <c r="F4831">
        <v>94</v>
      </c>
      <c r="G4831" s="1">
        <v>41696</v>
      </c>
      <c r="I4831" s="2">
        <v>41704</v>
      </c>
      <c r="J4831" s="2">
        <v>41718</v>
      </c>
      <c r="K4831" s="2">
        <v>41740</v>
      </c>
      <c r="L4831" s="2">
        <v>41747</v>
      </c>
      <c r="M4831" s="2">
        <v>41754</v>
      </c>
      <c r="N4831" t="s">
        <v>60</v>
      </c>
      <c r="O4831" s="5">
        <f>Table4[[#This Row],[Sourcing start]]-Table4[[#This Row],[Approved]]</f>
        <v>8</v>
      </c>
      <c r="P4831">
        <f t="shared" si="453"/>
        <v>14</v>
      </c>
      <c r="Q4831" s="5">
        <f t="shared" si="454"/>
        <v>22</v>
      </c>
      <c r="R4831">
        <f t="shared" si="455"/>
        <v>7</v>
      </c>
      <c r="S4831">
        <f t="shared" si="456"/>
        <v>7</v>
      </c>
      <c r="T4831" s="5">
        <f t="shared" si="452"/>
        <v>58</v>
      </c>
      <c r="U4831">
        <v>18</v>
      </c>
      <c r="V4831">
        <v>75</v>
      </c>
      <c r="W4831">
        <v>174</v>
      </c>
      <c r="X4831">
        <v>372</v>
      </c>
      <c r="Y4831">
        <v>115</v>
      </c>
      <c r="Z4831">
        <v>1168</v>
      </c>
      <c r="AA4831" s="6">
        <f t="shared" si="457"/>
        <v>1922</v>
      </c>
    </row>
    <row r="4832" spans="1:27" hidden="1">
      <c r="A4832">
        <v>6826</v>
      </c>
      <c r="B4832" t="s">
        <v>28</v>
      </c>
      <c r="C4832" t="s">
        <v>16</v>
      </c>
      <c r="D4832" t="s">
        <v>43</v>
      </c>
      <c r="E4832" t="s">
        <v>10</v>
      </c>
      <c r="F4832">
        <v>98</v>
      </c>
      <c r="G4832" s="1">
        <v>41701</v>
      </c>
      <c r="I4832" s="2">
        <v>41706</v>
      </c>
      <c r="J4832" s="2">
        <v>41725</v>
      </c>
      <c r="K4832" s="2">
        <v>41741</v>
      </c>
      <c r="L4832" s="2">
        <v>41749</v>
      </c>
      <c r="M4832" s="2">
        <v>41756</v>
      </c>
      <c r="N4832" t="s">
        <v>60</v>
      </c>
      <c r="O4832" s="1">
        <f>Table4[[#This Row],[Sourcing start]]-Table4[[#This Row],[Approved]]</f>
        <v>5</v>
      </c>
      <c r="P4832">
        <f t="shared" si="453"/>
        <v>19</v>
      </c>
      <c r="Q4832" s="5">
        <f t="shared" si="454"/>
        <v>16</v>
      </c>
      <c r="R4832">
        <f t="shared" si="455"/>
        <v>8</v>
      </c>
      <c r="S4832">
        <f t="shared" si="456"/>
        <v>7</v>
      </c>
      <c r="T4832" s="5">
        <f t="shared" si="452"/>
        <v>55</v>
      </c>
      <c r="U4832">
        <v>13</v>
      </c>
      <c r="V4832">
        <v>31</v>
      </c>
      <c r="W4832">
        <v>218</v>
      </c>
      <c r="X4832">
        <v>230</v>
      </c>
      <c r="Y4832">
        <v>179</v>
      </c>
      <c r="Z4832">
        <v>1885</v>
      </c>
      <c r="AA4832" s="6">
        <f t="shared" si="457"/>
        <v>2556</v>
      </c>
    </row>
    <row r="4833" spans="1:27" hidden="1">
      <c r="A4833">
        <v>17217</v>
      </c>
      <c r="B4833" t="s">
        <v>27</v>
      </c>
      <c r="C4833" t="s">
        <v>16</v>
      </c>
      <c r="D4833" t="s">
        <v>41</v>
      </c>
      <c r="E4833" t="s">
        <v>10</v>
      </c>
      <c r="F4833">
        <v>96</v>
      </c>
      <c r="G4833" s="1">
        <v>41702</v>
      </c>
      <c r="I4833" s="2">
        <v>41707</v>
      </c>
      <c r="J4833" s="2">
        <v>41724</v>
      </c>
      <c r="K4833" s="2">
        <v>41745</v>
      </c>
      <c r="L4833" s="2">
        <v>41751</v>
      </c>
      <c r="M4833" s="2">
        <v>41756</v>
      </c>
      <c r="N4833" t="s">
        <v>60</v>
      </c>
      <c r="O4833" s="1">
        <f>Table4[[#This Row],[Sourcing start]]-Table4[[#This Row],[Approved]]</f>
        <v>5</v>
      </c>
      <c r="P4833">
        <f t="shared" si="453"/>
        <v>17</v>
      </c>
      <c r="Q4833" s="5">
        <f t="shared" si="454"/>
        <v>21</v>
      </c>
      <c r="R4833">
        <f t="shared" si="455"/>
        <v>6</v>
      </c>
      <c r="S4833">
        <f t="shared" si="456"/>
        <v>5</v>
      </c>
      <c r="T4833" s="5">
        <f t="shared" si="452"/>
        <v>54</v>
      </c>
      <c r="U4833">
        <v>7</v>
      </c>
      <c r="V4833">
        <v>48</v>
      </c>
      <c r="W4833">
        <v>125</v>
      </c>
      <c r="X4833">
        <v>289</v>
      </c>
      <c r="Y4833">
        <v>292</v>
      </c>
      <c r="Z4833">
        <v>1488</v>
      </c>
      <c r="AA4833" s="6">
        <f t="shared" si="457"/>
        <v>2249</v>
      </c>
    </row>
    <row r="4834" spans="1:27" hidden="1">
      <c r="A4834">
        <v>8544</v>
      </c>
      <c r="B4834" t="s">
        <v>38</v>
      </c>
      <c r="C4834" t="s">
        <v>18</v>
      </c>
      <c r="D4834" t="s">
        <v>44</v>
      </c>
      <c r="E4834" t="s">
        <v>10</v>
      </c>
      <c r="F4834">
        <v>9</v>
      </c>
      <c r="G4834" s="1">
        <v>41739</v>
      </c>
      <c r="I4834" s="2">
        <v>41747</v>
      </c>
      <c r="N4834" t="s">
        <v>56</v>
      </c>
      <c r="O4834" s="1">
        <f>Table4[[#This Row],[Sourcing start]]-Table4[[#This Row],[Approved]]</f>
        <v>8</v>
      </c>
      <c r="Q4834" s="5"/>
      <c r="T4834" s="5">
        <f t="shared" si="452"/>
        <v>8</v>
      </c>
      <c r="U4834">
        <v>16</v>
      </c>
      <c r="V4834">
        <v>100</v>
      </c>
      <c r="AA4834" s="6">
        <f t="shared" si="457"/>
        <v>116</v>
      </c>
    </row>
    <row r="4835" spans="1:27" hidden="1">
      <c r="A4835">
        <v>10896</v>
      </c>
      <c r="B4835" t="s">
        <v>20</v>
      </c>
      <c r="C4835" t="s">
        <v>14</v>
      </c>
      <c r="D4835" t="s">
        <v>41</v>
      </c>
      <c r="E4835" t="s">
        <v>11</v>
      </c>
      <c r="F4835">
        <v>21</v>
      </c>
      <c r="G4835" s="1">
        <v>41692</v>
      </c>
      <c r="I4835" s="2">
        <v>41701</v>
      </c>
      <c r="J4835" s="2">
        <v>41713</v>
      </c>
      <c r="K4835" s="2">
        <v>41738</v>
      </c>
      <c r="L4835" s="2">
        <v>41743</v>
      </c>
      <c r="M4835" s="2">
        <v>41751</v>
      </c>
      <c r="N4835" t="s">
        <v>60</v>
      </c>
      <c r="O4835" s="1">
        <f>Table4[[#This Row],[Sourcing start]]-Table4[[#This Row],[Approved]]</f>
        <v>9</v>
      </c>
      <c r="P4835">
        <f t="shared" si="453"/>
        <v>12</v>
      </c>
      <c r="Q4835" s="5">
        <f t="shared" si="454"/>
        <v>25</v>
      </c>
      <c r="R4835">
        <f t="shared" si="455"/>
        <v>5</v>
      </c>
      <c r="S4835">
        <f t="shared" si="456"/>
        <v>8</v>
      </c>
      <c r="T4835" s="5">
        <f t="shared" si="452"/>
        <v>59</v>
      </c>
      <c r="U4835">
        <v>7</v>
      </c>
      <c r="V4835">
        <v>81</v>
      </c>
      <c r="W4835">
        <v>242</v>
      </c>
      <c r="X4835">
        <v>380</v>
      </c>
      <c r="Y4835">
        <v>229</v>
      </c>
      <c r="Z4835">
        <v>1171</v>
      </c>
      <c r="AA4835" s="6">
        <f t="shared" si="457"/>
        <v>2110</v>
      </c>
    </row>
    <row r="4836" spans="1:27" hidden="1">
      <c r="A4836">
        <v>6396</v>
      </c>
      <c r="B4836" t="s">
        <v>32</v>
      </c>
      <c r="C4836" t="s">
        <v>17</v>
      </c>
      <c r="D4836" t="s">
        <v>41</v>
      </c>
      <c r="E4836" t="s">
        <v>10</v>
      </c>
      <c r="F4836">
        <v>10</v>
      </c>
      <c r="G4836" s="1">
        <v>41738</v>
      </c>
      <c r="I4836" s="2">
        <v>41746</v>
      </c>
      <c r="N4836" t="s">
        <v>56</v>
      </c>
      <c r="O4836" s="1">
        <f>Table4[[#This Row],[Sourcing start]]-Table4[[#This Row],[Approved]]</f>
        <v>8</v>
      </c>
      <c r="Q4836" s="5"/>
      <c r="T4836" s="5">
        <f t="shared" si="452"/>
        <v>8</v>
      </c>
      <c r="U4836">
        <v>17</v>
      </c>
      <c r="V4836">
        <v>27</v>
      </c>
      <c r="AA4836" s="6">
        <f t="shared" si="457"/>
        <v>44</v>
      </c>
    </row>
    <row r="4837" spans="1:27" hidden="1">
      <c r="A4837">
        <v>8367</v>
      </c>
      <c r="B4837" t="s">
        <v>22</v>
      </c>
      <c r="C4837" t="s">
        <v>14</v>
      </c>
      <c r="D4837" t="s">
        <v>45</v>
      </c>
      <c r="E4837" t="s">
        <v>11</v>
      </c>
      <c r="F4837">
        <v>97</v>
      </c>
      <c r="G4837" s="1">
        <v>41709</v>
      </c>
      <c r="I4837" s="2">
        <v>41716</v>
      </c>
      <c r="J4837" s="2">
        <v>41728</v>
      </c>
      <c r="K4837" s="2">
        <v>41757</v>
      </c>
      <c r="N4837" t="s">
        <v>58</v>
      </c>
      <c r="O4837" s="1">
        <f>Table4[[#This Row],[Sourcing start]]-Table4[[#This Row],[Approved]]</f>
        <v>7</v>
      </c>
      <c r="P4837">
        <f t="shared" si="453"/>
        <v>12</v>
      </c>
      <c r="Q4837" s="5">
        <f t="shared" si="454"/>
        <v>29</v>
      </c>
      <c r="T4837" s="5">
        <f t="shared" si="452"/>
        <v>48</v>
      </c>
      <c r="U4837">
        <v>16</v>
      </c>
      <c r="V4837">
        <v>94</v>
      </c>
      <c r="W4837">
        <v>228</v>
      </c>
      <c r="X4837">
        <v>398</v>
      </c>
      <c r="AA4837" s="6">
        <f t="shared" si="457"/>
        <v>736</v>
      </c>
    </row>
    <row r="4838" spans="1:27" hidden="1">
      <c r="A4838">
        <v>18669</v>
      </c>
      <c r="B4838" t="s">
        <v>20</v>
      </c>
      <c r="C4838" t="s">
        <v>14</v>
      </c>
      <c r="D4838" t="s">
        <v>44</v>
      </c>
      <c r="E4838" t="s">
        <v>10</v>
      </c>
      <c r="F4838">
        <v>94</v>
      </c>
      <c r="G4838" s="1">
        <v>41693</v>
      </c>
      <c r="I4838" s="2">
        <v>41698</v>
      </c>
      <c r="J4838" s="2">
        <v>41715</v>
      </c>
      <c r="K4838" s="2">
        <v>41737</v>
      </c>
      <c r="L4838" s="2">
        <v>41744</v>
      </c>
      <c r="M4838" s="2">
        <v>41750</v>
      </c>
      <c r="N4838" t="s">
        <v>60</v>
      </c>
      <c r="O4838" s="1">
        <f>Table4[[#This Row],[Sourcing start]]-Table4[[#This Row],[Approved]]</f>
        <v>5</v>
      </c>
      <c r="P4838">
        <f t="shared" si="453"/>
        <v>17</v>
      </c>
      <c r="Q4838" s="5">
        <f t="shared" si="454"/>
        <v>22</v>
      </c>
      <c r="R4838">
        <f t="shared" si="455"/>
        <v>7</v>
      </c>
      <c r="S4838">
        <f t="shared" si="456"/>
        <v>6</v>
      </c>
      <c r="T4838" s="5">
        <f t="shared" si="452"/>
        <v>57</v>
      </c>
      <c r="U4838">
        <v>6</v>
      </c>
      <c r="V4838">
        <v>35</v>
      </c>
      <c r="W4838">
        <v>216</v>
      </c>
      <c r="X4838">
        <v>190</v>
      </c>
      <c r="Y4838">
        <v>255</v>
      </c>
      <c r="Z4838">
        <v>1003</v>
      </c>
      <c r="AA4838" s="6">
        <f t="shared" si="457"/>
        <v>1705</v>
      </c>
    </row>
    <row r="4839" spans="1:27" hidden="1">
      <c r="A4839">
        <v>13762</v>
      </c>
      <c r="B4839" t="s">
        <v>36</v>
      </c>
      <c r="C4839" t="s">
        <v>18</v>
      </c>
      <c r="D4839" t="s">
        <v>44</v>
      </c>
      <c r="E4839" t="s">
        <v>10</v>
      </c>
      <c r="F4839">
        <v>13</v>
      </c>
      <c r="G4839" s="1">
        <v>41721</v>
      </c>
      <c r="I4839" s="2">
        <v>41727</v>
      </c>
      <c r="J4839" s="2">
        <v>41740</v>
      </c>
      <c r="N4839" t="s">
        <v>57</v>
      </c>
      <c r="O4839" s="1">
        <f>Table4[[#This Row],[Sourcing start]]-Table4[[#This Row],[Approved]]</f>
        <v>6</v>
      </c>
      <c r="P4839">
        <f t="shared" si="453"/>
        <v>13</v>
      </c>
      <c r="Q4839" s="5"/>
      <c r="T4839" s="5">
        <f t="shared" si="452"/>
        <v>19</v>
      </c>
      <c r="U4839">
        <v>10</v>
      </c>
      <c r="V4839">
        <v>48</v>
      </c>
      <c r="W4839">
        <v>118</v>
      </c>
      <c r="AA4839" s="6">
        <f t="shared" si="457"/>
        <v>176</v>
      </c>
    </row>
    <row r="4840" spans="1:27" hidden="1">
      <c r="A4840">
        <v>2281</v>
      </c>
      <c r="B4840" t="s">
        <v>36</v>
      </c>
      <c r="C4840" t="s">
        <v>18</v>
      </c>
      <c r="D4840" t="s">
        <v>41</v>
      </c>
      <c r="E4840" t="s">
        <v>11</v>
      </c>
      <c r="F4840">
        <v>12</v>
      </c>
      <c r="G4840" s="1">
        <v>41675</v>
      </c>
      <c r="I4840" s="2">
        <v>41681</v>
      </c>
      <c r="J4840" s="2">
        <v>41696</v>
      </c>
      <c r="K4840" s="2">
        <v>41725</v>
      </c>
      <c r="L4840" s="2">
        <v>41731</v>
      </c>
      <c r="M4840" s="2">
        <v>41740</v>
      </c>
      <c r="N4840" t="s">
        <v>60</v>
      </c>
      <c r="O4840" s="1">
        <f>Table4[[#This Row],[Sourcing start]]-Table4[[#This Row],[Approved]]</f>
        <v>6</v>
      </c>
      <c r="P4840">
        <f t="shared" si="453"/>
        <v>15</v>
      </c>
      <c r="Q4840" s="5">
        <f t="shared" si="454"/>
        <v>29</v>
      </c>
      <c r="R4840">
        <f t="shared" si="455"/>
        <v>6</v>
      </c>
      <c r="S4840">
        <f t="shared" si="456"/>
        <v>9</v>
      </c>
      <c r="T4840" s="5">
        <f t="shared" si="452"/>
        <v>65</v>
      </c>
      <c r="U4840">
        <v>15</v>
      </c>
      <c r="V4840">
        <v>84</v>
      </c>
      <c r="W4840">
        <v>168</v>
      </c>
      <c r="X4840">
        <v>174</v>
      </c>
      <c r="Y4840">
        <v>203</v>
      </c>
      <c r="Z4840">
        <v>591</v>
      </c>
      <c r="AA4840" s="6">
        <f t="shared" si="457"/>
        <v>1235</v>
      </c>
    </row>
    <row r="4841" spans="1:27" hidden="1">
      <c r="A4841">
        <v>4975</v>
      </c>
      <c r="B4841" t="s">
        <v>35</v>
      </c>
      <c r="C4841" t="s">
        <v>18</v>
      </c>
      <c r="D4841" t="s">
        <v>42</v>
      </c>
      <c r="E4841" t="s">
        <v>11</v>
      </c>
      <c r="F4841">
        <v>98</v>
      </c>
      <c r="G4841" s="1">
        <v>41739</v>
      </c>
      <c r="I4841" s="2">
        <v>41746</v>
      </c>
      <c r="N4841" t="s">
        <v>56</v>
      </c>
      <c r="O4841" s="1">
        <f>Table4[[#This Row],[Sourcing start]]-Table4[[#This Row],[Approved]]</f>
        <v>7</v>
      </c>
      <c r="Q4841" s="5"/>
      <c r="T4841" s="5">
        <f t="shared" si="452"/>
        <v>7</v>
      </c>
      <c r="U4841">
        <v>6</v>
      </c>
      <c r="V4841">
        <v>79</v>
      </c>
      <c r="AA4841" s="6">
        <f t="shared" si="457"/>
        <v>85</v>
      </c>
    </row>
    <row r="4842" spans="1:27" hidden="1">
      <c r="A4842">
        <v>7848</v>
      </c>
      <c r="B4842" t="s">
        <v>21</v>
      </c>
      <c r="C4842" t="s">
        <v>14</v>
      </c>
      <c r="D4842" t="s">
        <v>44</v>
      </c>
      <c r="E4842" t="s">
        <v>11</v>
      </c>
      <c r="F4842">
        <v>6</v>
      </c>
      <c r="G4842" s="1">
        <v>41684</v>
      </c>
      <c r="I4842" s="2">
        <v>41690</v>
      </c>
      <c r="J4842" s="2">
        <v>41704</v>
      </c>
      <c r="K4842" s="2">
        <v>41730</v>
      </c>
      <c r="L4842" s="2">
        <v>41739</v>
      </c>
      <c r="M4842" s="2">
        <v>41747</v>
      </c>
      <c r="N4842" t="s">
        <v>60</v>
      </c>
      <c r="O4842" s="1">
        <f>Table4[[#This Row],[Sourcing start]]-Table4[[#This Row],[Approved]]</f>
        <v>6</v>
      </c>
      <c r="P4842">
        <f t="shared" si="453"/>
        <v>14</v>
      </c>
      <c r="Q4842" s="5">
        <f t="shared" si="454"/>
        <v>26</v>
      </c>
      <c r="R4842">
        <f t="shared" si="455"/>
        <v>9</v>
      </c>
      <c r="S4842">
        <f t="shared" si="456"/>
        <v>8</v>
      </c>
      <c r="T4842" s="5">
        <f t="shared" si="452"/>
        <v>63</v>
      </c>
      <c r="U4842">
        <v>20</v>
      </c>
      <c r="V4842">
        <v>95</v>
      </c>
      <c r="W4842">
        <v>137</v>
      </c>
      <c r="X4842">
        <v>366</v>
      </c>
      <c r="Y4842">
        <v>121</v>
      </c>
      <c r="Z4842">
        <v>1074</v>
      </c>
      <c r="AA4842" s="6">
        <f t="shared" si="457"/>
        <v>1813</v>
      </c>
    </row>
    <row r="4843" spans="1:27" hidden="1">
      <c r="A4843">
        <v>198</v>
      </c>
      <c r="B4843" t="s">
        <v>33</v>
      </c>
      <c r="C4843" t="s">
        <v>17</v>
      </c>
      <c r="D4843" t="s">
        <v>44</v>
      </c>
      <c r="E4843" t="s">
        <v>11</v>
      </c>
      <c r="F4843">
        <v>18</v>
      </c>
      <c r="G4843" s="1">
        <v>41734</v>
      </c>
      <c r="I4843" s="2">
        <v>41742</v>
      </c>
      <c r="N4843" t="s">
        <v>56</v>
      </c>
      <c r="O4843" s="1">
        <f>Table4[[#This Row],[Sourcing start]]-Table4[[#This Row],[Approved]]</f>
        <v>8</v>
      </c>
      <c r="Q4843" s="5"/>
      <c r="T4843" s="5">
        <f t="shared" si="452"/>
        <v>8</v>
      </c>
      <c r="U4843">
        <v>19</v>
      </c>
      <c r="V4843">
        <v>39</v>
      </c>
      <c r="AA4843" s="6">
        <f t="shared" si="457"/>
        <v>58</v>
      </c>
    </row>
    <row r="4844" spans="1:27" hidden="1">
      <c r="A4844">
        <v>18184</v>
      </c>
      <c r="B4844" t="s">
        <v>35</v>
      </c>
      <c r="C4844" t="s">
        <v>18</v>
      </c>
      <c r="D4844" t="s">
        <v>41</v>
      </c>
      <c r="E4844" t="s">
        <v>10</v>
      </c>
      <c r="F4844">
        <v>20</v>
      </c>
      <c r="G4844" s="1">
        <v>41692</v>
      </c>
      <c r="I4844" s="2">
        <v>41701</v>
      </c>
      <c r="J4844" s="2">
        <v>41717</v>
      </c>
      <c r="K4844" s="2">
        <v>41738</v>
      </c>
      <c r="L4844" s="2">
        <v>41747</v>
      </c>
      <c r="M4844" s="2">
        <v>41756</v>
      </c>
      <c r="N4844" t="s">
        <v>60</v>
      </c>
      <c r="O4844" s="1">
        <f>Table4[[#This Row],[Sourcing start]]-Table4[[#This Row],[Approved]]</f>
        <v>9</v>
      </c>
      <c r="P4844">
        <f t="shared" si="453"/>
        <v>16</v>
      </c>
      <c r="Q4844" s="5">
        <f t="shared" si="454"/>
        <v>21</v>
      </c>
      <c r="R4844">
        <f t="shared" si="455"/>
        <v>9</v>
      </c>
      <c r="S4844">
        <f t="shared" si="456"/>
        <v>9</v>
      </c>
      <c r="T4844" s="5">
        <f t="shared" si="452"/>
        <v>64</v>
      </c>
      <c r="U4844">
        <v>9</v>
      </c>
      <c r="V4844">
        <v>65</v>
      </c>
      <c r="W4844">
        <v>177</v>
      </c>
      <c r="X4844">
        <v>319</v>
      </c>
      <c r="Y4844">
        <v>220</v>
      </c>
      <c r="Z4844">
        <v>1639</v>
      </c>
      <c r="AA4844" s="6">
        <f t="shared" si="457"/>
        <v>2429</v>
      </c>
    </row>
    <row r="4845" spans="1:27" hidden="1">
      <c r="A4845">
        <v>13477</v>
      </c>
      <c r="B4845" t="s">
        <v>19</v>
      </c>
      <c r="C4845" t="s">
        <v>14</v>
      </c>
      <c r="D4845" t="s">
        <v>44</v>
      </c>
      <c r="E4845" t="s">
        <v>11</v>
      </c>
      <c r="F4845">
        <v>21</v>
      </c>
      <c r="G4845" s="1">
        <v>41754</v>
      </c>
      <c r="N4845" t="s">
        <v>55</v>
      </c>
      <c r="O4845" s="1">
        <f>Table4[[#This Row],[Sourcing start]]-Table4[[#This Row],[Approved]]</f>
        <v>-41754</v>
      </c>
      <c r="Q4845" s="5"/>
      <c r="T4845" s="5">
        <f t="shared" si="452"/>
        <v>-41754</v>
      </c>
      <c r="U4845">
        <v>20</v>
      </c>
      <c r="AA4845" s="6">
        <f t="shared" si="457"/>
        <v>20</v>
      </c>
    </row>
    <row r="4846" spans="1:27" hidden="1">
      <c r="A4846">
        <v>1217</v>
      </c>
      <c r="B4846" t="s">
        <v>38</v>
      </c>
      <c r="C4846" t="s">
        <v>18</v>
      </c>
      <c r="D4846" t="s">
        <v>44</v>
      </c>
      <c r="E4846" t="s">
        <v>10</v>
      </c>
      <c r="F4846">
        <v>20</v>
      </c>
      <c r="G4846" s="1">
        <v>41734</v>
      </c>
      <c r="I4846" s="2">
        <v>41743</v>
      </c>
      <c r="J4846" s="2">
        <v>41753</v>
      </c>
      <c r="N4846" t="s">
        <v>57</v>
      </c>
      <c r="O4846" s="1">
        <f>Table4[[#This Row],[Sourcing start]]-Table4[[#This Row],[Approved]]</f>
        <v>9</v>
      </c>
      <c r="P4846">
        <f t="shared" si="453"/>
        <v>10</v>
      </c>
      <c r="Q4846" s="5"/>
      <c r="T4846" s="5">
        <f t="shared" si="452"/>
        <v>19</v>
      </c>
      <c r="U4846">
        <v>7</v>
      </c>
      <c r="V4846">
        <v>65</v>
      </c>
      <c r="W4846">
        <v>235</v>
      </c>
      <c r="AA4846" s="6">
        <f t="shared" si="457"/>
        <v>307</v>
      </c>
    </row>
    <row r="4847" spans="1:27" hidden="1">
      <c r="A4847">
        <v>9128</v>
      </c>
      <c r="B4847" t="s">
        <v>28</v>
      </c>
      <c r="C4847" t="s">
        <v>16</v>
      </c>
      <c r="D4847" t="s">
        <v>41</v>
      </c>
      <c r="E4847" t="s">
        <v>10</v>
      </c>
      <c r="F4847">
        <v>95</v>
      </c>
      <c r="G4847" s="1">
        <v>41723</v>
      </c>
      <c r="I4847" s="2">
        <v>41731</v>
      </c>
      <c r="J4847" s="2">
        <v>41747</v>
      </c>
      <c r="N4847" t="s">
        <v>57</v>
      </c>
      <c r="O4847" s="1">
        <f>Table4[[#This Row],[Sourcing start]]-Table4[[#This Row],[Approved]]</f>
        <v>8</v>
      </c>
      <c r="P4847">
        <f t="shared" si="453"/>
        <v>16</v>
      </c>
      <c r="Q4847" s="5"/>
      <c r="T4847" s="5">
        <f t="shared" si="452"/>
        <v>24</v>
      </c>
      <c r="U4847">
        <v>15</v>
      </c>
      <c r="V4847">
        <v>61</v>
      </c>
      <c r="W4847">
        <v>149</v>
      </c>
      <c r="AA4847" s="6">
        <f t="shared" si="457"/>
        <v>225</v>
      </c>
    </row>
    <row r="4848" spans="1:27">
      <c r="A4848">
        <v>16750</v>
      </c>
      <c r="B4848" t="s">
        <v>23</v>
      </c>
      <c r="C4848" t="s">
        <v>15</v>
      </c>
      <c r="D4848" t="s">
        <v>45</v>
      </c>
      <c r="E4848" t="s">
        <v>11</v>
      </c>
      <c r="F4848">
        <v>11</v>
      </c>
      <c r="G4848" s="1">
        <v>41675</v>
      </c>
      <c r="I4848" s="2">
        <v>41683</v>
      </c>
      <c r="J4848" s="2">
        <v>41693</v>
      </c>
      <c r="K4848" s="2">
        <v>41717</v>
      </c>
      <c r="L4848" s="2">
        <v>41724</v>
      </c>
      <c r="M4848" s="2">
        <v>41732</v>
      </c>
      <c r="N4848" t="s">
        <v>60</v>
      </c>
      <c r="O4848" s="5">
        <f>Table4[[#This Row],[Sourcing start]]-Table4[[#This Row],[Approved]]</f>
        <v>8</v>
      </c>
      <c r="P4848">
        <f t="shared" si="453"/>
        <v>10</v>
      </c>
      <c r="Q4848" s="5">
        <f t="shared" si="454"/>
        <v>24</v>
      </c>
      <c r="R4848">
        <f t="shared" si="455"/>
        <v>7</v>
      </c>
      <c r="S4848">
        <f t="shared" si="456"/>
        <v>8</v>
      </c>
      <c r="T4848" s="5">
        <f t="shared" si="452"/>
        <v>57</v>
      </c>
      <c r="U4848">
        <v>12</v>
      </c>
      <c r="V4848">
        <v>76</v>
      </c>
      <c r="W4848">
        <v>227</v>
      </c>
      <c r="X4848">
        <v>385</v>
      </c>
      <c r="Y4848">
        <v>194</v>
      </c>
      <c r="Z4848">
        <v>1896</v>
      </c>
      <c r="AA4848" s="6">
        <f t="shared" si="457"/>
        <v>2790</v>
      </c>
    </row>
    <row r="4849" spans="1:27" hidden="1">
      <c r="A4849">
        <v>7612</v>
      </c>
      <c r="B4849" t="s">
        <v>38</v>
      </c>
      <c r="C4849" t="s">
        <v>18</v>
      </c>
      <c r="D4849" t="s">
        <v>41</v>
      </c>
      <c r="E4849" t="s">
        <v>10</v>
      </c>
      <c r="F4849">
        <v>9</v>
      </c>
      <c r="G4849" s="1">
        <v>41681</v>
      </c>
      <c r="I4849" s="2">
        <v>41690</v>
      </c>
      <c r="J4849" s="2">
        <v>41704</v>
      </c>
      <c r="K4849" s="2">
        <v>41724</v>
      </c>
      <c r="L4849" s="2">
        <v>41730</v>
      </c>
      <c r="M4849" s="2">
        <v>41738</v>
      </c>
      <c r="N4849" t="s">
        <v>60</v>
      </c>
      <c r="O4849" s="1">
        <f>Table4[[#This Row],[Sourcing start]]-Table4[[#This Row],[Approved]]</f>
        <v>9</v>
      </c>
      <c r="P4849">
        <f t="shared" si="453"/>
        <v>14</v>
      </c>
      <c r="Q4849" s="5">
        <f t="shared" si="454"/>
        <v>20</v>
      </c>
      <c r="R4849">
        <f t="shared" si="455"/>
        <v>6</v>
      </c>
      <c r="S4849">
        <f t="shared" si="456"/>
        <v>8</v>
      </c>
      <c r="T4849" s="5">
        <f t="shared" si="452"/>
        <v>57</v>
      </c>
      <c r="U4849">
        <v>20</v>
      </c>
      <c r="V4849">
        <v>95</v>
      </c>
      <c r="W4849">
        <v>219</v>
      </c>
      <c r="X4849">
        <v>337</v>
      </c>
      <c r="Y4849">
        <v>253</v>
      </c>
      <c r="Z4849">
        <v>753</v>
      </c>
      <c r="AA4849" s="6">
        <f t="shared" si="457"/>
        <v>1677</v>
      </c>
    </row>
    <row r="4850" spans="1:27" hidden="1">
      <c r="A4850">
        <v>10614</v>
      </c>
      <c r="B4850" t="s">
        <v>34</v>
      </c>
      <c r="C4850" t="s">
        <v>17</v>
      </c>
      <c r="D4850" t="s">
        <v>42</v>
      </c>
      <c r="E4850" t="s">
        <v>11</v>
      </c>
      <c r="F4850">
        <v>20</v>
      </c>
      <c r="G4850" s="1">
        <v>41694</v>
      </c>
      <c r="I4850" s="2">
        <v>41703</v>
      </c>
      <c r="J4850" s="2">
        <v>41714</v>
      </c>
      <c r="K4850" s="2">
        <v>41741</v>
      </c>
      <c r="L4850" s="2">
        <v>41746</v>
      </c>
      <c r="M4850" s="2">
        <v>41751</v>
      </c>
      <c r="N4850" t="s">
        <v>60</v>
      </c>
      <c r="O4850" s="1">
        <f>Table4[[#This Row],[Sourcing start]]-Table4[[#This Row],[Approved]]</f>
        <v>9</v>
      </c>
      <c r="P4850">
        <f t="shared" si="453"/>
        <v>11</v>
      </c>
      <c r="Q4850" s="5">
        <f t="shared" si="454"/>
        <v>27</v>
      </c>
      <c r="R4850">
        <f t="shared" si="455"/>
        <v>5</v>
      </c>
      <c r="S4850">
        <f t="shared" si="456"/>
        <v>5</v>
      </c>
      <c r="T4850" s="5">
        <f t="shared" si="452"/>
        <v>57</v>
      </c>
      <c r="U4850">
        <v>19</v>
      </c>
      <c r="V4850">
        <v>50</v>
      </c>
      <c r="W4850">
        <v>154</v>
      </c>
      <c r="X4850">
        <v>309</v>
      </c>
      <c r="Y4850">
        <v>183</v>
      </c>
      <c r="Z4850">
        <v>1876</v>
      </c>
      <c r="AA4850" s="6">
        <f t="shared" si="457"/>
        <v>2591</v>
      </c>
    </row>
    <row r="4851" spans="1:27" hidden="1">
      <c r="A4851">
        <v>2426</v>
      </c>
      <c r="B4851" t="s">
        <v>38</v>
      </c>
      <c r="C4851" t="s">
        <v>18</v>
      </c>
      <c r="D4851" t="s">
        <v>42</v>
      </c>
      <c r="E4851" t="s">
        <v>10</v>
      </c>
      <c r="F4851">
        <v>9</v>
      </c>
      <c r="G4851" s="1">
        <v>41687</v>
      </c>
      <c r="I4851" s="2">
        <v>41694</v>
      </c>
      <c r="J4851" s="2">
        <v>41706</v>
      </c>
      <c r="K4851" s="2">
        <v>41727</v>
      </c>
      <c r="L4851" s="2">
        <v>41734</v>
      </c>
      <c r="M4851" s="2">
        <v>41741</v>
      </c>
      <c r="N4851" t="s">
        <v>60</v>
      </c>
      <c r="O4851" s="1">
        <f>Table4[[#This Row],[Sourcing start]]-Table4[[#This Row],[Approved]]</f>
        <v>7</v>
      </c>
      <c r="P4851">
        <f t="shared" si="453"/>
        <v>12</v>
      </c>
      <c r="Q4851" s="5">
        <f t="shared" si="454"/>
        <v>21</v>
      </c>
      <c r="R4851">
        <f t="shared" si="455"/>
        <v>7</v>
      </c>
      <c r="S4851">
        <f t="shared" si="456"/>
        <v>7</v>
      </c>
      <c r="T4851" s="5">
        <f t="shared" si="452"/>
        <v>54</v>
      </c>
      <c r="U4851">
        <v>18</v>
      </c>
      <c r="V4851">
        <v>100</v>
      </c>
      <c r="W4851">
        <v>134</v>
      </c>
      <c r="X4851">
        <v>264</v>
      </c>
      <c r="Y4851">
        <v>194</v>
      </c>
      <c r="Z4851">
        <v>1582</v>
      </c>
      <c r="AA4851" s="6">
        <f t="shared" si="457"/>
        <v>2292</v>
      </c>
    </row>
    <row r="4852" spans="1:27" hidden="1">
      <c r="A4852">
        <v>16954</v>
      </c>
      <c r="B4852" t="s">
        <v>21</v>
      </c>
      <c r="C4852" t="s">
        <v>14</v>
      </c>
      <c r="D4852" t="s">
        <v>45</v>
      </c>
      <c r="E4852" t="s">
        <v>10</v>
      </c>
      <c r="F4852">
        <v>10</v>
      </c>
      <c r="G4852" s="1">
        <v>41750</v>
      </c>
      <c r="I4852" s="2">
        <v>41755</v>
      </c>
      <c r="N4852" t="s">
        <v>56</v>
      </c>
      <c r="O4852" s="1">
        <f>Table4[[#This Row],[Sourcing start]]-Table4[[#This Row],[Approved]]</f>
        <v>5</v>
      </c>
      <c r="Q4852" s="5"/>
      <c r="T4852" s="5">
        <f t="shared" si="452"/>
        <v>5</v>
      </c>
      <c r="U4852">
        <v>14</v>
      </c>
      <c r="V4852">
        <v>35</v>
      </c>
      <c r="AA4852" s="6">
        <f t="shared" si="457"/>
        <v>49</v>
      </c>
    </row>
    <row r="4853" spans="1:27" hidden="1">
      <c r="A4853">
        <v>7241</v>
      </c>
      <c r="B4853" t="s">
        <v>27</v>
      </c>
      <c r="C4853" t="s">
        <v>16</v>
      </c>
      <c r="D4853" t="s">
        <v>43</v>
      </c>
      <c r="E4853" t="s">
        <v>10</v>
      </c>
      <c r="F4853">
        <v>9</v>
      </c>
      <c r="G4853" s="1">
        <v>41700</v>
      </c>
      <c r="I4853" s="2">
        <v>41708</v>
      </c>
      <c r="J4853" s="2">
        <v>41724</v>
      </c>
      <c r="K4853" s="2">
        <v>41751</v>
      </c>
      <c r="L4853" s="2">
        <v>41757</v>
      </c>
      <c r="N4853" t="s">
        <v>59</v>
      </c>
      <c r="O4853" s="1">
        <f>Table4[[#This Row],[Sourcing start]]-Table4[[#This Row],[Approved]]</f>
        <v>8</v>
      </c>
      <c r="P4853">
        <f t="shared" si="453"/>
        <v>16</v>
      </c>
      <c r="Q4853" s="5">
        <f t="shared" si="454"/>
        <v>27</v>
      </c>
      <c r="R4853">
        <f t="shared" si="455"/>
        <v>6</v>
      </c>
      <c r="T4853" s="5">
        <f t="shared" si="452"/>
        <v>57</v>
      </c>
      <c r="U4853">
        <v>6</v>
      </c>
      <c r="V4853">
        <v>40</v>
      </c>
      <c r="W4853">
        <v>208</v>
      </c>
      <c r="X4853">
        <v>397</v>
      </c>
      <c r="Y4853">
        <v>217</v>
      </c>
      <c r="AA4853" s="6">
        <f t="shared" si="457"/>
        <v>868</v>
      </c>
    </row>
    <row r="4854" spans="1:27" hidden="1">
      <c r="A4854">
        <v>13549</v>
      </c>
      <c r="B4854" t="s">
        <v>35</v>
      </c>
      <c r="C4854" t="s">
        <v>18</v>
      </c>
      <c r="D4854" t="s">
        <v>43</v>
      </c>
      <c r="E4854" t="s">
        <v>11</v>
      </c>
      <c r="F4854">
        <v>1</v>
      </c>
      <c r="G4854" s="1">
        <v>41693</v>
      </c>
      <c r="I4854" s="2">
        <v>41701</v>
      </c>
      <c r="J4854" s="2">
        <v>41715</v>
      </c>
      <c r="K4854" s="2">
        <v>41735</v>
      </c>
      <c r="L4854" s="2">
        <v>41741</v>
      </c>
      <c r="M4854" s="2">
        <v>41747</v>
      </c>
      <c r="N4854" t="s">
        <v>60</v>
      </c>
      <c r="O4854" s="1">
        <f>Table4[[#This Row],[Sourcing start]]-Table4[[#This Row],[Approved]]</f>
        <v>8</v>
      </c>
      <c r="P4854">
        <f t="shared" si="453"/>
        <v>14</v>
      </c>
      <c r="Q4854" s="5">
        <f t="shared" si="454"/>
        <v>20</v>
      </c>
      <c r="R4854">
        <f t="shared" si="455"/>
        <v>6</v>
      </c>
      <c r="S4854">
        <f t="shared" si="456"/>
        <v>6</v>
      </c>
      <c r="T4854" s="5">
        <f t="shared" si="452"/>
        <v>54</v>
      </c>
      <c r="U4854">
        <v>11</v>
      </c>
      <c r="V4854">
        <v>40</v>
      </c>
      <c r="W4854">
        <v>182</v>
      </c>
      <c r="X4854">
        <v>301</v>
      </c>
      <c r="Y4854">
        <v>209</v>
      </c>
      <c r="Z4854">
        <v>1599</v>
      </c>
      <c r="AA4854" s="6">
        <f t="shared" si="457"/>
        <v>2342</v>
      </c>
    </row>
    <row r="4855" spans="1:27" hidden="1">
      <c r="A4855">
        <v>959</v>
      </c>
      <c r="B4855" t="s">
        <v>22</v>
      </c>
      <c r="C4855" t="s">
        <v>14</v>
      </c>
      <c r="D4855" t="s">
        <v>44</v>
      </c>
      <c r="E4855" t="s">
        <v>11</v>
      </c>
      <c r="F4855">
        <v>23</v>
      </c>
      <c r="G4855" s="1">
        <v>41722</v>
      </c>
      <c r="I4855" s="2">
        <v>41730</v>
      </c>
      <c r="J4855" s="2">
        <v>41747</v>
      </c>
      <c r="N4855" t="s">
        <v>57</v>
      </c>
      <c r="O4855" s="1">
        <f>Table4[[#This Row],[Sourcing start]]-Table4[[#This Row],[Approved]]</f>
        <v>8</v>
      </c>
      <c r="P4855">
        <f t="shared" si="453"/>
        <v>17</v>
      </c>
      <c r="Q4855" s="5"/>
      <c r="T4855" s="5">
        <f t="shared" si="452"/>
        <v>25</v>
      </c>
      <c r="U4855">
        <v>13</v>
      </c>
      <c r="V4855">
        <v>23</v>
      </c>
      <c r="W4855">
        <v>215</v>
      </c>
      <c r="AA4855" s="6">
        <f t="shared" si="457"/>
        <v>251</v>
      </c>
    </row>
    <row r="4856" spans="1:27" hidden="1">
      <c r="A4856">
        <v>7134</v>
      </c>
      <c r="B4856" t="s">
        <v>32</v>
      </c>
      <c r="C4856" t="s">
        <v>17</v>
      </c>
      <c r="D4856" t="s">
        <v>41</v>
      </c>
      <c r="E4856" t="s">
        <v>10</v>
      </c>
      <c r="F4856">
        <v>15</v>
      </c>
      <c r="G4856" s="1">
        <v>41693</v>
      </c>
      <c r="I4856" s="2">
        <v>41701</v>
      </c>
      <c r="J4856" s="2">
        <v>41715</v>
      </c>
      <c r="K4856" s="2">
        <v>41739</v>
      </c>
      <c r="L4856" s="2">
        <v>41745</v>
      </c>
      <c r="M4856" s="2">
        <v>41752</v>
      </c>
      <c r="N4856" t="s">
        <v>60</v>
      </c>
      <c r="O4856" s="1">
        <f>Table4[[#This Row],[Sourcing start]]-Table4[[#This Row],[Approved]]</f>
        <v>8</v>
      </c>
      <c r="P4856">
        <f t="shared" si="453"/>
        <v>14</v>
      </c>
      <c r="Q4856" s="5">
        <f t="shared" si="454"/>
        <v>24</v>
      </c>
      <c r="R4856">
        <f t="shared" si="455"/>
        <v>6</v>
      </c>
      <c r="S4856">
        <f t="shared" si="456"/>
        <v>7</v>
      </c>
      <c r="T4856" s="5">
        <f t="shared" si="452"/>
        <v>59</v>
      </c>
      <c r="U4856">
        <v>6</v>
      </c>
      <c r="V4856">
        <v>78</v>
      </c>
      <c r="W4856">
        <v>133</v>
      </c>
      <c r="X4856">
        <v>265</v>
      </c>
      <c r="Y4856">
        <v>159</v>
      </c>
      <c r="Z4856">
        <v>1689</v>
      </c>
      <c r="AA4856" s="6">
        <f t="shared" si="457"/>
        <v>2330</v>
      </c>
    </row>
    <row r="4857" spans="1:27" hidden="1">
      <c r="A4857">
        <v>16343</v>
      </c>
      <c r="B4857" t="s">
        <v>36</v>
      </c>
      <c r="C4857" t="s">
        <v>18</v>
      </c>
      <c r="D4857" t="s">
        <v>41</v>
      </c>
      <c r="E4857" t="s">
        <v>11</v>
      </c>
      <c r="F4857">
        <v>10</v>
      </c>
      <c r="G4857" s="1">
        <v>41698</v>
      </c>
      <c r="I4857" s="2">
        <v>41705</v>
      </c>
      <c r="J4857" s="2">
        <v>41717</v>
      </c>
      <c r="K4857" s="2">
        <v>41736</v>
      </c>
      <c r="L4857" s="2">
        <v>41743</v>
      </c>
      <c r="M4857" s="2">
        <v>41749</v>
      </c>
      <c r="N4857" t="s">
        <v>60</v>
      </c>
      <c r="O4857" s="1">
        <f>Table4[[#This Row],[Sourcing start]]-Table4[[#This Row],[Approved]]</f>
        <v>7</v>
      </c>
      <c r="P4857">
        <f t="shared" si="453"/>
        <v>12</v>
      </c>
      <c r="Q4857" s="5">
        <f t="shared" si="454"/>
        <v>19</v>
      </c>
      <c r="R4857">
        <f t="shared" si="455"/>
        <v>7</v>
      </c>
      <c r="S4857">
        <f t="shared" si="456"/>
        <v>6</v>
      </c>
      <c r="T4857" s="5">
        <f t="shared" si="452"/>
        <v>51</v>
      </c>
      <c r="U4857">
        <v>13</v>
      </c>
      <c r="V4857">
        <v>54</v>
      </c>
      <c r="W4857">
        <v>234</v>
      </c>
      <c r="X4857">
        <v>223</v>
      </c>
      <c r="Y4857">
        <v>120</v>
      </c>
      <c r="Z4857">
        <v>968</v>
      </c>
      <c r="AA4857" s="6">
        <f t="shared" si="457"/>
        <v>1612</v>
      </c>
    </row>
    <row r="4858" spans="1:27" hidden="1">
      <c r="A4858">
        <v>3169</v>
      </c>
      <c r="B4858" t="s">
        <v>34</v>
      </c>
      <c r="C4858" t="s">
        <v>17</v>
      </c>
      <c r="D4858" t="s">
        <v>44</v>
      </c>
      <c r="E4858" t="s">
        <v>11</v>
      </c>
      <c r="F4858">
        <v>24</v>
      </c>
      <c r="G4858" s="1">
        <v>41683</v>
      </c>
      <c r="I4858" s="2">
        <v>41691</v>
      </c>
      <c r="J4858" s="2">
        <v>41709</v>
      </c>
      <c r="K4858" s="2">
        <v>41726</v>
      </c>
      <c r="L4858" s="2">
        <v>41731</v>
      </c>
      <c r="M4858" s="2">
        <v>41739</v>
      </c>
      <c r="N4858" t="s">
        <v>60</v>
      </c>
      <c r="O4858" s="1">
        <f>Table4[[#This Row],[Sourcing start]]-Table4[[#This Row],[Approved]]</f>
        <v>8</v>
      </c>
      <c r="P4858">
        <f t="shared" si="453"/>
        <v>18</v>
      </c>
      <c r="Q4858" s="5">
        <f t="shared" si="454"/>
        <v>17</v>
      </c>
      <c r="R4858">
        <f t="shared" si="455"/>
        <v>5</v>
      </c>
      <c r="S4858">
        <f t="shared" si="456"/>
        <v>8</v>
      </c>
      <c r="T4858" s="5">
        <f t="shared" si="452"/>
        <v>56</v>
      </c>
      <c r="U4858">
        <v>11</v>
      </c>
      <c r="V4858">
        <v>49</v>
      </c>
      <c r="W4858">
        <v>136</v>
      </c>
      <c r="X4858">
        <v>367</v>
      </c>
      <c r="Y4858">
        <v>208</v>
      </c>
      <c r="Z4858">
        <v>1131</v>
      </c>
      <c r="AA4858" s="6">
        <f t="shared" si="457"/>
        <v>1902</v>
      </c>
    </row>
    <row r="4859" spans="1:27">
      <c r="A4859">
        <v>18019</v>
      </c>
      <c r="B4859" t="s">
        <v>26</v>
      </c>
      <c r="C4859" t="s">
        <v>15</v>
      </c>
      <c r="D4859" t="s">
        <v>41</v>
      </c>
      <c r="E4859" t="s">
        <v>11</v>
      </c>
      <c r="F4859">
        <v>10</v>
      </c>
      <c r="G4859" s="1">
        <v>41673</v>
      </c>
      <c r="I4859" s="2">
        <v>41681</v>
      </c>
      <c r="J4859" s="2">
        <v>41699</v>
      </c>
      <c r="K4859" s="2">
        <v>41717</v>
      </c>
      <c r="L4859" s="2">
        <v>41722</v>
      </c>
      <c r="M4859" s="2">
        <v>41731</v>
      </c>
      <c r="N4859" t="s">
        <v>60</v>
      </c>
      <c r="O4859" s="5">
        <f>Table4[[#This Row],[Sourcing start]]-Table4[[#This Row],[Approved]]</f>
        <v>8</v>
      </c>
      <c r="P4859">
        <f t="shared" si="453"/>
        <v>18</v>
      </c>
      <c r="Q4859" s="5">
        <f t="shared" si="454"/>
        <v>18</v>
      </c>
      <c r="R4859">
        <f t="shared" si="455"/>
        <v>5</v>
      </c>
      <c r="S4859">
        <f t="shared" si="456"/>
        <v>9</v>
      </c>
      <c r="T4859" s="5">
        <f t="shared" si="452"/>
        <v>58</v>
      </c>
      <c r="U4859">
        <v>5</v>
      </c>
      <c r="V4859">
        <v>55</v>
      </c>
      <c r="W4859">
        <v>139</v>
      </c>
      <c r="X4859">
        <v>386</v>
      </c>
      <c r="Y4859">
        <v>116</v>
      </c>
      <c r="Z4859">
        <v>776</v>
      </c>
      <c r="AA4859" s="6">
        <f t="shared" si="457"/>
        <v>1477</v>
      </c>
    </row>
    <row r="4860" spans="1:27">
      <c r="A4860">
        <v>5598</v>
      </c>
      <c r="B4860" t="s">
        <v>26</v>
      </c>
      <c r="C4860" t="s">
        <v>15</v>
      </c>
      <c r="D4860" t="s">
        <v>42</v>
      </c>
      <c r="E4860" t="s">
        <v>11</v>
      </c>
      <c r="F4860">
        <v>21</v>
      </c>
      <c r="G4860" s="1">
        <v>41730</v>
      </c>
      <c r="I4860" s="2">
        <v>41737</v>
      </c>
      <c r="J4860" s="2">
        <v>41752</v>
      </c>
      <c r="N4860" t="s">
        <v>57</v>
      </c>
      <c r="O4860" s="5">
        <f>Table4[[#This Row],[Sourcing start]]-Table4[[#This Row],[Approved]]</f>
        <v>7</v>
      </c>
      <c r="P4860">
        <f t="shared" si="453"/>
        <v>15</v>
      </c>
      <c r="Q4860" s="5"/>
      <c r="T4860" s="5">
        <f t="shared" si="452"/>
        <v>22</v>
      </c>
      <c r="U4860">
        <v>13</v>
      </c>
      <c r="V4860">
        <v>80</v>
      </c>
      <c r="W4860">
        <v>114</v>
      </c>
      <c r="AA4860" s="6">
        <f t="shared" si="457"/>
        <v>207</v>
      </c>
    </row>
    <row r="4861" spans="1:27" hidden="1">
      <c r="A4861">
        <v>12771</v>
      </c>
      <c r="B4861" t="s">
        <v>30</v>
      </c>
      <c r="C4861" t="s">
        <v>16</v>
      </c>
      <c r="D4861" t="s">
        <v>45</v>
      </c>
      <c r="E4861" t="s">
        <v>11</v>
      </c>
      <c r="F4861">
        <v>24</v>
      </c>
      <c r="G4861" s="1">
        <v>41752</v>
      </c>
      <c r="N4861" t="s">
        <v>55</v>
      </c>
      <c r="O4861" s="1">
        <f>Table4[[#This Row],[Sourcing start]]-Table4[[#This Row],[Approved]]</f>
        <v>-41752</v>
      </c>
      <c r="Q4861" s="5"/>
      <c r="T4861" s="5">
        <f t="shared" si="452"/>
        <v>-41752</v>
      </c>
      <c r="U4861">
        <v>8</v>
      </c>
      <c r="AA4861" s="6">
        <f t="shared" si="457"/>
        <v>8</v>
      </c>
    </row>
    <row r="4862" spans="1:27" hidden="1">
      <c r="A4862">
        <v>752</v>
      </c>
      <c r="B4862" t="s">
        <v>31</v>
      </c>
      <c r="C4862" t="s">
        <v>17</v>
      </c>
      <c r="D4862" t="s">
        <v>43</v>
      </c>
      <c r="E4862" t="s">
        <v>11</v>
      </c>
      <c r="F4862">
        <v>2</v>
      </c>
      <c r="G4862" s="1">
        <v>41714</v>
      </c>
      <c r="I4862" s="2">
        <v>41719</v>
      </c>
      <c r="J4862" s="2">
        <v>41737</v>
      </c>
      <c r="K4862" s="2">
        <v>41756</v>
      </c>
      <c r="N4862" t="s">
        <v>58</v>
      </c>
      <c r="O4862" s="1">
        <f>Table4[[#This Row],[Sourcing start]]-Table4[[#This Row],[Approved]]</f>
        <v>5</v>
      </c>
      <c r="P4862">
        <f t="shared" si="453"/>
        <v>18</v>
      </c>
      <c r="Q4862" s="5">
        <f t="shared" si="454"/>
        <v>19</v>
      </c>
      <c r="T4862" s="5">
        <f t="shared" si="452"/>
        <v>42</v>
      </c>
      <c r="U4862">
        <v>17</v>
      </c>
      <c r="V4862">
        <v>79</v>
      </c>
      <c r="W4862">
        <v>100</v>
      </c>
      <c r="X4862">
        <v>286</v>
      </c>
      <c r="AA4862" s="6">
        <f t="shared" si="457"/>
        <v>482</v>
      </c>
    </row>
    <row r="4863" spans="1:27" hidden="1">
      <c r="A4863">
        <v>4591</v>
      </c>
      <c r="B4863" t="s">
        <v>32</v>
      </c>
      <c r="C4863" t="s">
        <v>17</v>
      </c>
      <c r="D4863" t="s">
        <v>41</v>
      </c>
      <c r="E4863" t="s">
        <v>10</v>
      </c>
      <c r="F4863">
        <v>21</v>
      </c>
      <c r="G4863" s="1">
        <v>41712</v>
      </c>
      <c r="I4863" s="2">
        <v>41717</v>
      </c>
      <c r="J4863" s="2">
        <v>41728</v>
      </c>
      <c r="K4863" s="2">
        <v>41748</v>
      </c>
      <c r="L4863" s="2">
        <v>41757</v>
      </c>
      <c r="N4863" t="s">
        <v>59</v>
      </c>
      <c r="O4863" s="1">
        <f>Table4[[#This Row],[Sourcing start]]-Table4[[#This Row],[Approved]]</f>
        <v>5</v>
      </c>
      <c r="P4863">
        <f t="shared" si="453"/>
        <v>11</v>
      </c>
      <c r="Q4863" s="5">
        <f t="shared" si="454"/>
        <v>20</v>
      </c>
      <c r="R4863">
        <f t="shared" si="455"/>
        <v>9</v>
      </c>
      <c r="T4863" s="5">
        <f t="shared" si="452"/>
        <v>45</v>
      </c>
      <c r="U4863">
        <v>10</v>
      </c>
      <c r="V4863">
        <v>55</v>
      </c>
      <c r="W4863">
        <v>184</v>
      </c>
      <c r="X4863">
        <v>161</v>
      </c>
      <c r="Y4863">
        <v>144</v>
      </c>
      <c r="AA4863" s="6">
        <f t="shared" si="457"/>
        <v>554</v>
      </c>
    </row>
    <row r="4864" spans="1:27" hidden="1">
      <c r="A4864">
        <v>9563</v>
      </c>
      <c r="B4864" t="s">
        <v>29</v>
      </c>
      <c r="C4864" t="s">
        <v>16</v>
      </c>
      <c r="D4864" t="s">
        <v>45</v>
      </c>
      <c r="E4864" t="s">
        <v>10</v>
      </c>
      <c r="F4864">
        <v>15</v>
      </c>
      <c r="G4864" s="1">
        <v>41738</v>
      </c>
      <c r="I4864" s="2">
        <v>41747</v>
      </c>
      <c r="J4864" s="2">
        <v>41757</v>
      </c>
      <c r="N4864" t="s">
        <v>57</v>
      </c>
      <c r="O4864" s="1">
        <f>Table4[[#This Row],[Sourcing start]]-Table4[[#This Row],[Approved]]</f>
        <v>9</v>
      </c>
      <c r="P4864">
        <f t="shared" si="453"/>
        <v>10</v>
      </c>
      <c r="Q4864" s="5"/>
      <c r="T4864" s="5">
        <f t="shared" si="452"/>
        <v>19</v>
      </c>
      <c r="U4864">
        <v>17</v>
      </c>
      <c r="V4864">
        <v>43</v>
      </c>
      <c r="W4864">
        <v>190</v>
      </c>
      <c r="AA4864" s="6">
        <f t="shared" si="457"/>
        <v>250</v>
      </c>
    </row>
    <row r="4865" spans="1:27">
      <c r="A4865">
        <v>14820</v>
      </c>
      <c r="B4865" t="s">
        <v>25</v>
      </c>
      <c r="C4865" t="s">
        <v>15</v>
      </c>
      <c r="D4865" t="s">
        <v>45</v>
      </c>
      <c r="E4865" t="s">
        <v>10</v>
      </c>
      <c r="F4865">
        <v>7</v>
      </c>
      <c r="G4865" s="1">
        <v>41745</v>
      </c>
      <c r="I4865" s="2">
        <v>41752</v>
      </c>
      <c r="N4865" t="s">
        <v>56</v>
      </c>
      <c r="O4865" s="5">
        <f>Table4[[#This Row],[Sourcing start]]-Table4[[#This Row],[Approved]]</f>
        <v>7</v>
      </c>
      <c r="Q4865" s="5"/>
      <c r="T4865" s="5">
        <f t="shared" si="452"/>
        <v>7</v>
      </c>
      <c r="U4865">
        <v>12</v>
      </c>
      <c r="V4865">
        <v>100</v>
      </c>
      <c r="AA4865" s="6">
        <f t="shared" si="457"/>
        <v>112</v>
      </c>
    </row>
    <row r="4866" spans="1:27" hidden="1">
      <c r="A4866">
        <v>5648</v>
      </c>
      <c r="B4866" t="s">
        <v>35</v>
      </c>
      <c r="C4866" t="s">
        <v>18</v>
      </c>
      <c r="D4866" t="s">
        <v>44</v>
      </c>
      <c r="E4866" t="s">
        <v>10</v>
      </c>
      <c r="F4866">
        <v>2</v>
      </c>
      <c r="G4866" s="1">
        <v>41677</v>
      </c>
      <c r="I4866" s="2">
        <v>41686</v>
      </c>
      <c r="J4866" s="2">
        <v>41705</v>
      </c>
      <c r="K4866" s="2">
        <v>41731</v>
      </c>
      <c r="L4866" s="2">
        <v>41739</v>
      </c>
      <c r="M4866" s="2">
        <v>41746</v>
      </c>
      <c r="N4866" t="s">
        <v>60</v>
      </c>
      <c r="O4866" s="1">
        <f>Table4[[#This Row],[Sourcing start]]-Table4[[#This Row],[Approved]]</f>
        <v>9</v>
      </c>
      <c r="P4866">
        <f t="shared" si="453"/>
        <v>19</v>
      </c>
      <c r="Q4866" s="5">
        <f t="shared" si="454"/>
        <v>26</v>
      </c>
      <c r="R4866">
        <f t="shared" si="455"/>
        <v>8</v>
      </c>
      <c r="S4866">
        <f t="shared" si="456"/>
        <v>7</v>
      </c>
      <c r="T4866" s="5">
        <f t="shared" ref="T4866:T4896" si="458">SUM(O4866:S4866)</f>
        <v>69</v>
      </c>
      <c r="U4866">
        <v>6</v>
      </c>
      <c r="V4866">
        <v>25</v>
      </c>
      <c r="W4866">
        <v>217</v>
      </c>
      <c r="X4866">
        <v>234</v>
      </c>
      <c r="Y4866">
        <v>245</v>
      </c>
      <c r="Z4866">
        <v>1062</v>
      </c>
      <c r="AA4866" s="6">
        <f t="shared" si="457"/>
        <v>1789</v>
      </c>
    </row>
    <row r="4867" spans="1:27" hidden="1">
      <c r="A4867">
        <v>3752</v>
      </c>
      <c r="B4867" t="s">
        <v>38</v>
      </c>
      <c r="C4867" t="s">
        <v>18</v>
      </c>
      <c r="D4867" t="s">
        <v>41</v>
      </c>
      <c r="E4867" t="s">
        <v>11</v>
      </c>
      <c r="F4867">
        <v>15</v>
      </c>
      <c r="G4867" s="1">
        <v>41757</v>
      </c>
      <c r="N4867" t="s">
        <v>55</v>
      </c>
      <c r="O4867" s="1">
        <f>Table4[[#This Row],[Sourcing start]]-Table4[[#This Row],[Approved]]</f>
        <v>-41757</v>
      </c>
      <c r="Q4867" s="5"/>
      <c r="T4867" s="5">
        <f t="shared" si="458"/>
        <v>-41757</v>
      </c>
      <c r="U4867">
        <v>20</v>
      </c>
      <c r="AA4867" s="6">
        <f t="shared" ref="AA4867:AA4896" si="459">SUM(U4867:Z4867)</f>
        <v>20</v>
      </c>
    </row>
    <row r="4868" spans="1:27" hidden="1">
      <c r="A4868">
        <v>2380</v>
      </c>
      <c r="B4868" t="s">
        <v>31</v>
      </c>
      <c r="C4868" t="s">
        <v>17</v>
      </c>
      <c r="D4868" t="s">
        <v>45</v>
      </c>
      <c r="E4868" t="s">
        <v>11</v>
      </c>
      <c r="F4868">
        <v>3</v>
      </c>
      <c r="G4868" s="1">
        <v>41732</v>
      </c>
      <c r="I4868" s="2">
        <v>41739</v>
      </c>
      <c r="J4868" s="2">
        <v>41751</v>
      </c>
      <c r="N4868" t="s">
        <v>57</v>
      </c>
      <c r="O4868" s="1">
        <f>Table4[[#This Row],[Sourcing start]]-Table4[[#This Row],[Approved]]</f>
        <v>7</v>
      </c>
      <c r="P4868">
        <f t="shared" ref="P4868:P4896" si="460">J4868-I4868</f>
        <v>12</v>
      </c>
      <c r="Q4868" s="5"/>
      <c r="T4868" s="5">
        <f t="shared" si="458"/>
        <v>19</v>
      </c>
      <c r="U4868">
        <v>14</v>
      </c>
      <c r="V4868">
        <v>42</v>
      </c>
      <c r="W4868">
        <v>124</v>
      </c>
      <c r="AA4868" s="6">
        <f t="shared" si="459"/>
        <v>180</v>
      </c>
    </row>
    <row r="4869" spans="1:27" hidden="1">
      <c r="A4869">
        <v>9022</v>
      </c>
      <c r="B4869" t="s">
        <v>20</v>
      </c>
      <c r="C4869" t="s">
        <v>14</v>
      </c>
      <c r="D4869" t="s">
        <v>45</v>
      </c>
      <c r="E4869" t="s">
        <v>10</v>
      </c>
      <c r="F4869">
        <v>9</v>
      </c>
      <c r="G4869" s="1">
        <v>41742</v>
      </c>
      <c r="I4869" s="2">
        <v>41747</v>
      </c>
      <c r="N4869" t="s">
        <v>56</v>
      </c>
      <c r="O4869" s="1">
        <f>Table4[[#This Row],[Sourcing start]]-Table4[[#This Row],[Approved]]</f>
        <v>5</v>
      </c>
      <c r="Q4869" s="5"/>
      <c r="T4869" s="5">
        <f t="shared" si="458"/>
        <v>5</v>
      </c>
      <c r="U4869">
        <v>16</v>
      </c>
      <c r="V4869">
        <v>97</v>
      </c>
      <c r="AA4869" s="6">
        <f t="shared" si="459"/>
        <v>113</v>
      </c>
    </row>
    <row r="4870" spans="1:27">
      <c r="A4870">
        <v>6428</v>
      </c>
      <c r="B4870" t="s">
        <v>24</v>
      </c>
      <c r="C4870" t="s">
        <v>15</v>
      </c>
      <c r="D4870" t="s">
        <v>44</v>
      </c>
      <c r="E4870" t="s">
        <v>10</v>
      </c>
      <c r="F4870">
        <v>94</v>
      </c>
      <c r="G4870" s="1">
        <v>41727</v>
      </c>
      <c r="I4870" s="2">
        <v>41735</v>
      </c>
      <c r="J4870" s="2">
        <v>41754</v>
      </c>
      <c r="N4870" t="s">
        <v>57</v>
      </c>
      <c r="O4870" s="5">
        <f>Table4[[#This Row],[Sourcing start]]-Table4[[#This Row],[Approved]]</f>
        <v>8</v>
      </c>
      <c r="P4870">
        <f t="shared" si="460"/>
        <v>19</v>
      </c>
      <c r="Q4870" s="5"/>
      <c r="T4870" s="5">
        <f t="shared" si="458"/>
        <v>27</v>
      </c>
      <c r="U4870">
        <v>16</v>
      </c>
      <c r="V4870">
        <v>22</v>
      </c>
      <c r="W4870">
        <v>212</v>
      </c>
      <c r="AA4870" s="6">
        <f t="shared" si="459"/>
        <v>250</v>
      </c>
    </row>
    <row r="4871" spans="1:27" hidden="1">
      <c r="A4871">
        <v>2983</v>
      </c>
      <c r="B4871" t="s">
        <v>36</v>
      </c>
      <c r="C4871" t="s">
        <v>18</v>
      </c>
      <c r="D4871" t="s">
        <v>42</v>
      </c>
      <c r="E4871" t="s">
        <v>11</v>
      </c>
      <c r="F4871">
        <v>99</v>
      </c>
      <c r="G4871" s="1">
        <v>41727</v>
      </c>
      <c r="I4871" s="2">
        <v>41732</v>
      </c>
      <c r="J4871" s="2">
        <v>41744</v>
      </c>
      <c r="N4871" t="s">
        <v>57</v>
      </c>
      <c r="O4871" s="1">
        <f>Table4[[#This Row],[Sourcing start]]-Table4[[#This Row],[Approved]]</f>
        <v>5</v>
      </c>
      <c r="P4871">
        <f t="shared" si="460"/>
        <v>12</v>
      </c>
      <c r="Q4871" s="5"/>
      <c r="T4871" s="5">
        <f t="shared" si="458"/>
        <v>17</v>
      </c>
      <c r="U4871">
        <v>10</v>
      </c>
      <c r="V4871">
        <v>34</v>
      </c>
      <c r="W4871">
        <v>160</v>
      </c>
      <c r="AA4871" s="6">
        <f t="shared" si="459"/>
        <v>204</v>
      </c>
    </row>
    <row r="4872" spans="1:27" hidden="1">
      <c r="A4872">
        <v>9173</v>
      </c>
      <c r="B4872" t="s">
        <v>27</v>
      </c>
      <c r="C4872" t="s">
        <v>16</v>
      </c>
      <c r="D4872" t="s">
        <v>43</v>
      </c>
      <c r="E4872" t="s">
        <v>11</v>
      </c>
      <c r="F4872">
        <v>18</v>
      </c>
      <c r="G4872" s="1">
        <v>41716</v>
      </c>
      <c r="I4872" s="2">
        <v>41721</v>
      </c>
      <c r="J4872" s="2">
        <v>41740</v>
      </c>
      <c r="K4872" s="2">
        <v>41759</v>
      </c>
      <c r="N4872" t="s">
        <v>58</v>
      </c>
      <c r="O4872" s="1">
        <f>Table4[[#This Row],[Sourcing start]]-Table4[[#This Row],[Approved]]</f>
        <v>5</v>
      </c>
      <c r="P4872">
        <f t="shared" si="460"/>
        <v>19</v>
      </c>
      <c r="Q4872" s="5">
        <f t="shared" ref="Q4872:Q4896" si="461">K4872-J4872</f>
        <v>19</v>
      </c>
      <c r="T4872" s="5">
        <f t="shared" si="458"/>
        <v>43</v>
      </c>
      <c r="U4872">
        <v>11</v>
      </c>
      <c r="V4872">
        <v>54</v>
      </c>
      <c r="W4872">
        <v>233</v>
      </c>
      <c r="X4872">
        <v>197</v>
      </c>
      <c r="AA4872" s="6">
        <f t="shared" si="459"/>
        <v>495</v>
      </c>
    </row>
    <row r="4873" spans="1:27" hidden="1">
      <c r="A4873">
        <v>1615</v>
      </c>
      <c r="B4873" t="s">
        <v>20</v>
      </c>
      <c r="C4873" t="s">
        <v>14</v>
      </c>
      <c r="D4873" t="s">
        <v>44</v>
      </c>
      <c r="E4873" t="s">
        <v>11</v>
      </c>
      <c r="F4873">
        <v>18</v>
      </c>
      <c r="G4873" s="1">
        <v>41750</v>
      </c>
      <c r="I4873" s="2">
        <v>41755</v>
      </c>
      <c r="N4873" t="s">
        <v>56</v>
      </c>
      <c r="O4873" s="1">
        <f>Table4[[#This Row],[Sourcing start]]-Table4[[#This Row],[Approved]]</f>
        <v>5</v>
      </c>
      <c r="Q4873" s="5"/>
      <c r="T4873" s="5">
        <f t="shared" si="458"/>
        <v>5</v>
      </c>
      <c r="U4873">
        <v>10</v>
      </c>
      <c r="V4873">
        <v>20</v>
      </c>
      <c r="AA4873" s="6">
        <f t="shared" si="459"/>
        <v>30</v>
      </c>
    </row>
    <row r="4874" spans="1:27" hidden="1">
      <c r="A4874">
        <v>4806</v>
      </c>
      <c r="B4874" t="s">
        <v>28</v>
      </c>
      <c r="C4874" t="s">
        <v>16</v>
      </c>
      <c r="D4874" t="s">
        <v>42</v>
      </c>
      <c r="E4874" t="s">
        <v>10</v>
      </c>
      <c r="F4874">
        <v>23</v>
      </c>
      <c r="G4874" s="1">
        <v>41738</v>
      </c>
      <c r="I4874" s="2">
        <v>41745</v>
      </c>
      <c r="N4874" t="s">
        <v>56</v>
      </c>
      <c r="O4874" s="1">
        <f>Table4[[#This Row],[Sourcing start]]-Table4[[#This Row],[Approved]]</f>
        <v>7</v>
      </c>
      <c r="Q4874" s="5"/>
      <c r="T4874" s="5">
        <f t="shared" si="458"/>
        <v>7</v>
      </c>
      <c r="U4874">
        <v>16</v>
      </c>
      <c r="V4874">
        <v>88</v>
      </c>
      <c r="AA4874" s="6">
        <f t="shared" si="459"/>
        <v>104</v>
      </c>
    </row>
    <row r="4875" spans="1:27" hidden="1">
      <c r="A4875">
        <v>9816</v>
      </c>
      <c r="B4875" t="s">
        <v>38</v>
      </c>
      <c r="C4875" t="s">
        <v>18</v>
      </c>
      <c r="D4875" t="s">
        <v>44</v>
      </c>
      <c r="E4875" t="s">
        <v>10</v>
      </c>
      <c r="F4875">
        <v>95</v>
      </c>
      <c r="G4875" s="1">
        <v>41725</v>
      </c>
      <c r="I4875" s="2">
        <v>41733</v>
      </c>
      <c r="J4875" s="2">
        <v>41744</v>
      </c>
      <c r="N4875" t="s">
        <v>57</v>
      </c>
      <c r="O4875" s="1">
        <f>Table4[[#This Row],[Sourcing start]]-Table4[[#This Row],[Approved]]</f>
        <v>8</v>
      </c>
      <c r="P4875">
        <f t="shared" si="460"/>
        <v>11</v>
      </c>
      <c r="Q4875" s="5"/>
      <c r="T4875" s="5">
        <f t="shared" si="458"/>
        <v>19</v>
      </c>
      <c r="U4875">
        <v>11</v>
      </c>
      <c r="V4875">
        <v>23</v>
      </c>
      <c r="W4875">
        <v>156</v>
      </c>
      <c r="AA4875" s="6">
        <f t="shared" si="459"/>
        <v>190</v>
      </c>
    </row>
    <row r="4876" spans="1:27" hidden="1">
      <c r="A4876">
        <v>13209</v>
      </c>
      <c r="B4876" t="s">
        <v>27</v>
      </c>
      <c r="C4876" t="s">
        <v>16</v>
      </c>
      <c r="D4876" t="s">
        <v>43</v>
      </c>
      <c r="E4876" t="s">
        <v>11</v>
      </c>
      <c r="F4876">
        <v>23</v>
      </c>
      <c r="G4876" s="1">
        <v>41718</v>
      </c>
      <c r="I4876" s="2">
        <v>41726</v>
      </c>
      <c r="J4876" s="2">
        <v>41739</v>
      </c>
      <c r="N4876" t="s">
        <v>57</v>
      </c>
      <c r="O4876" s="1">
        <f>Table4[[#This Row],[Sourcing start]]-Table4[[#This Row],[Approved]]</f>
        <v>8</v>
      </c>
      <c r="P4876">
        <f t="shared" si="460"/>
        <v>13</v>
      </c>
      <c r="Q4876" s="5"/>
      <c r="T4876" s="5">
        <f t="shared" si="458"/>
        <v>21</v>
      </c>
      <c r="U4876">
        <v>13</v>
      </c>
      <c r="V4876">
        <v>71</v>
      </c>
      <c r="W4876">
        <v>155</v>
      </c>
      <c r="AA4876" s="6">
        <f t="shared" si="459"/>
        <v>239</v>
      </c>
    </row>
    <row r="4877" spans="1:27" hidden="1">
      <c r="A4877">
        <v>10621</v>
      </c>
      <c r="B4877" t="s">
        <v>21</v>
      </c>
      <c r="C4877" t="s">
        <v>14</v>
      </c>
      <c r="D4877" t="s">
        <v>42</v>
      </c>
      <c r="E4877" t="s">
        <v>10</v>
      </c>
      <c r="F4877">
        <v>14</v>
      </c>
      <c r="G4877" s="1">
        <v>41688</v>
      </c>
      <c r="I4877" s="2">
        <v>41696</v>
      </c>
      <c r="J4877" s="2">
        <v>41710</v>
      </c>
      <c r="K4877" s="2">
        <v>41733</v>
      </c>
      <c r="L4877" s="2">
        <v>41742</v>
      </c>
      <c r="M4877" s="2">
        <v>41751</v>
      </c>
      <c r="N4877" t="s">
        <v>60</v>
      </c>
      <c r="O4877" s="1">
        <f>Table4[[#This Row],[Sourcing start]]-Table4[[#This Row],[Approved]]</f>
        <v>8</v>
      </c>
      <c r="P4877">
        <f t="shared" si="460"/>
        <v>14</v>
      </c>
      <c r="Q4877" s="5">
        <f t="shared" si="461"/>
        <v>23</v>
      </c>
      <c r="R4877">
        <f t="shared" ref="R4877:R4892" si="462">L4877-K4877</f>
        <v>9</v>
      </c>
      <c r="S4877">
        <f t="shared" ref="S4877:S4892" si="463">M4877-L4877</f>
        <v>9</v>
      </c>
      <c r="T4877" s="5">
        <f t="shared" si="458"/>
        <v>63</v>
      </c>
      <c r="U4877">
        <v>16</v>
      </c>
      <c r="V4877">
        <v>93</v>
      </c>
      <c r="W4877">
        <v>132</v>
      </c>
      <c r="X4877">
        <v>359</v>
      </c>
      <c r="Y4877">
        <v>282</v>
      </c>
      <c r="Z4877">
        <v>1803</v>
      </c>
      <c r="AA4877" s="6">
        <f t="shared" si="459"/>
        <v>2685</v>
      </c>
    </row>
    <row r="4878" spans="1:27" hidden="1">
      <c r="A4878">
        <v>17513</v>
      </c>
      <c r="B4878" t="s">
        <v>35</v>
      </c>
      <c r="C4878" t="s">
        <v>18</v>
      </c>
      <c r="D4878" t="s">
        <v>43</v>
      </c>
      <c r="E4878" t="s">
        <v>11</v>
      </c>
      <c r="F4878">
        <v>23</v>
      </c>
      <c r="G4878" s="1">
        <v>41700</v>
      </c>
      <c r="I4878" s="2">
        <v>41707</v>
      </c>
      <c r="J4878" s="2">
        <v>41724</v>
      </c>
      <c r="K4878" s="2">
        <v>41749</v>
      </c>
      <c r="L4878" s="2">
        <v>41756</v>
      </c>
      <c r="N4878" t="s">
        <v>59</v>
      </c>
      <c r="O4878" s="1">
        <f>Table4[[#This Row],[Sourcing start]]-Table4[[#This Row],[Approved]]</f>
        <v>7</v>
      </c>
      <c r="P4878">
        <f t="shared" si="460"/>
        <v>17</v>
      </c>
      <c r="Q4878" s="5">
        <f t="shared" si="461"/>
        <v>25</v>
      </c>
      <c r="R4878">
        <f t="shared" si="462"/>
        <v>7</v>
      </c>
      <c r="T4878" s="5">
        <f t="shared" si="458"/>
        <v>56</v>
      </c>
      <c r="U4878">
        <v>9</v>
      </c>
      <c r="V4878">
        <v>61</v>
      </c>
      <c r="W4878">
        <v>141</v>
      </c>
      <c r="X4878">
        <v>263</v>
      </c>
      <c r="Y4878">
        <v>284</v>
      </c>
      <c r="AA4878" s="6">
        <f t="shared" si="459"/>
        <v>758</v>
      </c>
    </row>
    <row r="4879" spans="1:27">
      <c r="A4879">
        <v>18841</v>
      </c>
      <c r="B4879" t="s">
        <v>25</v>
      </c>
      <c r="C4879" t="s">
        <v>15</v>
      </c>
      <c r="D4879" t="s">
        <v>41</v>
      </c>
      <c r="E4879" t="s">
        <v>11</v>
      </c>
      <c r="F4879">
        <v>2</v>
      </c>
      <c r="G4879" s="1">
        <v>41718</v>
      </c>
      <c r="I4879" s="2">
        <v>41726</v>
      </c>
      <c r="J4879" s="2">
        <v>41740</v>
      </c>
      <c r="K4879" s="2">
        <v>41756</v>
      </c>
      <c r="N4879" t="s">
        <v>58</v>
      </c>
      <c r="O4879" s="5">
        <f>Table4[[#This Row],[Sourcing start]]-Table4[[#This Row],[Approved]]</f>
        <v>8</v>
      </c>
      <c r="P4879">
        <f t="shared" si="460"/>
        <v>14</v>
      </c>
      <c r="Q4879" s="5">
        <f t="shared" si="461"/>
        <v>16</v>
      </c>
      <c r="T4879" s="5">
        <f t="shared" si="458"/>
        <v>38</v>
      </c>
      <c r="U4879">
        <v>13</v>
      </c>
      <c r="V4879">
        <v>86</v>
      </c>
      <c r="W4879">
        <v>210</v>
      </c>
      <c r="X4879">
        <v>218</v>
      </c>
      <c r="AA4879" s="6">
        <f t="shared" si="459"/>
        <v>527</v>
      </c>
    </row>
    <row r="4880" spans="1:27" hidden="1">
      <c r="A4880">
        <v>5483</v>
      </c>
      <c r="B4880" t="s">
        <v>34</v>
      </c>
      <c r="C4880" t="s">
        <v>17</v>
      </c>
      <c r="D4880" t="s">
        <v>41</v>
      </c>
      <c r="E4880" t="s">
        <v>11</v>
      </c>
      <c r="F4880">
        <v>8</v>
      </c>
      <c r="G4880" s="1">
        <v>41723</v>
      </c>
      <c r="I4880" s="2">
        <v>41730</v>
      </c>
      <c r="J4880" s="2">
        <v>41740</v>
      </c>
      <c r="N4880" t="s">
        <v>57</v>
      </c>
      <c r="O4880" s="1">
        <f>Table4[[#This Row],[Sourcing start]]-Table4[[#This Row],[Approved]]</f>
        <v>7</v>
      </c>
      <c r="P4880">
        <f t="shared" si="460"/>
        <v>10</v>
      </c>
      <c r="Q4880" s="5"/>
      <c r="T4880" s="5">
        <f t="shared" si="458"/>
        <v>17</v>
      </c>
      <c r="U4880">
        <v>14</v>
      </c>
      <c r="V4880">
        <v>48</v>
      </c>
      <c r="W4880">
        <v>217</v>
      </c>
      <c r="AA4880" s="6">
        <f t="shared" si="459"/>
        <v>279</v>
      </c>
    </row>
    <row r="4881" spans="1:27" hidden="1">
      <c r="A4881">
        <v>15216</v>
      </c>
      <c r="B4881" t="s">
        <v>32</v>
      </c>
      <c r="C4881" t="s">
        <v>17</v>
      </c>
      <c r="D4881" t="s">
        <v>43</v>
      </c>
      <c r="E4881" t="s">
        <v>10</v>
      </c>
      <c r="F4881">
        <v>98</v>
      </c>
      <c r="G4881" s="1">
        <v>41695</v>
      </c>
      <c r="I4881" s="2">
        <v>41701</v>
      </c>
      <c r="J4881" s="2">
        <v>41714</v>
      </c>
      <c r="K4881" s="2">
        <v>41736</v>
      </c>
      <c r="L4881" s="2">
        <v>41743</v>
      </c>
      <c r="M4881" s="2">
        <v>41751</v>
      </c>
      <c r="N4881" t="s">
        <v>60</v>
      </c>
      <c r="O4881" s="1">
        <f>Table4[[#This Row],[Sourcing start]]-Table4[[#This Row],[Approved]]</f>
        <v>6</v>
      </c>
      <c r="P4881">
        <f t="shared" si="460"/>
        <v>13</v>
      </c>
      <c r="Q4881" s="5">
        <f t="shared" si="461"/>
        <v>22</v>
      </c>
      <c r="R4881">
        <f t="shared" si="462"/>
        <v>7</v>
      </c>
      <c r="S4881">
        <f t="shared" si="463"/>
        <v>8</v>
      </c>
      <c r="T4881" s="5">
        <f t="shared" si="458"/>
        <v>56</v>
      </c>
      <c r="U4881">
        <v>17</v>
      </c>
      <c r="V4881">
        <v>48</v>
      </c>
      <c r="W4881">
        <v>245</v>
      </c>
      <c r="X4881">
        <v>288</v>
      </c>
      <c r="Y4881">
        <v>182</v>
      </c>
      <c r="Z4881">
        <v>1331</v>
      </c>
      <c r="AA4881" s="6">
        <f t="shared" si="459"/>
        <v>2111</v>
      </c>
    </row>
    <row r="4882" spans="1:27" hidden="1">
      <c r="A4882">
        <v>11226</v>
      </c>
      <c r="B4882" t="s">
        <v>27</v>
      </c>
      <c r="C4882" t="s">
        <v>16</v>
      </c>
      <c r="D4882" t="s">
        <v>43</v>
      </c>
      <c r="E4882" t="s">
        <v>10</v>
      </c>
      <c r="F4882">
        <v>1</v>
      </c>
      <c r="G4882" s="1">
        <v>41722</v>
      </c>
      <c r="I4882" s="2">
        <v>41730</v>
      </c>
      <c r="J4882" s="2">
        <v>41743</v>
      </c>
      <c r="K4882" s="2">
        <v>41759</v>
      </c>
      <c r="N4882" t="s">
        <v>58</v>
      </c>
      <c r="O4882" s="1">
        <f>Table4[[#This Row],[Sourcing start]]-Table4[[#This Row],[Approved]]</f>
        <v>8</v>
      </c>
      <c r="P4882">
        <f t="shared" si="460"/>
        <v>13</v>
      </c>
      <c r="Q4882" s="5">
        <f t="shared" si="461"/>
        <v>16</v>
      </c>
      <c r="T4882" s="5">
        <f t="shared" si="458"/>
        <v>37</v>
      </c>
      <c r="U4882">
        <v>10</v>
      </c>
      <c r="V4882">
        <v>22</v>
      </c>
      <c r="W4882">
        <v>190</v>
      </c>
      <c r="X4882">
        <v>167</v>
      </c>
      <c r="AA4882" s="6">
        <f t="shared" si="459"/>
        <v>389</v>
      </c>
    </row>
    <row r="4883" spans="1:27" hidden="1">
      <c r="A4883">
        <v>17474</v>
      </c>
      <c r="B4883" t="s">
        <v>22</v>
      </c>
      <c r="C4883" t="s">
        <v>14</v>
      </c>
      <c r="D4883" t="s">
        <v>41</v>
      </c>
      <c r="E4883" t="s">
        <v>10</v>
      </c>
      <c r="F4883">
        <v>94</v>
      </c>
      <c r="G4883" s="1">
        <v>41690</v>
      </c>
      <c r="I4883" s="2">
        <v>41697</v>
      </c>
      <c r="J4883" s="2">
        <v>41708</v>
      </c>
      <c r="K4883" s="2">
        <v>41733</v>
      </c>
      <c r="L4883" s="2">
        <v>41740</v>
      </c>
      <c r="M4883" s="2">
        <v>41745</v>
      </c>
      <c r="N4883" t="s">
        <v>60</v>
      </c>
      <c r="O4883" s="1">
        <f>Table4[[#This Row],[Sourcing start]]-Table4[[#This Row],[Approved]]</f>
        <v>7</v>
      </c>
      <c r="P4883">
        <f t="shared" si="460"/>
        <v>11</v>
      </c>
      <c r="Q4883" s="5">
        <f t="shared" si="461"/>
        <v>25</v>
      </c>
      <c r="R4883">
        <f t="shared" si="462"/>
        <v>7</v>
      </c>
      <c r="S4883">
        <f t="shared" si="463"/>
        <v>5</v>
      </c>
      <c r="T4883" s="5">
        <f t="shared" si="458"/>
        <v>55</v>
      </c>
      <c r="U4883">
        <v>17</v>
      </c>
      <c r="V4883">
        <v>98</v>
      </c>
      <c r="W4883">
        <v>123</v>
      </c>
      <c r="X4883">
        <v>348</v>
      </c>
      <c r="Y4883">
        <v>150</v>
      </c>
      <c r="Z4883">
        <v>1610</v>
      </c>
      <c r="AA4883" s="6">
        <f t="shared" si="459"/>
        <v>2346</v>
      </c>
    </row>
    <row r="4884" spans="1:27">
      <c r="A4884">
        <v>12281</v>
      </c>
      <c r="B4884" t="s">
        <v>23</v>
      </c>
      <c r="C4884" t="s">
        <v>15</v>
      </c>
      <c r="D4884" t="s">
        <v>41</v>
      </c>
      <c r="E4884" t="s">
        <v>11</v>
      </c>
      <c r="F4884">
        <v>18</v>
      </c>
      <c r="G4884" s="1">
        <v>41684</v>
      </c>
      <c r="I4884" s="2">
        <v>41690</v>
      </c>
      <c r="J4884" s="2">
        <v>41701</v>
      </c>
      <c r="K4884" s="2">
        <v>41728</v>
      </c>
      <c r="L4884" s="2">
        <v>41737</v>
      </c>
      <c r="M4884" s="2">
        <v>41743</v>
      </c>
      <c r="N4884" t="s">
        <v>60</v>
      </c>
      <c r="O4884" s="5">
        <f>Table4[[#This Row],[Sourcing start]]-Table4[[#This Row],[Approved]]</f>
        <v>6</v>
      </c>
      <c r="P4884">
        <f t="shared" si="460"/>
        <v>11</v>
      </c>
      <c r="Q4884" s="5">
        <f t="shared" si="461"/>
        <v>27</v>
      </c>
      <c r="R4884">
        <f t="shared" si="462"/>
        <v>9</v>
      </c>
      <c r="S4884">
        <f t="shared" si="463"/>
        <v>6</v>
      </c>
      <c r="T4884" s="5">
        <f t="shared" si="458"/>
        <v>59</v>
      </c>
      <c r="U4884">
        <v>12</v>
      </c>
      <c r="V4884">
        <v>82</v>
      </c>
      <c r="W4884">
        <v>182</v>
      </c>
      <c r="X4884">
        <v>188</v>
      </c>
      <c r="Y4884">
        <v>107</v>
      </c>
      <c r="Z4884">
        <v>1450</v>
      </c>
      <c r="AA4884" s="6">
        <f t="shared" si="459"/>
        <v>2021</v>
      </c>
    </row>
    <row r="4885" spans="1:27" hidden="1">
      <c r="A4885">
        <v>4351</v>
      </c>
      <c r="B4885" t="s">
        <v>30</v>
      </c>
      <c r="C4885" t="s">
        <v>16</v>
      </c>
      <c r="D4885" t="s">
        <v>44</v>
      </c>
      <c r="E4885" t="s">
        <v>11</v>
      </c>
      <c r="F4885">
        <v>8</v>
      </c>
      <c r="G4885" s="1">
        <v>41753</v>
      </c>
      <c r="N4885" t="s">
        <v>55</v>
      </c>
      <c r="O4885" s="1">
        <f>Table4[[#This Row],[Sourcing start]]-Table4[[#This Row],[Approved]]</f>
        <v>-41753</v>
      </c>
      <c r="Q4885" s="5"/>
      <c r="T4885" s="5">
        <f t="shared" si="458"/>
        <v>-41753</v>
      </c>
      <c r="U4885">
        <v>14</v>
      </c>
      <c r="AA4885" s="6">
        <f t="shared" si="459"/>
        <v>14</v>
      </c>
    </row>
    <row r="4886" spans="1:27">
      <c r="A4886">
        <v>16734</v>
      </c>
      <c r="B4886" t="s">
        <v>26</v>
      </c>
      <c r="C4886" t="s">
        <v>15</v>
      </c>
      <c r="D4886" t="s">
        <v>45</v>
      </c>
      <c r="E4886" t="s">
        <v>10</v>
      </c>
      <c r="F4886">
        <v>11</v>
      </c>
      <c r="G4886" s="1">
        <v>41741</v>
      </c>
      <c r="I4886" s="2">
        <v>41747</v>
      </c>
      <c r="N4886" t="s">
        <v>56</v>
      </c>
      <c r="O4886" s="5">
        <f>Table4[[#This Row],[Sourcing start]]-Table4[[#This Row],[Approved]]</f>
        <v>6</v>
      </c>
      <c r="Q4886" s="5"/>
      <c r="T4886" s="5">
        <f t="shared" si="458"/>
        <v>6</v>
      </c>
      <c r="U4886">
        <v>16</v>
      </c>
      <c r="V4886">
        <v>43</v>
      </c>
      <c r="AA4886" s="6">
        <f t="shared" si="459"/>
        <v>59</v>
      </c>
    </row>
    <row r="4887" spans="1:27" hidden="1">
      <c r="A4887">
        <v>1503</v>
      </c>
      <c r="B4887" t="s">
        <v>33</v>
      </c>
      <c r="C4887" t="s">
        <v>17</v>
      </c>
      <c r="D4887" t="s">
        <v>43</v>
      </c>
      <c r="E4887" t="s">
        <v>11</v>
      </c>
      <c r="F4887">
        <v>10</v>
      </c>
      <c r="G4887" s="1">
        <v>41700</v>
      </c>
      <c r="I4887" s="2">
        <v>41707</v>
      </c>
      <c r="J4887" s="2">
        <v>41721</v>
      </c>
      <c r="K4887" s="2">
        <v>41736</v>
      </c>
      <c r="L4887" s="2">
        <v>41741</v>
      </c>
      <c r="M4887" s="2">
        <v>41747</v>
      </c>
      <c r="N4887" t="s">
        <v>60</v>
      </c>
      <c r="O4887" s="1">
        <f>Table4[[#This Row],[Sourcing start]]-Table4[[#This Row],[Approved]]</f>
        <v>7</v>
      </c>
      <c r="P4887">
        <f t="shared" si="460"/>
        <v>14</v>
      </c>
      <c r="Q4887" s="5">
        <f t="shared" si="461"/>
        <v>15</v>
      </c>
      <c r="R4887">
        <f t="shared" si="462"/>
        <v>5</v>
      </c>
      <c r="S4887">
        <f t="shared" si="463"/>
        <v>6</v>
      </c>
      <c r="T4887" s="5">
        <f t="shared" si="458"/>
        <v>47</v>
      </c>
      <c r="U4887">
        <v>8</v>
      </c>
      <c r="V4887">
        <v>55</v>
      </c>
      <c r="W4887">
        <v>245</v>
      </c>
      <c r="X4887">
        <v>342</v>
      </c>
      <c r="Y4887">
        <v>156</v>
      </c>
      <c r="Z4887">
        <v>1021</v>
      </c>
      <c r="AA4887" s="6">
        <f t="shared" si="459"/>
        <v>1827</v>
      </c>
    </row>
    <row r="4888" spans="1:27" hidden="1">
      <c r="A4888">
        <v>2012</v>
      </c>
      <c r="B4888" t="s">
        <v>35</v>
      </c>
      <c r="C4888" t="s">
        <v>18</v>
      </c>
      <c r="D4888" t="s">
        <v>44</v>
      </c>
      <c r="E4888" t="s">
        <v>10</v>
      </c>
      <c r="F4888">
        <v>1</v>
      </c>
      <c r="G4888" s="1">
        <v>41686</v>
      </c>
      <c r="I4888" s="2">
        <v>41695</v>
      </c>
      <c r="J4888" s="2">
        <v>41713</v>
      </c>
      <c r="K4888" s="2">
        <v>41741</v>
      </c>
      <c r="L4888" s="2">
        <v>41746</v>
      </c>
      <c r="M4888" s="2">
        <v>41754</v>
      </c>
      <c r="N4888" t="s">
        <v>60</v>
      </c>
      <c r="O4888" s="1">
        <f>Table4[[#This Row],[Sourcing start]]-Table4[[#This Row],[Approved]]</f>
        <v>9</v>
      </c>
      <c r="P4888">
        <f t="shared" si="460"/>
        <v>18</v>
      </c>
      <c r="Q4888" s="5">
        <f t="shared" si="461"/>
        <v>28</v>
      </c>
      <c r="R4888">
        <f t="shared" si="462"/>
        <v>5</v>
      </c>
      <c r="S4888">
        <f t="shared" si="463"/>
        <v>8</v>
      </c>
      <c r="T4888" s="5">
        <f t="shared" si="458"/>
        <v>68</v>
      </c>
      <c r="U4888">
        <v>10</v>
      </c>
      <c r="V4888">
        <v>66</v>
      </c>
      <c r="W4888">
        <v>239</v>
      </c>
      <c r="X4888">
        <v>244</v>
      </c>
      <c r="Y4888">
        <v>182</v>
      </c>
      <c r="Z4888">
        <v>1573</v>
      </c>
      <c r="AA4888" s="6">
        <f t="shared" si="459"/>
        <v>2314</v>
      </c>
    </row>
    <row r="4889" spans="1:27" hidden="1">
      <c r="A4889">
        <v>8119</v>
      </c>
      <c r="B4889" t="s">
        <v>30</v>
      </c>
      <c r="C4889" t="s">
        <v>16</v>
      </c>
      <c r="D4889" t="s">
        <v>42</v>
      </c>
      <c r="E4889" t="s">
        <v>11</v>
      </c>
      <c r="F4889">
        <v>22</v>
      </c>
      <c r="G4889" s="1">
        <v>41712</v>
      </c>
      <c r="I4889" s="2">
        <v>41720</v>
      </c>
      <c r="J4889" s="2">
        <v>41730</v>
      </c>
      <c r="K4889" s="2">
        <v>41759</v>
      </c>
      <c r="N4889" t="s">
        <v>58</v>
      </c>
      <c r="O4889" s="1">
        <f>Table4[[#This Row],[Sourcing start]]-Table4[[#This Row],[Approved]]</f>
        <v>8</v>
      </c>
      <c r="P4889">
        <f t="shared" si="460"/>
        <v>10</v>
      </c>
      <c r="Q4889" s="5">
        <f t="shared" si="461"/>
        <v>29</v>
      </c>
      <c r="T4889" s="5">
        <f t="shared" si="458"/>
        <v>47</v>
      </c>
      <c r="U4889">
        <v>20</v>
      </c>
      <c r="V4889">
        <v>76</v>
      </c>
      <c r="W4889">
        <v>228</v>
      </c>
      <c r="X4889">
        <v>205</v>
      </c>
      <c r="AA4889" s="6">
        <f t="shared" si="459"/>
        <v>529</v>
      </c>
    </row>
    <row r="4890" spans="1:27" hidden="1">
      <c r="A4890">
        <v>1517</v>
      </c>
      <c r="B4890" t="s">
        <v>29</v>
      </c>
      <c r="C4890" t="s">
        <v>16</v>
      </c>
      <c r="D4890" t="s">
        <v>43</v>
      </c>
      <c r="E4890" t="s">
        <v>10</v>
      </c>
      <c r="F4890">
        <v>12</v>
      </c>
      <c r="G4890" s="1">
        <v>41727</v>
      </c>
      <c r="I4890" s="2">
        <v>41736</v>
      </c>
      <c r="J4890" s="2">
        <v>41748</v>
      </c>
      <c r="N4890" t="s">
        <v>57</v>
      </c>
      <c r="O4890" s="1">
        <f>Table4[[#This Row],[Sourcing start]]-Table4[[#This Row],[Approved]]</f>
        <v>9</v>
      </c>
      <c r="P4890">
        <f t="shared" si="460"/>
        <v>12</v>
      </c>
      <c r="Q4890" s="5"/>
      <c r="T4890" s="5">
        <f t="shared" si="458"/>
        <v>21</v>
      </c>
      <c r="U4890">
        <v>16</v>
      </c>
      <c r="V4890">
        <v>71</v>
      </c>
      <c r="W4890">
        <v>186</v>
      </c>
      <c r="AA4890" s="6">
        <f t="shared" si="459"/>
        <v>273</v>
      </c>
    </row>
    <row r="4891" spans="1:27" hidden="1">
      <c r="A4891">
        <v>10352</v>
      </c>
      <c r="B4891" t="s">
        <v>30</v>
      </c>
      <c r="C4891" t="s">
        <v>16</v>
      </c>
      <c r="D4891" t="s">
        <v>44</v>
      </c>
      <c r="E4891" t="s">
        <v>11</v>
      </c>
      <c r="F4891">
        <v>16</v>
      </c>
      <c r="G4891" s="1">
        <v>41741</v>
      </c>
      <c r="I4891" s="2">
        <v>41750</v>
      </c>
      <c r="N4891" t="s">
        <v>56</v>
      </c>
      <c r="O4891" s="1">
        <f>Table4[[#This Row],[Sourcing start]]-Table4[[#This Row],[Approved]]</f>
        <v>9</v>
      </c>
      <c r="Q4891" s="5"/>
      <c r="T4891" s="5">
        <f t="shared" si="458"/>
        <v>9</v>
      </c>
      <c r="U4891">
        <v>5</v>
      </c>
      <c r="V4891">
        <v>37</v>
      </c>
      <c r="AA4891" s="6">
        <f t="shared" si="459"/>
        <v>42</v>
      </c>
    </row>
    <row r="4892" spans="1:27" hidden="1">
      <c r="A4892">
        <v>354</v>
      </c>
      <c r="B4892" t="s">
        <v>28</v>
      </c>
      <c r="C4892" t="s">
        <v>16</v>
      </c>
      <c r="D4892" t="s">
        <v>43</v>
      </c>
      <c r="E4892" t="s">
        <v>11</v>
      </c>
      <c r="F4892">
        <v>23</v>
      </c>
      <c r="G4892" s="1">
        <v>41691</v>
      </c>
      <c r="I4892" s="2">
        <v>41698</v>
      </c>
      <c r="J4892" s="2">
        <v>41708</v>
      </c>
      <c r="K4892" s="2">
        <v>41731</v>
      </c>
      <c r="L4892" s="2">
        <v>41739</v>
      </c>
      <c r="M4892" s="2">
        <v>41747</v>
      </c>
      <c r="N4892" t="s">
        <v>60</v>
      </c>
      <c r="O4892" s="1">
        <f>Table4[[#This Row],[Sourcing start]]-Table4[[#This Row],[Approved]]</f>
        <v>7</v>
      </c>
      <c r="P4892">
        <f t="shared" si="460"/>
        <v>10</v>
      </c>
      <c r="Q4892" s="5">
        <f t="shared" si="461"/>
        <v>23</v>
      </c>
      <c r="R4892">
        <f t="shared" si="462"/>
        <v>8</v>
      </c>
      <c r="S4892">
        <f t="shared" si="463"/>
        <v>8</v>
      </c>
      <c r="T4892" s="5">
        <f t="shared" si="458"/>
        <v>56</v>
      </c>
      <c r="U4892">
        <v>14</v>
      </c>
      <c r="V4892">
        <v>25</v>
      </c>
      <c r="W4892">
        <v>110</v>
      </c>
      <c r="X4892">
        <v>185</v>
      </c>
      <c r="Y4892">
        <v>300</v>
      </c>
      <c r="Z4892">
        <v>1465</v>
      </c>
      <c r="AA4892" s="6">
        <f t="shared" si="459"/>
        <v>2099</v>
      </c>
    </row>
    <row r="4893" spans="1:27" hidden="1">
      <c r="A4893">
        <v>3466</v>
      </c>
      <c r="B4893" t="s">
        <v>31</v>
      </c>
      <c r="C4893" t="s">
        <v>17</v>
      </c>
      <c r="D4893" t="s">
        <v>45</v>
      </c>
      <c r="E4893" t="s">
        <v>10</v>
      </c>
      <c r="F4893">
        <v>23</v>
      </c>
      <c r="G4893" s="1">
        <v>41714</v>
      </c>
      <c r="I4893" s="2">
        <v>41720</v>
      </c>
      <c r="J4893" s="2">
        <v>41732</v>
      </c>
      <c r="K4893" s="2">
        <v>41759</v>
      </c>
      <c r="N4893" t="s">
        <v>58</v>
      </c>
      <c r="O4893" s="1">
        <f>Table4[[#This Row],[Sourcing start]]-Table4[[#This Row],[Approved]]</f>
        <v>6</v>
      </c>
      <c r="P4893">
        <f t="shared" si="460"/>
        <v>12</v>
      </c>
      <c r="Q4893" s="5">
        <f t="shared" si="461"/>
        <v>27</v>
      </c>
      <c r="T4893" s="5">
        <f t="shared" si="458"/>
        <v>45</v>
      </c>
      <c r="U4893">
        <v>7</v>
      </c>
      <c r="V4893">
        <v>94</v>
      </c>
      <c r="W4893">
        <v>197</v>
      </c>
      <c r="X4893">
        <v>274</v>
      </c>
      <c r="AA4893" s="6">
        <f t="shared" si="459"/>
        <v>572</v>
      </c>
    </row>
    <row r="4894" spans="1:27" hidden="1">
      <c r="A4894">
        <v>17767</v>
      </c>
      <c r="B4894" t="s">
        <v>30</v>
      </c>
      <c r="C4894" t="s">
        <v>16</v>
      </c>
      <c r="D4894" t="s">
        <v>45</v>
      </c>
      <c r="E4894" t="s">
        <v>10</v>
      </c>
      <c r="F4894">
        <v>18</v>
      </c>
      <c r="G4894" s="1">
        <v>41726</v>
      </c>
      <c r="I4894" s="2">
        <v>41733</v>
      </c>
      <c r="J4894" s="2">
        <v>41744</v>
      </c>
      <c r="N4894" t="s">
        <v>57</v>
      </c>
      <c r="O4894" s="1">
        <f>Table4[[#This Row],[Sourcing start]]-Table4[[#This Row],[Approved]]</f>
        <v>7</v>
      </c>
      <c r="P4894">
        <f t="shared" si="460"/>
        <v>11</v>
      </c>
      <c r="Q4894" s="5"/>
      <c r="T4894" s="5">
        <f t="shared" si="458"/>
        <v>18</v>
      </c>
      <c r="U4894">
        <v>17</v>
      </c>
      <c r="V4894">
        <v>48</v>
      </c>
      <c r="W4894">
        <v>144</v>
      </c>
      <c r="AA4894" s="6">
        <f t="shared" si="459"/>
        <v>209</v>
      </c>
    </row>
    <row r="4895" spans="1:27">
      <c r="A4895">
        <v>13608</v>
      </c>
      <c r="B4895" t="s">
        <v>26</v>
      </c>
      <c r="C4895" t="s">
        <v>15</v>
      </c>
      <c r="D4895" t="s">
        <v>41</v>
      </c>
      <c r="E4895" t="s">
        <v>10</v>
      </c>
      <c r="F4895">
        <v>17</v>
      </c>
      <c r="G4895" s="1">
        <v>41732</v>
      </c>
      <c r="I4895" s="2">
        <v>41739</v>
      </c>
      <c r="J4895" s="2">
        <v>41750</v>
      </c>
      <c r="N4895" t="s">
        <v>57</v>
      </c>
      <c r="O4895" s="5">
        <f>Table4[[#This Row],[Sourcing start]]-Table4[[#This Row],[Approved]]</f>
        <v>7</v>
      </c>
      <c r="P4895">
        <f t="shared" si="460"/>
        <v>11</v>
      </c>
      <c r="Q4895" s="5"/>
      <c r="T4895" s="5">
        <f t="shared" si="458"/>
        <v>18</v>
      </c>
      <c r="U4895">
        <v>8</v>
      </c>
      <c r="V4895">
        <v>29</v>
      </c>
      <c r="W4895">
        <v>176</v>
      </c>
      <c r="AA4895" s="6">
        <f t="shared" si="459"/>
        <v>213</v>
      </c>
    </row>
    <row r="4896" spans="1:27" hidden="1">
      <c r="A4896">
        <v>14269</v>
      </c>
      <c r="B4896" t="s">
        <v>28</v>
      </c>
      <c r="C4896" t="s">
        <v>16</v>
      </c>
      <c r="D4896" t="s">
        <v>44</v>
      </c>
      <c r="E4896" t="s">
        <v>10</v>
      </c>
      <c r="F4896">
        <v>23</v>
      </c>
      <c r="G4896" s="1">
        <v>41709</v>
      </c>
      <c r="I4896" s="2">
        <v>41715</v>
      </c>
      <c r="J4896" s="2">
        <v>41731</v>
      </c>
      <c r="K4896" s="2">
        <v>41756</v>
      </c>
      <c r="N4896" t="s">
        <v>58</v>
      </c>
      <c r="O4896" s="1">
        <f>Table4[[#This Row],[Sourcing start]]-Table4[[#This Row],[Approved]]</f>
        <v>6</v>
      </c>
      <c r="P4896">
        <f t="shared" si="460"/>
        <v>16</v>
      </c>
      <c r="Q4896" s="5">
        <f t="shared" si="461"/>
        <v>25</v>
      </c>
      <c r="T4896" s="5">
        <f t="shared" si="458"/>
        <v>47</v>
      </c>
      <c r="U4896">
        <v>5</v>
      </c>
      <c r="V4896">
        <v>100</v>
      </c>
      <c r="W4896">
        <v>212</v>
      </c>
      <c r="X4896">
        <v>299</v>
      </c>
      <c r="AA4896" s="6">
        <f t="shared" si="459"/>
        <v>616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C277-A360-4008-B468-B3784E3FC22C}">
  <dimension ref="A1:K21"/>
  <sheetViews>
    <sheetView workbookViewId="0">
      <selection activeCell="I14" sqref="I14"/>
    </sheetView>
  </sheetViews>
  <sheetFormatPr defaultRowHeight="15"/>
  <cols>
    <col min="1" max="1" width="5.85546875" bestFit="1" customWidth="1"/>
    <col min="2" max="2" width="34.42578125" bestFit="1" customWidth="1"/>
    <col min="5" max="5" width="6.42578125" customWidth="1"/>
    <col min="6" max="6" width="17" bestFit="1" customWidth="1"/>
    <col min="9" max="9" width="22.28515625" bestFit="1" customWidth="1"/>
  </cols>
  <sheetData>
    <row r="1" spans="1:11">
      <c r="B1" t="s">
        <v>12</v>
      </c>
      <c r="C1" t="s">
        <v>13</v>
      </c>
      <c r="F1" t="s">
        <v>40</v>
      </c>
      <c r="I1" t="s">
        <v>61</v>
      </c>
      <c r="J1" t="s">
        <v>52</v>
      </c>
      <c r="K1" t="s">
        <v>53</v>
      </c>
    </row>
    <row r="2" spans="1:11">
      <c r="A2">
        <v>1</v>
      </c>
      <c r="B2" t="s">
        <v>19</v>
      </c>
      <c r="C2" t="s">
        <v>14</v>
      </c>
      <c r="E2">
        <v>1</v>
      </c>
      <c r="F2" t="s">
        <v>41</v>
      </c>
      <c r="H2">
        <v>1</v>
      </c>
      <c r="I2" t="s">
        <v>55</v>
      </c>
      <c r="J2">
        <v>5</v>
      </c>
      <c r="K2">
        <v>20</v>
      </c>
    </row>
    <row r="3" spans="1:11">
      <c r="A3">
        <v>2</v>
      </c>
      <c r="B3" t="s">
        <v>20</v>
      </c>
      <c r="C3" t="s">
        <v>14</v>
      </c>
      <c r="E3">
        <v>2</v>
      </c>
      <c r="F3" t="s">
        <v>42</v>
      </c>
      <c r="H3">
        <v>2</v>
      </c>
      <c r="I3" t="s">
        <v>56</v>
      </c>
      <c r="J3">
        <v>20</v>
      </c>
      <c r="K3">
        <v>100</v>
      </c>
    </row>
    <row r="4" spans="1:11">
      <c r="A4">
        <v>3</v>
      </c>
      <c r="B4" t="s">
        <v>21</v>
      </c>
      <c r="C4" t="s">
        <v>14</v>
      </c>
      <c r="E4">
        <v>3</v>
      </c>
      <c r="F4" t="s">
        <v>43</v>
      </c>
      <c r="H4">
        <v>3</v>
      </c>
      <c r="I4" t="s">
        <v>57</v>
      </c>
      <c r="J4">
        <v>100</v>
      </c>
      <c r="K4">
        <v>250</v>
      </c>
    </row>
    <row r="5" spans="1:11">
      <c r="A5">
        <v>4</v>
      </c>
      <c r="B5" t="s">
        <v>22</v>
      </c>
      <c r="C5" t="s">
        <v>14</v>
      </c>
      <c r="E5">
        <v>4</v>
      </c>
      <c r="F5" t="s">
        <v>44</v>
      </c>
      <c r="H5">
        <v>4</v>
      </c>
      <c r="I5" t="s">
        <v>58</v>
      </c>
      <c r="J5">
        <v>150</v>
      </c>
      <c r="K5">
        <v>400</v>
      </c>
    </row>
    <row r="6" spans="1:11">
      <c r="A6">
        <v>5</v>
      </c>
      <c r="B6" t="s">
        <v>23</v>
      </c>
      <c r="C6" t="s">
        <v>15</v>
      </c>
      <c r="E6">
        <v>5</v>
      </c>
      <c r="F6" t="s">
        <v>45</v>
      </c>
      <c r="H6">
        <v>5</v>
      </c>
      <c r="I6" t="s">
        <v>59</v>
      </c>
      <c r="J6">
        <v>100</v>
      </c>
      <c r="K6">
        <v>300</v>
      </c>
    </row>
    <row r="7" spans="1:11">
      <c r="A7">
        <v>6</v>
      </c>
      <c r="B7" t="s">
        <v>24</v>
      </c>
      <c r="C7" t="s">
        <v>15</v>
      </c>
      <c r="H7">
        <v>6</v>
      </c>
      <c r="I7" t="s">
        <v>60</v>
      </c>
      <c r="J7">
        <v>500</v>
      </c>
      <c r="K7">
        <v>2000</v>
      </c>
    </row>
    <row r="8" spans="1:11">
      <c r="A8">
        <v>7</v>
      </c>
      <c r="B8" t="s">
        <v>25</v>
      </c>
      <c r="C8" t="s">
        <v>15</v>
      </c>
    </row>
    <row r="9" spans="1:11">
      <c r="A9">
        <v>8</v>
      </c>
      <c r="B9" t="s">
        <v>26</v>
      </c>
      <c r="C9" t="s">
        <v>15</v>
      </c>
    </row>
    <row r="10" spans="1:11">
      <c r="A10">
        <v>9</v>
      </c>
      <c r="B10" t="s">
        <v>27</v>
      </c>
      <c r="C10" t="s">
        <v>16</v>
      </c>
    </row>
    <row r="11" spans="1:11">
      <c r="A11">
        <v>10</v>
      </c>
      <c r="B11" t="s">
        <v>28</v>
      </c>
      <c r="C11" t="s">
        <v>16</v>
      </c>
    </row>
    <row r="12" spans="1:11">
      <c r="A12">
        <v>11</v>
      </c>
      <c r="B12" t="s">
        <v>29</v>
      </c>
      <c r="C12" t="s">
        <v>16</v>
      </c>
    </row>
    <row r="13" spans="1:11">
      <c r="A13">
        <v>12</v>
      </c>
      <c r="B13" t="s">
        <v>30</v>
      </c>
      <c r="C13" t="s">
        <v>16</v>
      </c>
    </row>
    <row r="14" spans="1:11">
      <c r="A14">
        <v>13</v>
      </c>
      <c r="B14" t="s">
        <v>31</v>
      </c>
      <c r="C14" t="s">
        <v>17</v>
      </c>
    </row>
    <row r="15" spans="1:11">
      <c r="A15">
        <v>14</v>
      </c>
      <c r="B15" t="s">
        <v>32</v>
      </c>
      <c r="C15" t="s">
        <v>17</v>
      </c>
    </row>
    <row r="16" spans="1:11">
      <c r="A16">
        <v>15</v>
      </c>
      <c r="B16" t="s">
        <v>33</v>
      </c>
      <c r="C16" t="s">
        <v>17</v>
      </c>
    </row>
    <row r="17" spans="1:3">
      <c r="A17">
        <v>16</v>
      </c>
      <c r="B17" t="s">
        <v>34</v>
      </c>
      <c r="C17" t="s">
        <v>17</v>
      </c>
    </row>
    <row r="18" spans="1:3">
      <c r="A18">
        <v>17</v>
      </c>
      <c r="B18" t="s">
        <v>35</v>
      </c>
      <c r="C18" t="s">
        <v>18</v>
      </c>
    </row>
    <row r="19" spans="1:3">
      <c r="A19">
        <v>18</v>
      </c>
      <c r="B19" t="s">
        <v>36</v>
      </c>
      <c r="C19" t="s">
        <v>18</v>
      </c>
    </row>
    <row r="20" spans="1:3">
      <c r="A20">
        <v>19</v>
      </c>
      <c r="B20" t="s">
        <v>37</v>
      </c>
      <c r="C20" t="s">
        <v>18</v>
      </c>
    </row>
    <row r="21" spans="1:3">
      <c r="A21">
        <v>20</v>
      </c>
      <c r="B21" t="s">
        <v>38</v>
      </c>
      <c r="C2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Dashboard</vt:lpstr>
      <vt:lpstr>ProcessedData</vt:lpstr>
      <vt:lpstr>RawData</vt:lpstr>
      <vt:lpstr>JobList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Heeseung</dc:creator>
  <cp:lastModifiedBy>Lee Heeseung</cp:lastModifiedBy>
  <dcterms:created xsi:type="dcterms:W3CDTF">2025-05-26T16:38:58Z</dcterms:created>
  <dcterms:modified xsi:type="dcterms:W3CDTF">2025-05-28T18:23:37Z</dcterms:modified>
</cp:coreProperties>
</file>