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14\Documents\Visual Studio 2015\MITRACPE\"/>
    </mc:Choice>
  </mc:AlternateContent>
  <xr:revisionPtr revIDLastSave="0" documentId="8_{15AADE0D-EB8D-43CF-B90C-9B311FE82F24}" xr6:coauthVersionLast="47" xr6:coauthVersionMax="47" xr10:uidLastSave="{00000000-0000-0000-0000-000000000000}"/>
  <bookViews>
    <workbookView xWindow="-120" yWindow="-120" windowWidth="29040" windowHeight="15840" activeTab="2" xr2:uid="{5460A801-3646-4CB8-97C9-2BAECB238DD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" i="3"/>
  <c r="F5" i="2"/>
  <c r="F4" i="2"/>
  <c r="F3" i="2"/>
  <c r="F2" i="2"/>
  <c r="F1" i="2"/>
  <c r="B10" i="2"/>
  <c r="B9" i="2"/>
  <c r="B8" i="2"/>
  <c r="B7" i="2"/>
  <c r="B6" i="2"/>
  <c r="B5" i="2"/>
  <c r="B4" i="2"/>
  <c r="B3" i="2"/>
  <c r="B2" i="2"/>
  <c r="B1" i="2"/>
  <c r="D10" i="1"/>
  <c r="D9" i="1"/>
  <c r="D8" i="1"/>
  <c r="D7" i="1"/>
  <c r="D6" i="1"/>
  <c r="D5" i="1"/>
  <c r="D4" i="1"/>
  <c r="D3" i="1"/>
  <c r="H17" i="1"/>
  <c r="B18" i="1"/>
  <c r="B20" i="1"/>
  <c r="B19" i="1"/>
  <c r="G17" i="1"/>
  <c r="F17" i="1"/>
  <c r="E17" i="1"/>
  <c r="D17" i="1"/>
  <c r="C14" i="1"/>
  <c r="D2" i="1"/>
  <c r="D1" i="1"/>
</calcChain>
</file>

<file path=xl/sharedStrings.xml><?xml version="1.0" encoding="utf-8"?>
<sst xmlns="http://schemas.openxmlformats.org/spreadsheetml/2006/main" count="40" uniqueCount="37">
  <si>
    <t>Manuel</t>
  </si>
  <si>
    <t>Tores</t>
  </si>
  <si>
    <t>Campasa</t>
  </si>
  <si>
    <t>Arceo</t>
  </si>
  <si>
    <t>Lacurom</t>
  </si>
  <si>
    <t>Tolo</t>
  </si>
  <si>
    <t>Portila</t>
  </si>
  <si>
    <t>De Acosta</t>
  </si>
  <si>
    <t>Landicho</t>
  </si>
  <si>
    <t>Magyaya</t>
  </si>
  <si>
    <t>Apple</t>
  </si>
  <si>
    <t>Grapes</t>
  </si>
  <si>
    <t>AP301764/AIRPIC/AnnexE</t>
  </si>
  <si>
    <t>jay</t>
  </si>
  <si>
    <t>LEFT</t>
  </si>
  <si>
    <t>MID</t>
  </si>
  <si>
    <t>RIGHT</t>
  </si>
  <si>
    <t>CONCAT</t>
  </si>
  <si>
    <t>LEN</t>
  </si>
  <si>
    <t>TEXTJOIN</t>
  </si>
  <si>
    <t>TEXT TO COLUMN</t>
  </si>
  <si>
    <t>MITRA</t>
  </si>
  <si>
    <t>JAY</t>
  </si>
  <si>
    <t>JOSEPH</t>
  </si>
  <si>
    <t>BLUE</t>
  </si>
  <si>
    <t>GREEN</t>
  </si>
  <si>
    <t>APPLE</t>
  </si>
  <si>
    <t>GRAPES</t>
  </si>
  <si>
    <t>STRAWBERRY</t>
  </si>
  <si>
    <t>BANANA</t>
  </si>
  <si>
    <t>MANGO</t>
  </si>
  <si>
    <t>MELON</t>
  </si>
  <si>
    <t>PCODE</t>
  </si>
  <si>
    <t>FRUITS</t>
  </si>
  <si>
    <t>PRICE</t>
  </si>
  <si>
    <t>ORANGE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</si>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</sst>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5649-5105-401E-8ADF-CFD8E79F02AE}">
  <dimension ref="A1:H22"/>
  <sheetViews>
    <sheetView topLeftCell="A16" workbookViewId="0">
      <selection activeCell="E24" sqref="E24"/>
    </sheetView>
  </sheetViews>
  <sheetFormatPr defaultRowHeight="15" x14ac:dyDescent="0.25"/>
  <cols>
    <col min="1" max="1" width="25" customWidth="1"/>
    <col min="2" max="3" width="18.5703125" customWidth="1"/>
    <col min="7" max="7" width="18.28515625" customWidth="1"/>
  </cols>
  <sheetData>
    <row r="1" spans="1:8" x14ac:dyDescent="0.25">
      <c r="B1">
        <v>54</v>
      </c>
      <c r="C1" t="s">
        <v>3</v>
      </c>
      <c r="D1" t="str">
        <f>UPPER(C1)</f>
        <v>ARCEO</v>
      </c>
    </row>
    <row r="2" spans="1:8" x14ac:dyDescent="0.25">
      <c r="B2">
        <v>3</v>
      </c>
      <c r="C2" t="s">
        <v>2</v>
      </c>
      <c r="D2" t="str">
        <f>LOWER(C2)</f>
        <v>campasa</v>
      </c>
    </row>
    <row r="3" spans="1:8" x14ac:dyDescent="0.25">
      <c r="B3">
        <v>65</v>
      </c>
      <c r="C3" t="s">
        <v>7</v>
      </c>
      <c r="D3" t="str">
        <f t="shared" ref="D3:D10" si="0">LOWER(C3)</f>
        <v>de acosta</v>
      </c>
    </row>
    <row r="4" spans="1:8" x14ac:dyDescent="0.25">
      <c r="B4">
        <v>56</v>
      </c>
      <c r="C4" t="s">
        <v>4</v>
      </c>
      <c r="D4" t="str">
        <f t="shared" si="0"/>
        <v>lacurom</v>
      </c>
    </row>
    <row r="5" spans="1:8" x14ac:dyDescent="0.25">
      <c r="B5">
        <v>76</v>
      </c>
      <c r="C5" t="s">
        <v>8</v>
      </c>
      <c r="D5" t="str">
        <f t="shared" si="0"/>
        <v>landicho</v>
      </c>
    </row>
    <row r="6" spans="1:8" x14ac:dyDescent="0.25">
      <c r="B6">
        <v>33</v>
      </c>
      <c r="C6" t="s">
        <v>9</v>
      </c>
      <c r="D6" t="str">
        <f t="shared" si="0"/>
        <v>magyaya</v>
      </c>
    </row>
    <row r="7" spans="1:8" x14ac:dyDescent="0.25">
      <c r="A7" s="1">
        <v>1231.52</v>
      </c>
      <c r="B7">
        <v>18</v>
      </c>
      <c r="C7" t="s">
        <v>0</v>
      </c>
      <c r="D7" t="str">
        <f t="shared" si="0"/>
        <v>manuel</v>
      </c>
    </row>
    <row r="8" spans="1:8" x14ac:dyDescent="0.25">
      <c r="B8">
        <v>23</v>
      </c>
      <c r="C8" t="s">
        <v>6</v>
      </c>
      <c r="D8" t="str">
        <f t="shared" si="0"/>
        <v>portila</v>
      </c>
    </row>
    <row r="9" spans="1:8" x14ac:dyDescent="0.25">
      <c r="B9">
        <v>45</v>
      </c>
      <c r="C9" t="s">
        <v>5</v>
      </c>
      <c r="D9" t="str">
        <f t="shared" si="0"/>
        <v>tolo</v>
      </c>
    </row>
    <row r="10" spans="1:8" x14ac:dyDescent="0.25">
      <c r="B10">
        <v>21</v>
      </c>
      <c r="C10" t="s">
        <v>1</v>
      </c>
      <c r="D10" t="str">
        <f t="shared" si="0"/>
        <v>tores</v>
      </c>
    </row>
    <row r="13" spans="1:8" x14ac:dyDescent="0.25">
      <c r="C13" s="2" t="s">
        <v>19</v>
      </c>
    </row>
    <row r="14" spans="1:8" x14ac:dyDescent="0.25">
      <c r="A14" t="s">
        <v>10</v>
      </c>
      <c r="B14" t="s">
        <v>11</v>
      </c>
      <c r="C14" t="str">
        <f>_xlfn.TEXTJOIN(",",TRUE,A14:B14)</f>
        <v>Apple,Grapes</v>
      </c>
    </row>
    <row r="16" spans="1:8" x14ac:dyDescent="0.25"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</row>
    <row r="17" spans="1:8" x14ac:dyDescent="0.25">
      <c r="A17" t="s">
        <v>12</v>
      </c>
      <c r="D17" t="str">
        <f>LEFT(A17,7)</f>
        <v>AP30176</v>
      </c>
      <c r="E17" t="str">
        <f>MID(A17,10,6)</f>
        <v>AIRPIC</v>
      </c>
      <c r="F17" t="str">
        <f>RIGHT(A17,6)</f>
        <v>AnnexE</v>
      </c>
      <c r="G17" t="str">
        <f>_xlfn.CONCAT(D17,"",F17)</f>
        <v>AP30176AnnexE</v>
      </c>
      <c r="H17">
        <f>LEN(G17)</f>
        <v>13</v>
      </c>
    </row>
    <row r="18" spans="1:8" x14ac:dyDescent="0.25">
      <c r="A18" t="s">
        <v>13</v>
      </c>
      <c r="B18">
        <f>LEN(A18)</f>
        <v>3</v>
      </c>
    </row>
    <row r="19" spans="1:8" x14ac:dyDescent="0.25">
      <c r="A19">
        <v>123.4</v>
      </c>
      <c r="B19">
        <f>LEN(A19)</f>
        <v>5</v>
      </c>
    </row>
    <row r="20" spans="1:8" x14ac:dyDescent="0.25">
      <c r="A20">
        <v>1233</v>
      </c>
      <c r="B20">
        <f>LEN(A20)</f>
        <v>4</v>
      </c>
    </row>
    <row r="21" spans="1:8" x14ac:dyDescent="0.25">
      <c r="B21" s="2" t="s">
        <v>20</v>
      </c>
    </row>
    <row r="22" spans="1:8" x14ac:dyDescent="0.25">
      <c r="A22" t="s">
        <v>21</v>
      </c>
      <c r="B22" t="s">
        <v>22</v>
      </c>
      <c r="C22" t="s">
        <v>23</v>
      </c>
    </row>
  </sheetData>
  <sortState xmlns:xlrd2="http://schemas.microsoft.com/office/spreadsheetml/2017/richdata2" ref="A1:C10">
    <sortCondition ref="C11:C10"/>
  </sortState>
  <conditionalFormatting sqref="B1:C12">
    <cfRule type="cellIs" priority="2" operator="greaterThan">
      <formula>21</formula>
    </cfRule>
  </conditionalFormatting>
  <conditionalFormatting sqref="B1:C11">
    <cfRule type="colorScale" priority="1">
      <colorScale>
        <cfvo type="num" val="23"/>
        <cfvo type="num" val="5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5F6A-C874-4803-9942-91087FF6618C}">
  <dimension ref="A1:F10"/>
  <sheetViews>
    <sheetView workbookViewId="0">
      <selection activeCell="F5" sqref="F5"/>
    </sheetView>
  </sheetViews>
  <sheetFormatPr defaultRowHeight="15" x14ac:dyDescent="0.25"/>
  <sheetData>
    <row r="1" spans="1:6" x14ac:dyDescent="0.25">
      <c r="A1">
        <v>72</v>
      </c>
      <c r="B1" t="str">
        <f>IF(A1&gt;74,"PASSED","FAILED")</f>
        <v>FAILED</v>
      </c>
      <c r="D1">
        <v>25</v>
      </c>
      <c r="E1">
        <v>75</v>
      </c>
      <c r="F1" s="3" t="b">
        <f>IF(AND(D1&gt;0.82,E1&lt;100),TRUE,FALSE)</f>
        <v>1</v>
      </c>
    </row>
    <row r="2" spans="1:6" x14ac:dyDescent="0.25">
      <c r="A2">
        <v>78</v>
      </c>
      <c r="B2" t="str">
        <f t="shared" ref="B2:B10" si="0">IF(A2&gt;74,"PASSED","FAILED")</f>
        <v>PASSED</v>
      </c>
      <c r="D2" t="s">
        <v>24</v>
      </c>
      <c r="E2" t="s">
        <v>25</v>
      </c>
      <c r="F2" s="3" t="b">
        <f>IF(AND(D2="BLUE,E2=GREEN"),TRUE,FALSE)</f>
        <v>0</v>
      </c>
    </row>
    <row r="3" spans="1:6" x14ac:dyDescent="0.25">
      <c r="A3">
        <v>90</v>
      </c>
      <c r="B3" t="str">
        <f t="shared" si="0"/>
        <v>PASSED</v>
      </c>
      <c r="D3">
        <v>25</v>
      </c>
      <c r="E3">
        <v>75</v>
      </c>
      <c r="F3" s="3" t="b">
        <f t="shared" ref="F2:F6" si="1">IF(AND(D3&gt;0.82,E3&lt;100),TRUE,FALSE)</f>
        <v>1</v>
      </c>
    </row>
    <row r="4" spans="1:6" x14ac:dyDescent="0.25">
      <c r="A4">
        <v>74</v>
      </c>
      <c r="B4" t="str">
        <f t="shared" si="0"/>
        <v>FAILED</v>
      </c>
      <c r="D4" t="s">
        <v>24</v>
      </c>
      <c r="E4" t="s">
        <v>25</v>
      </c>
      <c r="F4" s="3" t="b">
        <f>IF(OR(D4="BLUE,E2=GREEN"),TRUE,FALSE)</f>
        <v>0</v>
      </c>
    </row>
    <row r="5" spans="1:6" x14ac:dyDescent="0.25">
      <c r="A5">
        <v>71</v>
      </c>
      <c r="B5" t="str">
        <f t="shared" si="0"/>
        <v>FAILED</v>
      </c>
      <c r="D5">
        <v>25</v>
      </c>
      <c r="F5" s="3" t="b">
        <f>IF(NOT(D5&gt;50),TRUE,FALSE)</f>
        <v>1</v>
      </c>
    </row>
    <row r="6" spans="1:6" x14ac:dyDescent="0.25">
      <c r="A6">
        <v>75</v>
      </c>
      <c r="B6" t="str">
        <f t="shared" si="0"/>
        <v>PASSED</v>
      </c>
      <c r="D6" t="s">
        <v>24</v>
      </c>
      <c r="F6" s="3"/>
    </row>
    <row r="7" spans="1:6" x14ac:dyDescent="0.25">
      <c r="A7">
        <v>76</v>
      </c>
      <c r="B7" t="str">
        <f t="shared" si="0"/>
        <v>PASSED</v>
      </c>
    </row>
    <row r="8" spans="1:6" x14ac:dyDescent="0.25">
      <c r="A8">
        <v>74</v>
      </c>
      <c r="B8" t="str">
        <f t="shared" si="0"/>
        <v>FAILED</v>
      </c>
    </row>
    <row r="9" spans="1:6" x14ac:dyDescent="0.25">
      <c r="A9">
        <v>98</v>
      </c>
      <c r="B9" t="str">
        <f t="shared" si="0"/>
        <v>PASSED</v>
      </c>
    </row>
    <row r="10" spans="1:6" x14ac:dyDescent="0.25">
      <c r="A10">
        <v>97</v>
      </c>
      <c r="B10" t="str">
        <f t="shared" si="0"/>
        <v>PASSED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81F9-3722-446A-A7BC-2994A4DA2AD5}">
  <dimension ref="A1:G20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 t="s">
        <v>29</v>
      </c>
      <c r="C1">
        <v>150</v>
      </c>
      <c r="F1" t="s">
        <v>32</v>
      </c>
      <c r="G1" s="4">
        <v>3</v>
      </c>
    </row>
    <row r="2" spans="1:7" x14ac:dyDescent="0.25">
      <c r="A2">
        <v>2</v>
      </c>
      <c r="B2" t="s">
        <v>26</v>
      </c>
      <c r="C2">
        <v>80</v>
      </c>
      <c r="F2" t="s">
        <v>33</v>
      </c>
      <c r="G2" s="4" t="str">
        <f>VLOOKUP(G1,A1:C5,2)</f>
        <v>GRAPES</v>
      </c>
    </row>
    <row r="3" spans="1:7" x14ac:dyDescent="0.25">
      <c r="A3">
        <v>3</v>
      </c>
      <c r="B3" t="s">
        <v>27</v>
      </c>
      <c r="C3">
        <v>100</v>
      </c>
      <c r="F3" t="s">
        <v>34</v>
      </c>
      <c r="G3" s="4">
        <f>VLOOKUP(G1,A2:C6,3)</f>
        <v>100</v>
      </c>
    </row>
    <row r="4" spans="1:7" x14ac:dyDescent="0.25">
      <c r="A4">
        <v>4</v>
      </c>
      <c r="B4" t="s">
        <v>30</v>
      </c>
      <c r="C4">
        <v>120</v>
      </c>
      <c r="G4" s="4"/>
    </row>
    <row r="5" spans="1:7" x14ac:dyDescent="0.25">
      <c r="A5">
        <v>5</v>
      </c>
      <c r="B5" t="s">
        <v>31</v>
      </c>
      <c r="C5">
        <v>180</v>
      </c>
      <c r="G5" s="4"/>
    </row>
    <row r="6" spans="1:7" x14ac:dyDescent="0.25">
      <c r="A6">
        <v>6</v>
      </c>
      <c r="B6" t="s">
        <v>35</v>
      </c>
    </row>
    <row r="7" spans="1:7" x14ac:dyDescent="0.25">
      <c r="A7">
        <v>7</v>
      </c>
      <c r="B7" t="s">
        <v>28</v>
      </c>
    </row>
    <row r="8" spans="1:7" x14ac:dyDescent="0.25">
      <c r="A8">
        <v>8</v>
      </c>
      <c r="B8" t="s">
        <v>36</v>
      </c>
    </row>
    <row r="9" spans="1:7" x14ac:dyDescent="0.25">
      <c r="A9">
        <v>9</v>
      </c>
    </row>
    <row r="10" spans="1:7" x14ac:dyDescent="0.25">
      <c r="A10">
        <v>10</v>
      </c>
    </row>
    <row r="11" spans="1:7" x14ac:dyDescent="0.25">
      <c r="A11">
        <v>11</v>
      </c>
    </row>
    <row r="12" spans="1:7" x14ac:dyDescent="0.25">
      <c r="A12">
        <v>12</v>
      </c>
    </row>
    <row r="13" spans="1:7" x14ac:dyDescent="0.25">
      <c r="A13">
        <v>13</v>
      </c>
    </row>
    <row r="14" spans="1:7" x14ac:dyDescent="0.25">
      <c r="A14">
        <v>14</v>
      </c>
    </row>
    <row r="15" spans="1:7" x14ac:dyDescent="0.25">
      <c r="A15">
        <v>15</v>
      </c>
    </row>
    <row r="16" spans="1:7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PC-14</dc:creator>
  <cp:lastModifiedBy>PC-14</cp:lastModifiedBy>
  <dcterms:created xsi:type="dcterms:W3CDTF">2023-09-05T04:17:31Z</dcterms:created>
  <dcterms:modified xsi:type="dcterms:W3CDTF">2023-09-05T06:23:05Z</dcterms:modified>
</cp:coreProperties>
</file>